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E001EX01208.comptes.diplomatie.gouv.fr\Groupes\FAE\SG_FAE_ACPB1\Elections\ELECTIONS CONS. CONS. &amp; AFE\0. CC-AFE (PARTIELLES MONTREAL 2022)\Résultats\resultats FD\a PUBLIER\"/>
    </mc:Choice>
  </mc:AlternateContent>
  <bookViews>
    <workbookView xWindow="0" yWindow="0" windowWidth="20490" windowHeight="6810"/>
  </bookViews>
  <sheets>
    <sheet name="2022 - tableau complet" sheetId="2" r:id="rId1"/>
  </sheets>
  <definedNames>
    <definedName name="_xlnm._FilterDatabase" localSheetId="0" hidden="1">'2022 - tableau complet'!$A$6:$F$15</definedName>
    <definedName name="_xlnm.Print_Titles" localSheetId="0">'2022 - tableau complet'!$6:$6</definedName>
    <definedName name="_xlnm.Print_Area" localSheetId="0">'2022 - tableau complet'!$A$1:$F$27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 l="1"/>
  <c r="D26" i="2" l="1"/>
  <c r="E18" i="2" l="1"/>
  <c r="D18" i="2"/>
  <c r="D27" i="2" l="1"/>
</calcChain>
</file>

<file path=xl/sharedStrings.xml><?xml version="1.0" encoding="utf-8"?>
<sst xmlns="http://schemas.openxmlformats.org/spreadsheetml/2006/main" count="29" uniqueCount="28">
  <si>
    <t>Circonscription électorale consulaire</t>
  </si>
  <si>
    <t>TOTAL</t>
  </si>
  <si>
    <t>Suffrages obtenus par chaque candidat ou liste</t>
  </si>
  <si>
    <t>Nombre d'élus</t>
  </si>
  <si>
    <t xml:space="preserve">Nombre d'électeurs inscrits </t>
  </si>
  <si>
    <t>Candidats (scrutin uninominal) ou titre de la liste (scrutin de liste)</t>
  </si>
  <si>
    <t>Vote à l'urne</t>
  </si>
  <si>
    <t>Conseillers des Français de l'étranger</t>
  </si>
  <si>
    <t>Nombre d'électeurs inscrits</t>
  </si>
  <si>
    <t>Nombre de votants</t>
  </si>
  <si>
    <t>Nombre de suffirages exprimés</t>
  </si>
  <si>
    <t>Nombre de bulletins blancs</t>
  </si>
  <si>
    <t>vote à l'urne</t>
  </si>
  <si>
    <t>Nombre de bulletins et enveloppes annulés</t>
  </si>
  <si>
    <t>Taux de participation</t>
  </si>
  <si>
    <t>SYNTHESE</t>
  </si>
  <si>
    <t>Résultats par circonscription électorale consulaire : vote à l'urne - nombre de sièges obtenus</t>
  </si>
  <si>
    <t>Election partielle des conseillers des Français de l'étranger dans la 4ème circonscription du Canada - 22 octobre 2022</t>
  </si>
  <si>
    <t>Canada 4ème circonscription</t>
  </si>
  <si>
    <t>ENSEMBLE AVEC LA MAJORITÉ PRÉSIDENTIELLE POUR RENFORCER LES MOYENS CONSULAIRES DONT L'ACCÈS AUX PASSEPORTS, PARVENIR AU DOUBLEMENT DES CLASSES DANS LES ÉCOLES DE L'AEFE ET SOUTENIR LES ENTREPRISES FRANÇAISES A L'INTERNATIONAL</t>
  </si>
  <si>
    <t>Union Française des Indépendants : ensemble, bâtissons la Maison France, engageons-nous pour une communauté plus solidaire et écologique</t>
  </si>
  <si>
    <t>Union pour l'Écologie et la Solidarité, soutenue par EUROPE-ÉCOLOGIE-LES VERTS, LA FRANCE INSOUMISE, GÉNÉRATION.S, liste conduite par Ramzi SFEIR</t>
  </si>
  <si>
    <t>EN MARCHE ! MAJORITÉ PRÉSIDENTIELLE</t>
  </si>
  <si>
    <t>Rassemblement citoyen, social, écologiste et solidaire : Défendre nos droits au Québec et dans les Provinces Atlantiques, liste conduite par Gwenaëlle Olivié</t>
  </si>
  <si>
    <t>LA DROITE UNIE : MEILLEURS SERVICES CONSULAIRES ET DE PASSEPORTS, ENSEIGNEMENT FRANÇAIS, CARTE VITALE, POUVOIR D'ACHAT, ABOLIR LA CSG-CRDS, APPUI AUX FORCES DE SECURITE ET DE GENDARMERIE CONTRE LA DÉLINQUANCE, LE TERRORISME ET L'IMMIGRATION ILLÉGALE</t>
  </si>
  <si>
    <t>Liste d'UNION pour la défense et la protection des LIBERTÉS (d'expression, d'action, de déplacement et de choix sanitaire), pour la restauration de l'ÉDUCATION et la préservation de la CULTURE FRANÇAISE, pour un développement ÉQUITABLE et RESPONSABLE de l'ENVIRONNEMENT, pour une FISCALITÉ JUSTE. Une liste au SERVICE de toute la communauté française soutenue par RECONQUÊTE !</t>
  </si>
  <si>
    <t>ÉCOLOGIE, URGENCE CLIMATIQUE ET SOLIDARITÉ SOCIALE. Droits des femmes et parité salariale. Défendre le droit à l'IVG. Lutter contre les inégalités, la discrimination raciale et d'identité de genre LGBTQ2S+, le harcèlement et les agressions sexuelles</t>
  </si>
  <si>
    <t>Délégués consulaires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</si>
</sst>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5" x14ac:knownFonts="1">
    <font>
      <sz val="11"/>
      <color theme="1"/>
      <name val="Calibri"/>
      <family val="2"/>
      <scheme val="minor"/>
    </font>
    <font>
      <sz val="11"/>
      <color theme="1"/>
      <name val="Calibri"/>
      <family val="2"/>
      <scheme val="minor"/>
    </font>
    <font>
      <sz val="10"/>
      <color theme="1"/>
      <name val="Arial"/>
      <family val="2"/>
    </font>
    <font>
      <b/>
      <sz val="12"/>
      <color theme="1"/>
      <name val="Arial"/>
      <family val="2"/>
    </font>
    <font>
      <b/>
      <sz val="10"/>
      <color theme="1"/>
      <name val="Arial"/>
      <family val="2"/>
    </font>
  </fonts>
  <fills count="7">
    <fill>
      <patternFill patternType="none"/>
    </fill>
    <fill>
      <patternFill patternType="gray125"/>
    </fill>
    <fill>
      <patternFill patternType="solid">
        <fgColor theme="9"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2" fillId="0" borderId="0" xfId="0" applyFont="1"/>
    <xf numFmtId="164" fontId="2" fillId="0" borderId="0" xfId="1" applyNumberFormat="1" applyFont="1" applyAlignment="1">
      <alignment horizontal="center"/>
    </xf>
    <xf numFmtId="0" fontId="2" fillId="0" borderId="0" xfId="0" applyFont="1" applyAlignment="1">
      <alignment horizontal="center"/>
    </xf>
    <xf numFmtId="0" fontId="3" fillId="0" borderId="0" xfId="0" applyFont="1"/>
    <xf numFmtId="0" fontId="4" fillId="2" borderId="1" xfId="0"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164" fontId="2" fillId="0" borderId="0" xfId="1" applyNumberFormat="1" applyFont="1" applyFill="1" applyAlignment="1">
      <alignment horizontal="center"/>
    </xf>
    <xf numFmtId="164" fontId="3" fillId="0" borderId="0" xfId="1" applyNumberFormat="1" applyFont="1" applyAlignment="1">
      <alignment horizontal="center"/>
    </xf>
    <xf numFmtId="0" fontId="2" fillId="0" borderId="0" xfId="0" applyFont="1" applyAlignment="1">
      <alignment horizontal="center" vertical="center" wrapText="1"/>
    </xf>
    <xf numFmtId="164" fontId="2" fillId="4" borderId="1" xfId="1"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0" fontId="2" fillId="5" borderId="1" xfId="0" applyFont="1" applyFill="1" applyBorder="1" applyAlignment="1">
      <alignment vertical="center" wrapText="1"/>
    </xf>
    <xf numFmtId="164" fontId="2" fillId="5" borderId="1" xfId="1" applyNumberFormat="1" applyFont="1" applyFill="1" applyBorder="1" applyAlignment="1">
      <alignment horizontal="center" vertical="center" wrapText="1"/>
    </xf>
    <xf numFmtId="0" fontId="4" fillId="6" borderId="1" xfId="0" applyFont="1" applyFill="1" applyBorder="1"/>
    <xf numFmtId="164" fontId="4" fillId="6" borderId="1" xfId="1" applyNumberFormat="1" applyFont="1" applyFill="1" applyBorder="1" applyAlignment="1">
      <alignment horizontal="center"/>
    </xf>
    <xf numFmtId="0" fontId="2" fillId="0" borderId="1" xfId="0" applyFont="1" applyBorder="1" applyAlignment="1">
      <alignment horizontal="center"/>
    </xf>
    <xf numFmtId="10" fontId="2" fillId="0" borderId="1" xfId="2" applyNumberFormat="1" applyFont="1" applyBorder="1" applyAlignment="1">
      <alignment horizontal="center"/>
    </xf>
    <xf numFmtId="0" fontId="2" fillId="0" borderId="1" xfId="0" applyFont="1" applyBorder="1" applyAlignment="1">
      <alignment horizontal="center" vertical="center"/>
    </xf>
    <xf numFmtId="164" fontId="4" fillId="3" borderId="1" xfId="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2" fillId="0" borderId="1" xfId="1" applyNumberFormat="1" applyFont="1" applyBorder="1" applyAlignment="1">
      <alignment horizontal="center"/>
    </xf>
    <xf numFmtId="164" fontId="4" fillId="3" borderId="1" xfId="1" applyNumberFormat="1" applyFont="1" applyFill="1" applyBorder="1" applyAlignment="1">
      <alignment horizontal="center" wrapText="1"/>
    </xf>
    <xf numFmtId="164" fontId="2" fillId="0" borderId="0" xfId="1" applyNumberFormat="1" applyFont="1" applyBorder="1" applyAlignment="1">
      <alignment horizontal="center" vertical="center"/>
    </xf>
    <xf numFmtId="164" fontId="2" fillId="0" borderId="0" xfId="1" applyNumberFormat="1" applyFont="1" applyBorder="1" applyAlignment="1">
      <alignment horizontal="center"/>
    </xf>
    <xf numFmtId="0" fontId="2" fillId="0" borderId="0" xfId="0" applyFont="1" applyBorder="1"/>
    <xf numFmtId="164" fontId="4" fillId="3" borderId="2" xfId="1" applyNumberFormat="1" applyFont="1" applyFill="1" applyBorder="1" applyAlignment="1">
      <alignment horizontal="center" vertical="center" wrapText="1"/>
    </xf>
    <xf numFmtId="164" fontId="4" fillId="3" borderId="3" xfId="1" applyNumberFormat="1"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F27"/>
  <sheetViews>
    <sheetView tabSelected="1" view="pageBreakPreview" zoomScale="60" zoomScaleNormal="85" workbookViewId="0">
      <pane ySplit="6" topLeftCell="A7" activePane="bottomLeft" state="frozen"/>
      <selection activeCell="I364" sqref="I364"/>
      <selection pane="bottomLeft" activeCell="J20" sqref="J20"/>
    </sheetView>
  </sheetViews>
  <sheetFormatPr baseColWidth="10" defaultRowHeight="12.75" x14ac:dyDescent="0.2"/>
  <cols>
    <col min="1" max="1" width="45.85546875" style="1" customWidth="1"/>
    <col min="2" max="2" width="15.85546875" style="2" customWidth="1"/>
    <col min="3" max="3" width="69.5703125" style="1" customWidth="1"/>
    <col min="4" max="4" width="30.140625" style="2" customWidth="1"/>
    <col min="5" max="5" width="15.7109375" style="10" customWidth="1"/>
    <col min="6" max="6" width="15.42578125" style="1" customWidth="1"/>
    <col min="7" max="16384" width="11.42578125" style="1"/>
  </cols>
  <sheetData>
    <row r="1" spans="1:6" x14ac:dyDescent="0.2">
      <c r="A1" s="1" t="s">
        <v>17</v>
      </c>
      <c r="D1" s="3"/>
      <c r="E1" s="3"/>
    </row>
    <row r="2" spans="1:6" x14ac:dyDescent="0.2">
      <c r="D2" s="3"/>
      <c r="E2" s="3"/>
    </row>
    <row r="3" spans="1:6" ht="15.75" x14ac:dyDescent="0.25">
      <c r="A3" s="4" t="s">
        <v>16</v>
      </c>
      <c r="B3" s="11"/>
      <c r="D3" s="3"/>
      <c r="E3" s="3"/>
    </row>
    <row r="4" spans="1:6" x14ac:dyDescent="0.2">
      <c r="D4" s="3"/>
      <c r="E4" s="3"/>
    </row>
    <row r="5" spans="1:6" ht="27" customHeight="1" x14ac:dyDescent="0.2">
      <c r="A5" s="12"/>
      <c r="B5" s="12"/>
      <c r="C5" s="12"/>
      <c r="D5" s="23" t="s">
        <v>2</v>
      </c>
      <c r="E5" s="30" t="s">
        <v>3</v>
      </c>
      <c r="F5" s="31"/>
    </row>
    <row r="6" spans="1:6" ht="38.25" x14ac:dyDescent="0.2">
      <c r="A6" s="5" t="s">
        <v>0</v>
      </c>
      <c r="B6" s="6" t="s">
        <v>4</v>
      </c>
      <c r="C6" s="5" t="s">
        <v>5</v>
      </c>
      <c r="D6" s="6" t="s">
        <v>6</v>
      </c>
      <c r="E6" s="6" t="s">
        <v>7</v>
      </c>
      <c r="F6" s="6" t="s">
        <v>27</v>
      </c>
    </row>
    <row r="7" spans="1:6" s="7" customFormat="1" ht="51" x14ac:dyDescent="0.25">
      <c r="A7" s="9" t="s">
        <v>18</v>
      </c>
      <c r="B7" s="13"/>
      <c r="C7" s="24" t="s">
        <v>19</v>
      </c>
      <c r="D7" s="13">
        <v>106</v>
      </c>
      <c r="E7" s="14">
        <v>0</v>
      </c>
      <c r="F7" s="14">
        <v>0</v>
      </c>
    </row>
    <row r="8" spans="1:6" s="7" customFormat="1" ht="25.5" x14ac:dyDescent="0.25">
      <c r="A8" s="9"/>
      <c r="B8" s="15"/>
      <c r="C8" s="24" t="s">
        <v>20</v>
      </c>
      <c r="D8" s="13">
        <v>331</v>
      </c>
      <c r="E8" s="14">
        <v>1</v>
      </c>
      <c r="F8" s="14">
        <v>1</v>
      </c>
    </row>
    <row r="9" spans="1:6" s="7" customFormat="1" ht="38.25" x14ac:dyDescent="0.25">
      <c r="A9" s="9"/>
      <c r="B9" s="15"/>
      <c r="C9" s="24" t="s">
        <v>21</v>
      </c>
      <c r="D9" s="13">
        <v>659</v>
      </c>
      <c r="E9" s="14">
        <v>3</v>
      </c>
      <c r="F9" s="14">
        <v>2</v>
      </c>
    </row>
    <row r="10" spans="1:6" s="7" customFormat="1" x14ac:dyDescent="0.25">
      <c r="A10" s="9"/>
      <c r="B10" s="15"/>
      <c r="C10" s="24" t="s">
        <v>22</v>
      </c>
      <c r="D10" s="13">
        <v>363</v>
      </c>
      <c r="E10" s="14">
        <v>2</v>
      </c>
      <c r="F10" s="14">
        <v>1</v>
      </c>
    </row>
    <row r="11" spans="1:6" s="7" customFormat="1" ht="25.5" x14ac:dyDescent="0.25">
      <c r="A11" s="9"/>
      <c r="B11" s="15"/>
      <c r="C11" s="24" t="s">
        <v>23</v>
      </c>
      <c r="D11" s="13">
        <v>320</v>
      </c>
      <c r="E11" s="14">
        <v>1</v>
      </c>
      <c r="F11" s="14">
        <v>0</v>
      </c>
    </row>
    <row r="12" spans="1:6" s="7" customFormat="1" ht="63.75" x14ac:dyDescent="0.25">
      <c r="A12" s="8"/>
      <c r="B12" s="15"/>
      <c r="C12" s="24" t="s">
        <v>24</v>
      </c>
      <c r="D12" s="13">
        <v>131</v>
      </c>
      <c r="E12" s="14">
        <v>0</v>
      </c>
      <c r="F12" s="14">
        <v>0</v>
      </c>
    </row>
    <row r="13" spans="1:6" s="7" customFormat="1" ht="76.5" x14ac:dyDescent="0.25">
      <c r="A13" s="8"/>
      <c r="B13" s="15"/>
      <c r="C13" s="24" t="s">
        <v>25</v>
      </c>
      <c r="D13" s="13">
        <v>165</v>
      </c>
      <c r="E13" s="14">
        <v>0</v>
      </c>
      <c r="F13" s="14">
        <v>0</v>
      </c>
    </row>
    <row r="14" spans="1:6" s="7" customFormat="1" ht="51" x14ac:dyDescent="0.25">
      <c r="A14" s="8"/>
      <c r="B14" s="15"/>
      <c r="C14" s="24" t="s">
        <v>26</v>
      </c>
      <c r="D14" s="13">
        <v>57</v>
      </c>
      <c r="E14" s="14">
        <v>0</v>
      </c>
      <c r="F14" s="14">
        <v>0</v>
      </c>
    </row>
    <row r="15" spans="1:6" s="7" customFormat="1" x14ac:dyDescent="0.25">
      <c r="A15" s="8" t="s">
        <v>1</v>
      </c>
      <c r="B15" s="15"/>
      <c r="C15" s="8"/>
      <c r="D15" s="13"/>
      <c r="E15" s="14"/>
      <c r="F15" s="14"/>
    </row>
    <row r="16" spans="1:6" s="7" customFormat="1" ht="8.25" customHeight="1" x14ac:dyDescent="0.25">
      <c r="A16" s="16"/>
      <c r="B16" s="17"/>
      <c r="C16" s="16"/>
      <c r="D16" s="17"/>
      <c r="E16" s="17"/>
      <c r="F16" s="17"/>
    </row>
    <row r="17" spans="3:6" x14ac:dyDescent="0.2">
      <c r="F17" s="10"/>
    </row>
    <row r="18" spans="3:6" x14ac:dyDescent="0.2">
      <c r="C18" s="18" t="s">
        <v>1</v>
      </c>
      <c r="D18" s="19">
        <f>SUM(D7:D16)</f>
        <v>2132</v>
      </c>
      <c r="E18" s="19">
        <f>SUM(E7:E16)</f>
        <v>7</v>
      </c>
      <c r="F18" s="19">
        <f>SUM(F7:F16)</f>
        <v>4</v>
      </c>
    </row>
    <row r="21" spans="3:6" x14ac:dyDescent="0.2">
      <c r="C21" s="22" t="s">
        <v>15</v>
      </c>
      <c r="D21" s="26" t="s">
        <v>12</v>
      </c>
    </row>
    <row r="22" spans="3:6" x14ac:dyDescent="0.2">
      <c r="C22" s="20" t="s">
        <v>8</v>
      </c>
      <c r="D22" s="25">
        <v>71067</v>
      </c>
      <c r="F22" s="27"/>
    </row>
    <row r="23" spans="3:6" x14ac:dyDescent="0.2">
      <c r="C23" s="20" t="s">
        <v>9</v>
      </c>
      <c r="D23" s="25">
        <v>2155</v>
      </c>
      <c r="F23" s="28"/>
    </row>
    <row r="24" spans="3:6" x14ac:dyDescent="0.2">
      <c r="C24" s="20" t="s">
        <v>11</v>
      </c>
      <c r="D24" s="25">
        <v>13</v>
      </c>
      <c r="F24" s="28"/>
    </row>
    <row r="25" spans="3:6" x14ac:dyDescent="0.2">
      <c r="C25" s="20" t="s">
        <v>13</v>
      </c>
      <c r="D25" s="25">
        <v>10</v>
      </c>
      <c r="F25" s="28"/>
    </row>
    <row r="26" spans="3:6" x14ac:dyDescent="0.2">
      <c r="C26" s="20" t="s">
        <v>10</v>
      </c>
      <c r="D26" s="25">
        <f>D23-(D24+D25)</f>
        <v>2132</v>
      </c>
      <c r="F26" s="29"/>
    </row>
    <row r="27" spans="3:6" x14ac:dyDescent="0.2">
      <c r="C27" s="20" t="s">
        <v>14</v>
      </c>
      <c r="D27" s="21">
        <f>D23/D22</f>
        <v>3.0323497544570616E-2</v>
      </c>
    </row>
  </sheetData>
  <autoFilter ref="A6:F15"/>
  <mergeCells count="1">
    <mergeCell ref="E5:F5"/>
  </mergeCells>
  <pageMargins left="0.23622047244094491" right="0.23622047244094491" top="0.74803149606299213" bottom="0.74803149606299213" header="0.31496062992125984" footer="0.31496062992125984"/>
  <pageSetup paperSize="9"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2022 - tableau complet</vt:lpstr>
      <vt:lpstr>'2022 - tableau complet'!Impression_des_titres</vt:lpstr>
      <vt:lpstr>'2022 - tableau complet'!Zone_d_impression</vt:lpstr>
    </vt:vector>
  </TitlesOfParts>
  <Company>M.E.A.E.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CHALINE Chun-Mee</dc:creator>
  <cp:lastModifiedBy>LUCET Valentine</cp:lastModifiedBy>
  <cp:lastPrinted>2022-10-23T10:01:48Z</cp:lastPrinted>
  <dcterms:created xsi:type="dcterms:W3CDTF">2021-05-31T01:43:03Z</dcterms:created>
  <dcterms:modified xsi:type="dcterms:W3CDTF">2022-10-23T10:02:04Z</dcterms:modified>
</cp:coreProperties>
</file>