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340" yWindow="-30" windowWidth="10860" windowHeight="12285" tabRatio="795"/>
  </bookViews>
  <sheets>
    <sheet name="Sommaire" sheetId="6" r:id="rId1"/>
    <sheet name="Questionnaire - OR" sheetId="7" r:id="rId2"/>
    <sheet name="OR - Questions A2 à A16" sheetId="2" r:id="rId3"/>
    <sheet name="OR - Questions A16 à A50" sheetId="8" r:id="rId4"/>
    <sheet name="OR - ABS et questions A64 à A87" sheetId="20" r:id="rId5"/>
    <sheet name="Questionnaire - PART" sheetId="10" r:id="rId6"/>
    <sheet name="PART - Toutes les questions" sheetId="11" r:id="rId7"/>
    <sheet name="Questionnaire - PRES" sheetId="15" r:id="rId8"/>
    <sheet name="PRES - Financ. non rembours." sheetId="14" r:id="rId9"/>
    <sheet name="PRES - Financ. rembours." sheetId="16" r:id="rId10"/>
    <sheet name="PRES - Prestations en nature" sheetId="17" r:id="rId11"/>
    <sheet name="PRES - Questions A62 à A69" sheetId="19" r:id="rId12"/>
    <sheet name="Questionnaire - AUT" sheetId="21" r:id="rId13"/>
    <sheet name="AUT - Toutes les questions" sheetId="22" r:id="rId14"/>
  </sheets>
  <externalReferences>
    <externalReference r:id="rId15"/>
    <externalReference r:id="rId16"/>
    <externalReference r:id="rId17"/>
  </externalReferences>
  <definedNames>
    <definedName name="a">[1]Feuil1!$A$16:$A$17</definedName>
    <definedName name="IDENT2typage">[2]CONSIGNES!$A$300:$A$309</definedName>
    <definedName name="INTER_INTRA">[3]CONSIGNES!$A$315:$A$316</definedName>
    <definedName name="OUI_NON" localSheetId="12">[2]CONSIGNES!$A$312:$A$313</definedName>
    <definedName name="OUI_NON">[3]CONSIGNES!$A$312:$A$313</definedName>
    <definedName name="TYPE" localSheetId="12">[2]CONSIGNES!$A$300:$A$309</definedName>
    <definedName name="TYPE">[3]CONSIGNES!$A$300:$A$309</definedName>
  </definedNames>
  <calcPr calcId="145621"/>
</workbook>
</file>

<file path=xl/calcChain.xml><?xml version="1.0" encoding="utf-8"?>
<calcChain xmlns="http://schemas.openxmlformats.org/spreadsheetml/2006/main">
  <c r="L45" i="8" l="1"/>
  <c r="L44" i="8"/>
  <c r="L43" i="8"/>
  <c r="L42" i="8"/>
  <c r="L28" i="8"/>
  <c r="L27" i="8"/>
  <c r="L13" i="8"/>
  <c r="M68" i="2"/>
  <c r="M66" i="2"/>
  <c r="M65" i="2"/>
  <c r="G68" i="2"/>
  <c r="G66" i="2"/>
  <c r="G65" i="2"/>
  <c r="J68" i="2"/>
  <c r="J66" i="2"/>
  <c r="J65" i="2"/>
  <c r="D68" i="2"/>
  <c r="D66" i="2"/>
  <c r="D65" i="2"/>
  <c r="J55" i="2"/>
  <c r="J53" i="2"/>
  <c r="J52" i="2"/>
  <c r="J51" i="2"/>
  <c r="J49" i="2"/>
  <c r="J48" i="2"/>
  <c r="J47" i="2"/>
  <c r="J45" i="2"/>
  <c r="J44" i="2"/>
  <c r="J43" i="2"/>
  <c r="J41" i="2"/>
  <c r="J40" i="2"/>
  <c r="J39" i="2"/>
  <c r="J37" i="2"/>
  <c r="J36" i="2"/>
  <c r="J35" i="2"/>
  <c r="J33" i="2"/>
  <c r="J32" i="2"/>
  <c r="J31" i="2"/>
  <c r="J29" i="2"/>
  <c r="J28" i="2"/>
  <c r="J27" i="2"/>
  <c r="J25" i="2"/>
  <c r="J24" i="2"/>
  <c r="G55" i="2"/>
  <c r="G53" i="2"/>
  <c r="G52" i="2"/>
  <c r="G51" i="2"/>
  <c r="G49" i="2"/>
  <c r="G48" i="2"/>
  <c r="G47" i="2"/>
  <c r="G45" i="2"/>
  <c r="G44" i="2"/>
  <c r="G43" i="2"/>
  <c r="G41" i="2"/>
  <c r="G40" i="2"/>
  <c r="G39" i="2"/>
  <c r="G37" i="2"/>
  <c r="G36" i="2"/>
  <c r="G35" i="2"/>
  <c r="G33" i="2"/>
  <c r="G32" i="2"/>
  <c r="G31" i="2"/>
  <c r="G29" i="2"/>
  <c r="G28" i="2"/>
  <c r="G27" i="2"/>
  <c r="G25" i="2"/>
  <c r="G24" i="2"/>
  <c r="D55" i="2"/>
  <c r="D53" i="2"/>
  <c r="D52" i="2"/>
  <c r="D51" i="2"/>
  <c r="D49" i="2"/>
  <c r="D48" i="2"/>
  <c r="D47" i="2"/>
  <c r="D45" i="2"/>
  <c r="D44" i="2"/>
  <c r="D43" i="2"/>
  <c r="D41" i="2"/>
  <c r="D40" i="2"/>
  <c r="D39" i="2"/>
  <c r="D37" i="2"/>
  <c r="D36" i="2"/>
  <c r="D35" i="2"/>
  <c r="D33" i="2"/>
  <c r="D32" i="2"/>
  <c r="D31" i="2"/>
  <c r="D29" i="2"/>
  <c r="D28" i="2"/>
  <c r="D27" i="2"/>
  <c r="D25" i="2"/>
  <c r="D24" i="2"/>
  <c r="J17" i="2"/>
  <c r="J15" i="2"/>
  <c r="J14" i="2"/>
  <c r="G17" i="2"/>
  <c r="G15" i="2"/>
  <c r="G14" i="2"/>
  <c r="D17" i="2"/>
  <c r="D15" i="2"/>
  <c r="D14" i="2"/>
  <c r="D35" i="19"/>
  <c r="D33" i="19"/>
  <c r="D32" i="19"/>
  <c r="D31" i="19"/>
  <c r="D29" i="19"/>
  <c r="D28" i="19"/>
  <c r="D27" i="19"/>
  <c r="D25" i="19"/>
  <c r="D24" i="19"/>
  <c r="D23" i="19"/>
  <c r="D21" i="19"/>
  <c r="D20" i="19"/>
  <c r="D19" i="19"/>
  <c r="D17" i="19"/>
  <c r="D16" i="19"/>
  <c r="D15" i="19"/>
  <c r="D13" i="19"/>
  <c r="D12" i="19"/>
  <c r="D48" i="19"/>
  <c r="D46" i="19"/>
  <c r="D45" i="19"/>
  <c r="D42" i="19"/>
  <c r="D40" i="19"/>
  <c r="D39" i="19"/>
  <c r="D90" i="16"/>
  <c r="D88" i="16"/>
  <c r="D87" i="16"/>
  <c r="G109" i="17"/>
  <c r="G107" i="17"/>
  <c r="G106" i="17"/>
  <c r="G105" i="17"/>
  <c r="G103" i="17"/>
  <c r="G102" i="17"/>
  <c r="G101" i="17"/>
  <c r="G99" i="17"/>
  <c r="G98" i="17"/>
  <c r="G97" i="17"/>
  <c r="G95" i="17"/>
  <c r="G94" i="17"/>
  <c r="G93" i="17"/>
  <c r="G91" i="17"/>
  <c r="G90" i="17"/>
  <c r="G89" i="17"/>
  <c r="G87" i="17"/>
  <c r="G86" i="17"/>
  <c r="G85" i="17"/>
  <c r="G83" i="17"/>
  <c r="G82" i="17"/>
  <c r="G81" i="17"/>
  <c r="G79" i="17"/>
  <c r="G78" i="17"/>
  <c r="G77" i="17"/>
  <c r="G75" i="17"/>
  <c r="G74" i="17"/>
  <c r="G73" i="17"/>
  <c r="G71" i="17"/>
  <c r="G70" i="17"/>
  <c r="G69" i="17"/>
  <c r="G67" i="17"/>
  <c r="G66" i="17"/>
  <c r="G65" i="17"/>
  <c r="G63" i="17"/>
  <c r="G62" i="17"/>
  <c r="G61" i="17"/>
  <c r="G59" i="17"/>
  <c r="G58" i="17"/>
  <c r="G57" i="17"/>
  <c r="G55" i="17"/>
  <c r="G54" i="17"/>
  <c r="G53" i="17"/>
  <c r="G51" i="17"/>
  <c r="G50" i="17"/>
  <c r="G49" i="17"/>
  <c r="G47" i="17"/>
  <c r="G46" i="17"/>
  <c r="G45" i="17"/>
  <c r="G43" i="17"/>
  <c r="G42" i="17"/>
  <c r="G41" i="17"/>
  <c r="G39" i="17"/>
  <c r="G38" i="17"/>
  <c r="G37" i="17"/>
  <c r="G35" i="17"/>
  <c r="G34" i="17"/>
  <c r="G29" i="17"/>
  <c r="G27" i="17"/>
  <c r="G26" i="17"/>
  <c r="G25" i="17"/>
  <c r="G23" i="17"/>
  <c r="G22" i="17"/>
  <c r="D109" i="17"/>
  <c r="D107" i="17"/>
  <c r="D106" i="17"/>
  <c r="D105" i="17"/>
  <c r="D103" i="17"/>
  <c r="D102" i="17"/>
  <c r="D101" i="17"/>
  <c r="D99" i="17"/>
  <c r="D98" i="17"/>
  <c r="D97" i="17"/>
  <c r="D95" i="17"/>
  <c r="D94" i="17"/>
  <c r="D93" i="17"/>
  <c r="D91" i="17"/>
  <c r="D90" i="17"/>
  <c r="D89" i="17"/>
  <c r="D87" i="17"/>
  <c r="D86" i="17"/>
  <c r="D85" i="17"/>
  <c r="D83" i="17"/>
  <c r="D82" i="17"/>
  <c r="D81" i="17"/>
  <c r="D79" i="17"/>
  <c r="D78" i="17"/>
  <c r="D77" i="17"/>
  <c r="D75" i="17"/>
  <c r="D74" i="17"/>
  <c r="D73" i="17"/>
  <c r="D71" i="17"/>
  <c r="D70" i="17"/>
  <c r="D69" i="17"/>
  <c r="D67" i="17"/>
  <c r="D66" i="17"/>
  <c r="D65" i="17"/>
  <c r="D63" i="17"/>
  <c r="D62" i="17"/>
  <c r="D61" i="17"/>
  <c r="D59" i="17"/>
  <c r="D58" i="17"/>
  <c r="D57" i="17"/>
  <c r="D55" i="17"/>
  <c r="D54" i="17"/>
  <c r="D53" i="17"/>
  <c r="D51" i="17"/>
  <c r="D50" i="17"/>
  <c r="D49" i="17"/>
  <c r="D47" i="17"/>
  <c r="D46" i="17"/>
  <c r="D45" i="17"/>
  <c r="D43" i="17"/>
  <c r="D42" i="17"/>
  <c r="D41" i="17"/>
  <c r="D39" i="17"/>
  <c r="D38" i="17"/>
  <c r="D37" i="17"/>
  <c r="D35" i="17"/>
  <c r="D34" i="17"/>
  <c r="D33" i="17"/>
  <c r="D31" i="17"/>
  <c r="D30" i="17"/>
  <c r="D29" i="17"/>
  <c r="D27" i="17"/>
  <c r="D26" i="17"/>
  <c r="D25" i="17"/>
  <c r="D23" i="17"/>
  <c r="D22" i="17"/>
  <c r="D17" i="17"/>
  <c r="D15" i="17"/>
  <c r="D14" i="17"/>
  <c r="G37" i="16"/>
  <c r="G35" i="16"/>
  <c r="G34" i="16"/>
  <c r="G25" i="16"/>
  <c r="G23" i="16"/>
  <c r="G22" i="16"/>
  <c r="D17" i="16"/>
  <c r="D15" i="16"/>
  <c r="D14" i="16"/>
  <c r="D37" i="16"/>
  <c r="D35" i="16"/>
  <c r="D34" i="16"/>
  <c r="D33" i="16"/>
  <c r="D31" i="16"/>
  <c r="D30" i="16"/>
  <c r="D25" i="16"/>
  <c r="D23" i="16"/>
  <c r="D22" i="16"/>
  <c r="G59" i="14"/>
  <c r="G57" i="14"/>
  <c r="G56" i="14"/>
  <c r="G55" i="14"/>
  <c r="G53" i="14"/>
  <c r="G52" i="14"/>
  <c r="G51" i="14"/>
  <c r="G49" i="14"/>
  <c r="G48" i="14"/>
  <c r="G47" i="14"/>
  <c r="G45" i="14"/>
  <c r="G44" i="14"/>
  <c r="G43" i="14"/>
  <c r="G41" i="14"/>
  <c r="G40" i="14"/>
  <c r="G39" i="14"/>
  <c r="G37" i="14"/>
  <c r="G36" i="14"/>
  <c r="G35" i="14"/>
  <c r="G33" i="14"/>
  <c r="G32" i="14"/>
  <c r="G31" i="14"/>
  <c r="G29" i="14"/>
  <c r="G28" i="14"/>
  <c r="D59" i="14"/>
  <c r="D57" i="14"/>
  <c r="D56" i="14"/>
  <c r="D55" i="14"/>
  <c r="D53" i="14"/>
  <c r="D52" i="14"/>
  <c r="D51" i="14"/>
  <c r="D49" i="14"/>
  <c r="D48" i="14"/>
  <c r="D47" i="14"/>
  <c r="D45" i="14"/>
  <c r="D44" i="14"/>
  <c r="D43" i="14"/>
  <c r="D41" i="14"/>
  <c r="D40" i="14"/>
  <c r="D39" i="14"/>
  <c r="D37" i="14"/>
  <c r="D36" i="14"/>
  <c r="D35" i="14"/>
  <c r="D33" i="14"/>
  <c r="D32" i="14"/>
  <c r="D31" i="14"/>
  <c r="D29" i="14"/>
  <c r="D28" i="14"/>
  <c r="D23" i="14"/>
  <c r="D21" i="14"/>
  <c r="D20" i="14"/>
  <c r="D15" i="14"/>
  <c r="D13" i="14"/>
  <c r="D12" i="14"/>
  <c r="M13" i="11"/>
  <c r="I13" i="11"/>
  <c r="G13" i="11"/>
  <c r="D13" i="11"/>
</calcChain>
</file>

<file path=xl/sharedStrings.xml><?xml version="1.0" encoding="utf-8"?>
<sst xmlns="http://schemas.openxmlformats.org/spreadsheetml/2006/main" count="2648" uniqueCount="486">
  <si>
    <t>Note : il s'agit de l'action sociale facultative, hors aide sociale légale déléguée par le département ou l'Etat (instruction des dossiers RSA, APA, etc.)</t>
  </si>
  <si>
    <t>A</t>
  </si>
  <si>
    <t>B</t>
  </si>
  <si>
    <t>L’action sociale à destination des personnes âgées</t>
  </si>
  <si>
    <t>Oui</t>
  </si>
  <si>
    <t>Non</t>
  </si>
  <si>
    <t>L’action sociale à destination des personnes handicapées</t>
  </si>
  <si>
    <t>L’action sociale pour la lutte contre la pauvreté et les exclusions</t>
  </si>
  <si>
    <t>L'action sociale pour l'hébergement/logement</t>
  </si>
  <si>
    <t>L’action sociale pour la petite enfance</t>
  </si>
  <si>
    <t>L'action sociale à destination de la jeunesse et de la famille*</t>
  </si>
  <si>
    <t>L'action sociale pour l'insertion professionnelle (aide à la recherche d'emploi)</t>
  </si>
  <si>
    <t>L'action sociale pour l'accès aux soins et la prévention sanitaire</t>
  </si>
  <si>
    <t>(*) y compris l'accueil périscolaire</t>
  </si>
  <si>
    <t>Total renseigné</t>
  </si>
  <si>
    <t>Non renseigné</t>
  </si>
  <si>
    <t>Personnes âgées</t>
  </si>
  <si>
    <t>Répartition (en %)</t>
  </si>
  <si>
    <t>Personnes handicapées</t>
  </si>
  <si>
    <t>Lutte contre la pauvreté et les exclusions</t>
  </si>
  <si>
    <t>Hébergement/logement</t>
  </si>
  <si>
    <t>Petite enfance</t>
  </si>
  <si>
    <t>Insertion professionnelle</t>
  </si>
  <si>
    <t>Accès aux soins et la prévention sanitaire</t>
  </si>
  <si>
    <t>Les effectifs et % présentés sont pondérés.</t>
  </si>
  <si>
    <t>ASCO, une enquête nationale sur l’action sociale des communes et intercommunalités</t>
  </si>
  <si>
    <t>A2</t>
  </si>
  <si>
    <t>A3</t>
  </si>
  <si>
    <t>A4</t>
  </si>
  <si>
    <t>Jeunesse et famille*</t>
  </si>
  <si>
    <t>A20</t>
  </si>
  <si>
    <t>A21</t>
  </si>
  <si>
    <t>(*) Actions sociales et lutte contre les exclusions</t>
  </si>
  <si>
    <t>A25</t>
  </si>
  <si>
    <t>A31</t>
  </si>
  <si>
    <t>Association</t>
  </si>
  <si>
    <t>A32</t>
  </si>
  <si>
    <t>Groupement européen de coopération territoriale (GECT)</t>
  </si>
  <si>
    <t>A33</t>
  </si>
  <si>
    <t>Groupement local de coopération transfrontélière (GLCT)</t>
  </si>
  <si>
    <t>A34</t>
  </si>
  <si>
    <t>Groupement européen d'intérêt économique (GEIE)</t>
  </si>
  <si>
    <t>A35</t>
  </si>
  <si>
    <t>Groupement eurorégional de coopération (GEC)</t>
  </si>
  <si>
    <t>A36</t>
  </si>
  <si>
    <t>Consortio transfrontalier</t>
  </si>
  <si>
    <t>A37</t>
  </si>
  <si>
    <t>SOMMAIRE</t>
  </si>
  <si>
    <t>Source : Drees - Enquête Action sociale des communes et intercommunalités (ASCO), Insee - Recensement de la population 2012, Découpage géographique au 01/01/2014</t>
  </si>
  <si>
    <t>Retour au sommaire</t>
  </si>
  <si>
    <t>OR - PREMIÈRE PARTIE : L’organisation de l’action sociale sur le territoire intercommunal et la répartition des compétences entre l'EPCI et le CIAS au 31 décembre 2014</t>
  </si>
  <si>
    <t>Votre EPCI intervient-il dans le domaine de l'action sociale ?</t>
  </si>
  <si>
    <r>
      <t xml:space="preserve">Votre EPCI a-t-il opté pour la compétence </t>
    </r>
    <r>
      <rPr>
        <u/>
        <sz val="9"/>
        <rFont val="Arial"/>
        <family val="2"/>
      </rPr>
      <t>optionnelle</t>
    </r>
    <r>
      <rPr>
        <sz val="9"/>
        <rFont val="Arial"/>
        <family val="2"/>
      </rPr>
      <t xml:space="preserve"> d’action sociale d’intérêt communautaire ?</t>
    </r>
  </si>
  <si>
    <r>
      <t xml:space="preserve">Votre EPCI a-t-il opté pour une compétence </t>
    </r>
    <r>
      <rPr>
        <u/>
        <sz val="9"/>
        <rFont val="Arial"/>
        <family val="2"/>
      </rPr>
      <t>facultative</t>
    </r>
    <r>
      <rPr>
        <sz val="9"/>
        <rFont val="Arial"/>
        <family val="2"/>
      </rPr>
      <t xml:space="preserve"> d'action sociale ?</t>
    </r>
  </si>
  <si>
    <t>Précisez quels sont les secteurs d’action sociale pour lesquels l'EPCI ou le CIAS mettent des actions en place :</t>
  </si>
  <si>
    <t>L'EPCI</t>
  </si>
  <si>
    <t>Le CIAS</t>
  </si>
  <si>
    <t>L’action sociale pour la petite enfance (y compris les crèches)</t>
  </si>
  <si>
    <t>L'EPCI mène-t-il d'autres actions sociales dans les domaines suivants ?</t>
  </si>
  <si>
    <t>Le transport</t>
  </si>
  <si>
    <t>A13</t>
  </si>
  <si>
    <t>Les sports</t>
  </si>
  <si>
    <t>A14</t>
  </si>
  <si>
    <t>L'urbanisme</t>
  </si>
  <si>
    <t>A15</t>
  </si>
  <si>
    <t>Autres</t>
  </si>
  <si>
    <t>A16</t>
  </si>
  <si>
    <t>Votre EPCI a-t-il mis un place un ou des comités consultatifs pour l'action sociale ?</t>
  </si>
  <si>
    <t>Si oui, ces comités consultatifs concernent :</t>
  </si>
  <si>
    <t>A17</t>
  </si>
  <si>
    <t>A18</t>
  </si>
  <si>
    <t>A19</t>
  </si>
  <si>
    <t>A22</t>
  </si>
  <si>
    <t>A23</t>
  </si>
  <si>
    <t>A24</t>
  </si>
  <si>
    <t>Une partie de l'action sociale de l'EPCI ou du CIAS est-elle destinée à certaines communes uniquement ?</t>
  </si>
  <si>
    <t>Une partie de l'action sociale de l'EPCI ou du CIAS est-elle destinée à des quartiers prioritaires de la ville ?</t>
  </si>
  <si>
    <t>A26</t>
  </si>
  <si>
    <t>Si oui, cette action sociale territorialisée concerne :</t>
  </si>
  <si>
    <t>Les personnes âgées</t>
  </si>
  <si>
    <t>A27</t>
  </si>
  <si>
    <t>Les personnes handicapées</t>
  </si>
  <si>
    <t>A28</t>
  </si>
  <si>
    <t>La lutte contre la pauvreté et les exclusions</t>
  </si>
  <si>
    <t>A29</t>
  </si>
  <si>
    <t>L'hébergement/logement</t>
  </si>
  <si>
    <t>A30</t>
  </si>
  <si>
    <t>La petite enfance</t>
  </si>
  <si>
    <t>La jeunesse et la famille*</t>
  </si>
  <si>
    <t>L'insertion professionnelle</t>
  </si>
  <si>
    <t>L'accès aux soins et la prévention sanitaire</t>
  </si>
  <si>
    <t>Au 31 décembre 2014…</t>
  </si>
  <si>
    <t>L'EPCI ou le CIAS sont-ils engagés dans un ?</t>
  </si>
  <si>
    <t>Atelier santé-ville</t>
  </si>
  <si>
    <t>Programme de réussite éducative (PRE)</t>
  </si>
  <si>
    <t>Contrat local d'aide à la scolarité</t>
  </si>
  <si>
    <t>Plan local pour l'insertion et l'emploi (PLIE)</t>
  </si>
  <si>
    <t>A38</t>
  </si>
  <si>
    <t>Si oui à l'une des questions précédentes, l'EPCI ou le CIAS ont-ils des projets d'action sociale qui s'inscrivent dans le cadre du ?</t>
  </si>
  <si>
    <t>A39</t>
  </si>
  <si>
    <t>A40</t>
  </si>
  <si>
    <t>A41</t>
  </si>
  <si>
    <t>A42</t>
  </si>
  <si>
    <t>L'EPCI a-t-il créé un CIAS ?</t>
  </si>
  <si>
    <t>A43</t>
  </si>
  <si>
    <t>Si oui, le CIAS et l'EPCI ont-ils des services administratifs en commun ?</t>
  </si>
  <si>
    <t>A44</t>
  </si>
  <si>
    <t>Si oui, précisez lesquels :</t>
  </si>
  <si>
    <t>La paie, les services RH</t>
  </si>
  <si>
    <t>A45</t>
  </si>
  <si>
    <t>La comptabilité</t>
  </si>
  <si>
    <t>A46</t>
  </si>
  <si>
    <t>Les achats (fournitures, informatique etc.)</t>
  </si>
  <si>
    <t>A47</t>
  </si>
  <si>
    <t>La gestion du matériel, du patrimoine</t>
  </si>
  <si>
    <t>A48</t>
  </si>
  <si>
    <t>A49</t>
  </si>
  <si>
    <t xml:space="preserve">Le CIAS ou l'EPCI ont-ils réalisé une analyse des besoins sociaux (ABS) ? </t>
  </si>
  <si>
    <t>A50</t>
  </si>
  <si>
    <t>Oui, avant les élections municipales de 2014</t>
  </si>
  <si>
    <t>Oui, après les élections municipales de 2014</t>
  </si>
  <si>
    <t>Non, mais c'est prévu dans les 12 prochains mois</t>
  </si>
  <si>
    <t>Non, et ce n'est pas prévu à court terme</t>
  </si>
  <si>
    <t>Si oui, quelle est la fréquence de l'ABS ?</t>
  </si>
  <si>
    <t>A51</t>
  </si>
  <si>
    <t>Vous n'avez réalisé qu'une seule ABS</t>
  </si>
  <si>
    <t>L'ABS est réalisée tous les ans</t>
  </si>
  <si>
    <t>L'ABS n'est pas reconduite tous les ans</t>
  </si>
  <si>
    <t>Si oui, l'ABS est-elle ?</t>
  </si>
  <si>
    <t>A52</t>
  </si>
  <si>
    <t>Générale (portant sur les familles, les jeunes, les personnes âgées, les personnes handicapées et les personnes en difficulté)</t>
  </si>
  <si>
    <t>Ciblée et thématique</t>
  </si>
  <si>
    <t>Cela dépend des années</t>
  </si>
  <si>
    <r>
      <t xml:space="preserve">Si oui, la réalisation de l'ABS a été portée/financée par </t>
    </r>
    <r>
      <rPr>
        <b/>
        <i/>
        <sz val="9"/>
        <rFont val="Arial"/>
        <family val="2"/>
      </rPr>
      <t>(Plusieurs réponses possibles)</t>
    </r>
  </si>
  <si>
    <t>L'ensemble des communes membres</t>
  </si>
  <si>
    <t>A53</t>
  </si>
  <si>
    <t>Une partie des communes membres</t>
  </si>
  <si>
    <t>A54</t>
  </si>
  <si>
    <t>L’EPCI</t>
  </si>
  <si>
    <t>A55</t>
  </si>
  <si>
    <t>A56</t>
  </si>
  <si>
    <t>Sans objet (il n'y a pas de CIAS)</t>
  </si>
  <si>
    <t>Un groupement de commandes(*)</t>
  </si>
  <si>
    <t>A57</t>
  </si>
  <si>
    <t>(*) mutualisé entre plusieurs EPCI ou CIAS</t>
  </si>
  <si>
    <t>Si oui, l'ABS est une démarche :</t>
  </si>
  <si>
    <t>A58</t>
  </si>
  <si>
    <t>Internalisée (municipalités, EPCI, CIAS)</t>
  </si>
  <si>
    <t xml:space="preserve">Externalisée vers un prestataire </t>
  </si>
  <si>
    <t>Réalisée avec l'aide d'une université (notamment stagiaires)</t>
  </si>
  <si>
    <t>Une démarche mixte</t>
  </si>
  <si>
    <t>A59</t>
  </si>
  <si>
    <t>Si oui, l'ABS a-t-elle donné lieu à une démarche de consultation de la population (enquêtes, réunions publiques, groupes d'usagers…) ?</t>
  </si>
  <si>
    <t>A60</t>
  </si>
  <si>
    <t>Si oui, le rapport ABS a-t-il fait l'objet :</t>
  </si>
  <si>
    <t>A61</t>
  </si>
  <si>
    <t>D'une présentation avec une simple mention dans le compte-rendu du conseil d'administration (CCAS ou CIAS)</t>
  </si>
  <si>
    <t>D'une reprise de la présentation du rapport dans un procès-verbal de séance du conseil d'administration</t>
  </si>
  <si>
    <t>Du vote d'une délibération du conseil d'administration</t>
  </si>
  <si>
    <t>Si oui, le rapport ABS a-t-il fait l'objet d'une présentation en conseil intercommunal ?</t>
  </si>
  <si>
    <t>A62</t>
  </si>
  <si>
    <t>L'EPCI ou le CIAS ont-ils délégation du département pour une ou plusieurs de ses compétences dans le domaine de l'action sociale légale ?</t>
  </si>
  <si>
    <t>Aide sociale à l'enfance (ASE)</t>
  </si>
  <si>
    <t>A64</t>
  </si>
  <si>
    <t>Non mais c'est en cours de négociation</t>
  </si>
  <si>
    <t>Personnes handicapées (notamment instruction PCH)</t>
  </si>
  <si>
    <t>A65</t>
  </si>
  <si>
    <t>Personnes âgées (notamment instruction APA)</t>
  </si>
  <si>
    <t>A66</t>
  </si>
  <si>
    <t>Gestion du RSA</t>
  </si>
  <si>
    <t>A67</t>
  </si>
  <si>
    <t>Insertion (hors RSA)</t>
  </si>
  <si>
    <t>A68</t>
  </si>
  <si>
    <t>Protection maternelle et infantile (PMI)</t>
  </si>
  <si>
    <t>A69</t>
  </si>
  <si>
    <t>L'EPCI fait-il partie d’un ou plusieurs syndicat(s) (SIVU, SIVOM, syndicat mixte) ?</t>
  </si>
  <si>
    <t>A70</t>
  </si>
  <si>
    <t>Si oui, ce/ces syndicat(s) a / ont-il(s) des compétences en matière d’action sociale ?</t>
  </si>
  <si>
    <t>A71</t>
  </si>
  <si>
    <t>Précisez lesquelles :</t>
  </si>
  <si>
    <t>A72</t>
  </si>
  <si>
    <t>A73</t>
  </si>
  <si>
    <t>A74</t>
  </si>
  <si>
    <t>L'EPCI ou le CIAS sont-ils engagés dans des actions de coopération transfrontalière dans le domaine de l'inclusion sociale* ?</t>
  </si>
  <si>
    <t>A75</t>
  </si>
  <si>
    <t>Si oui :</t>
  </si>
  <si>
    <t>Précisez quelles actions  sociales sont concernées :</t>
  </si>
  <si>
    <t>A76</t>
  </si>
  <si>
    <t>A77</t>
  </si>
  <si>
    <t>A78</t>
  </si>
  <si>
    <t>A79</t>
  </si>
  <si>
    <t>A80</t>
  </si>
  <si>
    <t>L'EPCI a-t-il signé des conventions de coopération transfrontalière dans le domaine de l'inclusion sociale ?</t>
  </si>
  <si>
    <t>A81</t>
  </si>
  <si>
    <t>L'EPCI ou le CIAS font-ils partie d'une structure transfrontalière ayant des missions en matière d'action sociale ?</t>
  </si>
  <si>
    <t>A82</t>
  </si>
  <si>
    <t>A83</t>
  </si>
  <si>
    <t>A84</t>
  </si>
  <si>
    <t>A85</t>
  </si>
  <si>
    <t>A86</t>
  </si>
  <si>
    <t>A87</t>
  </si>
  <si>
    <t>A88</t>
  </si>
  <si>
    <t>A89</t>
  </si>
  <si>
    <t>A90</t>
  </si>
  <si>
    <t>A91</t>
  </si>
  <si>
    <t>A92</t>
  </si>
  <si>
    <t>Champ : EPCI de France métropolitaine et DROM hors Mayotte</t>
  </si>
  <si>
    <t>Volet du questionnaire :  OR - PREMIÈRE PARTIE : L’organisation de l’action sociale sur le territoire intercommunal et la répartition des compétences entre l'EPCI et le CIAS au 31 décembre 2014</t>
  </si>
  <si>
    <t>Date de mise en ligne : octobre 2017</t>
  </si>
  <si>
    <t>Nombre d'EPCI</t>
  </si>
  <si>
    <t>Intervention de l'EPCI dans le domaine de l'action sociale</t>
  </si>
  <si>
    <t>L'EPCI et/ou le CIAS</t>
  </si>
  <si>
    <t xml:space="preserve"> Les secteurs d’action sociale pour lesquels l'EPCI ou le CIAS mettent des actions en place :</t>
  </si>
  <si>
    <t>OR - Questions A2 à A16 : compétences d'action sociale de l'EPCI et domaines d'intervention</t>
  </si>
  <si>
    <t>Questionnaire du volet OR</t>
  </si>
  <si>
    <t>Volet OR - L’organisation de l’action sociale sur le territoire intercommunal et la répartition des compétences entre l'EPCI et le CIAS au 31 décembre 2014</t>
  </si>
  <si>
    <t>TOTAL</t>
  </si>
  <si>
    <t>Retour au questionnaire - volet OR</t>
  </si>
  <si>
    <t>L'EPCI a-t-il mis un place un ou des comités consultatifs pour l'action sociale ?</t>
  </si>
  <si>
    <t>* y compris l'accueil périscolaire</t>
  </si>
  <si>
    <t>Si oui à l'une des 4 questions précédentes, l'EPCI ou le CIAS ont-ils des projets d'action sociale qui s'inscrivent dans le cadre du ?</t>
  </si>
  <si>
    <t>OR - Questions A16 à A50 : comités consultatifs, action sociale territorialisée, programmes d'action sociale et création d'un CIAS</t>
  </si>
  <si>
    <t xml:space="preserve">PART - PREMIÈRE PARTIE : Partenariats de l'EPCI ou du CIAS relatifs à l'action sociale </t>
  </si>
  <si>
    <t xml:space="preserve">Pour chacun des secteurs de l'action sociale, indiquez si l'EPCI ou le CIAS ont formalisé des partenariats avec des institutions </t>
  </si>
  <si>
    <t>(au travers de conventions ou contrats)</t>
  </si>
  <si>
    <t>Partie I/III</t>
  </si>
  <si>
    <t>Lutte contre la pauvreté et l'exclusion</t>
  </si>
  <si>
    <t>C</t>
  </si>
  <si>
    <t>Caisse d'allocations familiales -CAF</t>
  </si>
  <si>
    <t>Mutualité sociale agricole -MSA</t>
  </si>
  <si>
    <t>Caisse primaire d'assurance maladie -CPAM</t>
  </si>
  <si>
    <t>Caisse d’Assurance Retraite et de la Santé au Travail -CARSAT</t>
  </si>
  <si>
    <t>Agence régionale de santé -ARS</t>
  </si>
  <si>
    <t>Direction régionale de la cohésion sociale (DRJSCS)</t>
  </si>
  <si>
    <t>Autre Etat (préfecture, DDCS…)</t>
  </si>
  <si>
    <t>Autres communes, autre EPCI</t>
  </si>
  <si>
    <t>Autres CCAS/CIAS</t>
  </si>
  <si>
    <t>Département</t>
  </si>
  <si>
    <t>Maison départementale des personnes handicapées -MDPH</t>
  </si>
  <si>
    <t>Région</t>
  </si>
  <si>
    <t>Europe</t>
  </si>
  <si>
    <t>Mission locale</t>
  </si>
  <si>
    <t>Pôle emploi</t>
  </si>
  <si>
    <t>Bailleurs sociaux</t>
  </si>
  <si>
    <t>Associations</t>
  </si>
  <si>
    <t>Entreprises</t>
  </si>
  <si>
    <t>Partie II/III</t>
  </si>
  <si>
    <t>Jeunesse / Famille</t>
  </si>
  <si>
    <t>Partie III/III</t>
  </si>
  <si>
    <t>Accès aux soins et prévention sanitaire</t>
  </si>
  <si>
    <t xml:space="preserve">Volet PART - Les partenariats de l'EPCI ou du CIAS relatifs à l'action sociale </t>
  </si>
  <si>
    <t>Questionnaire du volet PART</t>
  </si>
  <si>
    <t>A1</t>
  </si>
  <si>
    <t>L'EPCI ou le CIAS ont-ils des partenariats formalisés avec d'autres institutions au 31-12-2014 ?</t>
  </si>
  <si>
    <t>Retour au questionnaire</t>
  </si>
  <si>
    <t xml:space="preserve">Volet du questionnaire :  PART - PREMIÈRE PARTIE : Partenariats de l'EPCI ou du CIAS relatifs à l'action sociale </t>
  </si>
  <si>
    <t>Secteurs d'action sociale</t>
  </si>
  <si>
    <t>Partenaires</t>
  </si>
  <si>
    <t>LES PERSONNES ÂGÉES</t>
  </si>
  <si>
    <t>LES PERSONNES HANDICAPÉES</t>
  </si>
  <si>
    <t>LA LUTTE CONTRE LA PAUVRETÉ ET LES EXCLUSIONS</t>
  </si>
  <si>
    <t>LA PETITE ENFANCE</t>
  </si>
  <si>
    <t>L'INSERTION PROFESSIONNELLE</t>
  </si>
  <si>
    <t>L'ACCÈS AUX SOINS ET LA PRÉVENTION SANITAIRE</t>
  </si>
  <si>
    <t>L'HÉBERGEMENT / LOGEMENT</t>
  </si>
  <si>
    <t>LA JEUNESSE ET LA FAMILLE</t>
  </si>
  <si>
    <t>Si partenariats avec d'autres institutions :</t>
  </si>
  <si>
    <t>PART - Toutes les questions</t>
  </si>
  <si>
    <t xml:space="preserve">Les effectifs et % présentés sont pondérés. </t>
  </si>
  <si>
    <t>PRES - DEUXIEME PARTIE : Volet aides et actions sociales en 2014</t>
  </si>
  <si>
    <t>Le CIAS ou l'EPCI distribuent-ils des chèques d'accompagnement personnalisé ?</t>
  </si>
  <si>
    <t>Art. L.1611-6 du CASF</t>
  </si>
  <si>
    <r>
      <t xml:space="preserve">Le CIAS ou l'EPCI attribuent-ils des aides financières </t>
    </r>
    <r>
      <rPr>
        <b/>
        <u/>
        <sz val="9"/>
        <rFont val="Arial"/>
        <family val="2"/>
      </rPr>
      <t>non remboursables</t>
    </r>
    <r>
      <rPr>
        <b/>
        <sz val="9"/>
        <rFont val="Arial"/>
        <family val="2"/>
      </rPr>
      <t xml:space="preserve"> à des personnes dans le cadre de leur action sociale ?</t>
    </r>
  </si>
  <si>
    <t>Secours d'urgence</t>
  </si>
  <si>
    <t>Aide alimentaire en espèce</t>
  </si>
  <si>
    <t>Prise en charge de frais de santé (petit appareillage, examens, mutuelle…)</t>
  </si>
  <si>
    <t>Prise en charge de frais d'assurance</t>
  </si>
  <si>
    <t>Prise en charge de frais de transport, de mobilité</t>
  </si>
  <si>
    <t>Prise en charge de frais de formation</t>
  </si>
  <si>
    <t>Prise en charge des factures (apurements d'impayés de gaz, d'électricité…)</t>
  </si>
  <si>
    <t>Autre aide financière non remboursable*</t>
  </si>
  <si>
    <t>(*) Hors tarifs réduits ou gratuité de certaines activités (cf. plus bas)</t>
  </si>
  <si>
    <t>Pour l'accès aux aides sociales non remboursables, un barême formel a-t-il été mis en place ? (CIAS ou EPCI)</t>
  </si>
  <si>
    <t>C'est-à-dire inscrit dans un règlement interne ou ayant fait l'objet d'une délibération</t>
  </si>
  <si>
    <t>Quotient familial</t>
  </si>
  <si>
    <t>A10</t>
  </si>
  <si>
    <t>Pour toutes ces aides</t>
  </si>
  <si>
    <t>Pour certaines aides</t>
  </si>
  <si>
    <t>Pour aucune aide</t>
  </si>
  <si>
    <t>Des droits ouverts aux bénéficiaires d'un minimum social (RSA, minimum vieillesse…) ou aux chômeurs</t>
  </si>
  <si>
    <t>A11</t>
  </si>
  <si>
    <t>D'autres types de barêmes (reste pour vivre…)</t>
  </si>
  <si>
    <t>A12</t>
  </si>
  <si>
    <t>Pour bénéficier d'aides sociales non remboursables, les bénéficiaires doivent-ils… ? (CIAS ou EPCI)</t>
  </si>
  <si>
    <t>Participer à une démarche d'insertion</t>
  </si>
  <si>
    <t>Pour toutes ces actions</t>
  </si>
  <si>
    <t>Pour certaines actions</t>
  </si>
  <si>
    <t>Pour aucune action</t>
  </si>
  <si>
    <t>Participer à une démarche d'aide à la gestion de budget (y compris économie d'énergie) /accompagnement à la gestion budgétaire</t>
  </si>
  <si>
    <t>Constituer un dossier de surendettement</t>
  </si>
  <si>
    <t>Participer sous d'autres formes</t>
  </si>
  <si>
    <r>
      <t xml:space="preserve">Le CIAS ou l'EPCI attribuent-ils des prêts ou avances </t>
    </r>
    <r>
      <rPr>
        <b/>
        <u/>
        <sz val="9"/>
        <rFont val="Arial"/>
        <family val="2"/>
      </rPr>
      <t>remboursables</t>
    </r>
    <r>
      <rPr>
        <b/>
        <sz val="9"/>
        <rFont val="Arial"/>
        <family val="2"/>
      </rPr>
      <t xml:space="preserve"> à des personnes dans le cadre de leur action sociale ?</t>
    </r>
  </si>
  <si>
    <t>Micro-crédit</t>
  </si>
  <si>
    <t>Rachat de crédit</t>
  </si>
  <si>
    <t>Caution locative</t>
  </si>
  <si>
    <t>Autres prêts ou avances remboursables</t>
  </si>
  <si>
    <r>
      <t xml:space="preserve">Pour l'accès aux aides sociales </t>
    </r>
    <r>
      <rPr>
        <b/>
        <u/>
        <sz val="9"/>
        <rFont val="Arial"/>
        <family val="2"/>
      </rPr>
      <t>remboursables</t>
    </r>
    <r>
      <rPr>
        <b/>
        <sz val="9"/>
        <rFont val="Arial"/>
        <family val="2"/>
      </rPr>
      <t>, un barême formel a-t-il été mis en place ? (CIAS ou EPCI)</t>
    </r>
  </si>
  <si>
    <r>
      <t xml:space="preserve">Pour bénéficier d'aides sociales </t>
    </r>
    <r>
      <rPr>
        <b/>
        <u/>
        <sz val="9"/>
        <rFont val="Arial"/>
        <family val="2"/>
      </rPr>
      <t>remboursables</t>
    </r>
    <r>
      <rPr>
        <b/>
        <sz val="9"/>
        <rFont val="Arial"/>
        <family val="2"/>
      </rPr>
      <t>, les bénéficiaires doivent-ils… ? (EPCI ou CIAS)</t>
    </r>
  </si>
  <si>
    <t>Le CIAS ou l'EPCI peuvent-ils se porter garant pour la location d'un logement à un particulier ?</t>
  </si>
  <si>
    <t>Le CIAS ou l'EPCI peuvent-ils se porter garant pour l'obtention d'un crédit par un particulier ?</t>
  </si>
  <si>
    <t>En matière d'action sociale, le CIAS ou l'EPCI font-ils des ou disposent-ils de …</t>
  </si>
  <si>
    <t>Distributions ou ventes de nourriture (en dehors du cadre de l'épicerie sociale)</t>
  </si>
  <si>
    <t>Distributions ou ventes de vêtements (en dehors du cadre de l'épicerie sociale)</t>
  </si>
  <si>
    <t>Distributions ou ventes d'autres produits de consommation courante (en dehors du cadre de l'épicerie sociale)</t>
  </si>
  <si>
    <t>Tickets de cantine à prix différenciés ou gratuits</t>
  </si>
  <si>
    <t>Bons de transport, transport solidaire</t>
  </si>
  <si>
    <t>Sous-location immobilière</t>
  </si>
  <si>
    <t>Mises à disposition de logements ordinaires pour l'accueil d'urgence</t>
  </si>
  <si>
    <t>Mises à disposition d'autres solutions d'hébergement pour l'accueil d'urgence</t>
  </si>
  <si>
    <t>Prêts de véhicule</t>
  </si>
  <si>
    <t>Garages solidaire, bons pour réparation de véhicule</t>
  </si>
  <si>
    <t>Tarifs réduits ou gratuité des colonies, aide aux vacances</t>
  </si>
  <si>
    <t>Tarifs réduits ou gratuité des établissements d'accueil de jeunes enfants (crèches, haltes-garderies…)</t>
  </si>
  <si>
    <t>Tarifs réduits ou gratuité des centres de loisirs sans hébergement (CLSH)</t>
  </si>
  <si>
    <t>Tarifs réduits ou gratuité pour l'accompagnement et le soutien scolaire</t>
  </si>
  <si>
    <t>Tarifs réduits ou gratuité pour l'accès au sport, aux loisirs</t>
  </si>
  <si>
    <t>Tarifs réduits ou gratuité pour les spectacles, musées, lieux culturels</t>
  </si>
  <si>
    <t>Aide aux démarches administratives</t>
  </si>
  <si>
    <t>Distribution de jouets</t>
  </si>
  <si>
    <t>Colis de fin d'année</t>
  </si>
  <si>
    <t>Bons alimentaires</t>
  </si>
  <si>
    <t>Bons d'achat</t>
  </si>
  <si>
    <t>Autres actions sociales*</t>
  </si>
  <si>
    <t>(*) en dehors de ce qui relève des services à la personne (portage de repas, de médicaments…)</t>
  </si>
  <si>
    <t>Pour l'accès à ces actions sociales, un barême formel a-t-il été mis en place ? (CIAS ou EPCI)</t>
  </si>
  <si>
    <t>Pour bénéficier de ces actions sociales, les bénéficiaires doivent-ils… ? (CIAS ou EPCI)</t>
  </si>
  <si>
    <t>L'EPCI ou le CIAS animent-ils ou financent-ils des ateliers de…</t>
  </si>
  <si>
    <t>prévention de la dépendance pour les personnes âgées ?</t>
  </si>
  <si>
    <t>prévention sanitaire ?</t>
  </si>
  <si>
    <t>A63</t>
  </si>
  <si>
    <t>aide à la gestion du budget ?</t>
  </si>
  <si>
    <t>animation seniors ?</t>
  </si>
  <si>
    <t>aide aux économies d'énergie ?</t>
  </si>
  <si>
    <t>alphabétisation, lutte contre l'illettrisme ?</t>
  </si>
  <si>
    <t>L'EPCI ou le CIAS animent-ils ou financent-ils des clubs ou des ateliers (artisanat, cuisine…) pour les personnes désocialisées ?</t>
  </si>
  <si>
    <t>L'EPCI ou le CIAS ont-ils mis en place des chantiers d'insertion en 2014 ?</t>
  </si>
  <si>
    <t>Questionnaire du volet PRES</t>
  </si>
  <si>
    <t>Volet du questionnaire : PRES - DEUXIEME PARTIE : Volet aides et actions sociales en 2014</t>
  </si>
  <si>
    <t>Chèques d'accompagnement personnalisé</t>
  </si>
  <si>
    <t>* Hors tarifs réduits ou gratuité de certaines activités</t>
  </si>
  <si>
    <r>
      <t xml:space="preserve">Attribution par l'EPCI ou le CIAS d'au moins un type d'aides financières </t>
    </r>
    <r>
      <rPr>
        <b/>
        <u/>
        <sz val="10"/>
        <color theme="1"/>
        <rFont val="Arial"/>
        <family val="2"/>
      </rPr>
      <t>non remboursables</t>
    </r>
  </si>
  <si>
    <r>
      <t xml:space="preserve">Attribution par l'EPCI ou le CIAS d'au moins un type d'aides financières </t>
    </r>
    <r>
      <rPr>
        <b/>
        <u/>
        <sz val="10"/>
        <color theme="1"/>
        <rFont val="Arial"/>
        <family val="2"/>
      </rPr>
      <t>remboursables</t>
    </r>
  </si>
  <si>
    <t>La location d'un logement à un particulier</t>
  </si>
  <si>
    <t>L'obtention d'un crédit par un particulier</t>
  </si>
  <si>
    <t>Le CIAS ou l'EPCI se porte garant pour :</t>
  </si>
  <si>
    <t>Attribution par l'EPCI ou le CIAS d'au moins un type de prestations en nature</t>
  </si>
  <si>
    <t>Pour bénéficier de ces aides sociales, les bénéficiaires doivent-ils… ?</t>
  </si>
  <si>
    <t>* en dehors de ce qui relève des services à la personne (portage de repas, de médicaments…)</t>
  </si>
  <si>
    <t>Retour au questionnaire - volet PRES</t>
  </si>
  <si>
    <t>Le CIAS ou l'EPCI font-ils des ou disposent-ils de …</t>
  </si>
  <si>
    <t>nc</t>
  </si>
  <si>
    <r>
      <t xml:space="preserve">Natures des aides financières </t>
    </r>
    <r>
      <rPr>
        <b/>
        <u/>
        <sz val="10"/>
        <color theme="1"/>
        <rFont val="Arial"/>
        <family val="2"/>
      </rPr>
      <t>remboursables</t>
    </r>
    <r>
      <rPr>
        <b/>
        <sz val="10"/>
        <color theme="1"/>
        <rFont val="Arial"/>
        <family val="2"/>
      </rPr>
      <t xml:space="preserve"> attribués par : </t>
    </r>
  </si>
  <si>
    <t>prévention de la dépendance pour les personnes âgées</t>
  </si>
  <si>
    <t>prévention sanitaire</t>
  </si>
  <si>
    <t>aide à la gestion du budget</t>
  </si>
  <si>
    <t>animation seniors</t>
  </si>
  <si>
    <t>aide aux économies d'énergie</t>
  </si>
  <si>
    <t>alphabétisation, lutte contre l'illettrisme</t>
  </si>
  <si>
    <t>Animation ou financement de clubs ou d'ateliers (artisanat, cuisine…) pour les personnes désocialisées</t>
  </si>
  <si>
    <t>Mise en place de chantiers d'insertion</t>
  </si>
  <si>
    <r>
      <t xml:space="preserve">L'EPCI a-t-il opté pour la compétence </t>
    </r>
    <r>
      <rPr>
        <u/>
        <sz val="9"/>
        <color theme="1"/>
        <rFont val="Arial"/>
        <family val="2"/>
      </rPr>
      <t>optionnelle</t>
    </r>
    <r>
      <rPr>
        <sz val="9"/>
        <color theme="1"/>
        <rFont val="Arial"/>
        <family val="2"/>
      </rPr>
      <t xml:space="preserve"> d’action sociale d’intérêt communautaire ?</t>
    </r>
  </si>
  <si>
    <r>
      <t xml:space="preserve">L'EPCI a-t-il opté pour une compétence </t>
    </r>
    <r>
      <rPr>
        <u/>
        <sz val="9"/>
        <color theme="1"/>
        <rFont val="Arial"/>
        <family val="2"/>
      </rPr>
      <t>facultative</t>
    </r>
    <r>
      <rPr>
        <sz val="9"/>
        <color theme="1"/>
        <rFont val="Arial"/>
        <family val="2"/>
      </rPr>
      <t xml:space="preserve"> d'action sociale ?</t>
    </r>
  </si>
  <si>
    <t>Fréquence de l'ABS</t>
  </si>
  <si>
    <t>L'ABS est :</t>
  </si>
  <si>
    <t>L'ABS est porté/financé par :
L'ensemble des communes membres</t>
  </si>
  <si>
    <t>L'ABS est porté/financé par :
Une partie des communes membres</t>
  </si>
  <si>
    <t>L'ABS est porté/financé par :
L'EPCI</t>
  </si>
  <si>
    <t>L'ABS est porté/financé par :
Le CIAS</t>
  </si>
  <si>
    <r>
      <t xml:space="preserve">L'ABS est porté/financé par :
Un groupement de commandes </t>
    </r>
    <r>
      <rPr>
        <sz val="8"/>
        <color theme="1"/>
        <rFont val="Arial"/>
        <family val="2"/>
      </rPr>
      <t>(mutualisé entre plusieurs EPCI ou CIAS)</t>
    </r>
  </si>
  <si>
    <t>L'ABS est une démarche :</t>
  </si>
  <si>
    <t>Si oui, la réalisation de l'ABS a-t-elle donné lieu à la mise en place de rencontres formalisées avec des partenaires institutionnels et professionnels ?</t>
  </si>
  <si>
    <t>Le rapport ABS a fait l'objet d'une présentation en conseil intercommunal</t>
  </si>
  <si>
    <t>La réalisation de l'ABS a donné lieu à la mise en place de rencontres formalisées avec des partenaires institutionnels et professionnels</t>
  </si>
  <si>
    <t>L'ABS a donné lieu à une démarche de consultation de la population (enquêtes, réunions publiques, groupes d'usagers…)</t>
  </si>
  <si>
    <t>Le rapport ABS a fait l'objet :</t>
  </si>
  <si>
    <t>Si le CIAS ou l'EPCI a réalisé une ABS :</t>
  </si>
  <si>
    <t>Syndicat(s) (SIVU, SIVOM, syndicat mixte)</t>
  </si>
  <si>
    <t>L'EPCI fait partie d'un ou plusieurs syndicats</t>
  </si>
  <si>
    <t>Si oui, ce/ces syndicat(s) a / ont des compétences en matière d’action sociale</t>
  </si>
  <si>
    <t>L'EPCI ou le CIAS sont engagés dans des actions de coopération transfrontalière dans le domaine de l'inclusion sociale*</t>
  </si>
  <si>
    <t>* Actions sociales et lutte contre les exclusions</t>
  </si>
  <si>
    <t>L'EPCI a signé des conventions de coopération transfrontalière dans le domaine de l'inclusion sociale</t>
  </si>
  <si>
    <t>Oui, sans précision temporelle</t>
  </si>
  <si>
    <t>AUT2 - DEUXIÈME PARTIE : Autres renseignements 2014</t>
  </si>
  <si>
    <t>L'EPCI dispose-t-il d'une aire d'accueil pour les gens du voyage ?</t>
  </si>
  <si>
    <t>L'EPCI ou le CIAS font-ils partie d'une plate-forme gérontologique ?</t>
  </si>
  <si>
    <t>L'EPCI ou le CIAS font-ils partie d'un groupement de coopération sociale ou médico-sociale (GCSMS) ?</t>
  </si>
  <si>
    <t>L'EPCI dispose-t-il d'un centre local d'information et de coordination (CLIC) ou assimilé (point information) sur son territoire ?</t>
  </si>
  <si>
    <t>L'EPCI ou le CIAS participent-ils au financement d'un CLIC ?</t>
  </si>
  <si>
    <t>A5</t>
  </si>
  <si>
    <t>L'EPCI ou le CIAS organisent-ils des actions d'aide aux aidants des personnes dépendantes (réunions…) ?</t>
  </si>
  <si>
    <t>A6</t>
  </si>
  <si>
    <t>L'ECPI ou le CIAS participent-ils à l'évaluation du degré de dépendance des personnes âgées* ?</t>
  </si>
  <si>
    <t>A7</t>
  </si>
  <si>
    <t>(*) notamment dans le cadre de l'élaboration d'un plan d'aide pour l'APA à domicile</t>
  </si>
  <si>
    <t>L'EPCI ou le CIAS disposent-ils d'une liste des personnes âgées et handicapées** (art. L.121-6-1 du CASF) ?</t>
  </si>
  <si>
    <t>A8</t>
  </si>
  <si>
    <t>(**) dans le cadre du plan canicule notamment</t>
  </si>
  <si>
    <t>L'EPCI ou le CIAS disposent-ils d'une liste des bénéficiaires d'une aide sociale du département (type APA, PCH, RSA …) ?</t>
  </si>
  <si>
    <t>A9</t>
  </si>
  <si>
    <t>L'EPCI dispose-t-il d'une commission pour l'accessibilité aux personnes handicapées (art. L.2143-3 du CASF) ?</t>
  </si>
  <si>
    <t>L'EPCI ou le CIAS sont-ils signataires d'un contrat local de santé ?</t>
  </si>
  <si>
    <t>L'EPCI ou le CIAS participent-ils à la gestion de dispositif ALT (aide au logement temporaire) ?</t>
  </si>
  <si>
    <t>L'EPCI ou le CIAS proposent-ils des baux glissants ?</t>
  </si>
  <si>
    <t>L'EPCI ou le CIAS font-ils de l'intermédiation locative ?</t>
  </si>
  <si>
    <t>L'EPCI ou le CIAS ont-ils établi un schéma pluriannuel de développement des services d'accueil des enfants de moins de 6 ans (art. L.214-2 du CASF) ?</t>
  </si>
  <si>
    <t>Non mais c'est prévu</t>
  </si>
  <si>
    <t>Non et ce n'est pas prévu</t>
  </si>
  <si>
    <t>En 2014, l'EPCI ou le CIAS ont-ils attribué des aides financières à l'installation ou au maintien de professionnels de santé* ?</t>
  </si>
  <si>
    <t>L'EPCI ou le CIAS mettent-ils des locaux à disposition des professionnels de santé en vue de leur installation ou de leur maintien sur l'intercommunalité* ?</t>
  </si>
  <si>
    <t>(*) y compris aide aux étudiants en médecine s'engageant à exercer sur le territoire intercommunal</t>
  </si>
  <si>
    <t>L'EPCI ou le CIAS sont-ils employeur d'accueillants familiaux de personnes âgées ou handicapées au 31-12-2014 ?</t>
  </si>
  <si>
    <t>L'EPCI dispose-t-il d'une maison de services au public (MSAP, labellisée par l'Etat sous le nom de Relais Services Publics) ?</t>
  </si>
  <si>
    <t>L'EPCI dispose-t-il d'un espace mutualisé de services au public non labellisé par l'Etat (type espace public numérique, type PIMMS** ou autre) ?</t>
  </si>
  <si>
    <t>(**) point d'information et de médiation multi-services</t>
  </si>
  <si>
    <t>Y a-t-il un ou des centres sociaux sur le territoire intercommunal ?</t>
  </si>
  <si>
    <t>L'EPCI ou le CIAS participent-ils au fonds d'aide aux jeunes (FAJ) ?</t>
  </si>
  <si>
    <t>L'EPCI ou le CIAS sont-ils associés au dispositif décisionnel ?</t>
  </si>
  <si>
    <t>L'EPCI ou le CIAS participent-ils au fonds de solidarité logement (FSL) ?</t>
  </si>
  <si>
    <t>L'EPCI ou le CIAS ont-ils mis en place des conventions avec des fournisseurs ?</t>
  </si>
  <si>
    <t>EDF</t>
  </si>
  <si>
    <t>GDF-SUEZ</t>
  </si>
  <si>
    <t>Autre fournisseur d'énergie</t>
  </si>
  <si>
    <t>Eau</t>
  </si>
  <si>
    <t>Téléphone</t>
  </si>
  <si>
    <t>Autre</t>
  </si>
  <si>
    <t>L'EPCI ou le CIAS emploient-ils des médiateurs sociaux ou des adultes relais ?</t>
  </si>
  <si>
    <t>L'EPCI ou le CIAS financent-ils des équipes de prévention spécialisée (protection de l'enfance) ?</t>
  </si>
  <si>
    <t>L'EPCI ou le CIAS accueillent-ils des permanences d'autres acteurs ?</t>
  </si>
  <si>
    <t>Centre d'information sur les droits des femmes et des familles (CIDFF)</t>
  </si>
  <si>
    <t>Aide juridique</t>
  </si>
  <si>
    <t>Orientation professionnelle</t>
  </si>
  <si>
    <t>Permanence des soins</t>
  </si>
  <si>
    <t>Accès aux droits</t>
  </si>
  <si>
    <t xml:space="preserve">L'EPCI ou le CIAS ont-ils mis en place un conseil participatif… </t>
  </si>
  <si>
    <t>des aînés ?</t>
  </si>
  <si>
    <t>des jeunes ?</t>
  </si>
  <si>
    <t>de groupes d'usagers ?</t>
  </si>
  <si>
    <t>un conseil citoyen ?</t>
  </si>
  <si>
    <t>L'EPCI ou le CIAS sont-ils membres d'instances de coordination financière d'action sociale ?</t>
  </si>
  <si>
    <t>L'EPCI ou le CIAS participent-ils à l'évaluation du degré de dépendance des personnes âgées* ?</t>
  </si>
  <si>
    <t>L'EPCI ou le CIAS disposent-ils d'une liste des personnes âgées ou handicapées** ?</t>
  </si>
  <si>
    <t>L'EPCI ou le CIAS ont-ils établi un schéma pluriannuel de développement des services d'accueil des enfants de moins de 6 ans ?</t>
  </si>
  <si>
    <t>* notamment dans le cadre de l'élaboration d'un plan d'aide pour l'APA à domicile</t>
  </si>
  <si>
    <t>** dans le cadre du plan canicule notamment</t>
  </si>
  <si>
    <t>Volet du questionnaire :  AUT - DEUXIEME PARTIE : Autres renseignements 2014</t>
  </si>
  <si>
    <t>Retour au questionnaire - volet AUT</t>
  </si>
  <si>
    <t>L'EPCI ou le CIAS mettent-ils des locaux à disposition des professionnels de santé en vue de leur installation ou de leur maintien sur L'EPCI * ?</t>
  </si>
  <si>
    <t>L'EPCI  dispose-t-il d'une commission pour l'accessibilité aux personnes handicapées ?</t>
  </si>
  <si>
    <t>L'EPCI  dispose-t-il d'une maison de services au public (MSAP, labellisée par l'Etat sous le nom de Relais Services Publics) ?</t>
  </si>
  <si>
    <t>L'EPCI  dispose-t-il d'un espace mutualisé de services au public non labellisé par l'Etat (type espace public numérique, type PIMM'S ou autre) ?</t>
  </si>
  <si>
    <t>Si oui, l'EPCI ou le CIAS sont-ils associés au dispositif décisionnel du FAJ ?</t>
  </si>
  <si>
    <t>Si oui, l'EPCI ou le CIAS sont-ils associés au dispositif décisionnel du FSL ?</t>
  </si>
  <si>
    <t>* y compris aide aux étudiants en médecine s'engageant à exercer sur le territoire intercommunal</t>
  </si>
  <si>
    <t>OR - ABS et questions A64 à A87 : l'analyse des besoins sociaux (ABS), délégation du département de l'aide sociale légale, syndicats, coopération transfrontalière</t>
  </si>
  <si>
    <t>PRES - Financ. non rembours. : les chèques d'accompagnement personnalisé et les aides financières non remboursables</t>
  </si>
  <si>
    <t>PRES - Financ. rembours. : les aides financières remboursables</t>
  </si>
  <si>
    <t>PRES - Prestations en nature</t>
  </si>
  <si>
    <t>PRES - Questions A62 à A69 : animation ou financement d'ateliers</t>
  </si>
  <si>
    <t>AUT - Toutes les questions</t>
  </si>
  <si>
    <t>Questionnaire du volet AUT</t>
  </si>
  <si>
    <t>Volet PRES : Aides et actions sociales de l'EPCI ou du CIAS en 2014</t>
  </si>
  <si>
    <t>AUT : Autres renseignements en 2014 (EPCI ou CIAS)</t>
  </si>
  <si>
    <r>
      <t xml:space="preserve">Natures des aides financières </t>
    </r>
    <r>
      <rPr>
        <b/>
        <u/>
        <sz val="10"/>
        <color theme="1"/>
        <rFont val="Arial"/>
        <family val="2"/>
      </rPr>
      <t>non remboursables</t>
    </r>
    <r>
      <rPr>
        <b/>
        <sz val="10"/>
        <color theme="1"/>
        <rFont val="Arial"/>
        <family val="2"/>
      </rPr>
      <t xml:space="preserve"> attribués par : </t>
    </r>
  </si>
  <si>
    <r>
      <t>Pour l'accès aux aides sociales</t>
    </r>
    <r>
      <rPr>
        <b/>
        <u/>
        <sz val="10"/>
        <rFont val="Arial"/>
        <family val="2"/>
      </rPr>
      <t xml:space="preserve"> remboursables</t>
    </r>
    <r>
      <rPr>
        <b/>
        <sz val="10"/>
        <rFont val="Arial"/>
        <family val="2"/>
      </rPr>
      <t>, un barême formel a-t-il été mis en place ? (CIAS ou EPCI)</t>
    </r>
  </si>
  <si>
    <r>
      <t xml:space="preserve">Pour bénéficier d'aides sociales </t>
    </r>
    <r>
      <rPr>
        <b/>
        <u/>
        <sz val="10"/>
        <rFont val="Arial"/>
        <family val="2"/>
      </rPr>
      <t>remboursables</t>
    </r>
    <r>
      <rPr>
        <b/>
        <sz val="10"/>
        <rFont val="Arial"/>
        <family val="2"/>
      </rPr>
      <t>, les bénéficiaires doivent-ils… ?</t>
    </r>
  </si>
  <si>
    <r>
      <t xml:space="preserve">Le CIAS ou l'EPCI attribuent-ils des aides financières </t>
    </r>
    <r>
      <rPr>
        <b/>
        <u/>
        <sz val="10"/>
        <rFont val="Arial"/>
        <family val="2"/>
      </rPr>
      <t>non remboursables</t>
    </r>
    <r>
      <rPr>
        <b/>
        <sz val="10"/>
        <rFont val="Arial"/>
        <family val="2"/>
      </rPr>
      <t xml:space="preserve"> à des personnes dans le cadre de leur action sociale ?</t>
    </r>
  </si>
  <si>
    <r>
      <t>Pour l'accès aux aides sociales</t>
    </r>
    <r>
      <rPr>
        <b/>
        <u/>
        <sz val="10"/>
        <rFont val="Arial"/>
        <family val="2"/>
      </rPr>
      <t xml:space="preserve"> non remboursables</t>
    </r>
    <r>
      <rPr>
        <b/>
        <sz val="10"/>
        <rFont val="Arial"/>
        <family val="2"/>
      </rPr>
      <t>, un barême formel a-t-il été mis en place ? (CIAS ou EPCI)</t>
    </r>
  </si>
  <si>
    <r>
      <t xml:space="preserve">Pour bénéficier d'aides sociales </t>
    </r>
    <r>
      <rPr>
        <b/>
        <u/>
        <sz val="10"/>
        <rFont val="Arial"/>
        <family val="2"/>
      </rPr>
      <t>non remboursables</t>
    </r>
    <r>
      <rPr>
        <b/>
        <sz val="10"/>
        <rFont val="Arial"/>
        <family val="2"/>
      </rPr>
      <t>, les bénéficiaires doivent-ils… ?</t>
    </r>
  </si>
  <si>
    <t>Date de mise en ligne : octobre 2017. Mise à jour : février 2018</t>
  </si>
  <si>
    <t>Date de mise en ligne : octobre 2017.</t>
  </si>
  <si>
    <t>Date de mise à jour : février 2018 . 
Dans l'onglet "OR - Questions A2 à A16", la question sur l'intervention de l'EPCI dans le domaine de l'action sociale a été révisée. 
Les onglets "PRES - Financ. non rembours.", "PRES - Financ. rembours." et "PRES - Prestations en nature" ont été révisés, en ne prenant en compte que les EPCI ayant attribué au moins une des aides étudiées.</t>
  </si>
  <si>
    <t>Champ : Il s'agit des EPCI ayant attribué au moins un type d'aides financières non remboursables, soit 300 EPCI.</t>
  </si>
  <si>
    <t>Champ : Il s'agit des EPCI ayant attribué au moins un type d'aides financières remboursables, soit 59 EPCI.</t>
  </si>
  <si>
    <t>nc : Non communiqué car moins de 3 EPCI (secret statistique)</t>
  </si>
  <si>
    <t>Champ : Il s'agit des EPCI ayant attribué au moins un type de prestations en nature, soit 893 EPCI.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</si>
</sst>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
  </numFmts>
  <fonts count="39" x14ac:knownFonts="1">
    <font>
      <sz val="11"/>
      <color theme="1"/>
      <name val="Calibri"/>
      <family val="2"/>
      <scheme val="minor"/>
    </font>
    <font>
      <sz val="11"/>
      <color theme="1"/>
      <name val="Calibri"/>
      <family val="2"/>
      <scheme val="minor"/>
    </font>
    <font>
      <b/>
      <sz val="11"/>
      <name val="Arial"/>
      <family val="2"/>
    </font>
    <font>
      <sz val="11"/>
      <name val="Calibri"/>
      <family val="2"/>
      <scheme val="minor"/>
    </font>
    <font>
      <sz val="9"/>
      <name val="Arial"/>
      <family val="2"/>
    </font>
    <font>
      <b/>
      <sz val="9"/>
      <name val="Arial"/>
      <family val="2"/>
    </font>
    <font>
      <b/>
      <i/>
      <sz val="9"/>
      <name val="Arial"/>
      <family val="2"/>
    </font>
    <font>
      <i/>
      <sz val="9"/>
      <name val="Arial"/>
      <family val="2"/>
    </font>
    <font>
      <i/>
      <sz val="8"/>
      <name val="Arial"/>
      <family val="2"/>
    </font>
    <font>
      <sz val="10"/>
      <name val="Arial"/>
      <family val="2"/>
    </font>
    <font>
      <sz val="9"/>
      <color theme="1"/>
      <name val="Arial"/>
      <family val="2"/>
    </font>
    <font>
      <b/>
      <sz val="9"/>
      <color theme="1"/>
      <name val="Arial"/>
      <family val="2"/>
    </font>
    <font>
      <i/>
      <sz val="9"/>
      <color theme="1"/>
      <name val="Arial"/>
      <family val="2"/>
    </font>
    <font>
      <i/>
      <sz val="8"/>
      <color theme="1"/>
      <name val="Arial"/>
      <family val="2"/>
    </font>
    <font>
      <b/>
      <sz val="11"/>
      <color theme="1"/>
      <name val="Arial"/>
      <family val="2"/>
    </font>
    <font>
      <b/>
      <sz val="10"/>
      <color theme="9" tint="-0.249977111117893"/>
      <name val="Arial"/>
      <family val="2"/>
    </font>
    <font>
      <b/>
      <u/>
      <sz val="14"/>
      <color theme="1"/>
      <name val="Arial"/>
      <family val="2"/>
    </font>
    <font>
      <sz val="10"/>
      <color theme="1"/>
      <name val="Arial"/>
      <family val="2"/>
    </font>
    <font>
      <sz val="10"/>
      <color rgb="FF000000"/>
      <name val="Arial"/>
      <family val="2"/>
    </font>
    <font>
      <b/>
      <sz val="12"/>
      <name val="Arial"/>
      <family val="2"/>
    </font>
    <font>
      <b/>
      <sz val="11"/>
      <color rgb="FF000000"/>
      <name val="Arial"/>
      <family val="2"/>
    </font>
    <font>
      <u/>
      <sz val="11"/>
      <color theme="10"/>
      <name val="Calibri"/>
      <family val="2"/>
    </font>
    <font>
      <b/>
      <sz val="10"/>
      <name val="Arial"/>
      <family val="2"/>
    </font>
    <font>
      <i/>
      <sz val="10"/>
      <color theme="9" tint="-0.249977111117893"/>
      <name val="Arial"/>
      <family val="2"/>
    </font>
    <font>
      <sz val="18"/>
      <name val="Arial"/>
      <family val="2"/>
    </font>
    <font>
      <u/>
      <sz val="9"/>
      <name val="Arial"/>
      <family val="2"/>
    </font>
    <font>
      <b/>
      <sz val="11"/>
      <name val="Calibri"/>
      <family val="2"/>
      <scheme val="minor"/>
    </font>
    <font>
      <b/>
      <sz val="10"/>
      <color theme="1"/>
      <name val="Arial"/>
      <family val="2"/>
    </font>
    <font>
      <b/>
      <u/>
      <sz val="9"/>
      <name val="Arial"/>
      <family val="2"/>
    </font>
    <font>
      <b/>
      <sz val="8"/>
      <name val="Arial"/>
      <family val="2"/>
    </font>
    <font>
      <b/>
      <u/>
      <sz val="10"/>
      <color theme="1"/>
      <name val="Arial"/>
      <family val="2"/>
    </font>
    <font>
      <u/>
      <sz val="9"/>
      <color theme="1"/>
      <name val="Arial"/>
      <family val="2"/>
    </font>
    <font>
      <sz val="8"/>
      <color theme="1"/>
      <name val="Arial"/>
      <family val="2"/>
    </font>
    <font>
      <sz val="9"/>
      <color rgb="FFFF0000"/>
      <name val="Arial"/>
      <family val="2"/>
    </font>
    <font>
      <u/>
      <sz val="10"/>
      <color indexed="12"/>
      <name val="Arial"/>
      <family val="2"/>
    </font>
    <font>
      <i/>
      <sz val="10"/>
      <color indexed="53"/>
      <name val="Arial"/>
      <family val="2"/>
    </font>
    <font>
      <b/>
      <u/>
      <sz val="10"/>
      <name val="Arial"/>
      <family val="2"/>
    </font>
    <font>
      <i/>
      <sz val="10"/>
      <color theme="1"/>
      <name val="Arial"/>
      <family val="2"/>
    </font>
    <font>
      <i/>
      <sz val="10"/>
      <name val="Arial"/>
      <family val="2"/>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00B050"/>
        <bgColor indexed="64"/>
      </patternFill>
    </fill>
    <fill>
      <patternFill patternType="solid">
        <fgColor rgb="FF0070C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6" tint="0.59999389629810485"/>
        <bgColor indexed="64"/>
      </patternFill>
    </fill>
    <fill>
      <patternFill patternType="gray125">
        <bgColor theme="0"/>
      </patternFill>
    </fill>
    <fill>
      <patternFill patternType="solid">
        <fgColor rgb="FF7030A0"/>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hair">
        <color auto="1"/>
      </left>
      <right/>
      <top/>
      <bottom/>
      <diagonal/>
    </border>
    <border>
      <left/>
      <right/>
      <top/>
      <bottom style="hair">
        <color auto="1"/>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style="hair">
        <color auto="1"/>
      </right>
      <top/>
      <bottom/>
      <diagonal/>
    </border>
  </borders>
  <cellStyleXfs count="25">
    <xf numFmtId="0" fontId="0" fillId="0" borderId="0"/>
    <xf numFmtId="9" fontId="1" fillId="0" borderId="0" applyFont="0" applyFill="0" applyBorder="0" applyAlignment="0" applyProtection="0"/>
    <xf numFmtId="0" fontId="9" fillId="0" borderId="0"/>
    <xf numFmtId="0" fontId="21" fillId="0" borderId="0" applyNumberFormat="0" applyFill="0" applyBorder="0" applyAlignment="0" applyProtection="0">
      <alignment vertical="top"/>
      <protection locked="0"/>
    </xf>
    <xf numFmtId="44" fontId="9" fillId="0" borderId="0" applyFont="0" applyFill="0" applyBorder="0" applyAlignment="0" applyProtection="0"/>
    <xf numFmtId="44" fontId="9" fillId="0" borderId="0" applyFont="0" applyFill="0" applyBorder="0" applyAlignment="0" applyProtection="0"/>
    <xf numFmtId="0" fontId="34" fillId="0" borderId="0" applyNumberFormat="0" applyFill="0" applyBorder="0" applyAlignment="0" applyProtection="0">
      <alignment vertical="top"/>
      <protection locked="0"/>
    </xf>
    <xf numFmtId="44" fontId="9" fillId="0" borderId="0" applyFont="0" applyFill="0" applyBorder="0" applyAlignment="0" applyProtection="0"/>
    <xf numFmtId="0" fontId="9" fillId="0" borderId="0">
      <alignment wrapText="1"/>
    </xf>
    <xf numFmtId="0" fontId="1" fillId="0" borderId="0"/>
    <xf numFmtId="0" fontId="1" fillId="0" borderId="0"/>
    <xf numFmtId="0" fontId="9" fillId="0" borderId="0">
      <alignment wrapText="1"/>
    </xf>
    <xf numFmtId="0" fontId="9" fillId="0" borderId="0"/>
    <xf numFmtId="0" fontId="9" fillId="0" borderId="0"/>
    <xf numFmtId="0" fontId="9" fillId="0" borderId="0"/>
    <xf numFmtId="0" fontId="9" fillId="0" borderId="0">
      <alignment wrapText="1"/>
    </xf>
    <xf numFmtId="0" fontId="9" fillId="0" borderId="0">
      <alignment wrapText="1"/>
    </xf>
    <xf numFmtId="0" fontId="9" fillId="0" borderId="0"/>
    <xf numFmtId="0" fontId="9" fillId="0" borderId="0"/>
    <xf numFmtId="0" fontId="1" fillId="0" borderId="0"/>
    <xf numFmtId="0" fontId="1" fillId="0" borderId="0"/>
    <xf numFmtId="0" fontId="9" fillId="0" borderId="0">
      <alignment wrapText="1"/>
    </xf>
    <xf numFmtId="0" fontId="1" fillId="0" borderId="0"/>
    <xf numFmtId="0" fontId="9" fillId="0" borderId="0">
      <alignment wrapText="1"/>
    </xf>
    <xf numFmtId="0" fontId="9" fillId="0" borderId="0">
      <alignment wrapText="1"/>
    </xf>
  </cellStyleXfs>
  <cellXfs count="509">
    <xf numFmtId="0" fontId="0" fillId="0" borderId="0" xfId="0"/>
    <xf numFmtId="0" fontId="4" fillId="2" borderId="0" xfId="0" applyFont="1" applyFill="1"/>
    <xf numFmtId="0" fontId="4" fillId="2" borderId="0" xfId="0" applyFont="1" applyFill="1" applyBorder="1"/>
    <xf numFmtId="0" fontId="5" fillId="2" borderId="0" xfId="0" applyFont="1" applyFill="1" applyBorder="1" applyAlignment="1">
      <alignment horizontal="left" vertical="center"/>
    </xf>
    <xf numFmtId="0" fontId="7" fillId="2" borderId="0" xfId="0" applyFont="1" applyFill="1" applyBorder="1"/>
    <xf numFmtId="0" fontId="4" fillId="2" borderId="7" xfId="0" applyFont="1" applyFill="1" applyBorder="1"/>
    <xf numFmtId="0" fontId="4" fillId="2" borderId="8" xfId="0" applyFont="1" applyFill="1" applyBorder="1"/>
    <xf numFmtId="0" fontId="4" fillId="2" borderId="6" xfId="0" applyFont="1" applyFill="1" applyBorder="1" applyAlignment="1">
      <alignment horizontal="left" vertical="top"/>
    </xf>
    <xf numFmtId="0" fontId="4" fillId="2" borderId="7" xfId="0" applyFont="1" applyFill="1" applyBorder="1" applyAlignment="1">
      <alignment horizontal="left" vertical="top"/>
    </xf>
    <xf numFmtId="0" fontId="5" fillId="2" borderId="12" xfId="0" applyFont="1" applyFill="1" applyBorder="1" applyAlignment="1">
      <alignment horizontal="center" vertical="top"/>
    </xf>
    <xf numFmtId="0" fontId="8" fillId="2" borderId="0" xfId="0" applyFont="1" applyFill="1" applyBorder="1"/>
    <xf numFmtId="0" fontId="4" fillId="2" borderId="0" xfId="0" applyFont="1" applyFill="1" applyBorder="1" applyAlignment="1">
      <alignment horizontal="center"/>
    </xf>
    <xf numFmtId="0" fontId="5" fillId="2" borderId="0" xfId="0" applyFont="1" applyFill="1" applyBorder="1"/>
    <xf numFmtId="0" fontId="5" fillId="2" borderId="0" xfId="0" applyFont="1" applyFill="1" applyBorder="1" applyAlignment="1">
      <alignment horizontal="center"/>
    </xf>
    <xf numFmtId="0" fontId="4" fillId="2" borderId="16" xfId="0" applyFont="1" applyFill="1" applyBorder="1"/>
    <xf numFmtId="0" fontId="4" fillId="2" borderId="16" xfId="0" applyFont="1" applyFill="1" applyBorder="1" applyAlignment="1">
      <alignment horizontal="center"/>
    </xf>
    <xf numFmtId="0" fontId="10" fillId="0" borderId="0" xfId="0" applyFont="1"/>
    <xf numFmtId="0" fontId="10" fillId="0" borderId="19" xfId="0" applyFont="1" applyBorder="1"/>
    <xf numFmtId="164" fontId="10" fillId="0" borderId="19" xfId="1" applyNumberFormat="1" applyFont="1" applyBorder="1" applyAlignment="1">
      <alignment horizontal="center" vertical="center" wrapText="1"/>
    </xf>
    <xf numFmtId="164" fontId="10" fillId="0" borderId="19" xfId="1" applyNumberFormat="1" applyFont="1" applyBorder="1"/>
    <xf numFmtId="164" fontId="10" fillId="0" borderId="0" xfId="1" applyNumberFormat="1" applyFont="1"/>
    <xf numFmtId="9" fontId="10" fillId="0" borderId="19" xfId="1" applyNumberFormat="1" applyFont="1" applyBorder="1"/>
    <xf numFmtId="0" fontId="13" fillId="0" borderId="19" xfId="0" applyFont="1" applyBorder="1"/>
    <xf numFmtId="164" fontId="13" fillId="0" borderId="19" xfId="1" applyNumberFormat="1" applyFont="1" applyBorder="1"/>
    <xf numFmtId="0" fontId="13" fillId="0" borderId="0" xfId="0" applyFont="1"/>
    <xf numFmtId="0" fontId="10" fillId="0" borderId="0" xfId="0" applyFont="1" applyAlignment="1">
      <alignment wrapText="1"/>
    </xf>
    <xf numFmtId="0" fontId="12" fillId="0" borderId="0" xfId="0" applyFont="1" applyAlignment="1"/>
    <xf numFmtId="0" fontId="15" fillId="0" borderId="0" xfId="0" applyFont="1" applyAlignment="1"/>
    <xf numFmtId="3" fontId="10" fillId="0" borderId="0" xfId="0" applyNumberFormat="1" applyFont="1"/>
    <xf numFmtId="3" fontId="10" fillId="0" borderId="19" xfId="0" applyNumberFormat="1" applyFont="1" applyBorder="1" applyAlignment="1">
      <alignment horizontal="center" vertical="center" wrapText="1"/>
    </xf>
    <xf numFmtId="3" fontId="10" fillId="0" borderId="19" xfId="0" applyNumberFormat="1" applyFont="1" applyBorder="1"/>
    <xf numFmtId="3" fontId="13" fillId="0" borderId="19" xfId="0" applyNumberFormat="1" applyFont="1" applyBorder="1"/>
    <xf numFmtId="3" fontId="10" fillId="3" borderId="19" xfId="0" applyNumberFormat="1" applyFont="1" applyFill="1" applyBorder="1"/>
    <xf numFmtId="164" fontId="10" fillId="3" borderId="19" xfId="1" applyNumberFormat="1" applyFont="1" applyFill="1" applyBorder="1"/>
    <xf numFmtId="9" fontId="10" fillId="3" borderId="19" xfId="1" applyNumberFormat="1" applyFont="1" applyFill="1" applyBorder="1"/>
    <xf numFmtId="3" fontId="13" fillId="3" borderId="19" xfId="0" applyNumberFormat="1" applyFont="1" applyFill="1" applyBorder="1"/>
    <xf numFmtId="164" fontId="13" fillId="3" borderId="19" xfId="1" applyNumberFormat="1" applyFont="1" applyFill="1" applyBorder="1"/>
    <xf numFmtId="0" fontId="10" fillId="3" borderId="19" xfId="0" applyFont="1" applyFill="1" applyBorder="1"/>
    <xf numFmtId="0" fontId="13" fillId="3" borderId="19" xfId="0" applyFont="1" applyFill="1" applyBorder="1"/>
    <xf numFmtId="0" fontId="4" fillId="2" borderId="6" xfId="0" applyFont="1" applyFill="1" applyBorder="1" applyAlignment="1">
      <alignment horizontal="center"/>
    </xf>
    <xf numFmtId="0" fontId="4" fillId="2" borderId="7" xfId="0" applyFont="1" applyFill="1" applyBorder="1" applyAlignment="1">
      <alignment horizontal="center"/>
    </xf>
    <xf numFmtId="0" fontId="5" fillId="2" borderId="0" xfId="0" applyFont="1" applyFill="1" applyBorder="1" applyAlignment="1">
      <alignment horizontal="center" vertical="center"/>
    </xf>
    <xf numFmtId="0" fontId="4" fillId="2" borderId="0" xfId="0" applyFont="1" applyFill="1" applyBorder="1" applyAlignment="1">
      <alignment horizontal="left" vertical="center"/>
    </xf>
    <xf numFmtId="0" fontId="4" fillId="2" borderId="6" xfId="0" applyFont="1" applyFill="1" applyBorder="1" applyAlignment="1">
      <alignment vertical="top"/>
    </xf>
    <xf numFmtId="0" fontId="4" fillId="2" borderId="7" xfId="0" applyFont="1" applyFill="1" applyBorder="1" applyAlignment="1">
      <alignment vertical="top"/>
    </xf>
    <xf numFmtId="0" fontId="4" fillId="2" borderId="8" xfId="0" applyFont="1" applyFill="1" applyBorder="1" applyAlignment="1">
      <alignment vertical="top"/>
    </xf>
    <xf numFmtId="0" fontId="13" fillId="0" borderId="0" xfId="0" applyFont="1" applyBorder="1"/>
    <xf numFmtId="0" fontId="10" fillId="0" borderId="0" xfId="0" applyFont="1" applyBorder="1"/>
    <xf numFmtId="0" fontId="10" fillId="2" borderId="0" xfId="0" applyFont="1" applyFill="1" applyBorder="1" applyAlignment="1">
      <alignment horizontal="center" vertical="center" wrapText="1"/>
    </xf>
    <xf numFmtId="0" fontId="13" fillId="2" borderId="0" xfId="0" applyFont="1" applyFill="1" applyBorder="1"/>
    <xf numFmtId="3" fontId="13" fillId="2" borderId="0" xfId="0" applyNumberFormat="1" applyFont="1" applyFill="1" applyBorder="1"/>
    <xf numFmtId="164" fontId="13" fillId="2" borderId="0" xfId="1" applyNumberFormat="1" applyFont="1" applyFill="1" applyBorder="1"/>
    <xf numFmtId="0" fontId="14" fillId="2" borderId="0" xfId="0" applyFont="1" applyFill="1" applyBorder="1" applyAlignment="1">
      <alignment horizontal="center" vertical="center" wrapText="1"/>
    </xf>
    <xf numFmtId="3" fontId="10" fillId="2" borderId="0" xfId="0" applyNumberFormat="1" applyFont="1" applyFill="1" applyBorder="1" applyAlignment="1">
      <alignment horizontal="center" vertical="center" wrapText="1"/>
    </xf>
    <xf numFmtId="164" fontId="10" fillId="2" borderId="0" xfId="1" applyNumberFormat="1" applyFont="1" applyFill="1" applyBorder="1" applyAlignment="1">
      <alignment horizontal="center" vertical="center" wrapText="1"/>
    </xf>
    <xf numFmtId="0" fontId="7" fillId="2" borderId="0" xfId="0" applyFont="1" applyFill="1" applyBorder="1" applyAlignment="1">
      <alignment horizontal="left" vertical="center"/>
    </xf>
    <xf numFmtId="0" fontId="4" fillId="2" borderId="16" xfId="0" applyFont="1" applyFill="1" applyBorder="1" applyAlignment="1">
      <alignment horizontal="left" vertical="center"/>
    </xf>
    <xf numFmtId="0" fontId="9" fillId="2" borderId="0" xfId="0" applyFont="1" applyFill="1"/>
    <xf numFmtId="0" fontId="17" fillId="2" borderId="0" xfId="0" applyFont="1" applyFill="1"/>
    <xf numFmtId="0" fontId="16" fillId="2" borderId="0" xfId="0" applyFont="1" applyFill="1" applyAlignment="1">
      <alignment horizontal="center" vertical="center"/>
    </xf>
    <xf numFmtId="0" fontId="18" fillId="2" borderId="0" xfId="0" applyFont="1" applyFill="1" applyAlignment="1"/>
    <xf numFmtId="0" fontId="9" fillId="2" borderId="0" xfId="0" applyFont="1" applyFill="1" applyAlignment="1"/>
    <xf numFmtId="0" fontId="19" fillId="2" borderId="0" xfId="0" applyFont="1" applyFill="1"/>
    <xf numFmtId="0" fontId="20" fillId="2" borderId="0" xfId="0" applyFont="1" applyFill="1" applyAlignment="1"/>
    <xf numFmtId="0" fontId="17" fillId="4" borderId="0" xfId="0" applyFont="1" applyFill="1"/>
    <xf numFmtId="0" fontId="21" fillId="2" borderId="0" xfId="3" applyFill="1" applyAlignment="1" applyProtection="1"/>
    <xf numFmtId="0" fontId="17" fillId="5" borderId="0" xfId="0" applyFont="1" applyFill="1"/>
    <xf numFmtId="0" fontId="17" fillId="6" borderId="0" xfId="0" applyFont="1" applyFill="1"/>
    <xf numFmtId="0" fontId="22" fillId="0" borderId="0" xfId="0" applyFont="1" applyAlignment="1"/>
    <xf numFmtId="0" fontId="21" fillId="0" borderId="0" xfId="3" applyAlignment="1" applyProtection="1"/>
    <xf numFmtId="0" fontId="23" fillId="0" borderId="0" xfId="0" applyFont="1" applyAlignment="1"/>
    <xf numFmtId="0" fontId="3" fillId="0" borderId="0" xfId="0" applyFont="1"/>
    <xf numFmtId="0" fontId="24" fillId="2" borderId="0" xfId="0" applyFont="1" applyFill="1" applyBorder="1" applyAlignment="1">
      <alignment vertical="center" wrapText="1"/>
    </xf>
    <xf numFmtId="0" fontId="3" fillId="0" borderId="13" xfId="0" applyFont="1" applyBorder="1"/>
    <xf numFmtId="0" fontId="9" fillId="0" borderId="22" xfId="0" applyFont="1" applyBorder="1"/>
    <xf numFmtId="0" fontId="9" fillId="0" borderId="22" xfId="0" applyFont="1" applyBorder="1" applyAlignment="1">
      <alignment horizontal="left" vertical="center"/>
    </xf>
    <xf numFmtId="0" fontId="9" fillId="0" borderId="22" xfId="0" applyFont="1" applyBorder="1" applyAlignment="1">
      <alignment horizontal="left"/>
    </xf>
    <xf numFmtId="0" fontId="9" fillId="0" borderId="14" xfId="0" applyFont="1" applyBorder="1"/>
    <xf numFmtId="0" fontId="9" fillId="0" borderId="0" xfId="0" applyFont="1" applyBorder="1"/>
    <xf numFmtId="0" fontId="3" fillId="0" borderId="4" xfId="0" applyFont="1" applyBorder="1"/>
    <xf numFmtId="0" fontId="5" fillId="0" borderId="0"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left"/>
    </xf>
    <xf numFmtId="0" fontId="9" fillId="0" borderId="5" xfId="0" applyFont="1" applyBorder="1"/>
    <xf numFmtId="0" fontId="3" fillId="0" borderId="0" xfId="0" applyFont="1" applyBorder="1"/>
    <xf numFmtId="0" fontId="4" fillId="0" borderId="0" xfId="0" applyFont="1" applyBorder="1"/>
    <xf numFmtId="0" fontId="4" fillId="0" borderId="0" xfId="0" applyFont="1" applyBorder="1" applyAlignment="1">
      <alignment horizontal="left" vertical="center"/>
    </xf>
    <xf numFmtId="0" fontId="3" fillId="0" borderId="15" xfId="0" applyFont="1" applyBorder="1"/>
    <xf numFmtId="0" fontId="9" fillId="0" borderId="16" xfId="0" applyFont="1" applyBorder="1"/>
    <xf numFmtId="0" fontId="9" fillId="0" borderId="16" xfId="0" applyFont="1" applyBorder="1" applyAlignment="1">
      <alignment horizontal="left" vertical="center"/>
    </xf>
    <xf numFmtId="0" fontId="9" fillId="0" borderId="16" xfId="0" applyFont="1" applyBorder="1" applyAlignment="1">
      <alignment horizontal="left"/>
    </xf>
    <xf numFmtId="0" fontId="9" fillId="0" borderId="17" xfId="0" applyFont="1" applyBorder="1"/>
    <xf numFmtId="0" fontId="5" fillId="0" borderId="0" xfId="0" applyFont="1" applyBorder="1" applyAlignment="1">
      <alignment horizontal="center"/>
    </xf>
    <xf numFmtId="0" fontId="4" fillId="0" borderId="0" xfId="0" applyFont="1" applyBorder="1" applyAlignment="1">
      <alignment horizontal="center"/>
    </xf>
    <xf numFmtId="0" fontId="3" fillId="0" borderId="5" xfId="0" applyFont="1" applyBorder="1"/>
    <xf numFmtId="0" fontId="4" fillId="0" borderId="0" xfId="0" applyFont="1" applyBorder="1" applyAlignment="1">
      <alignment horizontal="left"/>
    </xf>
    <xf numFmtId="0" fontId="3" fillId="0" borderId="16" xfId="0" applyFont="1" applyBorder="1"/>
    <xf numFmtId="0" fontId="22" fillId="0" borderId="16" xfId="0" applyFont="1" applyBorder="1" applyAlignment="1">
      <alignment horizontal="center" vertical="center"/>
    </xf>
    <xf numFmtId="0" fontId="3" fillId="0" borderId="17" xfId="0" applyFont="1" applyBorder="1"/>
    <xf numFmtId="0" fontId="22" fillId="0" borderId="0" xfId="0" applyFont="1" applyBorder="1" applyAlignment="1">
      <alignment horizontal="center" vertical="center"/>
    </xf>
    <xf numFmtId="0" fontId="5" fillId="0" borderId="0" xfId="0" applyFont="1" applyBorder="1" applyAlignment="1">
      <alignment horizontal="left" vertical="top"/>
    </xf>
    <xf numFmtId="0" fontId="4" fillId="2" borderId="0" xfId="0" applyFont="1" applyFill="1" applyBorder="1" applyAlignment="1">
      <alignment horizontal="left" vertical="top"/>
    </xf>
    <xf numFmtId="0" fontId="3" fillId="0" borderId="23" xfId="0" applyFont="1" applyBorder="1"/>
    <xf numFmtId="0" fontId="9" fillId="0" borderId="0" xfId="0" applyFont="1" applyBorder="1" applyAlignment="1">
      <alignment vertical="center"/>
    </xf>
    <xf numFmtId="0" fontId="9" fillId="0" borderId="5" xfId="0" applyFont="1" applyBorder="1" applyAlignment="1">
      <alignment vertical="center"/>
    </xf>
    <xf numFmtId="0" fontId="5" fillId="2" borderId="11" xfId="0" applyFont="1" applyFill="1" applyBorder="1" applyAlignment="1">
      <alignment horizontal="center" vertical="top"/>
    </xf>
    <xf numFmtId="0" fontId="9" fillId="0" borderId="0" xfId="0" applyFont="1" applyBorder="1" applyAlignment="1"/>
    <xf numFmtId="0" fontId="9" fillId="0" borderId="5" xfId="0" applyFont="1" applyBorder="1" applyAlignment="1"/>
    <xf numFmtId="0" fontId="22" fillId="0" borderId="0" xfId="0" applyFont="1" applyBorder="1" applyAlignment="1">
      <alignment horizontal="center"/>
    </xf>
    <xf numFmtId="0" fontId="5" fillId="2" borderId="0" xfId="0" applyFont="1" applyFill="1" applyBorder="1" applyAlignment="1">
      <alignment horizontal="center" vertical="top"/>
    </xf>
    <xf numFmtId="0" fontId="5" fillId="2" borderId="0" xfId="0" applyFont="1" applyFill="1" applyBorder="1" applyAlignment="1">
      <alignment horizontal="left" vertical="top"/>
    </xf>
    <xf numFmtId="0" fontId="22" fillId="0" borderId="0" xfId="0" applyFont="1" applyBorder="1"/>
    <xf numFmtId="0" fontId="22" fillId="0" borderId="16" xfId="0" applyFont="1" applyBorder="1" applyAlignment="1">
      <alignment horizontal="left" vertical="center"/>
    </xf>
    <xf numFmtId="0" fontId="4" fillId="2" borderId="24" xfId="0" applyFont="1" applyFill="1" applyBorder="1" applyAlignment="1">
      <alignment horizontal="left" vertical="center"/>
    </xf>
    <xf numFmtId="0" fontId="4" fillId="2" borderId="24" xfId="0" applyFont="1" applyFill="1" applyBorder="1"/>
    <xf numFmtId="0" fontId="5" fillId="2" borderId="24" xfId="0" applyFont="1" applyFill="1" applyBorder="1" applyAlignment="1">
      <alignment horizontal="center"/>
    </xf>
    <xf numFmtId="0" fontId="4" fillId="2" borderId="24" xfId="0" applyFont="1" applyFill="1" applyBorder="1" applyAlignment="1">
      <alignment horizontal="center"/>
    </xf>
    <xf numFmtId="0" fontId="4" fillId="2" borderId="16" xfId="0" applyFont="1" applyFill="1" applyBorder="1" applyAlignment="1">
      <alignment horizontal="left" vertical="top"/>
    </xf>
    <xf numFmtId="0" fontId="5" fillId="2" borderId="16" xfId="0" applyFont="1" applyFill="1" applyBorder="1" applyAlignment="1">
      <alignment horizontal="center" vertical="center"/>
    </xf>
    <xf numFmtId="0" fontId="22" fillId="0" borderId="0" xfId="0" applyFont="1" applyBorder="1" applyAlignment="1">
      <alignment horizontal="left" vertical="center"/>
    </xf>
    <xf numFmtId="0" fontId="4" fillId="2" borderId="0" xfId="0" applyFont="1" applyFill="1" applyBorder="1" applyAlignment="1">
      <alignment vertical="center"/>
    </xf>
    <xf numFmtId="0" fontId="9" fillId="0" borderId="0" xfId="0" applyFont="1" applyBorder="1" applyAlignment="1">
      <alignment horizontal="center" wrapText="1"/>
    </xf>
    <xf numFmtId="0" fontId="4" fillId="2" borderId="24" xfId="0" applyFont="1" applyFill="1" applyBorder="1" applyAlignment="1">
      <alignment vertical="center"/>
    </xf>
    <xf numFmtId="0" fontId="3" fillId="0" borderId="22" xfId="0" applyFont="1" applyBorder="1"/>
    <xf numFmtId="0" fontId="5" fillId="0" borderId="0" xfId="0" applyFont="1" applyBorder="1" applyAlignment="1">
      <alignment horizontal="center" vertical="center"/>
    </xf>
    <xf numFmtId="0" fontId="9" fillId="2" borderId="0" xfId="0" applyFont="1" applyFill="1" applyBorder="1" applyAlignment="1">
      <alignment horizontal="left"/>
    </xf>
    <xf numFmtId="0" fontId="9" fillId="2" borderId="0" xfId="0" applyFont="1" applyFill="1" applyBorder="1"/>
    <xf numFmtId="0" fontId="5" fillId="0" borderId="0" xfId="0" applyFont="1"/>
    <xf numFmtId="0" fontId="4" fillId="0" borderId="0" xfId="0" applyFont="1"/>
    <xf numFmtId="0" fontId="4" fillId="0" borderId="0" xfId="0" applyFont="1" applyBorder="1" applyAlignment="1">
      <alignment horizontal="right" vertical="center"/>
    </xf>
    <xf numFmtId="0" fontId="3" fillId="0" borderId="0" xfId="0" applyFont="1" applyAlignment="1">
      <alignment horizontal="right"/>
    </xf>
    <xf numFmtId="0" fontId="4" fillId="2" borderId="0" xfId="0" applyFont="1" applyFill="1" applyBorder="1" applyAlignment="1">
      <alignment horizontal="right" vertical="center"/>
    </xf>
    <xf numFmtId="0" fontId="4" fillId="2" borderId="0" xfId="0" applyFont="1" applyFill="1" applyBorder="1" applyAlignment="1">
      <alignment horizontal="right"/>
    </xf>
    <xf numFmtId="0" fontId="9" fillId="0" borderId="16" xfId="0" applyFont="1" applyBorder="1" applyAlignment="1"/>
    <xf numFmtId="0" fontId="4" fillId="0" borderId="4" xfId="0" applyFont="1" applyBorder="1"/>
    <xf numFmtId="0" fontId="4" fillId="0" borderId="5" xfId="0" applyFont="1" applyBorder="1"/>
    <xf numFmtId="0" fontId="7" fillId="0" borderId="0" xfId="0" applyFont="1" applyBorder="1" applyAlignment="1">
      <alignment horizontal="left" vertical="center"/>
    </xf>
    <xf numFmtId="0" fontId="7" fillId="0" borderId="0" xfId="0" applyFont="1" applyBorder="1"/>
    <xf numFmtId="0" fontId="5" fillId="0" borderId="0" xfId="0" applyFont="1" applyBorder="1"/>
    <xf numFmtId="0" fontId="4" fillId="0" borderId="0" xfId="0" applyFont="1" applyBorder="1" applyAlignment="1"/>
    <xf numFmtId="0" fontId="8" fillId="0" borderId="0" xfId="0" applyFont="1" applyBorder="1" applyAlignment="1">
      <alignment horizontal="left" vertical="center"/>
    </xf>
    <xf numFmtId="0" fontId="5" fillId="0" borderId="0" xfId="0" applyFont="1" applyBorder="1" applyAlignment="1">
      <alignment horizontal="right"/>
    </xf>
    <xf numFmtId="0" fontId="5" fillId="0" borderId="0" xfId="0" applyFont="1" applyBorder="1" applyAlignment="1">
      <alignment horizontal="left"/>
    </xf>
    <xf numFmtId="3" fontId="10" fillId="3" borderId="19" xfId="0" applyNumberFormat="1" applyFont="1" applyFill="1" applyBorder="1" applyAlignment="1">
      <alignment horizontal="center" vertical="center" wrapText="1"/>
    </xf>
    <xf numFmtId="164" fontId="10" fillId="3" borderId="19" xfId="1" applyNumberFormat="1" applyFont="1" applyFill="1" applyBorder="1" applyAlignment="1">
      <alignment horizontal="center" vertical="center" wrapText="1"/>
    </xf>
    <xf numFmtId="3" fontId="10" fillId="2" borderId="19" xfId="0" applyNumberFormat="1" applyFont="1" applyFill="1" applyBorder="1" applyAlignment="1">
      <alignment horizontal="center" vertical="center" wrapText="1"/>
    </xf>
    <xf numFmtId="164" fontId="10" fillId="2" borderId="19" xfId="1" applyNumberFormat="1" applyFont="1" applyFill="1" applyBorder="1" applyAlignment="1">
      <alignment horizontal="center" vertical="center" wrapText="1"/>
    </xf>
    <xf numFmtId="0" fontId="10" fillId="3" borderId="0" xfId="0" applyFont="1" applyFill="1"/>
    <xf numFmtId="0" fontId="13" fillId="3" borderId="0" xfId="0" applyFont="1" applyFill="1"/>
    <xf numFmtId="0" fontId="10" fillId="2" borderId="0" xfId="0" applyFont="1" applyFill="1"/>
    <xf numFmtId="3" fontId="10" fillId="2" borderId="0" xfId="0" applyNumberFormat="1" applyFont="1" applyFill="1"/>
    <xf numFmtId="164" fontId="10" fillId="2" borderId="0" xfId="1" applyNumberFormat="1" applyFont="1" applyFill="1"/>
    <xf numFmtId="0" fontId="6" fillId="2" borderId="0" xfId="0" applyFont="1" applyFill="1" applyBorder="1"/>
    <xf numFmtId="0" fontId="10" fillId="2" borderId="0" xfId="0" applyFont="1" applyFill="1" applyAlignment="1">
      <alignment wrapText="1"/>
    </xf>
    <xf numFmtId="0" fontId="10" fillId="2" borderId="0" xfId="0" applyFont="1" applyFill="1" applyBorder="1"/>
    <xf numFmtId="0" fontId="12" fillId="0" borderId="0" xfId="0" applyFont="1"/>
    <xf numFmtId="3" fontId="12" fillId="0" borderId="19" xfId="0" applyNumberFormat="1" applyFont="1" applyBorder="1" applyAlignment="1">
      <alignment horizontal="center" vertical="center" wrapText="1"/>
    </xf>
    <xf numFmtId="164" fontId="12" fillId="0" borderId="19" xfId="1" applyNumberFormat="1" applyFont="1" applyBorder="1" applyAlignment="1">
      <alignment horizontal="center" vertical="center" wrapText="1"/>
    </xf>
    <xf numFmtId="3" fontId="12" fillId="3" borderId="19" xfId="0" applyNumberFormat="1" applyFont="1" applyFill="1" applyBorder="1"/>
    <xf numFmtId="164" fontId="12" fillId="3" borderId="19" xfId="1" applyNumberFormat="1" applyFont="1" applyFill="1" applyBorder="1"/>
    <xf numFmtId="0" fontId="11" fillId="0" borderId="0" xfId="0" applyFont="1"/>
    <xf numFmtId="0" fontId="12" fillId="2" borderId="0" xfId="0" applyFont="1" applyFill="1"/>
    <xf numFmtId="3" fontId="10" fillId="3" borderId="3" xfId="0" applyNumberFormat="1" applyFont="1" applyFill="1" applyBorder="1"/>
    <xf numFmtId="3" fontId="10" fillId="0" borderId="3" xfId="0" applyNumberFormat="1" applyFont="1" applyBorder="1"/>
    <xf numFmtId="0" fontId="4" fillId="2" borderId="19" xfId="0" applyFont="1" applyFill="1" applyBorder="1" applyAlignment="1">
      <alignment vertical="center"/>
    </xf>
    <xf numFmtId="0" fontId="4" fillId="2" borderId="19" xfId="0" applyFont="1" applyFill="1" applyBorder="1" applyAlignment="1">
      <alignment horizontal="left" vertical="center"/>
    </xf>
    <xf numFmtId="0" fontId="4" fillId="3" borderId="19" xfId="0" applyFont="1" applyFill="1" applyBorder="1" applyAlignment="1">
      <alignment vertical="center"/>
    </xf>
    <xf numFmtId="0" fontId="4" fillId="3" borderId="19" xfId="0" applyFont="1" applyFill="1" applyBorder="1" applyAlignment="1">
      <alignment horizontal="left" vertical="center"/>
    </xf>
    <xf numFmtId="3" fontId="10" fillId="2" borderId="3" xfId="0" applyNumberFormat="1" applyFont="1" applyFill="1" applyBorder="1"/>
    <xf numFmtId="164" fontId="10" fillId="2" borderId="19" xfId="1" applyNumberFormat="1" applyFont="1" applyFill="1" applyBorder="1"/>
    <xf numFmtId="3" fontId="10" fillId="2" borderId="19" xfId="0" applyNumberFormat="1" applyFont="1" applyFill="1" applyBorder="1"/>
    <xf numFmtId="3" fontId="12" fillId="2" borderId="19" xfId="0" applyNumberFormat="1" applyFont="1" applyFill="1" applyBorder="1"/>
    <xf numFmtId="164" fontId="12" fillId="2" borderId="19" xfId="1" applyNumberFormat="1" applyFont="1" applyFill="1" applyBorder="1"/>
    <xf numFmtId="3" fontId="13" fillId="2" borderId="19" xfId="0" applyNumberFormat="1" applyFont="1" applyFill="1" applyBorder="1"/>
    <xf numFmtId="164" fontId="13" fillId="2" borderId="19" xfId="1" applyNumberFormat="1" applyFont="1" applyFill="1" applyBorder="1"/>
    <xf numFmtId="0" fontId="13" fillId="2" borderId="0" xfId="0" applyFont="1" applyFill="1"/>
    <xf numFmtId="0" fontId="10" fillId="2" borderId="0" xfId="0" applyFont="1" applyFill="1" applyBorder="1" applyAlignment="1">
      <alignment vertical="center" wrapText="1"/>
    </xf>
    <xf numFmtId="0" fontId="4" fillId="3" borderId="19" xfId="0" applyFont="1" applyFill="1" applyBorder="1" applyAlignment="1">
      <alignment vertical="center" wrapText="1"/>
    </xf>
    <xf numFmtId="9" fontId="10" fillId="2" borderId="19" xfId="1" applyNumberFormat="1" applyFont="1" applyFill="1" applyBorder="1"/>
    <xf numFmtId="0" fontId="10" fillId="2" borderId="19" xfId="0" applyFont="1" applyFill="1" applyBorder="1" applyAlignment="1">
      <alignment vertical="center" wrapText="1"/>
    </xf>
    <xf numFmtId="0" fontId="4" fillId="8" borderId="0" xfId="0" applyFont="1" applyFill="1" applyBorder="1"/>
    <xf numFmtId="0" fontId="5" fillId="8" borderId="0" xfId="0" applyFont="1" applyFill="1" applyBorder="1" applyAlignment="1">
      <alignment horizontal="left" vertical="center"/>
    </xf>
    <xf numFmtId="0" fontId="4" fillId="8" borderId="0" xfId="0" applyFont="1" applyFill="1" applyBorder="1" applyAlignment="1">
      <alignment horizontal="left"/>
    </xf>
    <xf numFmtId="0" fontId="5" fillId="8" borderId="0" xfId="0" applyFont="1" applyFill="1" applyBorder="1"/>
    <xf numFmtId="0" fontId="4" fillId="8" borderId="1" xfId="0" applyFont="1" applyFill="1" applyBorder="1"/>
    <xf numFmtId="0" fontId="4" fillId="8" borderId="2" xfId="0" applyFont="1" applyFill="1" applyBorder="1"/>
    <xf numFmtId="0" fontId="4" fillId="8" borderId="3" xfId="0" applyFont="1" applyFill="1" applyBorder="1"/>
    <xf numFmtId="0" fontId="4" fillId="8" borderId="5" xfId="0" applyFont="1" applyFill="1" applyBorder="1"/>
    <xf numFmtId="0" fontId="4" fillId="8" borderId="0" xfId="0" applyFont="1" applyFill="1" applyBorder="1" applyAlignment="1">
      <alignment horizontal="left" vertical="center"/>
    </xf>
    <xf numFmtId="0" fontId="4" fillId="8" borderId="0" xfId="0" applyFont="1" applyFill="1" applyBorder="1" applyAlignment="1"/>
    <xf numFmtId="0" fontId="4" fillId="8" borderId="1" xfId="0" applyFont="1" applyFill="1" applyBorder="1" applyAlignment="1"/>
    <xf numFmtId="0" fontId="4" fillId="8" borderId="2" xfId="0" applyFont="1" applyFill="1" applyBorder="1" applyAlignment="1"/>
    <xf numFmtId="0" fontId="4" fillId="8" borderId="3" xfId="0" applyFont="1" applyFill="1" applyBorder="1" applyAlignment="1"/>
    <xf numFmtId="0" fontId="4" fillId="8" borderId="16" xfId="0" applyFont="1" applyFill="1" applyBorder="1"/>
    <xf numFmtId="0" fontId="4" fillId="8" borderId="16" xfId="0" applyFont="1" applyFill="1" applyBorder="1" applyAlignment="1">
      <alignment horizontal="left"/>
    </xf>
    <xf numFmtId="0" fontId="4" fillId="8" borderId="16" xfId="0" applyFont="1" applyFill="1" applyBorder="1" applyAlignment="1">
      <alignment horizontal="left" vertical="center"/>
    </xf>
    <xf numFmtId="0" fontId="4" fillId="8" borderId="16" xfId="0" applyFont="1" applyFill="1" applyBorder="1" applyAlignment="1"/>
    <xf numFmtId="0" fontId="4" fillId="8" borderId="17" xfId="0" applyFont="1" applyFill="1" applyBorder="1" applyAlignment="1"/>
    <xf numFmtId="0" fontId="4" fillId="8" borderId="4" xfId="0" applyFont="1" applyFill="1" applyBorder="1"/>
    <xf numFmtId="0" fontId="4" fillId="8" borderId="15" xfId="0" applyFont="1" applyFill="1" applyBorder="1"/>
    <xf numFmtId="0" fontId="5" fillId="8" borderId="0" xfId="0" applyFont="1" applyFill="1" applyBorder="1" applyAlignment="1">
      <alignment horizontal="center"/>
    </xf>
    <xf numFmtId="0" fontId="4" fillId="8" borderId="0" xfId="0" applyFont="1" applyFill="1" applyBorder="1" applyAlignment="1">
      <alignment horizontal="center"/>
    </xf>
    <xf numFmtId="0" fontId="4" fillId="8" borderId="0" xfId="0" applyFont="1" applyFill="1"/>
    <xf numFmtId="0" fontId="7" fillId="8" borderId="0" xfId="0" applyFont="1" applyFill="1" applyBorder="1"/>
    <xf numFmtId="0" fontId="5"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3" xfId="0" applyFont="1" applyFill="1" applyBorder="1"/>
    <xf numFmtId="0" fontId="4" fillId="2" borderId="22" xfId="0" applyFont="1" applyFill="1" applyBorder="1"/>
    <xf numFmtId="0" fontId="4" fillId="2" borderId="22" xfId="0" applyFont="1" applyFill="1" applyBorder="1" applyAlignment="1">
      <alignment horizontal="left" vertical="center"/>
    </xf>
    <xf numFmtId="0" fontId="4" fillId="2" borderId="22" xfId="0" applyFont="1" applyFill="1" applyBorder="1" applyAlignment="1">
      <alignment horizontal="left"/>
    </xf>
    <xf numFmtId="0" fontId="4" fillId="2" borderId="22" xfId="0" applyFont="1" applyFill="1" applyBorder="1" applyAlignment="1"/>
    <xf numFmtId="0" fontId="4" fillId="2" borderId="14" xfId="0" applyFont="1" applyFill="1" applyBorder="1"/>
    <xf numFmtId="0" fontId="4" fillId="2" borderId="4" xfId="0" applyFont="1" applyFill="1" applyBorder="1"/>
    <xf numFmtId="0" fontId="4" fillId="2" borderId="0" xfId="0" applyFont="1" applyFill="1" applyBorder="1" applyAlignment="1">
      <alignment horizontal="left"/>
    </xf>
    <xf numFmtId="0" fontId="4" fillId="2" borderId="5" xfId="0" applyFont="1" applyFill="1" applyBorder="1"/>
    <xf numFmtId="0" fontId="4" fillId="2" borderId="6" xfId="0" applyFont="1" applyFill="1" applyBorder="1" applyAlignment="1">
      <alignment horizontal="center" vertical="center"/>
    </xf>
    <xf numFmtId="0" fontId="3" fillId="2" borderId="5" xfId="0" applyFont="1" applyFill="1" applyBorder="1" applyAlignment="1"/>
    <xf numFmtId="0" fontId="4" fillId="2" borderId="6" xfId="0" applyFont="1" applyFill="1" applyBorder="1" applyAlignment="1">
      <alignment vertical="center"/>
    </xf>
    <xf numFmtId="0" fontId="3" fillId="2" borderId="7" xfId="0" applyFont="1" applyFill="1" applyBorder="1" applyAlignment="1"/>
    <xf numFmtId="0" fontId="3" fillId="2" borderId="8" xfId="0" applyFont="1" applyFill="1" applyBorder="1" applyAlignment="1"/>
    <xf numFmtId="0" fontId="5" fillId="2" borderId="12" xfId="0" applyFont="1" applyFill="1" applyBorder="1" applyAlignment="1">
      <alignment horizontal="center"/>
    </xf>
    <xf numFmtId="0" fontId="4" fillId="2" borderId="10" xfId="0" applyFont="1" applyFill="1" applyBorder="1"/>
    <xf numFmtId="0" fontId="4" fillId="2" borderId="5" xfId="0" applyFont="1" applyFill="1" applyBorder="1" applyAlignment="1">
      <alignment vertical="center" wrapText="1"/>
    </xf>
    <xf numFmtId="0" fontId="4" fillId="2" borderId="0" xfId="0" applyFont="1" applyFill="1" applyBorder="1" applyAlignment="1">
      <alignment vertical="center" wrapText="1"/>
    </xf>
    <xf numFmtId="0" fontId="4" fillId="2" borderId="7" xfId="0" applyFont="1" applyFill="1" applyBorder="1" applyAlignment="1">
      <alignment vertical="center"/>
    </xf>
    <xf numFmtId="0" fontId="4" fillId="2" borderId="15" xfId="0" applyFont="1" applyFill="1" applyBorder="1"/>
    <xf numFmtId="0" fontId="4" fillId="2" borderId="16" xfId="0" applyFont="1" applyFill="1" applyBorder="1" applyAlignment="1">
      <alignment vertical="center"/>
    </xf>
    <xf numFmtId="0" fontId="4" fillId="2" borderId="17" xfId="0" applyFont="1" applyFill="1" applyBorder="1"/>
    <xf numFmtId="0" fontId="4" fillId="2" borderId="0" xfId="0" applyFont="1" applyFill="1" applyBorder="1" applyAlignment="1"/>
    <xf numFmtId="0" fontId="21" fillId="0" borderId="0" xfId="3" applyAlignment="1" applyProtection="1">
      <alignment wrapText="1"/>
    </xf>
    <xf numFmtId="0" fontId="11" fillId="3" borderId="0" xfId="0" applyFont="1" applyFill="1"/>
    <xf numFmtId="0" fontId="11" fillId="2" borderId="0" xfId="0" applyFont="1" applyFill="1"/>
    <xf numFmtId="3" fontId="12" fillId="2" borderId="19" xfId="0" applyNumberFormat="1" applyFont="1" applyFill="1" applyBorder="1" applyAlignment="1">
      <alignment horizontal="center" vertical="center" wrapText="1"/>
    </xf>
    <xf numFmtId="164" fontId="12" fillId="2" borderId="19" xfId="1" applyNumberFormat="1" applyFont="1" applyFill="1" applyBorder="1" applyAlignment="1">
      <alignment horizontal="center" vertical="center" wrapText="1"/>
    </xf>
    <xf numFmtId="0" fontId="27" fillId="2" borderId="0" xfId="0" applyFont="1" applyFill="1" applyBorder="1" applyAlignment="1">
      <alignment horizontal="left" vertical="center" wrapText="1"/>
    </xf>
    <xf numFmtId="3" fontId="10" fillId="2" borderId="0" xfId="0" applyNumberFormat="1" applyFont="1" applyFill="1" applyBorder="1"/>
    <xf numFmtId="164" fontId="10" fillId="2" borderId="0" xfId="1" applyNumberFormat="1" applyFont="1" applyFill="1" applyBorder="1"/>
    <xf numFmtId="0" fontId="27" fillId="2" borderId="0" xfId="0" applyFont="1" applyFill="1" applyBorder="1" applyAlignment="1">
      <alignment horizontal="left" vertical="center"/>
    </xf>
    <xf numFmtId="0" fontId="12" fillId="0" borderId="0" xfId="0" applyFont="1" applyFill="1" applyAlignment="1"/>
    <xf numFmtId="3" fontId="10" fillId="0" borderId="0" xfId="0" applyNumberFormat="1" applyFont="1" applyFill="1"/>
    <xf numFmtId="164" fontId="10" fillId="0" borderId="0" xfId="1" applyNumberFormat="1" applyFont="1" applyFill="1"/>
    <xf numFmtId="0" fontId="10" fillId="0" borderId="0" xfId="0" applyFont="1" applyFill="1"/>
    <xf numFmtId="0" fontId="12" fillId="0" borderId="0" xfId="0" applyFont="1" applyFill="1"/>
    <xf numFmtId="3" fontId="10" fillId="2" borderId="19" xfId="0" applyNumberFormat="1" applyFont="1" applyFill="1" applyBorder="1" applyAlignment="1">
      <alignment vertical="center"/>
    </xf>
    <xf numFmtId="164" fontId="10" fillId="2" borderId="19" xfId="1" applyNumberFormat="1" applyFont="1" applyFill="1" applyBorder="1" applyAlignment="1">
      <alignment vertical="center"/>
    </xf>
    <xf numFmtId="0" fontId="10" fillId="2" borderId="0" xfId="0" applyFont="1" applyFill="1" applyAlignment="1">
      <alignment vertical="center"/>
    </xf>
    <xf numFmtId="9" fontId="10" fillId="2" borderId="19" xfId="1" applyNumberFormat="1" applyFont="1" applyFill="1" applyBorder="1" applyAlignment="1">
      <alignment vertical="center"/>
    </xf>
    <xf numFmtId="3" fontId="12" fillId="2" borderId="19" xfId="0" applyNumberFormat="1" applyFont="1" applyFill="1" applyBorder="1" applyAlignment="1">
      <alignment vertical="center"/>
    </xf>
    <xf numFmtId="164" fontId="12" fillId="2" borderId="19" xfId="1" applyNumberFormat="1" applyFont="1" applyFill="1" applyBorder="1" applyAlignment="1">
      <alignment vertical="center"/>
    </xf>
    <xf numFmtId="0" fontId="3" fillId="2" borderId="0" xfId="0" applyFont="1" applyFill="1"/>
    <xf numFmtId="0" fontId="4" fillId="2" borderId="6" xfId="0" applyFont="1" applyFill="1" applyBorder="1"/>
    <xf numFmtId="0" fontId="5" fillId="2" borderId="1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5" fillId="2" borderId="10" xfId="0" applyFont="1" applyFill="1" applyBorder="1" applyAlignment="1">
      <alignment horizontal="center" vertical="center"/>
    </xf>
    <xf numFmtId="0" fontId="4" fillId="2" borderId="0" xfId="0" applyFont="1" applyFill="1" applyAlignment="1">
      <alignment vertical="center"/>
    </xf>
    <xf numFmtId="0" fontId="4" fillId="2" borderId="10" xfId="0" applyFont="1" applyFill="1" applyBorder="1" applyAlignment="1">
      <alignment wrapText="1"/>
    </xf>
    <xf numFmtId="0" fontId="29" fillId="2" borderId="0" xfId="0" applyFont="1" applyFill="1" applyBorder="1"/>
    <xf numFmtId="0" fontId="5" fillId="2" borderId="16" xfId="0" applyFont="1" applyFill="1" applyBorder="1" applyAlignment="1">
      <alignment horizontal="center"/>
    </xf>
    <xf numFmtId="0" fontId="4" fillId="2" borderId="9" xfId="0" applyFont="1" applyFill="1" applyBorder="1" applyAlignment="1">
      <alignment horizontal="center" vertical="center"/>
    </xf>
    <xf numFmtId="0" fontId="4" fillId="2" borderId="10" xfId="0" applyFont="1" applyFill="1" applyBorder="1" applyAlignment="1">
      <alignment vertical="center"/>
    </xf>
    <xf numFmtId="0" fontId="4" fillId="2" borderId="10"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xf numFmtId="0" fontId="4" fillId="2" borderId="27" xfId="0" applyFont="1" applyFill="1" applyBorder="1"/>
    <xf numFmtId="0" fontId="5" fillId="2" borderId="24" xfId="0" applyFont="1" applyFill="1" applyBorder="1" applyAlignment="1">
      <alignment vertical="center"/>
    </xf>
    <xf numFmtId="0" fontId="4" fillId="2" borderId="23" xfId="0" applyFont="1" applyFill="1" applyBorder="1"/>
    <xf numFmtId="0" fontId="4" fillId="2" borderId="28" xfId="0" applyFont="1" applyFill="1" applyBorder="1"/>
    <xf numFmtId="0" fontId="5" fillId="2" borderId="0" xfId="0" applyFont="1" applyFill="1" applyBorder="1" applyAlignment="1">
      <alignment vertical="center"/>
    </xf>
    <xf numFmtId="0" fontId="4" fillId="2" borderId="23" xfId="0" applyFont="1" applyFill="1" applyBorder="1" applyAlignment="1">
      <alignment horizontal="center" vertical="center"/>
    </xf>
    <xf numFmtId="0" fontId="4" fillId="2" borderId="28" xfId="0" applyFont="1" applyFill="1" applyBorder="1" applyAlignment="1">
      <alignment vertical="center"/>
    </xf>
    <xf numFmtId="0" fontId="4" fillId="2" borderId="23" xfId="0" applyFont="1" applyFill="1" applyBorder="1" applyAlignment="1">
      <alignment horizontal="center"/>
    </xf>
    <xf numFmtId="0" fontId="4" fillId="2" borderId="9" xfId="0" applyFont="1" applyFill="1" applyBorder="1"/>
    <xf numFmtId="0" fontId="4" fillId="2" borderId="25" xfId="0" applyFont="1" applyFill="1" applyBorder="1"/>
    <xf numFmtId="0" fontId="5" fillId="2" borderId="10" xfId="0" applyFont="1" applyFill="1" applyBorder="1" applyAlignment="1">
      <alignment vertical="center"/>
    </xf>
    <xf numFmtId="0" fontId="29" fillId="2" borderId="16" xfId="0" applyFont="1" applyFill="1" applyBorder="1"/>
    <xf numFmtId="0" fontId="5" fillId="2" borderId="0" xfId="0" applyFont="1" applyFill="1" applyBorder="1" applyAlignment="1">
      <alignment horizontal="right"/>
    </xf>
    <xf numFmtId="0" fontId="10" fillId="0" borderId="0" xfId="0" applyFont="1" applyFill="1" applyBorder="1"/>
    <xf numFmtId="0" fontId="4" fillId="0" borderId="0" xfId="0" applyFont="1" applyFill="1" applyBorder="1"/>
    <xf numFmtId="0" fontId="13" fillId="0" borderId="0" xfId="0" applyFont="1" applyFill="1" applyBorder="1"/>
    <xf numFmtId="0" fontId="4" fillId="0" borderId="0" xfId="0" applyFont="1" applyFill="1" applyBorder="1" applyAlignment="1">
      <alignment vertical="center" wrapText="1"/>
    </xf>
    <xf numFmtId="0" fontId="4" fillId="0" borderId="0" xfId="0" applyFont="1" applyFill="1" applyBorder="1" applyAlignment="1">
      <alignment wrapText="1"/>
    </xf>
    <xf numFmtId="0" fontId="10" fillId="2" borderId="19" xfId="0" applyFont="1" applyFill="1" applyBorder="1"/>
    <xf numFmtId="0" fontId="13" fillId="2" borderId="19" xfId="0" applyFont="1" applyFill="1" applyBorder="1"/>
    <xf numFmtId="0" fontId="4" fillId="2" borderId="0" xfId="0" applyFont="1" applyFill="1" applyBorder="1" applyAlignment="1">
      <alignment vertical="center" wrapText="1"/>
    </xf>
    <xf numFmtId="0" fontId="4" fillId="2" borderId="0" xfId="0" applyFont="1" applyFill="1" applyBorder="1" applyAlignment="1">
      <alignment horizontal="right"/>
    </xf>
    <xf numFmtId="0" fontId="5" fillId="2" borderId="0" xfId="0" applyFont="1" applyFill="1" applyBorder="1" applyAlignment="1">
      <alignment horizontal="center" vertical="center"/>
    </xf>
    <xf numFmtId="0" fontId="4" fillId="0" borderId="0" xfId="0" applyFont="1" applyBorder="1" applyAlignment="1">
      <alignment horizontal="right" vertical="center"/>
    </xf>
    <xf numFmtId="0" fontId="4" fillId="2" borderId="0" xfId="0" applyFont="1" applyFill="1" applyBorder="1"/>
    <xf numFmtId="3" fontId="12" fillId="3" borderId="19" xfId="0" applyNumberFormat="1" applyFont="1" applyFill="1" applyBorder="1" applyAlignment="1">
      <alignment horizontal="right"/>
    </xf>
    <xf numFmtId="3" fontId="12" fillId="2" borderId="19" xfId="0" applyNumberFormat="1" applyFont="1" applyFill="1" applyBorder="1" applyAlignment="1">
      <alignment horizontal="right"/>
    </xf>
    <xf numFmtId="3" fontId="12" fillId="10" borderId="19" xfId="0" applyNumberFormat="1" applyFont="1" applyFill="1" applyBorder="1"/>
    <xf numFmtId="164" fontId="12" fillId="10" borderId="19" xfId="1" applyNumberFormat="1" applyFont="1" applyFill="1" applyBorder="1"/>
    <xf numFmtId="3" fontId="13" fillId="10" borderId="19" xfId="0" applyNumberFormat="1" applyFont="1" applyFill="1" applyBorder="1"/>
    <xf numFmtId="164" fontId="13" fillId="10" borderId="19" xfId="1" applyNumberFormat="1" applyFont="1" applyFill="1" applyBorder="1"/>
    <xf numFmtId="3" fontId="10" fillId="3" borderId="3" xfId="0" applyNumberFormat="1" applyFont="1" applyFill="1" applyBorder="1" applyAlignment="1">
      <alignment vertical="center"/>
    </xf>
    <xf numFmtId="164" fontId="10" fillId="3" borderId="19" xfId="1" applyNumberFormat="1" applyFont="1" applyFill="1" applyBorder="1" applyAlignment="1">
      <alignment vertical="center"/>
    </xf>
    <xf numFmtId="0" fontId="10" fillId="3" borderId="0" xfId="0" applyFont="1" applyFill="1" applyAlignment="1">
      <alignment vertical="center"/>
    </xf>
    <xf numFmtId="3" fontId="10" fillId="3" borderId="19" xfId="0" applyNumberFormat="1" applyFont="1" applyFill="1" applyBorder="1" applyAlignment="1">
      <alignment vertical="center"/>
    </xf>
    <xf numFmtId="3" fontId="12" fillId="3" borderId="19" xfId="0" applyNumberFormat="1" applyFont="1" applyFill="1" applyBorder="1" applyAlignment="1">
      <alignment vertical="center"/>
    </xf>
    <xf numFmtId="164" fontId="10" fillId="0" borderId="3" xfId="1" applyNumberFormat="1" applyFont="1" applyBorder="1"/>
    <xf numFmtId="164" fontId="10" fillId="0" borderId="0" xfId="0" applyNumberFormat="1" applyFont="1"/>
    <xf numFmtId="164" fontId="10" fillId="2" borderId="0" xfId="0" applyNumberFormat="1" applyFont="1" applyFill="1"/>
    <xf numFmtId="164" fontId="12" fillId="0" borderId="0" xfId="0" applyNumberFormat="1" applyFont="1"/>
    <xf numFmtId="164" fontId="12" fillId="2" borderId="0" xfId="0" applyNumberFormat="1" applyFont="1" applyFill="1"/>
    <xf numFmtId="164" fontId="13" fillId="2" borderId="0" xfId="0" applyNumberFormat="1" applyFont="1" applyFill="1" applyBorder="1"/>
    <xf numFmtId="0" fontId="4" fillId="3" borderId="19" xfId="0" applyFont="1" applyFill="1" applyBorder="1" applyAlignment="1">
      <alignment horizontal="left" vertical="center" wrapText="1" indent="1"/>
    </xf>
    <xf numFmtId="3" fontId="32" fillId="2" borderId="0" xfId="0" applyNumberFormat="1" applyFont="1" applyFill="1" applyBorder="1"/>
    <xf numFmtId="164" fontId="32" fillId="2" borderId="0" xfId="1" applyNumberFormat="1" applyFont="1" applyFill="1" applyBorder="1"/>
    <xf numFmtId="3" fontId="32" fillId="2" borderId="19" xfId="0" applyNumberFormat="1" applyFont="1" applyFill="1" applyBorder="1"/>
    <xf numFmtId="164" fontId="32" fillId="2" borderId="19" xfId="1" applyNumberFormat="1" applyFont="1" applyFill="1" applyBorder="1"/>
    <xf numFmtId="164" fontId="12" fillId="3" borderId="19" xfId="1" applyNumberFormat="1" applyFont="1" applyFill="1" applyBorder="1" applyAlignment="1">
      <alignment vertical="center"/>
    </xf>
    <xf numFmtId="3" fontId="12" fillId="2" borderId="0" xfId="0" applyNumberFormat="1" applyFont="1" applyFill="1" applyBorder="1"/>
    <xf numFmtId="164" fontId="12" fillId="2" borderId="0" xfId="1" applyNumberFormat="1" applyFont="1" applyFill="1" applyBorder="1"/>
    <xf numFmtId="0" fontId="12" fillId="2" borderId="0" xfId="0" applyFont="1" applyFill="1" applyBorder="1"/>
    <xf numFmtId="164" fontId="13" fillId="0" borderId="0" xfId="1" applyNumberFormat="1" applyFont="1" applyFill="1" applyBorder="1"/>
    <xf numFmtId="0" fontId="4" fillId="0" borderId="0" xfId="0" applyFont="1" applyFill="1" applyBorder="1" applyAlignment="1">
      <alignment horizontal="left" vertical="center"/>
    </xf>
    <xf numFmtId="0" fontId="9" fillId="0" borderId="0" xfId="0" applyFont="1" applyFill="1" applyBorder="1" applyAlignment="1">
      <alignment horizontal="left"/>
    </xf>
    <xf numFmtId="0" fontId="4" fillId="0" borderId="0" xfId="0" applyFont="1" applyFill="1" applyBorder="1" applyAlignment="1">
      <alignment horizontal="left"/>
    </xf>
    <xf numFmtId="0" fontId="13" fillId="0" borderId="0" xfId="0" applyFont="1" applyFill="1"/>
    <xf numFmtId="0" fontId="4" fillId="0" borderId="0" xfId="0" applyFont="1" applyBorder="1" applyAlignment="1">
      <alignment vertical="center"/>
    </xf>
    <xf numFmtId="0" fontId="4" fillId="0" borderId="0" xfId="0" applyFont="1" applyFill="1" applyBorder="1" applyAlignment="1">
      <alignment vertical="center"/>
    </xf>
    <xf numFmtId="0" fontId="7" fillId="0" borderId="0" xfId="0" applyFont="1" applyFill="1" applyBorder="1" applyAlignment="1">
      <alignment horizontal="left" vertical="center"/>
    </xf>
    <xf numFmtId="0" fontId="10" fillId="2" borderId="19" xfId="0" applyFont="1" applyFill="1" applyBorder="1" applyAlignment="1">
      <alignment vertical="center"/>
    </xf>
    <xf numFmtId="0" fontId="13" fillId="2" borderId="19" xfId="0" applyFont="1" applyFill="1" applyBorder="1" applyAlignment="1">
      <alignment vertical="center"/>
    </xf>
    <xf numFmtId="0" fontId="10" fillId="3" borderId="19" xfId="0" applyFont="1" applyFill="1" applyBorder="1" applyAlignment="1">
      <alignment vertical="center" wrapText="1"/>
    </xf>
    <xf numFmtId="0" fontId="10" fillId="3" borderId="19" xfId="0" applyFont="1" applyFill="1" applyBorder="1" applyAlignment="1">
      <alignment vertical="center"/>
    </xf>
    <xf numFmtId="0" fontId="13" fillId="3" borderId="19" xfId="0" applyFont="1" applyFill="1" applyBorder="1" applyAlignment="1">
      <alignment vertical="center"/>
    </xf>
    <xf numFmtId="0" fontId="4" fillId="0" borderId="0" xfId="0" applyFont="1" applyFill="1" applyBorder="1" applyAlignment="1"/>
    <xf numFmtId="0" fontId="10" fillId="0" borderId="0" xfId="0" applyFont="1" applyAlignment="1">
      <alignment vertical="center"/>
    </xf>
    <xf numFmtId="0" fontId="10" fillId="0" borderId="0" xfId="0" applyFont="1" applyFill="1" applyBorder="1" applyAlignment="1">
      <alignment vertical="center"/>
    </xf>
    <xf numFmtId="9" fontId="10" fillId="3" borderId="19" xfId="1" applyNumberFormat="1" applyFont="1" applyFill="1" applyBorder="1" applyAlignment="1">
      <alignment vertical="center"/>
    </xf>
    <xf numFmtId="3" fontId="13" fillId="3" borderId="19" xfId="0" applyNumberFormat="1" applyFont="1" applyFill="1" applyBorder="1" applyAlignment="1">
      <alignment vertical="center"/>
    </xf>
    <xf numFmtId="164" fontId="13" fillId="3" borderId="19" xfId="1" applyNumberFormat="1" applyFont="1" applyFill="1" applyBorder="1" applyAlignment="1">
      <alignment vertical="center"/>
    </xf>
    <xf numFmtId="0" fontId="13" fillId="0" borderId="0" xfId="0" applyFont="1" applyAlignment="1">
      <alignment vertical="center"/>
    </xf>
    <xf numFmtId="0" fontId="13" fillId="0" borderId="0" xfId="0" applyFont="1" applyFill="1" applyBorder="1" applyAlignment="1">
      <alignment vertical="center"/>
    </xf>
    <xf numFmtId="3" fontId="10" fillId="0" borderId="0" xfId="0" applyNumberFormat="1" applyFont="1" applyAlignment="1">
      <alignment vertical="center"/>
    </xf>
    <xf numFmtId="0" fontId="13" fillId="2" borderId="0" xfId="0" applyFont="1" applyFill="1" applyBorder="1" applyAlignment="1">
      <alignment vertical="center"/>
    </xf>
    <xf numFmtId="0" fontId="10" fillId="0" borderId="0" xfId="0" applyFont="1" applyFill="1" applyAlignment="1">
      <alignment vertical="center"/>
    </xf>
    <xf numFmtId="0" fontId="4" fillId="0" borderId="0" xfId="0" applyFont="1" applyFill="1" applyBorder="1" applyAlignment="1">
      <alignment horizontal="left" vertical="top"/>
    </xf>
    <xf numFmtId="0" fontId="22" fillId="2" borderId="0" xfId="0" applyFont="1" applyFill="1" applyBorder="1"/>
    <xf numFmtId="164" fontId="10" fillId="0" borderId="0" xfId="1" applyNumberFormat="1" applyFont="1" applyFill="1" applyBorder="1" applyAlignment="1">
      <alignment horizontal="center" vertical="center" wrapText="1"/>
    </xf>
    <xf numFmtId="0" fontId="3" fillId="0" borderId="0" xfId="0" applyFont="1" applyFill="1" applyAlignment="1">
      <alignment horizontal="right"/>
    </xf>
    <xf numFmtId="0" fontId="4" fillId="0" borderId="0" xfId="0" applyFont="1" applyFill="1" applyBorder="1" applyAlignment="1">
      <alignment horizontal="right" vertical="center"/>
    </xf>
    <xf numFmtId="0" fontId="4" fillId="0" borderId="0" xfId="0" applyFont="1" applyFill="1" applyBorder="1" applyAlignment="1">
      <alignment horizontal="right"/>
    </xf>
    <xf numFmtId="3" fontId="10" fillId="0" borderId="19" xfId="0" applyNumberFormat="1" applyFont="1" applyBorder="1" applyAlignment="1">
      <alignment vertical="center"/>
    </xf>
    <xf numFmtId="3" fontId="13" fillId="0" borderId="19" xfId="0" applyNumberFormat="1" applyFont="1" applyBorder="1" applyAlignment="1">
      <alignment vertical="center"/>
    </xf>
    <xf numFmtId="0" fontId="13" fillId="0" borderId="0" xfId="0" applyFont="1" applyFill="1" applyAlignment="1">
      <alignment vertical="center"/>
    </xf>
    <xf numFmtId="3" fontId="32" fillId="3" borderId="19" xfId="0" applyNumberFormat="1" applyFont="1" applyFill="1" applyBorder="1" applyAlignment="1">
      <alignment vertical="center"/>
    </xf>
    <xf numFmtId="3" fontId="10" fillId="3" borderId="19" xfId="0" applyNumberFormat="1" applyFont="1" applyFill="1" applyBorder="1" applyAlignment="1">
      <alignment horizontal="right"/>
    </xf>
    <xf numFmtId="164" fontId="32" fillId="3" borderId="19" xfId="1" applyNumberFormat="1" applyFont="1" applyFill="1" applyBorder="1" applyAlignment="1">
      <alignment vertical="center"/>
    </xf>
    <xf numFmtId="9" fontId="10" fillId="3" borderId="19" xfId="1" applyFont="1" applyFill="1" applyBorder="1" applyAlignment="1">
      <alignment horizontal="right"/>
    </xf>
    <xf numFmtId="164" fontId="10" fillId="3" borderId="19" xfId="1" applyNumberFormat="1" applyFont="1" applyFill="1" applyBorder="1" applyAlignment="1">
      <alignment horizontal="right"/>
    </xf>
    <xf numFmtId="3" fontId="13" fillId="3" borderId="19" xfId="0" applyNumberFormat="1" applyFont="1" applyFill="1" applyBorder="1" applyAlignment="1">
      <alignment horizontal="right"/>
    </xf>
    <xf numFmtId="9" fontId="13" fillId="3" borderId="19" xfId="1" applyFont="1" applyFill="1" applyBorder="1" applyAlignment="1">
      <alignment horizontal="right"/>
    </xf>
    <xf numFmtId="3" fontId="13" fillId="2" borderId="19" xfId="0" applyNumberFormat="1" applyFont="1" applyFill="1" applyBorder="1" applyAlignment="1">
      <alignment vertical="center"/>
    </xf>
    <xf numFmtId="3" fontId="10" fillId="2" borderId="19" xfId="0" applyNumberFormat="1" applyFont="1" applyFill="1" applyBorder="1" applyAlignment="1">
      <alignment horizontal="right"/>
    </xf>
    <xf numFmtId="0" fontId="14" fillId="0" borderId="0" xfId="0"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7" fillId="2" borderId="0" xfId="0" applyFont="1" applyFill="1"/>
    <xf numFmtId="0" fontId="5" fillId="2" borderId="16" xfId="0" applyFont="1" applyFill="1" applyBorder="1"/>
    <xf numFmtId="0" fontId="5" fillId="2" borderId="22" xfId="0" applyFont="1" applyFill="1" applyBorder="1"/>
    <xf numFmtId="0" fontId="33" fillId="2" borderId="0" xfId="0" applyFont="1" applyFill="1" applyBorder="1"/>
    <xf numFmtId="0" fontId="33" fillId="2" borderId="0" xfId="0" applyFont="1" applyFill="1"/>
    <xf numFmtId="0" fontId="4" fillId="2" borderId="0" xfId="0" applyFont="1" applyFill="1" applyAlignment="1">
      <alignment horizontal="right"/>
    </xf>
    <xf numFmtId="0" fontId="35" fillId="0" borderId="0" xfId="0" applyFont="1" applyAlignment="1"/>
    <xf numFmtId="0" fontId="0" fillId="2" borderId="0" xfId="0" applyFill="1"/>
    <xf numFmtId="0" fontId="0" fillId="0" borderId="0" xfId="0" applyFill="1"/>
    <xf numFmtId="3" fontId="10" fillId="3" borderId="19" xfId="0" applyNumberFormat="1" applyFont="1" applyFill="1" applyBorder="1" applyAlignment="1">
      <alignment horizontal="right" vertical="center"/>
    </xf>
    <xf numFmtId="9" fontId="10" fillId="3" borderId="19" xfId="1" applyFont="1" applyFill="1" applyBorder="1" applyAlignment="1">
      <alignment horizontal="right" vertical="center"/>
    </xf>
    <xf numFmtId="0" fontId="17" fillId="11" borderId="0" xfId="0" applyFont="1" applyFill="1"/>
    <xf numFmtId="0" fontId="37" fillId="2" borderId="0" xfId="0" applyFont="1" applyFill="1" applyBorder="1"/>
    <xf numFmtId="3" fontId="37" fillId="2" borderId="0" xfId="0" applyNumberFormat="1" applyFont="1" applyFill="1" applyBorder="1"/>
    <xf numFmtId="164" fontId="37" fillId="2" borderId="0" xfId="1" applyNumberFormat="1" applyFont="1" applyFill="1" applyBorder="1"/>
    <xf numFmtId="164" fontId="17" fillId="2" borderId="0" xfId="1" applyNumberFormat="1" applyFont="1" applyFill="1" applyBorder="1" applyAlignment="1">
      <alignment horizontal="center" vertical="center" wrapText="1"/>
    </xf>
    <xf numFmtId="0" fontId="37" fillId="0" borderId="0" xfId="0" applyFont="1" applyBorder="1"/>
    <xf numFmtId="3" fontId="17" fillId="0" borderId="0" xfId="0" applyNumberFormat="1" applyFont="1"/>
    <xf numFmtId="0" fontId="17" fillId="0" borderId="0" xfId="0" applyFont="1"/>
    <xf numFmtId="0" fontId="22" fillId="2" borderId="0" xfId="0" applyFont="1" applyFill="1" applyBorder="1" applyAlignment="1">
      <alignment horizontal="left" vertical="center"/>
    </xf>
    <xf numFmtId="164" fontId="17" fillId="0" borderId="0" xfId="1"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3" fontId="13" fillId="0" borderId="0" xfId="0" applyNumberFormat="1" applyFont="1" applyFill="1" applyBorder="1"/>
    <xf numFmtId="0" fontId="38" fillId="0" borderId="0" xfId="0" applyFont="1" applyAlignment="1"/>
    <xf numFmtId="0" fontId="21" fillId="2" borderId="0" xfId="3" applyFill="1" applyAlignment="1" applyProtection="1">
      <alignment horizontal="left"/>
    </xf>
    <xf numFmtId="0" fontId="4" fillId="2" borderId="6" xfId="0" applyFont="1" applyFill="1" applyBorder="1" applyAlignment="1">
      <alignment horizontal="left" vertical="top"/>
    </xf>
    <xf numFmtId="0" fontId="4" fillId="2" borderId="7" xfId="0" applyFont="1" applyFill="1" applyBorder="1" applyAlignment="1">
      <alignment horizontal="left" vertical="top"/>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2" borderId="9" xfId="0" applyFont="1" applyFill="1" applyBorder="1" applyAlignment="1">
      <alignment horizontal="left" vertical="top"/>
    </xf>
    <xf numFmtId="0" fontId="4" fillId="2" borderId="10" xfId="0" applyFont="1" applyFill="1" applyBorder="1" applyAlignment="1">
      <alignment horizontal="left" vertical="top"/>
    </xf>
    <xf numFmtId="0" fontId="4" fillId="2" borderId="0" xfId="0" applyFont="1" applyFill="1" applyBorder="1" applyAlignment="1">
      <alignment horizontal="right" vertical="center"/>
    </xf>
    <xf numFmtId="0" fontId="5" fillId="0" borderId="0" xfId="0" applyFont="1" applyBorder="1" applyAlignment="1">
      <alignment horizontal="center" vertical="center"/>
    </xf>
    <xf numFmtId="0" fontId="5" fillId="2" borderId="0" xfId="0" applyFont="1" applyFill="1" applyBorder="1" applyAlignment="1">
      <alignment horizontal="center" vertical="center"/>
    </xf>
    <xf numFmtId="0" fontId="4" fillId="0" borderId="0" xfId="0" applyFont="1" applyBorder="1" applyAlignment="1">
      <alignment horizontal="right" vertical="center"/>
    </xf>
    <xf numFmtId="0" fontId="4" fillId="2" borderId="0" xfId="0" applyFont="1" applyFill="1" applyBorder="1" applyAlignment="1">
      <alignment horizontal="right"/>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10" fillId="2" borderId="19" xfId="0" applyFont="1" applyFill="1" applyBorder="1" applyAlignment="1">
      <alignment horizontal="center" vertical="center" wrapText="1"/>
    </xf>
    <xf numFmtId="0" fontId="10" fillId="0" borderId="19" xfId="0" applyFont="1" applyBorder="1" applyAlignment="1">
      <alignment horizontal="center"/>
    </xf>
    <xf numFmtId="0" fontId="13" fillId="0" borderId="19" xfId="0" applyFont="1" applyBorder="1" applyAlignment="1">
      <alignment horizontal="center"/>
    </xf>
    <xf numFmtId="0" fontId="12" fillId="0" borderId="19"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7" xfId="0" applyFont="1" applyBorder="1" applyAlignment="1">
      <alignment horizontal="center" vertical="center" wrapText="1"/>
    </xf>
    <xf numFmtId="0" fontId="10" fillId="3"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 xfId="0" applyFont="1" applyFill="1" applyBorder="1" applyAlignment="1">
      <alignment horizontal="center" vertical="center"/>
    </xf>
    <xf numFmtId="0" fontId="27" fillId="3" borderId="19" xfId="0" applyFont="1" applyFill="1" applyBorder="1" applyAlignment="1">
      <alignment horizontal="center" vertical="center" wrapText="1"/>
    </xf>
    <xf numFmtId="0" fontId="10" fillId="3" borderId="19" xfId="0" applyFont="1" applyFill="1" applyBorder="1" applyAlignment="1">
      <alignment horizontal="center" vertical="center"/>
    </xf>
    <xf numFmtId="0" fontId="13" fillId="3" borderId="19" xfId="0" applyFont="1" applyFill="1" applyBorder="1" applyAlignment="1">
      <alignment horizontal="center" vertical="center"/>
    </xf>
    <xf numFmtId="0" fontId="14" fillId="0" borderId="19" xfId="0" applyFont="1" applyBorder="1" applyAlignment="1">
      <alignment horizontal="center" vertical="center" wrapText="1"/>
    </xf>
    <xf numFmtId="3" fontId="10" fillId="0" borderId="19" xfId="0" applyNumberFormat="1" applyFont="1" applyBorder="1" applyAlignment="1">
      <alignment horizontal="center" vertical="center" wrapText="1"/>
    </xf>
    <xf numFmtId="164" fontId="10" fillId="0" borderId="19" xfId="1" applyNumberFormat="1" applyFont="1" applyBorder="1" applyAlignment="1">
      <alignment horizontal="center" vertical="center" wrapText="1"/>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0" borderId="19" xfId="0" applyFont="1" applyBorder="1" applyAlignment="1">
      <alignment horizontal="center" vertical="center"/>
    </xf>
    <xf numFmtId="0" fontId="13" fillId="0" borderId="19" xfId="0" applyFont="1" applyBorder="1" applyAlignment="1">
      <alignment horizontal="center" vertical="center"/>
    </xf>
    <xf numFmtId="0" fontId="27" fillId="2" borderId="19" xfId="0" applyFont="1" applyFill="1" applyBorder="1" applyAlignment="1">
      <alignment horizontal="center" vertical="center" wrapText="1"/>
    </xf>
    <xf numFmtId="0" fontId="4" fillId="2" borderId="6" xfId="0" applyFont="1" applyFill="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2" fillId="9" borderId="1" xfId="0" applyFont="1" applyFill="1" applyBorder="1" applyAlignment="1">
      <alignment horizontal="center" vertical="center" wrapText="1"/>
    </xf>
    <xf numFmtId="0" fontId="3" fillId="9" borderId="2" xfId="0" applyFont="1" applyFill="1" applyBorder="1" applyAlignment="1"/>
    <xf numFmtId="0" fontId="3" fillId="9" borderId="3" xfId="0" applyFont="1" applyFill="1" applyBorder="1" applyAlignment="1"/>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0" fontId="26" fillId="2" borderId="7" xfId="0" applyFont="1" applyFill="1" applyBorder="1" applyAlignment="1">
      <alignment horizontal="center"/>
    </xf>
    <xf numFmtId="0" fontId="26" fillId="2" borderId="8" xfId="0" applyFont="1" applyFill="1" applyBorder="1" applyAlignment="1">
      <alignment horizontal="center"/>
    </xf>
    <xf numFmtId="0" fontId="5" fillId="2" borderId="6" xfId="0" applyFont="1" applyFill="1" applyBorder="1" applyAlignment="1">
      <alignment horizontal="center" vertical="center"/>
    </xf>
    <xf numFmtId="0" fontId="11" fillId="0" borderId="19" xfId="0" applyFont="1" applyBorder="1" applyAlignment="1">
      <alignment horizontal="center" vertical="center" wrapText="1"/>
    </xf>
    <xf numFmtId="0" fontId="27" fillId="2" borderId="1"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7" fillId="3" borderId="20" xfId="0" applyFont="1" applyFill="1" applyBorder="1" applyAlignment="1">
      <alignment horizontal="center" vertical="center" wrapText="1"/>
    </xf>
    <xf numFmtId="0" fontId="27"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4" fillId="2" borderId="0" xfId="0" applyFont="1" applyFill="1" applyAlignment="1">
      <alignment wrapText="1"/>
    </xf>
    <xf numFmtId="0" fontId="2" fillId="7" borderId="1" xfId="0" applyFont="1" applyFill="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6" xfId="0" applyFont="1" applyFill="1" applyBorder="1" applyAlignment="1">
      <alignment wrapText="1"/>
    </xf>
    <xf numFmtId="0" fontId="4" fillId="2" borderId="7" xfId="0" applyFont="1" applyFill="1" applyBorder="1" applyAlignment="1">
      <alignment wrapText="1"/>
    </xf>
    <xf numFmtId="0" fontId="4" fillId="2" borderId="8" xfId="0" applyFont="1" applyFill="1" applyBorder="1" applyAlignment="1">
      <alignment wrapText="1"/>
    </xf>
    <xf numFmtId="0" fontId="4" fillId="2" borderId="0" xfId="0" applyFont="1" applyFill="1" applyBorder="1"/>
    <xf numFmtId="0" fontId="4" fillId="2" borderId="0" xfId="0" applyFont="1" applyFill="1" applyBorder="1" applyAlignment="1">
      <alignment vertical="center" wrapText="1"/>
    </xf>
    <xf numFmtId="0" fontId="4" fillId="2" borderId="0" xfId="0" applyFont="1" applyFill="1" applyBorder="1" applyAlignment="1">
      <alignment wrapText="1"/>
    </xf>
    <xf numFmtId="0" fontId="4" fillId="2" borderId="6" xfId="0" applyFont="1" applyFill="1" applyBorder="1"/>
    <xf numFmtId="0" fontId="4" fillId="2" borderId="7" xfId="0" applyFont="1" applyFill="1" applyBorder="1"/>
    <xf numFmtId="0" fontId="4" fillId="2" borderId="8" xfId="0" applyFont="1" applyFill="1" applyBorder="1"/>
    <xf numFmtId="0" fontId="5" fillId="2" borderId="9" xfId="0" applyFont="1" applyFill="1" applyBorder="1" applyAlignment="1">
      <alignment horizontal="center"/>
    </xf>
    <xf numFmtId="0" fontId="5" fillId="2" borderId="10" xfId="0" applyFont="1" applyFill="1" applyBorder="1" applyAlignment="1">
      <alignment horizontal="center"/>
    </xf>
    <xf numFmtId="0" fontId="5" fillId="2" borderId="25" xfId="0" applyFont="1" applyFill="1" applyBorder="1" applyAlignment="1">
      <alignment horizontal="center"/>
    </xf>
    <xf numFmtId="0" fontId="4" fillId="2" borderId="10" xfId="0" applyFont="1" applyFill="1" applyBorder="1" applyAlignment="1">
      <alignment vertical="center" wrapText="1"/>
    </xf>
    <xf numFmtId="0" fontId="27" fillId="0" borderId="19" xfId="0" applyFont="1" applyBorder="1" applyAlignment="1">
      <alignment horizontal="center" vertical="center" wrapText="1"/>
    </xf>
    <xf numFmtId="0" fontId="10" fillId="3" borderId="19" xfId="0" applyFont="1" applyFill="1" applyBorder="1" applyAlignment="1">
      <alignment horizontal="center"/>
    </xf>
    <xf numFmtId="0" fontId="13" fillId="3" borderId="19" xfId="0" applyFont="1" applyFill="1" applyBorder="1" applyAlignment="1">
      <alignment horizontal="center"/>
    </xf>
    <xf numFmtId="3" fontId="10" fillId="2" borderId="1" xfId="0" applyNumberFormat="1" applyFont="1" applyFill="1" applyBorder="1" applyAlignment="1">
      <alignment horizontal="center" vertical="center" wrapText="1"/>
    </xf>
    <xf numFmtId="3" fontId="10" fillId="2" borderId="3" xfId="0" applyNumberFormat="1" applyFont="1" applyFill="1" applyBorder="1" applyAlignment="1">
      <alignment horizontal="center" vertical="center" wrapText="1"/>
    </xf>
    <xf numFmtId="0" fontId="10" fillId="3" borderId="19" xfId="0" applyFont="1" applyFill="1" applyBorder="1" applyAlignment="1">
      <alignment horizontal="center" wrapText="1"/>
    </xf>
    <xf numFmtId="3" fontId="10" fillId="3" borderId="1" xfId="0" applyNumberFormat="1" applyFont="1" applyFill="1" applyBorder="1" applyAlignment="1">
      <alignment horizontal="center" vertical="center" wrapText="1"/>
    </xf>
    <xf numFmtId="3" fontId="10" fillId="3" borderId="3" xfId="0" applyNumberFormat="1" applyFont="1" applyFill="1" applyBorder="1" applyAlignment="1">
      <alignment horizontal="center" vertical="center" wrapText="1"/>
    </xf>
    <xf numFmtId="0" fontId="10" fillId="2" borderId="19" xfId="0" applyFont="1" applyFill="1" applyBorder="1" applyAlignment="1">
      <alignment horizontal="center"/>
    </xf>
    <xf numFmtId="0" fontId="10" fillId="2" borderId="19" xfId="0" applyFont="1" applyFill="1" applyBorder="1" applyAlignment="1">
      <alignment horizontal="center" wrapText="1"/>
    </xf>
    <xf numFmtId="0" fontId="27" fillId="3" borderId="1"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13" fillId="2" borderId="19" xfId="0" applyFont="1" applyFill="1" applyBorder="1" applyAlignment="1">
      <alignment horizontal="center"/>
    </xf>
    <xf numFmtId="0" fontId="27" fillId="2" borderId="1"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37" fillId="2" borderId="0" xfId="0" applyFont="1" applyFill="1" applyAlignment="1">
      <alignment horizontal="left" wrapText="1"/>
    </xf>
  </cellXfs>
  <cellStyles count="25">
    <cellStyle name="Euro" xfId="4"/>
    <cellStyle name="Euro 2" xfId="5"/>
    <cellStyle name="Lien hypertexte" xfId="3" builtinId="8"/>
    <cellStyle name="Lien hypertexte 2" xfId="6"/>
    <cellStyle name="Monétaire 2" xfId="7"/>
    <cellStyle name="Normal" xfId="0" builtinId="0"/>
    <cellStyle name="Normal 10" xfId="8"/>
    <cellStyle name="Normal 11" xfId="9"/>
    <cellStyle name="Normal 12" xfId="10"/>
    <cellStyle name="Normal 2" xfId="2"/>
    <cellStyle name="Normal 2 2" xfId="11"/>
    <cellStyle name="Normal 2 2 2" xfId="12"/>
    <cellStyle name="Normal 2 2 3" xfId="13"/>
    <cellStyle name="Normal 2 3" xfId="14"/>
    <cellStyle name="Normal 3" xfId="15"/>
    <cellStyle name="Normal 4" xfId="16"/>
    <cellStyle name="Normal 4 2" xfId="17"/>
    <cellStyle name="Normal 4 2 2" xfId="18"/>
    <cellStyle name="Normal 5" xfId="19"/>
    <cellStyle name="Normal 5 2" xfId="20"/>
    <cellStyle name="Normal 6" xfId="21"/>
    <cellStyle name="Normal 7" xfId="22"/>
    <cellStyle name="Normal 8" xfId="23"/>
    <cellStyle name="Normal 9" xfId="24"/>
    <cellStyle name="Pourcentag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hyperlink" Target="http://drees.social-sante.gouv.fr/etudes-et-statistiques/publications/etudes-et-resultats/article/en-2014-huit-communes-sur-dix-menent-une-action-sociale-premiers-resultats-de-l" TargetMode="External"/><Relationship Id="rId1" Type="http://schemas.openxmlformats.org/officeDocument/2006/relationships/hyperlink" Target="http://drees.social-sante.gouv.fr/etudes-et-statistiques/open-data/aide-et-action-sociale/article/l-enquete-sur-l-action-sociale-des-communes-et-intercommunalites-asco" TargetMode="External"/></Relationships>
</file>

<file path=xl/drawings/drawing1.xml><?xml version="1.0" encoding="utf-8"?>
<xdr:wsDr xmlns:xdr="http://schemas.openxmlformats.org/drawingml/2006/spreadsheetDrawing" xmlns:a="http://schemas.openxmlformats.org/drawingml/2006/main">
  <xdr:oneCellAnchor>
    <xdr:from>
      <xdr:col>1</xdr:col>
      <xdr:colOff>66675</xdr:colOff>
      <xdr:row>1</xdr:row>
      <xdr:rowOff>104774</xdr:rowOff>
    </xdr:from>
    <xdr:ext cx="9839325" cy="1038226"/>
    <xdr:sp macro="" textlink="">
      <xdr:nvSpPr>
        <xdr:cNvPr id="2" name="ZoneTexte 1">
          <a:hlinkClick xmlns:r="http://schemas.openxmlformats.org/officeDocument/2006/relationships" r:id="rId1"/>
        </xdr:cNvPr>
        <xdr:cNvSpPr txBox="1"/>
      </xdr:nvSpPr>
      <xdr:spPr>
        <a:xfrm>
          <a:off x="171450" y="333374"/>
          <a:ext cx="9839325" cy="103822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just"/>
          <a:r>
            <a:rPr lang="fr-FR" sz="1200">
              <a:latin typeface="Arial" pitchFamily="34" charset="0"/>
              <a:cs typeface="Arial" pitchFamily="34" charset="0"/>
            </a:rPr>
            <a:t>En 2015-2016, la Drees a mené une enquête quantitative sur l’action sociale des communes et intercommunalités (ASCO). Une première enquête sur ce sujet avait déjà été réalisée par la Drees en 2002. Par rapport à l’enquête précédente, le champ retenu de l’action sociale est plus large, les communes sollicitées plus nombreuses, et les intercommunalités ajoutées au champ de l’enquête. L'enquête est présentée en détail sur le site internet de la Drees : </a:t>
          </a:r>
          <a:r>
            <a:rPr lang="fr-FR" sz="1200" u="sng">
              <a:solidFill>
                <a:srgbClr val="0066FF"/>
              </a:solidFill>
              <a:latin typeface="Arial" pitchFamily="34" charset="0"/>
              <a:cs typeface="Arial" pitchFamily="34" charset="0"/>
            </a:rPr>
            <a:t>http://drees.social-sante.gouv.fr/etudes-et-statistiques/open-data/aide-et-action-sociale/article/l-enquete-sur-l-action-sociale-des-communes-et-intercommunalites-asco</a:t>
          </a:r>
        </a:p>
        <a:p>
          <a:pPr algn="just"/>
          <a:endParaRPr lang="fr-FR" sz="1200">
            <a:latin typeface="Arial" pitchFamily="34" charset="0"/>
            <a:cs typeface="Arial" pitchFamily="34" charset="0"/>
          </a:endParaRPr>
        </a:p>
      </xdr:txBody>
    </xdr:sp>
    <xdr:clientData/>
  </xdr:oneCellAnchor>
  <xdr:oneCellAnchor>
    <xdr:from>
      <xdr:col>1</xdr:col>
      <xdr:colOff>57150</xdr:colOff>
      <xdr:row>7</xdr:row>
      <xdr:rowOff>142873</xdr:rowOff>
    </xdr:from>
    <xdr:ext cx="9867900" cy="2286001"/>
    <xdr:sp macro="" textlink="">
      <xdr:nvSpPr>
        <xdr:cNvPr id="3" name="ZoneTexte 2">
          <a:hlinkClick xmlns:r="http://schemas.openxmlformats.org/officeDocument/2006/relationships" r:id="rId2"/>
        </xdr:cNvPr>
        <xdr:cNvSpPr txBox="1"/>
      </xdr:nvSpPr>
      <xdr:spPr>
        <a:xfrm>
          <a:off x="161925" y="1381123"/>
          <a:ext cx="9867900" cy="228600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just"/>
          <a:r>
            <a:rPr lang="fr-FR" sz="1200">
              <a:latin typeface="Arial" pitchFamily="34" charset="0"/>
              <a:cs typeface="Arial" pitchFamily="34" charset="0"/>
            </a:rPr>
            <a:t>L’enquête ASCO a été menée auprès d’un échantillon de 11 000 communes et intercommunalités de France métropolitaine et des départements et régions d’outre-mer (DROM), hors Mayotte, sur leur situation en 2014. Les 5 087 communes et 765 intercommunalités répondantes sont représentatives de l’ensemble du territoire, au regard de leur répartition par département, selon le type d’établissements publics de coopération intercommunale (EPCI) ainsi que selon sa taille et celle de la commune.  </a:t>
          </a:r>
        </a:p>
        <a:p>
          <a:pPr algn="just"/>
          <a:endParaRPr lang="fr-FR" sz="1200">
            <a:latin typeface="Arial" pitchFamily="34" charset="0"/>
            <a:cs typeface="Arial" pitchFamily="34" charset="0"/>
          </a:endParaRPr>
        </a:p>
        <a:p>
          <a:pPr algn="just"/>
          <a:r>
            <a:rPr lang="fr-FR" sz="1200">
              <a:latin typeface="Arial" pitchFamily="34" charset="0"/>
              <a:cs typeface="Arial" pitchFamily="34" charset="0"/>
            </a:rPr>
            <a:t>Les premiers résultats ont été publiés dans le numéro 995 de la collection "Etudes et résultats" : </a:t>
          </a:r>
          <a:r>
            <a:rPr lang="fr-FR" sz="1200" u="sng">
              <a:solidFill>
                <a:srgbClr val="0066FF"/>
              </a:solidFill>
              <a:latin typeface="Arial" pitchFamily="34" charset="0"/>
              <a:cs typeface="Arial" pitchFamily="34" charset="0"/>
            </a:rPr>
            <a:t>« En 2014, huit communes sur dix mènent une action sociale - Premiers résultats de l’enquête ASCO »</a:t>
          </a:r>
          <a:r>
            <a:rPr lang="fr-FR" sz="1200">
              <a:latin typeface="Arial" pitchFamily="34" charset="0"/>
              <a:cs typeface="Arial" pitchFamily="34" charset="0"/>
            </a:rPr>
            <a:t>  </a:t>
          </a:r>
        </a:p>
        <a:p>
          <a:pPr algn="just"/>
          <a:endParaRPr lang="fr-FR" sz="1200">
            <a:latin typeface="Arial" pitchFamily="34" charset="0"/>
            <a:cs typeface="Arial" pitchFamily="34" charset="0"/>
          </a:endParaRPr>
        </a:p>
        <a:p>
          <a:pPr algn="just"/>
          <a:r>
            <a:rPr lang="fr-FR" sz="1200">
              <a:latin typeface="Arial" pitchFamily="34" charset="0"/>
              <a:cs typeface="Arial" pitchFamily="34" charset="0"/>
            </a:rPr>
            <a:t>Les données présentées dans ce fichier sont des </a:t>
          </a:r>
          <a:r>
            <a:rPr lang="fr-FR" sz="1200" b="1">
              <a:latin typeface="Arial" pitchFamily="34" charset="0"/>
              <a:cs typeface="Arial" pitchFamily="34" charset="0"/>
            </a:rPr>
            <a:t>données pondérées non arrondies</a:t>
          </a:r>
          <a:r>
            <a:rPr lang="fr-FR" sz="1200">
              <a:latin typeface="Arial" pitchFamily="34" charset="0"/>
              <a:cs typeface="Arial" pitchFamily="34" charset="0"/>
            </a:rPr>
            <a:t>, issues de la partie du questionnaire présentée dans l'onglet suivant. </a:t>
          </a:r>
          <a:r>
            <a:rPr lang="fr-FR" sz="1200" b="1">
              <a:latin typeface="Arial" pitchFamily="34" charset="0"/>
              <a:cs typeface="Arial" pitchFamily="34" charset="0"/>
            </a:rPr>
            <a:t>Elles sont à utiliser</a:t>
          </a:r>
          <a:r>
            <a:rPr lang="fr-FR" sz="1200" b="1" baseline="0">
              <a:latin typeface="Arial" pitchFamily="34" charset="0"/>
              <a:cs typeface="Arial" pitchFamily="34" charset="0"/>
            </a:rPr>
            <a:t> avec précaution</a:t>
          </a:r>
          <a:r>
            <a:rPr lang="fr-FR" sz="1200" baseline="0">
              <a:latin typeface="Arial" pitchFamily="34" charset="0"/>
              <a:cs typeface="Arial" pitchFamily="34" charset="0"/>
            </a:rPr>
            <a:t>. </a:t>
          </a:r>
          <a:r>
            <a:rPr lang="fr-FR" sz="1200">
              <a:latin typeface="Arial" pitchFamily="34" charset="0"/>
              <a:cs typeface="Arial" pitchFamily="34" charset="0"/>
            </a:rPr>
            <a:t>Dans le cas où ces données seraient utilisées dans une publication, il est fortement recommandé</a:t>
          </a:r>
          <a:r>
            <a:rPr lang="fr-FR" sz="1200" baseline="0">
              <a:latin typeface="Arial" pitchFamily="34" charset="0"/>
              <a:cs typeface="Arial" pitchFamily="34" charset="0"/>
            </a:rPr>
            <a:t> de les présenter arrondies à la dizaine en raison de l'erreur d'échantillonnage. En revanche, les pourcentages peuvent  être utilisés tels que fournis.</a:t>
          </a:r>
          <a:endParaRPr lang="fr-FR" sz="1200">
            <a:latin typeface="Arial" pitchFamily="34" charset="0"/>
            <a:cs typeface="Arial"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13</xdr:col>
      <xdr:colOff>37623</xdr:colOff>
      <xdr:row>4</xdr:row>
      <xdr:rowOff>37623</xdr:rowOff>
    </xdr:from>
    <xdr:to>
      <xdr:col>13</xdr:col>
      <xdr:colOff>130967</xdr:colOff>
      <xdr:row>4</xdr:row>
      <xdr:rowOff>130967</xdr:rowOff>
    </xdr:to>
    <xdr:sp macro="" textlink="">
      <xdr:nvSpPr>
        <xdr:cNvPr id="6" name="Ellipse 5"/>
        <xdr:cNvSpPr/>
      </xdr:nvSpPr>
      <xdr:spPr>
        <a:xfrm flipH="1" flipV="1">
          <a:off x="4666773" y="2228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4</xdr:row>
      <xdr:rowOff>23336</xdr:rowOff>
    </xdr:from>
    <xdr:to>
      <xdr:col>15</xdr:col>
      <xdr:colOff>128587</xdr:colOff>
      <xdr:row>4</xdr:row>
      <xdr:rowOff>116680</xdr:rowOff>
    </xdr:to>
    <xdr:sp macro="" textlink="">
      <xdr:nvSpPr>
        <xdr:cNvPr id="7" name="Ellipse 6"/>
        <xdr:cNvSpPr/>
      </xdr:nvSpPr>
      <xdr:spPr>
        <a:xfrm flipH="1" flipV="1">
          <a:off x="5426393" y="2214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37623</xdr:colOff>
      <xdr:row>6</xdr:row>
      <xdr:rowOff>37623</xdr:rowOff>
    </xdr:from>
    <xdr:to>
      <xdr:col>19</xdr:col>
      <xdr:colOff>130967</xdr:colOff>
      <xdr:row>6</xdr:row>
      <xdr:rowOff>130967</xdr:rowOff>
    </xdr:to>
    <xdr:sp macro="" textlink="">
      <xdr:nvSpPr>
        <xdr:cNvPr id="8" name="Ellipse 7"/>
        <xdr:cNvSpPr/>
      </xdr:nvSpPr>
      <xdr:spPr>
        <a:xfrm flipH="1" flipV="1">
          <a:off x="6952773" y="25522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35243</xdr:colOff>
      <xdr:row>6</xdr:row>
      <xdr:rowOff>23336</xdr:rowOff>
    </xdr:from>
    <xdr:to>
      <xdr:col>21</xdr:col>
      <xdr:colOff>128587</xdr:colOff>
      <xdr:row>6</xdr:row>
      <xdr:rowOff>116680</xdr:rowOff>
    </xdr:to>
    <xdr:sp macro="" textlink="">
      <xdr:nvSpPr>
        <xdr:cNvPr id="9" name="Ellipse 8"/>
        <xdr:cNvSpPr/>
      </xdr:nvSpPr>
      <xdr:spPr>
        <a:xfrm flipH="1" flipV="1">
          <a:off x="7712393" y="25379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37623</xdr:colOff>
      <xdr:row>8</xdr:row>
      <xdr:rowOff>37623</xdr:rowOff>
    </xdr:from>
    <xdr:to>
      <xdr:col>19</xdr:col>
      <xdr:colOff>130967</xdr:colOff>
      <xdr:row>8</xdr:row>
      <xdr:rowOff>130967</xdr:rowOff>
    </xdr:to>
    <xdr:sp macro="" textlink="">
      <xdr:nvSpPr>
        <xdr:cNvPr id="10" name="Ellipse 9"/>
        <xdr:cNvSpPr/>
      </xdr:nvSpPr>
      <xdr:spPr>
        <a:xfrm flipH="1" flipV="1">
          <a:off x="6952773" y="28760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35243</xdr:colOff>
      <xdr:row>8</xdr:row>
      <xdr:rowOff>23336</xdr:rowOff>
    </xdr:from>
    <xdr:to>
      <xdr:col>21</xdr:col>
      <xdr:colOff>128587</xdr:colOff>
      <xdr:row>8</xdr:row>
      <xdr:rowOff>116680</xdr:rowOff>
    </xdr:to>
    <xdr:sp macro="" textlink="">
      <xdr:nvSpPr>
        <xdr:cNvPr id="11" name="Ellipse 10"/>
        <xdr:cNvSpPr/>
      </xdr:nvSpPr>
      <xdr:spPr>
        <a:xfrm flipH="1" flipV="1">
          <a:off x="7712393" y="28617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37623</xdr:colOff>
      <xdr:row>16</xdr:row>
      <xdr:rowOff>37623</xdr:rowOff>
    </xdr:from>
    <xdr:to>
      <xdr:col>15</xdr:col>
      <xdr:colOff>130967</xdr:colOff>
      <xdr:row>16</xdr:row>
      <xdr:rowOff>130967</xdr:rowOff>
    </xdr:to>
    <xdr:sp macro="" textlink="">
      <xdr:nvSpPr>
        <xdr:cNvPr id="12" name="Ellipse 11"/>
        <xdr:cNvSpPr/>
      </xdr:nvSpPr>
      <xdr:spPr>
        <a:xfrm flipH="1" flipV="1">
          <a:off x="5428773" y="41714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35243</xdr:colOff>
      <xdr:row>16</xdr:row>
      <xdr:rowOff>23336</xdr:rowOff>
    </xdr:from>
    <xdr:to>
      <xdr:col>17</xdr:col>
      <xdr:colOff>128587</xdr:colOff>
      <xdr:row>16</xdr:row>
      <xdr:rowOff>116680</xdr:rowOff>
    </xdr:to>
    <xdr:sp macro="" textlink="">
      <xdr:nvSpPr>
        <xdr:cNvPr id="13" name="Ellipse 12"/>
        <xdr:cNvSpPr/>
      </xdr:nvSpPr>
      <xdr:spPr>
        <a:xfrm flipH="1" flipV="1">
          <a:off x="6188393" y="41571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37623</xdr:colOff>
      <xdr:row>17</xdr:row>
      <xdr:rowOff>37623</xdr:rowOff>
    </xdr:from>
    <xdr:to>
      <xdr:col>15</xdr:col>
      <xdr:colOff>130967</xdr:colOff>
      <xdr:row>17</xdr:row>
      <xdr:rowOff>130967</xdr:rowOff>
    </xdr:to>
    <xdr:sp macro="" textlink="">
      <xdr:nvSpPr>
        <xdr:cNvPr id="14" name="Ellipse 13"/>
        <xdr:cNvSpPr/>
      </xdr:nvSpPr>
      <xdr:spPr>
        <a:xfrm flipH="1" flipV="1">
          <a:off x="5428773" y="43333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35243</xdr:colOff>
      <xdr:row>17</xdr:row>
      <xdr:rowOff>23336</xdr:rowOff>
    </xdr:from>
    <xdr:to>
      <xdr:col>17</xdr:col>
      <xdr:colOff>128587</xdr:colOff>
      <xdr:row>17</xdr:row>
      <xdr:rowOff>116680</xdr:rowOff>
    </xdr:to>
    <xdr:sp macro="" textlink="">
      <xdr:nvSpPr>
        <xdr:cNvPr id="15" name="Ellipse 14"/>
        <xdr:cNvSpPr/>
      </xdr:nvSpPr>
      <xdr:spPr>
        <a:xfrm flipH="1" flipV="1">
          <a:off x="6188393" y="43191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37623</xdr:colOff>
      <xdr:row>18</xdr:row>
      <xdr:rowOff>37623</xdr:rowOff>
    </xdr:from>
    <xdr:to>
      <xdr:col>15</xdr:col>
      <xdr:colOff>130967</xdr:colOff>
      <xdr:row>18</xdr:row>
      <xdr:rowOff>130967</xdr:rowOff>
    </xdr:to>
    <xdr:sp macro="" textlink="">
      <xdr:nvSpPr>
        <xdr:cNvPr id="16" name="Ellipse 15"/>
        <xdr:cNvSpPr/>
      </xdr:nvSpPr>
      <xdr:spPr>
        <a:xfrm flipH="1" flipV="1">
          <a:off x="5428773" y="44953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35243</xdr:colOff>
      <xdr:row>18</xdr:row>
      <xdr:rowOff>23336</xdr:rowOff>
    </xdr:from>
    <xdr:to>
      <xdr:col>17</xdr:col>
      <xdr:colOff>128587</xdr:colOff>
      <xdr:row>18</xdr:row>
      <xdr:rowOff>116680</xdr:rowOff>
    </xdr:to>
    <xdr:sp macro="" textlink="">
      <xdr:nvSpPr>
        <xdr:cNvPr id="17" name="Ellipse 16"/>
        <xdr:cNvSpPr/>
      </xdr:nvSpPr>
      <xdr:spPr>
        <a:xfrm flipH="1" flipV="1">
          <a:off x="6188393" y="44810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37623</xdr:colOff>
      <xdr:row>20</xdr:row>
      <xdr:rowOff>37623</xdr:rowOff>
    </xdr:from>
    <xdr:to>
      <xdr:col>15</xdr:col>
      <xdr:colOff>130967</xdr:colOff>
      <xdr:row>20</xdr:row>
      <xdr:rowOff>130967</xdr:rowOff>
    </xdr:to>
    <xdr:sp macro="" textlink="">
      <xdr:nvSpPr>
        <xdr:cNvPr id="18" name="Ellipse 17"/>
        <xdr:cNvSpPr/>
      </xdr:nvSpPr>
      <xdr:spPr>
        <a:xfrm flipH="1" flipV="1">
          <a:off x="5428773" y="4819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35243</xdr:colOff>
      <xdr:row>20</xdr:row>
      <xdr:rowOff>23336</xdr:rowOff>
    </xdr:from>
    <xdr:to>
      <xdr:col>17</xdr:col>
      <xdr:colOff>128587</xdr:colOff>
      <xdr:row>20</xdr:row>
      <xdr:rowOff>116680</xdr:rowOff>
    </xdr:to>
    <xdr:sp macro="" textlink="">
      <xdr:nvSpPr>
        <xdr:cNvPr id="19" name="Ellipse 18"/>
        <xdr:cNvSpPr/>
      </xdr:nvSpPr>
      <xdr:spPr>
        <a:xfrm flipH="1" flipV="1">
          <a:off x="6188393" y="4804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37623</xdr:colOff>
      <xdr:row>21</xdr:row>
      <xdr:rowOff>37623</xdr:rowOff>
    </xdr:from>
    <xdr:to>
      <xdr:col>15</xdr:col>
      <xdr:colOff>130967</xdr:colOff>
      <xdr:row>21</xdr:row>
      <xdr:rowOff>130967</xdr:rowOff>
    </xdr:to>
    <xdr:sp macro="" textlink="">
      <xdr:nvSpPr>
        <xdr:cNvPr id="20" name="Ellipse 19"/>
        <xdr:cNvSpPr/>
      </xdr:nvSpPr>
      <xdr:spPr>
        <a:xfrm flipH="1" flipV="1">
          <a:off x="5428773" y="49810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35243</xdr:colOff>
      <xdr:row>21</xdr:row>
      <xdr:rowOff>23336</xdr:rowOff>
    </xdr:from>
    <xdr:to>
      <xdr:col>17</xdr:col>
      <xdr:colOff>128587</xdr:colOff>
      <xdr:row>21</xdr:row>
      <xdr:rowOff>116680</xdr:rowOff>
    </xdr:to>
    <xdr:sp macro="" textlink="">
      <xdr:nvSpPr>
        <xdr:cNvPr id="21" name="Ellipse 20"/>
        <xdr:cNvSpPr/>
      </xdr:nvSpPr>
      <xdr:spPr>
        <a:xfrm flipH="1" flipV="1">
          <a:off x="6188393" y="49668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37623</xdr:colOff>
      <xdr:row>22</xdr:row>
      <xdr:rowOff>37623</xdr:rowOff>
    </xdr:from>
    <xdr:to>
      <xdr:col>15</xdr:col>
      <xdr:colOff>130967</xdr:colOff>
      <xdr:row>22</xdr:row>
      <xdr:rowOff>130967</xdr:rowOff>
    </xdr:to>
    <xdr:sp macro="" textlink="">
      <xdr:nvSpPr>
        <xdr:cNvPr id="22" name="Ellipse 21"/>
        <xdr:cNvSpPr/>
      </xdr:nvSpPr>
      <xdr:spPr>
        <a:xfrm flipH="1" flipV="1">
          <a:off x="5428773" y="51430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35243</xdr:colOff>
      <xdr:row>22</xdr:row>
      <xdr:rowOff>23336</xdr:rowOff>
    </xdr:from>
    <xdr:to>
      <xdr:col>17</xdr:col>
      <xdr:colOff>128587</xdr:colOff>
      <xdr:row>22</xdr:row>
      <xdr:rowOff>116680</xdr:rowOff>
    </xdr:to>
    <xdr:sp macro="" textlink="">
      <xdr:nvSpPr>
        <xdr:cNvPr id="23" name="Ellipse 22"/>
        <xdr:cNvSpPr/>
      </xdr:nvSpPr>
      <xdr:spPr>
        <a:xfrm flipH="1" flipV="1">
          <a:off x="6188393" y="51287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37623</xdr:colOff>
      <xdr:row>23</xdr:row>
      <xdr:rowOff>37623</xdr:rowOff>
    </xdr:from>
    <xdr:to>
      <xdr:col>15</xdr:col>
      <xdr:colOff>130967</xdr:colOff>
      <xdr:row>23</xdr:row>
      <xdr:rowOff>130967</xdr:rowOff>
    </xdr:to>
    <xdr:sp macro="" textlink="">
      <xdr:nvSpPr>
        <xdr:cNvPr id="24" name="Ellipse 23"/>
        <xdr:cNvSpPr/>
      </xdr:nvSpPr>
      <xdr:spPr>
        <a:xfrm flipH="1" flipV="1">
          <a:off x="5428773" y="53049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35243</xdr:colOff>
      <xdr:row>23</xdr:row>
      <xdr:rowOff>23336</xdr:rowOff>
    </xdr:from>
    <xdr:to>
      <xdr:col>17</xdr:col>
      <xdr:colOff>128587</xdr:colOff>
      <xdr:row>23</xdr:row>
      <xdr:rowOff>116680</xdr:rowOff>
    </xdr:to>
    <xdr:sp macro="" textlink="">
      <xdr:nvSpPr>
        <xdr:cNvPr id="25" name="Ellipse 24"/>
        <xdr:cNvSpPr/>
      </xdr:nvSpPr>
      <xdr:spPr>
        <a:xfrm flipH="1" flipV="1">
          <a:off x="6188393" y="52906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37623</xdr:colOff>
      <xdr:row>16</xdr:row>
      <xdr:rowOff>37623</xdr:rowOff>
    </xdr:from>
    <xdr:to>
      <xdr:col>19</xdr:col>
      <xdr:colOff>130967</xdr:colOff>
      <xdr:row>16</xdr:row>
      <xdr:rowOff>130967</xdr:rowOff>
    </xdr:to>
    <xdr:sp macro="" textlink="">
      <xdr:nvSpPr>
        <xdr:cNvPr id="26" name="Ellipse 25"/>
        <xdr:cNvSpPr/>
      </xdr:nvSpPr>
      <xdr:spPr>
        <a:xfrm flipH="1" flipV="1">
          <a:off x="6952773" y="41714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35243</xdr:colOff>
      <xdr:row>16</xdr:row>
      <xdr:rowOff>23336</xdr:rowOff>
    </xdr:from>
    <xdr:to>
      <xdr:col>21</xdr:col>
      <xdr:colOff>128587</xdr:colOff>
      <xdr:row>16</xdr:row>
      <xdr:rowOff>116680</xdr:rowOff>
    </xdr:to>
    <xdr:sp macro="" textlink="">
      <xdr:nvSpPr>
        <xdr:cNvPr id="27" name="Ellipse 26"/>
        <xdr:cNvSpPr/>
      </xdr:nvSpPr>
      <xdr:spPr>
        <a:xfrm flipH="1" flipV="1">
          <a:off x="7712393" y="41571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37623</xdr:colOff>
      <xdr:row>17</xdr:row>
      <xdr:rowOff>37623</xdr:rowOff>
    </xdr:from>
    <xdr:to>
      <xdr:col>19</xdr:col>
      <xdr:colOff>130967</xdr:colOff>
      <xdr:row>17</xdr:row>
      <xdr:rowOff>130967</xdr:rowOff>
    </xdr:to>
    <xdr:sp macro="" textlink="">
      <xdr:nvSpPr>
        <xdr:cNvPr id="28" name="Ellipse 27"/>
        <xdr:cNvSpPr/>
      </xdr:nvSpPr>
      <xdr:spPr>
        <a:xfrm flipH="1" flipV="1">
          <a:off x="6952773" y="43333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35243</xdr:colOff>
      <xdr:row>17</xdr:row>
      <xdr:rowOff>23336</xdr:rowOff>
    </xdr:from>
    <xdr:to>
      <xdr:col>21</xdr:col>
      <xdr:colOff>128587</xdr:colOff>
      <xdr:row>17</xdr:row>
      <xdr:rowOff>116680</xdr:rowOff>
    </xdr:to>
    <xdr:sp macro="" textlink="">
      <xdr:nvSpPr>
        <xdr:cNvPr id="29" name="Ellipse 28"/>
        <xdr:cNvSpPr/>
      </xdr:nvSpPr>
      <xdr:spPr>
        <a:xfrm flipH="1" flipV="1">
          <a:off x="7712393" y="43191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37623</xdr:colOff>
      <xdr:row>18</xdr:row>
      <xdr:rowOff>37623</xdr:rowOff>
    </xdr:from>
    <xdr:to>
      <xdr:col>19</xdr:col>
      <xdr:colOff>130967</xdr:colOff>
      <xdr:row>18</xdr:row>
      <xdr:rowOff>130967</xdr:rowOff>
    </xdr:to>
    <xdr:sp macro="" textlink="">
      <xdr:nvSpPr>
        <xdr:cNvPr id="30" name="Ellipse 29"/>
        <xdr:cNvSpPr/>
      </xdr:nvSpPr>
      <xdr:spPr>
        <a:xfrm flipH="1" flipV="1">
          <a:off x="6952773" y="44953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35243</xdr:colOff>
      <xdr:row>18</xdr:row>
      <xdr:rowOff>23336</xdr:rowOff>
    </xdr:from>
    <xdr:to>
      <xdr:col>21</xdr:col>
      <xdr:colOff>128587</xdr:colOff>
      <xdr:row>18</xdr:row>
      <xdr:rowOff>116680</xdr:rowOff>
    </xdr:to>
    <xdr:sp macro="" textlink="">
      <xdr:nvSpPr>
        <xdr:cNvPr id="31" name="Ellipse 30"/>
        <xdr:cNvSpPr/>
      </xdr:nvSpPr>
      <xdr:spPr>
        <a:xfrm flipH="1" flipV="1">
          <a:off x="7712393" y="44810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37623</xdr:colOff>
      <xdr:row>20</xdr:row>
      <xdr:rowOff>37623</xdr:rowOff>
    </xdr:from>
    <xdr:to>
      <xdr:col>19</xdr:col>
      <xdr:colOff>130967</xdr:colOff>
      <xdr:row>20</xdr:row>
      <xdr:rowOff>130967</xdr:rowOff>
    </xdr:to>
    <xdr:sp macro="" textlink="">
      <xdr:nvSpPr>
        <xdr:cNvPr id="32" name="Ellipse 31"/>
        <xdr:cNvSpPr/>
      </xdr:nvSpPr>
      <xdr:spPr>
        <a:xfrm flipH="1" flipV="1">
          <a:off x="6952773" y="4819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35243</xdr:colOff>
      <xdr:row>20</xdr:row>
      <xdr:rowOff>23336</xdr:rowOff>
    </xdr:from>
    <xdr:to>
      <xdr:col>21</xdr:col>
      <xdr:colOff>128587</xdr:colOff>
      <xdr:row>20</xdr:row>
      <xdr:rowOff>116680</xdr:rowOff>
    </xdr:to>
    <xdr:sp macro="" textlink="">
      <xdr:nvSpPr>
        <xdr:cNvPr id="33" name="Ellipse 32"/>
        <xdr:cNvSpPr/>
      </xdr:nvSpPr>
      <xdr:spPr>
        <a:xfrm flipH="1" flipV="1">
          <a:off x="7712393" y="4804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37623</xdr:colOff>
      <xdr:row>21</xdr:row>
      <xdr:rowOff>37623</xdr:rowOff>
    </xdr:from>
    <xdr:to>
      <xdr:col>19</xdr:col>
      <xdr:colOff>130967</xdr:colOff>
      <xdr:row>21</xdr:row>
      <xdr:rowOff>130967</xdr:rowOff>
    </xdr:to>
    <xdr:sp macro="" textlink="">
      <xdr:nvSpPr>
        <xdr:cNvPr id="34" name="Ellipse 33"/>
        <xdr:cNvSpPr/>
      </xdr:nvSpPr>
      <xdr:spPr>
        <a:xfrm flipH="1" flipV="1">
          <a:off x="6952773" y="49810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35243</xdr:colOff>
      <xdr:row>21</xdr:row>
      <xdr:rowOff>23336</xdr:rowOff>
    </xdr:from>
    <xdr:to>
      <xdr:col>21</xdr:col>
      <xdr:colOff>128587</xdr:colOff>
      <xdr:row>21</xdr:row>
      <xdr:rowOff>116680</xdr:rowOff>
    </xdr:to>
    <xdr:sp macro="" textlink="">
      <xdr:nvSpPr>
        <xdr:cNvPr id="35" name="Ellipse 34"/>
        <xdr:cNvSpPr/>
      </xdr:nvSpPr>
      <xdr:spPr>
        <a:xfrm flipH="1" flipV="1">
          <a:off x="7712393" y="49668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37623</xdr:colOff>
      <xdr:row>22</xdr:row>
      <xdr:rowOff>37623</xdr:rowOff>
    </xdr:from>
    <xdr:to>
      <xdr:col>19</xdr:col>
      <xdr:colOff>130967</xdr:colOff>
      <xdr:row>22</xdr:row>
      <xdr:rowOff>130967</xdr:rowOff>
    </xdr:to>
    <xdr:sp macro="" textlink="">
      <xdr:nvSpPr>
        <xdr:cNvPr id="36" name="Ellipse 35"/>
        <xdr:cNvSpPr/>
      </xdr:nvSpPr>
      <xdr:spPr>
        <a:xfrm flipH="1" flipV="1">
          <a:off x="6952773" y="51430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35243</xdr:colOff>
      <xdr:row>22</xdr:row>
      <xdr:rowOff>23336</xdr:rowOff>
    </xdr:from>
    <xdr:to>
      <xdr:col>21</xdr:col>
      <xdr:colOff>128587</xdr:colOff>
      <xdr:row>22</xdr:row>
      <xdr:rowOff>116680</xdr:rowOff>
    </xdr:to>
    <xdr:sp macro="" textlink="">
      <xdr:nvSpPr>
        <xdr:cNvPr id="37" name="Ellipse 36"/>
        <xdr:cNvSpPr/>
      </xdr:nvSpPr>
      <xdr:spPr>
        <a:xfrm flipH="1" flipV="1">
          <a:off x="7712393" y="51287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37623</xdr:colOff>
      <xdr:row>23</xdr:row>
      <xdr:rowOff>37623</xdr:rowOff>
    </xdr:from>
    <xdr:to>
      <xdr:col>19</xdr:col>
      <xdr:colOff>130967</xdr:colOff>
      <xdr:row>23</xdr:row>
      <xdr:rowOff>130967</xdr:rowOff>
    </xdr:to>
    <xdr:sp macro="" textlink="">
      <xdr:nvSpPr>
        <xdr:cNvPr id="38" name="Ellipse 37"/>
        <xdr:cNvSpPr/>
      </xdr:nvSpPr>
      <xdr:spPr>
        <a:xfrm flipH="1" flipV="1">
          <a:off x="6952773" y="53049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35243</xdr:colOff>
      <xdr:row>23</xdr:row>
      <xdr:rowOff>23336</xdr:rowOff>
    </xdr:from>
    <xdr:to>
      <xdr:col>21</xdr:col>
      <xdr:colOff>128587</xdr:colOff>
      <xdr:row>23</xdr:row>
      <xdr:rowOff>116680</xdr:rowOff>
    </xdr:to>
    <xdr:sp macro="" textlink="">
      <xdr:nvSpPr>
        <xdr:cNvPr id="39" name="Ellipse 38"/>
        <xdr:cNvSpPr/>
      </xdr:nvSpPr>
      <xdr:spPr>
        <a:xfrm flipH="1" flipV="1">
          <a:off x="7712393" y="52906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37623</xdr:colOff>
      <xdr:row>108</xdr:row>
      <xdr:rowOff>37623</xdr:rowOff>
    </xdr:from>
    <xdr:to>
      <xdr:col>16</xdr:col>
      <xdr:colOff>130967</xdr:colOff>
      <xdr:row>108</xdr:row>
      <xdr:rowOff>130967</xdr:rowOff>
    </xdr:to>
    <xdr:sp macro="" textlink="">
      <xdr:nvSpPr>
        <xdr:cNvPr id="40" name="Ellipse 39"/>
        <xdr:cNvSpPr/>
      </xdr:nvSpPr>
      <xdr:spPr>
        <a:xfrm flipH="1" flipV="1">
          <a:off x="5809773" y="15334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35243</xdr:colOff>
      <xdr:row>108</xdr:row>
      <xdr:rowOff>23336</xdr:rowOff>
    </xdr:from>
    <xdr:to>
      <xdr:col>18</xdr:col>
      <xdr:colOff>128587</xdr:colOff>
      <xdr:row>108</xdr:row>
      <xdr:rowOff>116680</xdr:rowOff>
    </xdr:to>
    <xdr:sp macro="" textlink="">
      <xdr:nvSpPr>
        <xdr:cNvPr id="41" name="Ellipse 40"/>
        <xdr:cNvSpPr/>
      </xdr:nvSpPr>
      <xdr:spPr>
        <a:xfrm flipH="1" flipV="1">
          <a:off x="6569393" y="15320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1906</xdr:colOff>
      <xdr:row>112</xdr:row>
      <xdr:rowOff>49530</xdr:rowOff>
    </xdr:from>
    <xdr:to>
      <xdr:col>12</xdr:col>
      <xdr:colOff>95249</xdr:colOff>
      <xdr:row>112</xdr:row>
      <xdr:rowOff>142874</xdr:rowOff>
    </xdr:to>
    <xdr:sp macro="" textlink="">
      <xdr:nvSpPr>
        <xdr:cNvPr id="42" name="Ellipse 41"/>
        <xdr:cNvSpPr/>
      </xdr:nvSpPr>
      <xdr:spPr>
        <a:xfrm flipH="1" flipV="1">
          <a:off x="4250056" y="15870555"/>
          <a:ext cx="93343"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70962</xdr:colOff>
      <xdr:row>112</xdr:row>
      <xdr:rowOff>35243</xdr:rowOff>
    </xdr:from>
    <xdr:to>
      <xdr:col>14</xdr:col>
      <xdr:colOff>164306</xdr:colOff>
      <xdr:row>112</xdr:row>
      <xdr:rowOff>128587</xdr:rowOff>
    </xdr:to>
    <xdr:sp macro="" textlink="">
      <xdr:nvSpPr>
        <xdr:cNvPr id="43" name="Ellipse 42"/>
        <xdr:cNvSpPr/>
      </xdr:nvSpPr>
      <xdr:spPr>
        <a:xfrm flipH="1" flipV="1">
          <a:off x="5081112" y="1585626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1906</xdr:colOff>
      <xdr:row>115</xdr:row>
      <xdr:rowOff>49530</xdr:rowOff>
    </xdr:from>
    <xdr:to>
      <xdr:col>12</xdr:col>
      <xdr:colOff>95249</xdr:colOff>
      <xdr:row>115</xdr:row>
      <xdr:rowOff>142874</xdr:rowOff>
    </xdr:to>
    <xdr:sp macro="" textlink="">
      <xdr:nvSpPr>
        <xdr:cNvPr id="44" name="Ellipse 43"/>
        <xdr:cNvSpPr/>
      </xdr:nvSpPr>
      <xdr:spPr>
        <a:xfrm flipH="1" flipV="1">
          <a:off x="4250056" y="16108680"/>
          <a:ext cx="93343"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70962</xdr:colOff>
      <xdr:row>115</xdr:row>
      <xdr:rowOff>35243</xdr:rowOff>
    </xdr:from>
    <xdr:to>
      <xdr:col>14</xdr:col>
      <xdr:colOff>164306</xdr:colOff>
      <xdr:row>115</xdr:row>
      <xdr:rowOff>128587</xdr:rowOff>
    </xdr:to>
    <xdr:sp macro="" textlink="">
      <xdr:nvSpPr>
        <xdr:cNvPr id="45" name="Ellipse 44"/>
        <xdr:cNvSpPr/>
      </xdr:nvSpPr>
      <xdr:spPr>
        <a:xfrm flipH="1" flipV="1">
          <a:off x="5081112" y="1609439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1906</xdr:colOff>
      <xdr:row>118</xdr:row>
      <xdr:rowOff>49530</xdr:rowOff>
    </xdr:from>
    <xdr:to>
      <xdr:col>12</xdr:col>
      <xdr:colOff>95249</xdr:colOff>
      <xdr:row>118</xdr:row>
      <xdr:rowOff>142874</xdr:rowOff>
    </xdr:to>
    <xdr:sp macro="" textlink="">
      <xdr:nvSpPr>
        <xdr:cNvPr id="46" name="Ellipse 45"/>
        <xdr:cNvSpPr/>
      </xdr:nvSpPr>
      <xdr:spPr>
        <a:xfrm flipH="1" flipV="1">
          <a:off x="4250056" y="16346805"/>
          <a:ext cx="93343"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70962</xdr:colOff>
      <xdr:row>118</xdr:row>
      <xdr:rowOff>35243</xdr:rowOff>
    </xdr:from>
    <xdr:to>
      <xdr:col>14</xdr:col>
      <xdr:colOff>164306</xdr:colOff>
      <xdr:row>118</xdr:row>
      <xdr:rowOff>128587</xdr:rowOff>
    </xdr:to>
    <xdr:sp macro="" textlink="">
      <xdr:nvSpPr>
        <xdr:cNvPr id="47" name="Ellipse 46"/>
        <xdr:cNvSpPr/>
      </xdr:nvSpPr>
      <xdr:spPr>
        <a:xfrm flipH="1" flipV="1">
          <a:off x="5081112" y="1633251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1906</xdr:colOff>
      <xdr:row>121</xdr:row>
      <xdr:rowOff>49530</xdr:rowOff>
    </xdr:from>
    <xdr:to>
      <xdr:col>12</xdr:col>
      <xdr:colOff>95249</xdr:colOff>
      <xdr:row>121</xdr:row>
      <xdr:rowOff>142874</xdr:rowOff>
    </xdr:to>
    <xdr:sp macro="" textlink="">
      <xdr:nvSpPr>
        <xdr:cNvPr id="48" name="Ellipse 47"/>
        <xdr:cNvSpPr/>
      </xdr:nvSpPr>
      <xdr:spPr>
        <a:xfrm flipH="1" flipV="1">
          <a:off x="4250056" y="16584930"/>
          <a:ext cx="93343"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70962</xdr:colOff>
      <xdr:row>121</xdr:row>
      <xdr:rowOff>35243</xdr:rowOff>
    </xdr:from>
    <xdr:to>
      <xdr:col>14</xdr:col>
      <xdr:colOff>164306</xdr:colOff>
      <xdr:row>121</xdr:row>
      <xdr:rowOff>128587</xdr:rowOff>
    </xdr:to>
    <xdr:sp macro="" textlink="">
      <xdr:nvSpPr>
        <xdr:cNvPr id="49" name="Ellipse 48"/>
        <xdr:cNvSpPr/>
      </xdr:nvSpPr>
      <xdr:spPr>
        <a:xfrm flipH="1" flipV="1">
          <a:off x="5081112" y="1657064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1906</xdr:colOff>
      <xdr:row>124</xdr:row>
      <xdr:rowOff>49530</xdr:rowOff>
    </xdr:from>
    <xdr:to>
      <xdr:col>12</xdr:col>
      <xdr:colOff>95249</xdr:colOff>
      <xdr:row>124</xdr:row>
      <xdr:rowOff>142874</xdr:rowOff>
    </xdr:to>
    <xdr:sp macro="" textlink="">
      <xdr:nvSpPr>
        <xdr:cNvPr id="50" name="Ellipse 49"/>
        <xdr:cNvSpPr/>
      </xdr:nvSpPr>
      <xdr:spPr>
        <a:xfrm flipH="1" flipV="1">
          <a:off x="4250056" y="16823055"/>
          <a:ext cx="93343"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70962</xdr:colOff>
      <xdr:row>124</xdr:row>
      <xdr:rowOff>35243</xdr:rowOff>
    </xdr:from>
    <xdr:to>
      <xdr:col>14</xdr:col>
      <xdr:colOff>164306</xdr:colOff>
      <xdr:row>124</xdr:row>
      <xdr:rowOff>128587</xdr:rowOff>
    </xdr:to>
    <xdr:sp macro="" textlink="">
      <xdr:nvSpPr>
        <xdr:cNvPr id="51" name="Ellipse 50"/>
        <xdr:cNvSpPr/>
      </xdr:nvSpPr>
      <xdr:spPr>
        <a:xfrm flipH="1" flipV="1">
          <a:off x="5081112" y="1680876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4</xdr:col>
      <xdr:colOff>144781</xdr:colOff>
      <xdr:row>129</xdr:row>
      <xdr:rowOff>30480</xdr:rowOff>
    </xdr:from>
    <xdr:to>
      <xdr:col>4</xdr:col>
      <xdr:colOff>238124</xdr:colOff>
      <xdr:row>129</xdr:row>
      <xdr:rowOff>123824</xdr:rowOff>
    </xdr:to>
    <xdr:sp macro="" textlink="">
      <xdr:nvSpPr>
        <xdr:cNvPr id="52" name="Ellipse 51"/>
        <xdr:cNvSpPr/>
      </xdr:nvSpPr>
      <xdr:spPr>
        <a:xfrm flipH="1" flipV="1">
          <a:off x="1344931" y="17489805"/>
          <a:ext cx="93343"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4</xdr:col>
      <xdr:colOff>144781</xdr:colOff>
      <xdr:row>130</xdr:row>
      <xdr:rowOff>30480</xdr:rowOff>
    </xdr:from>
    <xdr:to>
      <xdr:col>4</xdr:col>
      <xdr:colOff>238124</xdr:colOff>
      <xdr:row>130</xdr:row>
      <xdr:rowOff>123824</xdr:rowOff>
    </xdr:to>
    <xdr:sp macro="" textlink="">
      <xdr:nvSpPr>
        <xdr:cNvPr id="53" name="Ellipse 52"/>
        <xdr:cNvSpPr/>
      </xdr:nvSpPr>
      <xdr:spPr>
        <a:xfrm flipH="1" flipV="1">
          <a:off x="1344931" y="17651730"/>
          <a:ext cx="93343"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4</xdr:col>
      <xdr:colOff>144781</xdr:colOff>
      <xdr:row>131</xdr:row>
      <xdr:rowOff>40005</xdr:rowOff>
    </xdr:from>
    <xdr:to>
      <xdr:col>4</xdr:col>
      <xdr:colOff>238124</xdr:colOff>
      <xdr:row>131</xdr:row>
      <xdr:rowOff>133349</xdr:rowOff>
    </xdr:to>
    <xdr:sp macro="" textlink="">
      <xdr:nvSpPr>
        <xdr:cNvPr id="54" name="Ellipse 53"/>
        <xdr:cNvSpPr/>
      </xdr:nvSpPr>
      <xdr:spPr>
        <a:xfrm flipH="1" flipV="1">
          <a:off x="1344931" y="17823180"/>
          <a:ext cx="93343"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4</xdr:col>
      <xdr:colOff>154306</xdr:colOff>
      <xdr:row>132</xdr:row>
      <xdr:rowOff>49530</xdr:rowOff>
    </xdr:from>
    <xdr:to>
      <xdr:col>4</xdr:col>
      <xdr:colOff>247649</xdr:colOff>
      <xdr:row>132</xdr:row>
      <xdr:rowOff>142874</xdr:rowOff>
    </xdr:to>
    <xdr:sp macro="" textlink="">
      <xdr:nvSpPr>
        <xdr:cNvPr id="55" name="Ellipse 54"/>
        <xdr:cNvSpPr/>
      </xdr:nvSpPr>
      <xdr:spPr>
        <a:xfrm flipH="1" flipV="1">
          <a:off x="1354456" y="17994630"/>
          <a:ext cx="93343"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11</xdr:col>
      <xdr:colOff>37623</xdr:colOff>
      <xdr:row>149</xdr:row>
      <xdr:rowOff>37623</xdr:rowOff>
    </xdr:from>
    <xdr:to>
      <xdr:col>11</xdr:col>
      <xdr:colOff>130967</xdr:colOff>
      <xdr:row>149</xdr:row>
      <xdr:rowOff>130967</xdr:rowOff>
    </xdr:to>
    <xdr:sp macro="" textlink="">
      <xdr:nvSpPr>
        <xdr:cNvPr id="56" name="Ellipse 55"/>
        <xdr:cNvSpPr/>
      </xdr:nvSpPr>
      <xdr:spPr>
        <a:xfrm flipH="1" flipV="1">
          <a:off x="3904773" y="202401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35243</xdr:colOff>
      <xdr:row>149</xdr:row>
      <xdr:rowOff>23336</xdr:rowOff>
    </xdr:from>
    <xdr:to>
      <xdr:col>13</xdr:col>
      <xdr:colOff>128587</xdr:colOff>
      <xdr:row>149</xdr:row>
      <xdr:rowOff>116680</xdr:rowOff>
    </xdr:to>
    <xdr:sp macro="" textlink="">
      <xdr:nvSpPr>
        <xdr:cNvPr id="57" name="Ellipse 56"/>
        <xdr:cNvSpPr/>
      </xdr:nvSpPr>
      <xdr:spPr>
        <a:xfrm flipH="1" flipV="1">
          <a:off x="4664393" y="202258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11</xdr:col>
      <xdr:colOff>37623</xdr:colOff>
      <xdr:row>150</xdr:row>
      <xdr:rowOff>9048</xdr:rowOff>
    </xdr:from>
    <xdr:to>
      <xdr:col>11</xdr:col>
      <xdr:colOff>130967</xdr:colOff>
      <xdr:row>150</xdr:row>
      <xdr:rowOff>102392</xdr:rowOff>
    </xdr:to>
    <xdr:sp macro="" textlink="">
      <xdr:nvSpPr>
        <xdr:cNvPr id="58" name="Ellipse 57"/>
        <xdr:cNvSpPr/>
      </xdr:nvSpPr>
      <xdr:spPr>
        <a:xfrm flipH="1" flipV="1">
          <a:off x="3904773" y="203734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35243</xdr:colOff>
      <xdr:row>150</xdr:row>
      <xdr:rowOff>23336</xdr:rowOff>
    </xdr:from>
    <xdr:to>
      <xdr:col>13</xdr:col>
      <xdr:colOff>128587</xdr:colOff>
      <xdr:row>150</xdr:row>
      <xdr:rowOff>116680</xdr:rowOff>
    </xdr:to>
    <xdr:sp macro="" textlink="">
      <xdr:nvSpPr>
        <xdr:cNvPr id="59" name="Ellipse 58"/>
        <xdr:cNvSpPr/>
      </xdr:nvSpPr>
      <xdr:spPr>
        <a:xfrm flipH="1" flipV="1">
          <a:off x="4664393" y="203877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11</xdr:col>
      <xdr:colOff>37623</xdr:colOff>
      <xdr:row>151</xdr:row>
      <xdr:rowOff>37623</xdr:rowOff>
    </xdr:from>
    <xdr:to>
      <xdr:col>11</xdr:col>
      <xdr:colOff>130967</xdr:colOff>
      <xdr:row>151</xdr:row>
      <xdr:rowOff>130967</xdr:rowOff>
    </xdr:to>
    <xdr:sp macro="" textlink="">
      <xdr:nvSpPr>
        <xdr:cNvPr id="60" name="Ellipse 59"/>
        <xdr:cNvSpPr/>
      </xdr:nvSpPr>
      <xdr:spPr>
        <a:xfrm flipH="1" flipV="1">
          <a:off x="3904773" y="205639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35243</xdr:colOff>
      <xdr:row>151</xdr:row>
      <xdr:rowOff>23336</xdr:rowOff>
    </xdr:from>
    <xdr:to>
      <xdr:col>13</xdr:col>
      <xdr:colOff>128587</xdr:colOff>
      <xdr:row>151</xdr:row>
      <xdr:rowOff>116680</xdr:rowOff>
    </xdr:to>
    <xdr:sp macro="" textlink="">
      <xdr:nvSpPr>
        <xdr:cNvPr id="61" name="Ellipse 60"/>
        <xdr:cNvSpPr/>
      </xdr:nvSpPr>
      <xdr:spPr>
        <a:xfrm flipH="1" flipV="1">
          <a:off x="4664393" y="205497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11</xdr:col>
      <xdr:colOff>37623</xdr:colOff>
      <xdr:row>152</xdr:row>
      <xdr:rowOff>37623</xdr:rowOff>
    </xdr:from>
    <xdr:to>
      <xdr:col>11</xdr:col>
      <xdr:colOff>130967</xdr:colOff>
      <xdr:row>152</xdr:row>
      <xdr:rowOff>130967</xdr:rowOff>
    </xdr:to>
    <xdr:sp macro="" textlink="">
      <xdr:nvSpPr>
        <xdr:cNvPr id="62" name="Ellipse 61"/>
        <xdr:cNvSpPr/>
      </xdr:nvSpPr>
      <xdr:spPr>
        <a:xfrm flipH="1" flipV="1">
          <a:off x="3904773" y="207259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35243</xdr:colOff>
      <xdr:row>152</xdr:row>
      <xdr:rowOff>23336</xdr:rowOff>
    </xdr:from>
    <xdr:to>
      <xdr:col>13</xdr:col>
      <xdr:colOff>128587</xdr:colOff>
      <xdr:row>152</xdr:row>
      <xdr:rowOff>116680</xdr:rowOff>
    </xdr:to>
    <xdr:sp macro="" textlink="">
      <xdr:nvSpPr>
        <xdr:cNvPr id="63" name="Ellipse 62"/>
        <xdr:cNvSpPr/>
      </xdr:nvSpPr>
      <xdr:spPr>
        <a:xfrm flipH="1" flipV="1">
          <a:off x="4664393" y="207116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9</xdr:col>
      <xdr:colOff>144781</xdr:colOff>
      <xdr:row>156</xdr:row>
      <xdr:rowOff>30480</xdr:rowOff>
    </xdr:from>
    <xdr:to>
      <xdr:col>9</xdr:col>
      <xdr:colOff>238124</xdr:colOff>
      <xdr:row>156</xdr:row>
      <xdr:rowOff>123824</xdr:rowOff>
    </xdr:to>
    <xdr:sp macro="" textlink="">
      <xdr:nvSpPr>
        <xdr:cNvPr id="64" name="Ellipse 63"/>
        <xdr:cNvSpPr/>
      </xdr:nvSpPr>
      <xdr:spPr>
        <a:xfrm flipH="1" flipV="1">
          <a:off x="3249931" y="21366480"/>
          <a:ext cx="93343"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9</xdr:col>
      <xdr:colOff>144781</xdr:colOff>
      <xdr:row>157</xdr:row>
      <xdr:rowOff>30480</xdr:rowOff>
    </xdr:from>
    <xdr:to>
      <xdr:col>9</xdr:col>
      <xdr:colOff>238124</xdr:colOff>
      <xdr:row>157</xdr:row>
      <xdr:rowOff>123824</xdr:rowOff>
    </xdr:to>
    <xdr:sp macro="" textlink="">
      <xdr:nvSpPr>
        <xdr:cNvPr id="65" name="Ellipse 64"/>
        <xdr:cNvSpPr/>
      </xdr:nvSpPr>
      <xdr:spPr>
        <a:xfrm flipH="1" flipV="1">
          <a:off x="3249931" y="21528405"/>
          <a:ext cx="93343"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37623</xdr:colOff>
      <xdr:row>177</xdr:row>
      <xdr:rowOff>37623</xdr:rowOff>
    </xdr:from>
    <xdr:to>
      <xdr:col>14</xdr:col>
      <xdr:colOff>130967</xdr:colOff>
      <xdr:row>177</xdr:row>
      <xdr:rowOff>130967</xdr:rowOff>
    </xdr:to>
    <xdr:sp macro="" textlink="">
      <xdr:nvSpPr>
        <xdr:cNvPr id="66" name="Ellipse 65"/>
        <xdr:cNvSpPr/>
      </xdr:nvSpPr>
      <xdr:spPr>
        <a:xfrm flipH="1" flipV="1">
          <a:off x="5047773" y="247740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35243</xdr:colOff>
      <xdr:row>177</xdr:row>
      <xdr:rowOff>23336</xdr:rowOff>
    </xdr:from>
    <xdr:to>
      <xdr:col>16</xdr:col>
      <xdr:colOff>128587</xdr:colOff>
      <xdr:row>177</xdr:row>
      <xdr:rowOff>116680</xdr:rowOff>
    </xdr:to>
    <xdr:sp macro="" textlink="">
      <xdr:nvSpPr>
        <xdr:cNvPr id="67" name="Ellipse 66"/>
        <xdr:cNvSpPr/>
      </xdr:nvSpPr>
      <xdr:spPr>
        <a:xfrm flipH="1" flipV="1">
          <a:off x="5807393" y="247597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37623</xdr:colOff>
      <xdr:row>178</xdr:row>
      <xdr:rowOff>37623</xdr:rowOff>
    </xdr:from>
    <xdr:to>
      <xdr:col>14</xdr:col>
      <xdr:colOff>130967</xdr:colOff>
      <xdr:row>178</xdr:row>
      <xdr:rowOff>130967</xdr:rowOff>
    </xdr:to>
    <xdr:sp macro="" textlink="">
      <xdr:nvSpPr>
        <xdr:cNvPr id="68" name="Ellipse 67"/>
        <xdr:cNvSpPr/>
      </xdr:nvSpPr>
      <xdr:spPr>
        <a:xfrm flipH="1" flipV="1">
          <a:off x="5047773" y="24935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35243</xdr:colOff>
      <xdr:row>178</xdr:row>
      <xdr:rowOff>23336</xdr:rowOff>
    </xdr:from>
    <xdr:to>
      <xdr:col>16</xdr:col>
      <xdr:colOff>128587</xdr:colOff>
      <xdr:row>178</xdr:row>
      <xdr:rowOff>116680</xdr:rowOff>
    </xdr:to>
    <xdr:sp macro="" textlink="">
      <xdr:nvSpPr>
        <xdr:cNvPr id="69" name="Ellipse 68"/>
        <xdr:cNvSpPr/>
      </xdr:nvSpPr>
      <xdr:spPr>
        <a:xfrm flipH="1" flipV="1">
          <a:off x="5807393" y="24921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37623</xdr:colOff>
      <xdr:row>179</xdr:row>
      <xdr:rowOff>37623</xdr:rowOff>
    </xdr:from>
    <xdr:to>
      <xdr:col>14</xdr:col>
      <xdr:colOff>130967</xdr:colOff>
      <xdr:row>179</xdr:row>
      <xdr:rowOff>130967</xdr:rowOff>
    </xdr:to>
    <xdr:sp macro="" textlink="">
      <xdr:nvSpPr>
        <xdr:cNvPr id="70" name="Ellipse 69"/>
        <xdr:cNvSpPr/>
      </xdr:nvSpPr>
      <xdr:spPr>
        <a:xfrm flipH="1" flipV="1">
          <a:off x="5047773" y="250978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35243</xdr:colOff>
      <xdr:row>179</xdr:row>
      <xdr:rowOff>23336</xdr:rowOff>
    </xdr:from>
    <xdr:to>
      <xdr:col>16</xdr:col>
      <xdr:colOff>128587</xdr:colOff>
      <xdr:row>179</xdr:row>
      <xdr:rowOff>116680</xdr:rowOff>
    </xdr:to>
    <xdr:sp macro="" textlink="">
      <xdr:nvSpPr>
        <xdr:cNvPr id="71" name="Ellipse 70"/>
        <xdr:cNvSpPr/>
      </xdr:nvSpPr>
      <xdr:spPr>
        <a:xfrm flipH="1" flipV="1">
          <a:off x="5807393" y="250836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37623</xdr:colOff>
      <xdr:row>179</xdr:row>
      <xdr:rowOff>37623</xdr:rowOff>
    </xdr:from>
    <xdr:to>
      <xdr:col>14</xdr:col>
      <xdr:colOff>130967</xdr:colOff>
      <xdr:row>179</xdr:row>
      <xdr:rowOff>130967</xdr:rowOff>
    </xdr:to>
    <xdr:sp macro="" textlink="">
      <xdr:nvSpPr>
        <xdr:cNvPr id="72" name="Ellipse 71"/>
        <xdr:cNvSpPr/>
      </xdr:nvSpPr>
      <xdr:spPr>
        <a:xfrm flipH="1" flipV="1">
          <a:off x="5047773" y="250978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35243</xdr:colOff>
      <xdr:row>179</xdr:row>
      <xdr:rowOff>23336</xdr:rowOff>
    </xdr:from>
    <xdr:to>
      <xdr:col>16</xdr:col>
      <xdr:colOff>128587</xdr:colOff>
      <xdr:row>179</xdr:row>
      <xdr:rowOff>116680</xdr:rowOff>
    </xdr:to>
    <xdr:sp macro="" textlink="">
      <xdr:nvSpPr>
        <xdr:cNvPr id="73" name="Ellipse 72"/>
        <xdr:cNvSpPr/>
      </xdr:nvSpPr>
      <xdr:spPr>
        <a:xfrm flipH="1" flipV="1">
          <a:off x="5807393" y="250836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37623</xdr:colOff>
      <xdr:row>180</xdr:row>
      <xdr:rowOff>37623</xdr:rowOff>
    </xdr:from>
    <xdr:to>
      <xdr:col>14</xdr:col>
      <xdr:colOff>130967</xdr:colOff>
      <xdr:row>180</xdr:row>
      <xdr:rowOff>130967</xdr:rowOff>
    </xdr:to>
    <xdr:sp macro="" textlink="">
      <xdr:nvSpPr>
        <xdr:cNvPr id="74" name="Ellipse 73"/>
        <xdr:cNvSpPr/>
      </xdr:nvSpPr>
      <xdr:spPr>
        <a:xfrm flipH="1" flipV="1">
          <a:off x="5047773" y="252598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35243</xdr:colOff>
      <xdr:row>180</xdr:row>
      <xdr:rowOff>23336</xdr:rowOff>
    </xdr:from>
    <xdr:to>
      <xdr:col>16</xdr:col>
      <xdr:colOff>128587</xdr:colOff>
      <xdr:row>180</xdr:row>
      <xdr:rowOff>116680</xdr:rowOff>
    </xdr:to>
    <xdr:sp macro="" textlink="">
      <xdr:nvSpPr>
        <xdr:cNvPr id="75" name="Ellipse 74"/>
        <xdr:cNvSpPr/>
      </xdr:nvSpPr>
      <xdr:spPr>
        <a:xfrm flipH="1" flipV="1">
          <a:off x="5807393" y="252455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37623</xdr:colOff>
      <xdr:row>181</xdr:row>
      <xdr:rowOff>37623</xdr:rowOff>
    </xdr:from>
    <xdr:to>
      <xdr:col>14</xdr:col>
      <xdr:colOff>130967</xdr:colOff>
      <xdr:row>181</xdr:row>
      <xdr:rowOff>130967</xdr:rowOff>
    </xdr:to>
    <xdr:sp macro="" textlink="">
      <xdr:nvSpPr>
        <xdr:cNvPr id="76" name="Ellipse 75"/>
        <xdr:cNvSpPr/>
      </xdr:nvSpPr>
      <xdr:spPr>
        <a:xfrm flipH="1" flipV="1">
          <a:off x="5047773" y="254217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35243</xdr:colOff>
      <xdr:row>181</xdr:row>
      <xdr:rowOff>23336</xdr:rowOff>
    </xdr:from>
    <xdr:to>
      <xdr:col>16</xdr:col>
      <xdr:colOff>128587</xdr:colOff>
      <xdr:row>181</xdr:row>
      <xdr:rowOff>116680</xdr:rowOff>
    </xdr:to>
    <xdr:sp macro="" textlink="">
      <xdr:nvSpPr>
        <xdr:cNvPr id="77" name="Ellipse 76"/>
        <xdr:cNvSpPr/>
      </xdr:nvSpPr>
      <xdr:spPr>
        <a:xfrm flipH="1" flipV="1">
          <a:off x="5807393" y="254074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37623</xdr:colOff>
      <xdr:row>182</xdr:row>
      <xdr:rowOff>37623</xdr:rowOff>
    </xdr:from>
    <xdr:to>
      <xdr:col>14</xdr:col>
      <xdr:colOff>130967</xdr:colOff>
      <xdr:row>182</xdr:row>
      <xdr:rowOff>130967</xdr:rowOff>
    </xdr:to>
    <xdr:sp macro="" textlink="">
      <xdr:nvSpPr>
        <xdr:cNvPr id="78" name="Ellipse 77"/>
        <xdr:cNvSpPr/>
      </xdr:nvSpPr>
      <xdr:spPr>
        <a:xfrm flipH="1" flipV="1">
          <a:off x="5047773" y="255836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35243</xdr:colOff>
      <xdr:row>182</xdr:row>
      <xdr:rowOff>23336</xdr:rowOff>
    </xdr:from>
    <xdr:to>
      <xdr:col>16</xdr:col>
      <xdr:colOff>128587</xdr:colOff>
      <xdr:row>182</xdr:row>
      <xdr:rowOff>116680</xdr:rowOff>
    </xdr:to>
    <xdr:sp macro="" textlink="">
      <xdr:nvSpPr>
        <xdr:cNvPr id="79" name="Ellipse 78"/>
        <xdr:cNvSpPr/>
      </xdr:nvSpPr>
      <xdr:spPr>
        <a:xfrm flipH="1" flipV="1">
          <a:off x="5807393" y="255693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37623</xdr:colOff>
      <xdr:row>185</xdr:row>
      <xdr:rowOff>37623</xdr:rowOff>
    </xdr:from>
    <xdr:to>
      <xdr:col>16</xdr:col>
      <xdr:colOff>130967</xdr:colOff>
      <xdr:row>185</xdr:row>
      <xdr:rowOff>130967</xdr:rowOff>
    </xdr:to>
    <xdr:sp macro="" textlink="">
      <xdr:nvSpPr>
        <xdr:cNvPr id="80" name="Ellipse 79"/>
        <xdr:cNvSpPr/>
      </xdr:nvSpPr>
      <xdr:spPr>
        <a:xfrm flipH="1" flipV="1">
          <a:off x="5809773" y="260694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25718</xdr:colOff>
      <xdr:row>185</xdr:row>
      <xdr:rowOff>42386</xdr:rowOff>
    </xdr:from>
    <xdr:to>
      <xdr:col>18</xdr:col>
      <xdr:colOff>119062</xdr:colOff>
      <xdr:row>185</xdr:row>
      <xdr:rowOff>135730</xdr:rowOff>
    </xdr:to>
    <xdr:sp macro="" textlink="">
      <xdr:nvSpPr>
        <xdr:cNvPr id="81" name="Ellipse 80"/>
        <xdr:cNvSpPr/>
      </xdr:nvSpPr>
      <xdr:spPr>
        <a:xfrm flipH="1" flipV="1">
          <a:off x="6559868" y="260742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187</xdr:row>
      <xdr:rowOff>37623</xdr:rowOff>
    </xdr:from>
    <xdr:to>
      <xdr:col>17</xdr:col>
      <xdr:colOff>130967</xdr:colOff>
      <xdr:row>187</xdr:row>
      <xdr:rowOff>130967</xdr:rowOff>
    </xdr:to>
    <xdr:sp macro="" textlink="">
      <xdr:nvSpPr>
        <xdr:cNvPr id="82" name="Ellipse 81"/>
        <xdr:cNvSpPr/>
      </xdr:nvSpPr>
      <xdr:spPr>
        <a:xfrm flipH="1" flipV="1">
          <a:off x="6190773" y="263932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187</xdr:row>
      <xdr:rowOff>23336</xdr:rowOff>
    </xdr:from>
    <xdr:to>
      <xdr:col>19</xdr:col>
      <xdr:colOff>128587</xdr:colOff>
      <xdr:row>187</xdr:row>
      <xdr:rowOff>116680</xdr:rowOff>
    </xdr:to>
    <xdr:sp macro="" textlink="">
      <xdr:nvSpPr>
        <xdr:cNvPr id="83" name="Ellipse 82"/>
        <xdr:cNvSpPr/>
      </xdr:nvSpPr>
      <xdr:spPr>
        <a:xfrm flipH="1" flipV="1">
          <a:off x="6950393" y="263790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114300</xdr:colOff>
      <xdr:row>152</xdr:row>
      <xdr:rowOff>9525</xdr:rowOff>
    </xdr:from>
    <xdr:to>
      <xdr:col>19</xdr:col>
      <xdr:colOff>207644</xdr:colOff>
      <xdr:row>152</xdr:row>
      <xdr:rowOff>102869</xdr:rowOff>
    </xdr:to>
    <xdr:sp macro="" textlink="">
      <xdr:nvSpPr>
        <xdr:cNvPr id="84" name="Ellipse 83"/>
        <xdr:cNvSpPr/>
      </xdr:nvSpPr>
      <xdr:spPr>
        <a:xfrm flipH="1" flipV="1">
          <a:off x="7029450" y="2069782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7</xdr:col>
      <xdr:colOff>37623</xdr:colOff>
      <xdr:row>28</xdr:row>
      <xdr:rowOff>37623</xdr:rowOff>
    </xdr:from>
    <xdr:to>
      <xdr:col>7</xdr:col>
      <xdr:colOff>130967</xdr:colOff>
      <xdr:row>28</xdr:row>
      <xdr:rowOff>130967</xdr:rowOff>
    </xdr:to>
    <xdr:sp macro="" textlink="">
      <xdr:nvSpPr>
        <xdr:cNvPr id="85" name="Ellipse 84"/>
        <xdr:cNvSpPr/>
      </xdr:nvSpPr>
      <xdr:spPr>
        <a:xfrm flipH="1" flipV="1">
          <a:off x="2380773" y="59907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9</xdr:col>
      <xdr:colOff>35243</xdr:colOff>
      <xdr:row>28</xdr:row>
      <xdr:rowOff>23336</xdr:rowOff>
    </xdr:from>
    <xdr:to>
      <xdr:col>9</xdr:col>
      <xdr:colOff>128587</xdr:colOff>
      <xdr:row>28</xdr:row>
      <xdr:rowOff>116680</xdr:rowOff>
    </xdr:to>
    <xdr:sp macro="" textlink="">
      <xdr:nvSpPr>
        <xdr:cNvPr id="86" name="Ellipse 85"/>
        <xdr:cNvSpPr/>
      </xdr:nvSpPr>
      <xdr:spPr>
        <a:xfrm flipH="1" flipV="1">
          <a:off x="3140393" y="59764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7</xdr:col>
      <xdr:colOff>37623</xdr:colOff>
      <xdr:row>30</xdr:row>
      <xdr:rowOff>37623</xdr:rowOff>
    </xdr:from>
    <xdr:to>
      <xdr:col>7</xdr:col>
      <xdr:colOff>130967</xdr:colOff>
      <xdr:row>30</xdr:row>
      <xdr:rowOff>130967</xdr:rowOff>
    </xdr:to>
    <xdr:sp macro="" textlink="">
      <xdr:nvSpPr>
        <xdr:cNvPr id="87" name="Ellipse 86"/>
        <xdr:cNvSpPr/>
      </xdr:nvSpPr>
      <xdr:spPr>
        <a:xfrm flipH="1" flipV="1">
          <a:off x="2380773" y="6190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9</xdr:col>
      <xdr:colOff>35243</xdr:colOff>
      <xdr:row>30</xdr:row>
      <xdr:rowOff>23336</xdr:rowOff>
    </xdr:from>
    <xdr:to>
      <xdr:col>9</xdr:col>
      <xdr:colOff>128587</xdr:colOff>
      <xdr:row>30</xdr:row>
      <xdr:rowOff>116680</xdr:rowOff>
    </xdr:to>
    <xdr:sp macro="" textlink="">
      <xdr:nvSpPr>
        <xdr:cNvPr id="88" name="Ellipse 87"/>
        <xdr:cNvSpPr/>
      </xdr:nvSpPr>
      <xdr:spPr>
        <a:xfrm flipH="1" flipV="1">
          <a:off x="3140393" y="6176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37623</xdr:colOff>
      <xdr:row>19</xdr:row>
      <xdr:rowOff>37623</xdr:rowOff>
    </xdr:from>
    <xdr:to>
      <xdr:col>15</xdr:col>
      <xdr:colOff>130967</xdr:colOff>
      <xdr:row>19</xdr:row>
      <xdr:rowOff>130967</xdr:rowOff>
    </xdr:to>
    <xdr:sp macro="" textlink="">
      <xdr:nvSpPr>
        <xdr:cNvPr id="89" name="Ellipse 88"/>
        <xdr:cNvSpPr/>
      </xdr:nvSpPr>
      <xdr:spPr>
        <a:xfrm flipH="1" flipV="1">
          <a:off x="5428773" y="46572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35243</xdr:colOff>
      <xdr:row>19</xdr:row>
      <xdr:rowOff>23336</xdr:rowOff>
    </xdr:from>
    <xdr:to>
      <xdr:col>17</xdr:col>
      <xdr:colOff>128587</xdr:colOff>
      <xdr:row>19</xdr:row>
      <xdr:rowOff>116680</xdr:rowOff>
    </xdr:to>
    <xdr:sp macro="" textlink="">
      <xdr:nvSpPr>
        <xdr:cNvPr id="90" name="Ellipse 89"/>
        <xdr:cNvSpPr/>
      </xdr:nvSpPr>
      <xdr:spPr>
        <a:xfrm flipH="1" flipV="1">
          <a:off x="6188393" y="46429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37623</xdr:colOff>
      <xdr:row>19</xdr:row>
      <xdr:rowOff>37623</xdr:rowOff>
    </xdr:from>
    <xdr:to>
      <xdr:col>19</xdr:col>
      <xdr:colOff>130967</xdr:colOff>
      <xdr:row>19</xdr:row>
      <xdr:rowOff>130967</xdr:rowOff>
    </xdr:to>
    <xdr:sp macro="" textlink="">
      <xdr:nvSpPr>
        <xdr:cNvPr id="91" name="Ellipse 90"/>
        <xdr:cNvSpPr/>
      </xdr:nvSpPr>
      <xdr:spPr>
        <a:xfrm flipH="1" flipV="1">
          <a:off x="6952773" y="46572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35243</xdr:colOff>
      <xdr:row>19</xdr:row>
      <xdr:rowOff>23336</xdr:rowOff>
    </xdr:from>
    <xdr:to>
      <xdr:col>21</xdr:col>
      <xdr:colOff>128587</xdr:colOff>
      <xdr:row>19</xdr:row>
      <xdr:rowOff>116680</xdr:rowOff>
    </xdr:to>
    <xdr:sp macro="" textlink="">
      <xdr:nvSpPr>
        <xdr:cNvPr id="92" name="Ellipse 91"/>
        <xdr:cNvSpPr/>
      </xdr:nvSpPr>
      <xdr:spPr>
        <a:xfrm flipH="1" flipV="1">
          <a:off x="7712393" y="46429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37623</xdr:colOff>
      <xdr:row>52</xdr:row>
      <xdr:rowOff>37623</xdr:rowOff>
    </xdr:from>
    <xdr:to>
      <xdr:col>19</xdr:col>
      <xdr:colOff>130967</xdr:colOff>
      <xdr:row>52</xdr:row>
      <xdr:rowOff>130967</xdr:rowOff>
    </xdr:to>
    <xdr:sp macro="" textlink="">
      <xdr:nvSpPr>
        <xdr:cNvPr id="93" name="Ellipse 92"/>
        <xdr:cNvSpPr/>
      </xdr:nvSpPr>
      <xdr:spPr>
        <a:xfrm flipH="1" flipV="1">
          <a:off x="6952773" y="93625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35243</xdr:colOff>
      <xdr:row>52</xdr:row>
      <xdr:rowOff>23336</xdr:rowOff>
    </xdr:from>
    <xdr:to>
      <xdr:col>21</xdr:col>
      <xdr:colOff>128587</xdr:colOff>
      <xdr:row>52</xdr:row>
      <xdr:rowOff>116680</xdr:rowOff>
    </xdr:to>
    <xdr:sp macro="" textlink="">
      <xdr:nvSpPr>
        <xdr:cNvPr id="94" name="Ellipse 93"/>
        <xdr:cNvSpPr/>
      </xdr:nvSpPr>
      <xdr:spPr>
        <a:xfrm flipH="1" flipV="1">
          <a:off x="7712393" y="93483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37623</xdr:colOff>
      <xdr:row>58</xdr:row>
      <xdr:rowOff>37623</xdr:rowOff>
    </xdr:from>
    <xdr:to>
      <xdr:col>12</xdr:col>
      <xdr:colOff>130967</xdr:colOff>
      <xdr:row>58</xdr:row>
      <xdr:rowOff>130967</xdr:rowOff>
    </xdr:to>
    <xdr:sp macro="" textlink="">
      <xdr:nvSpPr>
        <xdr:cNvPr id="95" name="Ellipse 94"/>
        <xdr:cNvSpPr/>
      </xdr:nvSpPr>
      <xdr:spPr>
        <a:xfrm flipH="1" flipV="1">
          <a:off x="4285773" y="100864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35243</xdr:colOff>
      <xdr:row>58</xdr:row>
      <xdr:rowOff>23336</xdr:rowOff>
    </xdr:from>
    <xdr:to>
      <xdr:col>14</xdr:col>
      <xdr:colOff>128587</xdr:colOff>
      <xdr:row>58</xdr:row>
      <xdr:rowOff>116680</xdr:rowOff>
    </xdr:to>
    <xdr:sp macro="" textlink="">
      <xdr:nvSpPr>
        <xdr:cNvPr id="96" name="Ellipse 95"/>
        <xdr:cNvSpPr/>
      </xdr:nvSpPr>
      <xdr:spPr>
        <a:xfrm flipH="1" flipV="1">
          <a:off x="5045393" y="100722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37623</xdr:colOff>
      <xdr:row>61</xdr:row>
      <xdr:rowOff>37623</xdr:rowOff>
    </xdr:from>
    <xdr:to>
      <xdr:col>12</xdr:col>
      <xdr:colOff>130967</xdr:colOff>
      <xdr:row>61</xdr:row>
      <xdr:rowOff>130967</xdr:rowOff>
    </xdr:to>
    <xdr:sp macro="" textlink="">
      <xdr:nvSpPr>
        <xdr:cNvPr id="97" name="Ellipse 96"/>
        <xdr:cNvSpPr/>
      </xdr:nvSpPr>
      <xdr:spPr>
        <a:xfrm flipH="1" flipV="1">
          <a:off x="4285773" y="103246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35243</xdr:colOff>
      <xdr:row>61</xdr:row>
      <xdr:rowOff>23336</xdr:rowOff>
    </xdr:from>
    <xdr:to>
      <xdr:col>14</xdr:col>
      <xdr:colOff>128587</xdr:colOff>
      <xdr:row>61</xdr:row>
      <xdr:rowOff>116680</xdr:rowOff>
    </xdr:to>
    <xdr:sp macro="" textlink="">
      <xdr:nvSpPr>
        <xdr:cNvPr id="98" name="Ellipse 97"/>
        <xdr:cNvSpPr/>
      </xdr:nvSpPr>
      <xdr:spPr>
        <a:xfrm flipH="1" flipV="1">
          <a:off x="5045393" y="103103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37623</xdr:colOff>
      <xdr:row>64</xdr:row>
      <xdr:rowOff>37623</xdr:rowOff>
    </xdr:from>
    <xdr:to>
      <xdr:col>12</xdr:col>
      <xdr:colOff>130967</xdr:colOff>
      <xdr:row>64</xdr:row>
      <xdr:rowOff>130967</xdr:rowOff>
    </xdr:to>
    <xdr:sp macro="" textlink="">
      <xdr:nvSpPr>
        <xdr:cNvPr id="99" name="Ellipse 98"/>
        <xdr:cNvSpPr/>
      </xdr:nvSpPr>
      <xdr:spPr>
        <a:xfrm flipH="1" flipV="1">
          <a:off x="4285773" y="105627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35243</xdr:colOff>
      <xdr:row>64</xdr:row>
      <xdr:rowOff>23336</xdr:rowOff>
    </xdr:from>
    <xdr:to>
      <xdr:col>14</xdr:col>
      <xdr:colOff>128587</xdr:colOff>
      <xdr:row>64</xdr:row>
      <xdr:rowOff>116680</xdr:rowOff>
    </xdr:to>
    <xdr:sp macro="" textlink="">
      <xdr:nvSpPr>
        <xdr:cNvPr id="100" name="Ellipse 99"/>
        <xdr:cNvSpPr/>
      </xdr:nvSpPr>
      <xdr:spPr>
        <a:xfrm flipH="1" flipV="1">
          <a:off x="5045393" y="105484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37623</xdr:colOff>
      <xdr:row>70</xdr:row>
      <xdr:rowOff>37623</xdr:rowOff>
    </xdr:from>
    <xdr:to>
      <xdr:col>12</xdr:col>
      <xdr:colOff>130967</xdr:colOff>
      <xdr:row>70</xdr:row>
      <xdr:rowOff>130967</xdr:rowOff>
    </xdr:to>
    <xdr:sp macro="" textlink="">
      <xdr:nvSpPr>
        <xdr:cNvPr id="101" name="Ellipse 100"/>
        <xdr:cNvSpPr/>
      </xdr:nvSpPr>
      <xdr:spPr>
        <a:xfrm flipH="1" flipV="1">
          <a:off x="4285773" y="110389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35243</xdr:colOff>
      <xdr:row>70</xdr:row>
      <xdr:rowOff>23336</xdr:rowOff>
    </xdr:from>
    <xdr:to>
      <xdr:col>14</xdr:col>
      <xdr:colOff>128587</xdr:colOff>
      <xdr:row>70</xdr:row>
      <xdr:rowOff>116680</xdr:rowOff>
    </xdr:to>
    <xdr:sp macro="" textlink="">
      <xdr:nvSpPr>
        <xdr:cNvPr id="102" name="Ellipse 101"/>
        <xdr:cNvSpPr/>
      </xdr:nvSpPr>
      <xdr:spPr>
        <a:xfrm flipH="1" flipV="1">
          <a:off x="5045393" y="110247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37623</xdr:colOff>
      <xdr:row>73</xdr:row>
      <xdr:rowOff>37623</xdr:rowOff>
    </xdr:from>
    <xdr:to>
      <xdr:col>12</xdr:col>
      <xdr:colOff>130967</xdr:colOff>
      <xdr:row>73</xdr:row>
      <xdr:rowOff>130967</xdr:rowOff>
    </xdr:to>
    <xdr:sp macro="" textlink="">
      <xdr:nvSpPr>
        <xdr:cNvPr id="103" name="Ellipse 102"/>
        <xdr:cNvSpPr/>
      </xdr:nvSpPr>
      <xdr:spPr>
        <a:xfrm flipH="1" flipV="1">
          <a:off x="4285773" y="112771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35243</xdr:colOff>
      <xdr:row>73</xdr:row>
      <xdr:rowOff>23336</xdr:rowOff>
    </xdr:from>
    <xdr:to>
      <xdr:col>14</xdr:col>
      <xdr:colOff>128587</xdr:colOff>
      <xdr:row>73</xdr:row>
      <xdr:rowOff>116680</xdr:rowOff>
    </xdr:to>
    <xdr:sp macro="" textlink="">
      <xdr:nvSpPr>
        <xdr:cNvPr id="104" name="Ellipse 103"/>
        <xdr:cNvSpPr/>
      </xdr:nvSpPr>
      <xdr:spPr>
        <a:xfrm flipH="1" flipV="1">
          <a:off x="5045393" y="112628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37623</xdr:colOff>
      <xdr:row>76</xdr:row>
      <xdr:rowOff>37623</xdr:rowOff>
    </xdr:from>
    <xdr:to>
      <xdr:col>12</xdr:col>
      <xdr:colOff>130967</xdr:colOff>
      <xdr:row>76</xdr:row>
      <xdr:rowOff>130967</xdr:rowOff>
    </xdr:to>
    <xdr:sp macro="" textlink="">
      <xdr:nvSpPr>
        <xdr:cNvPr id="105" name="Ellipse 104"/>
        <xdr:cNvSpPr/>
      </xdr:nvSpPr>
      <xdr:spPr>
        <a:xfrm flipH="1" flipV="1">
          <a:off x="4285773" y="115152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35243</xdr:colOff>
      <xdr:row>76</xdr:row>
      <xdr:rowOff>23336</xdr:rowOff>
    </xdr:from>
    <xdr:to>
      <xdr:col>14</xdr:col>
      <xdr:colOff>128587</xdr:colOff>
      <xdr:row>76</xdr:row>
      <xdr:rowOff>116680</xdr:rowOff>
    </xdr:to>
    <xdr:sp macro="" textlink="">
      <xdr:nvSpPr>
        <xdr:cNvPr id="106" name="Ellipse 105"/>
        <xdr:cNvSpPr/>
      </xdr:nvSpPr>
      <xdr:spPr>
        <a:xfrm flipH="1" flipV="1">
          <a:off x="5045393" y="115009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37623</xdr:colOff>
      <xdr:row>79</xdr:row>
      <xdr:rowOff>37623</xdr:rowOff>
    </xdr:from>
    <xdr:to>
      <xdr:col>12</xdr:col>
      <xdr:colOff>130967</xdr:colOff>
      <xdr:row>79</xdr:row>
      <xdr:rowOff>130967</xdr:rowOff>
    </xdr:to>
    <xdr:sp macro="" textlink="">
      <xdr:nvSpPr>
        <xdr:cNvPr id="107" name="Ellipse 106"/>
        <xdr:cNvSpPr/>
      </xdr:nvSpPr>
      <xdr:spPr>
        <a:xfrm flipH="1" flipV="1">
          <a:off x="4285773" y="11753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35243</xdr:colOff>
      <xdr:row>79</xdr:row>
      <xdr:rowOff>23336</xdr:rowOff>
    </xdr:from>
    <xdr:to>
      <xdr:col>14</xdr:col>
      <xdr:colOff>128587</xdr:colOff>
      <xdr:row>79</xdr:row>
      <xdr:rowOff>116680</xdr:rowOff>
    </xdr:to>
    <xdr:sp macro="" textlink="">
      <xdr:nvSpPr>
        <xdr:cNvPr id="108" name="Ellipse 107"/>
        <xdr:cNvSpPr/>
      </xdr:nvSpPr>
      <xdr:spPr>
        <a:xfrm flipH="1" flipV="1">
          <a:off x="5045393" y="11739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37623</xdr:colOff>
      <xdr:row>67</xdr:row>
      <xdr:rowOff>37623</xdr:rowOff>
    </xdr:from>
    <xdr:to>
      <xdr:col>12</xdr:col>
      <xdr:colOff>130967</xdr:colOff>
      <xdr:row>67</xdr:row>
      <xdr:rowOff>130967</xdr:rowOff>
    </xdr:to>
    <xdr:sp macro="" textlink="">
      <xdr:nvSpPr>
        <xdr:cNvPr id="109" name="Ellipse 108"/>
        <xdr:cNvSpPr/>
      </xdr:nvSpPr>
      <xdr:spPr>
        <a:xfrm flipH="1" flipV="1">
          <a:off x="4285773" y="108008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35243</xdr:colOff>
      <xdr:row>67</xdr:row>
      <xdr:rowOff>23336</xdr:rowOff>
    </xdr:from>
    <xdr:to>
      <xdr:col>14</xdr:col>
      <xdr:colOff>128587</xdr:colOff>
      <xdr:row>67</xdr:row>
      <xdr:rowOff>116680</xdr:rowOff>
    </xdr:to>
    <xdr:sp macro="" textlink="">
      <xdr:nvSpPr>
        <xdr:cNvPr id="110" name="Ellipse 109"/>
        <xdr:cNvSpPr/>
      </xdr:nvSpPr>
      <xdr:spPr>
        <a:xfrm flipH="1" flipV="1">
          <a:off x="5045393" y="107865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9</xdr:col>
      <xdr:colOff>37623</xdr:colOff>
      <xdr:row>106</xdr:row>
      <xdr:rowOff>37623</xdr:rowOff>
    </xdr:from>
    <xdr:to>
      <xdr:col>9</xdr:col>
      <xdr:colOff>130967</xdr:colOff>
      <xdr:row>106</xdr:row>
      <xdr:rowOff>130967</xdr:rowOff>
    </xdr:to>
    <xdr:sp macro="" textlink="">
      <xdr:nvSpPr>
        <xdr:cNvPr id="111" name="Ellipse 110"/>
        <xdr:cNvSpPr/>
      </xdr:nvSpPr>
      <xdr:spPr>
        <a:xfrm flipH="1" flipV="1">
          <a:off x="3142773" y="150109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11</xdr:col>
      <xdr:colOff>35243</xdr:colOff>
      <xdr:row>106</xdr:row>
      <xdr:rowOff>23336</xdr:rowOff>
    </xdr:from>
    <xdr:to>
      <xdr:col>11</xdr:col>
      <xdr:colOff>128587</xdr:colOff>
      <xdr:row>106</xdr:row>
      <xdr:rowOff>116680</xdr:rowOff>
    </xdr:to>
    <xdr:sp macro="" textlink="">
      <xdr:nvSpPr>
        <xdr:cNvPr id="112" name="Ellipse 111"/>
        <xdr:cNvSpPr/>
      </xdr:nvSpPr>
      <xdr:spPr>
        <a:xfrm flipH="1" flipV="1">
          <a:off x="3902393" y="149966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4</xdr:col>
      <xdr:colOff>152400</xdr:colOff>
      <xdr:row>142</xdr:row>
      <xdr:rowOff>19050</xdr:rowOff>
    </xdr:from>
    <xdr:to>
      <xdr:col>4</xdr:col>
      <xdr:colOff>245743</xdr:colOff>
      <xdr:row>142</xdr:row>
      <xdr:rowOff>112394</xdr:rowOff>
    </xdr:to>
    <xdr:sp macro="" textlink="">
      <xdr:nvSpPr>
        <xdr:cNvPr id="114" name="Ellipse 113"/>
        <xdr:cNvSpPr/>
      </xdr:nvSpPr>
      <xdr:spPr>
        <a:xfrm flipH="1" flipV="1">
          <a:off x="1352550" y="19335750"/>
          <a:ext cx="93343"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4</xdr:col>
      <xdr:colOff>152400</xdr:colOff>
      <xdr:row>144</xdr:row>
      <xdr:rowOff>9525</xdr:rowOff>
    </xdr:from>
    <xdr:to>
      <xdr:col>4</xdr:col>
      <xdr:colOff>245743</xdr:colOff>
      <xdr:row>144</xdr:row>
      <xdr:rowOff>102869</xdr:rowOff>
    </xdr:to>
    <xdr:sp macro="" textlink="">
      <xdr:nvSpPr>
        <xdr:cNvPr id="115" name="Ellipse 114"/>
        <xdr:cNvSpPr/>
      </xdr:nvSpPr>
      <xdr:spPr>
        <a:xfrm flipH="1" flipV="1">
          <a:off x="1352550" y="19526250"/>
          <a:ext cx="93343"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11</xdr:col>
      <xdr:colOff>37623</xdr:colOff>
      <xdr:row>153</xdr:row>
      <xdr:rowOff>37623</xdr:rowOff>
    </xdr:from>
    <xdr:to>
      <xdr:col>11</xdr:col>
      <xdr:colOff>130967</xdr:colOff>
      <xdr:row>153</xdr:row>
      <xdr:rowOff>130967</xdr:rowOff>
    </xdr:to>
    <xdr:sp macro="" textlink="">
      <xdr:nvSpPr>
        <xdr:cNvPr id="116" name="Ellipse 115"/>
        <xdr:cNvSpPr/>
      </xdr:nvSpPr>
      <xdr:spPr>
        <a:xfrm flipH="1" flipV="1">
          <a:off x="3904773" y="208878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35243</xdr:colOff>
      <xdr:row>153</xdr:row>
      <xdr:rowOff>23336</xdr:rowOff>
    </xdr:from>
    <xdr:to>
      <xdr:col>13</xdr:col>
      <xdr:colOff>128587</xdr:colOff>
      <xdr:row>153</xdr:row>
      <xdr:rowOff>116680</xdr:rowOff>
    </xdr:to>
    <xdr:sp macro="" textlink="">
      <xdr:nvSpPr>
        <xdr:cNvPr id="117" name="Ellipse 116"/>
        <xdr:cNvSpPr/>
      </xdr:nvSpPr>
      <xdr:spPr>
        <a:xfrm flipH="1" flipV="1">
          <a:off x="4664393" y="208735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9</xdr:col>
      <xdr:colOff>152400</xdr:colOff>
      <xdr:row>158</xdr:row>
      <xdr:rowOff>19050</xdr:rowOff>
    </xdr:from>
    <xdr:to>
      <xdr:col>9</xdr:col>
      <xdr:colOff>245743</xdr:colOff>
      <xdr:row>158</xdr:row>
      <xdr:rowOff>112394</xdr:rowOff>
    </xdr:to>
    <xdr:sp macro="" textlink="">
      <xdr:nvSpPr>
        <xdr:cNvPr id="118" name="Ellipse 117"/>
        <xdr:cNvSpPr/>
      </xdr:nvSpPr>
      <xdr:spPr>
        <a:xfrm flipH="1" flipV="1">
          <a:off x="3257550" y="21678900"/>
          <a:ext cx="93343"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9</xdr:col>
      <xdr:colOff>152400</xdr:colOff>
      <xdr:row>159</xdr:row>
      <xdr:rowOff>38100</xdr:rowOff>
    </xdr:from>
    <xdr:to>
      <xdr:col>9</xdr:col>
      <xdr:colOff>245743</xdr:colOff>
      <xdr:row>159</xdr:row>
      <xdr:rowOff>131444</xdr:rowOff>
    </xdr:to>
    <xdr:sp macro="" textlink="">
      <xdr:nvSpPr>
        <xdr:cNvPr id="119" name="Ellipse 118"/>
        <xdr:cNvSpPr/>
      </xdr:nvSpPr>
      <xdr:spPr>
        <a:xfrm flipH="1" flipV="1">
          <a:off x="3257550" y="21859875"/>
          <a:ext cx="93343"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6</xdr:col>
      <xdr:colOff>1906</xdr:colOff>
      <xdr:row>162</xdr:row>
      <xdr:rowOff>49530</xdr:rowOff>
    </xdr:from>
    <xdr:to>
      <xdr:col>6</xdr:col>
      <xdr:colOff>95249</xdr:colOff>
      <xdr:row>162</xdr:row>
      <xdr:rowOff>142874</xdr:rowOff>
    </xdr:to>
    <xdr:sp macro="" textlink="">
      <xdr:nvSpPr>
        <xdr:cNvPr id="120" name="Ellipse 119"/>
        <xdr:cNvSpPr/>
      </xdr:nvSpPr>
      <xdr:spPr>
        <a:xfrm flipH="1" flipV="1">
          <a:off x="1964056" y="22357080"/>
          <a:ext cx="93343"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8</xdr:col>
      <xdr:colOff>70962</xdr:colOff>
      <xdr:row>162</xdr:row>
      <xdr:rowOff>35243</xdr:rowOff>
    </xdr:from>
    <xdr:to>
      <xdr:col>8</xdr:col>
      <xdr:colOff>164306</xdr:colOff>
      <xdr:row>162</xdr:row>
      <xdr:rowOff>128587</xdr:rowOff>
    </xdr:to>
    <xdr:sp macro="" textlink="">
      <xdr:nvSpPr>
        <xdr:cNvPr id="121" name="Ellipse 120"/>
        <xdr:cNvSpPr/>
      </xdr:nvSpPr>
      <xdr:spPr>
        <a:xfrm flipH="1" flipV="1">
          <a:off x="2795112" y="2234279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6</xdr:col>
      <xdr:colOff>1906</xdr:colOff>
      <xdr:row>165</xdr:row>
      <xdr:rowOff>49530</xdr:rowOff>
    </xdr:from>
    <xdr:to>
      <xdr:col>6</xdr:col>
      <xdr:colOff>95249</xdr:colOff>
      <xdr:row>165</xdr:row>
      <xdr:rowOff>142874</xdr:rowOff>
    </xdr:to>
    <xdr:sp macro="" textlink="">
      <xdr:nvSpPr>
        <xdr:cNvPr id="122" name="Ellipse 121"/>
        <xdr:cNvSpPr/>
      </xdr:nvSpPr>
      <xdr:spPr>
        <a:xfrm flipH="1" flipV="1">
          <a:off x="1964056" y="22842855"/>
          <a:ext cx="93343"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8</xdr:col>
      <xdr:colOff>70962</xdr:colOff>
      <xdr:row>165</xdr:row>
      <xdr:rowOff>35243</xdr:rowOff>
    </xdr:from>
    <xdr:to>
      <xdr:col>8</xdr:col>
      <xdr:colOff>164306</xdr:colOff>
      <xdr:row>165</xdr:row>
      <xdr:rowOff>128587</xdr:rowOff>
    </xdr:to>
    <xdr:sp macro="" textlink="">
      <xdr:nvSpPr>
        <xdr:cNvPr id="123" name="Ellipse 122"/>
        <xdr:cNvSpPr/>
      </xdr:nvSpPr>
      <xdr:spPr>
        <a:xfrm flipH="1" flipV="1">
          <a:off x="2795112" y="2282856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123825</xdr:colOff>
      <xdr:row>168</xdr:row>
      <xdr:rowOff>38100</xdr:rowOff>
    </xdr:from>
    <xdr:to>
      <xdr:col>5</xdr:col>
      <xdr:colOff>217169</xdr:colOff>
      <xdr:row>168</xdr:row>
      <xdr:rowOff>131444</xdr:rowOff>
    </xdr:to>
    <xdr:sp macro="" textlink="">
      <xdr:nvSpPr>
        <xdr:cNvPr id="124" name="Ellipse 123"/>
        <xdr:cNvSpPr/>
      </xdr:nvSpPr>
      <xdr:spPr>
        <a:xfrm flipH="1" flipV="1">
          <a:off x="1704975" y="2331720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133350</xdr:colOff>
      <xdr:row>169</xdr:row>
      <xdr:rowOff>19050</xdr:rowOff>
    </xdr:from>
    <xdr:to>
      <xdr:col>5</xdr:col>
      <xdr:colOff>226694</xdr:colOff>
      <xdr:row>169</xdr:row>
      <xdr:rowOff>112394</xdr:rowOff>
    </xdr:to>
    <xdr:sp macro="" textlink="">
      <xdr:nvSpPr>
        <xdr:cNvPr id="125" name="Ellipse 124"/>
        <xdr:cNvSpPr/>
      </xdr:nvSpPr>
      <xdr:spPr>
        <a:xfrm flipH="1" flipV="1">
          <a:off x="1714500" y="2346007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142875</xdr:colOff>
      <xdr:row>170</xdr:row>
      <xdr:rowOff>28575</xdr:rowOff>
    </xdr:from>
    <xdr:to>
      <xdr:col>5</xdr:col>
      <xdr:colOff>236219</xdr:colOff>
      <xdr:row>170</xdr:row>
      <xdr:rowOff>121919</xdr:rowOff>
    </xdr:to>
    <xdr:sp macro="" textlink="">
      <xdr:nvSpPr>
        <xdr:cNvPr id="126" name="Ellipse 125"/>
        <xdr:cNvSpPr/>
      </xdr:nvSpPr>
      <xdr:spPr>
        <a:xfrm flipH="1" flipV="1">
          <a:off x="1724025" y="2363152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37623</xdr:colOff>
      <xdr:row>41</xdr:row>
      <xdr:rowOff>37623</xdr:rowOff>
    </xdr:from>
    <xdr:to>
      <xdr:col>16</xdr:col>
      <xdr:colOff>130967</xdr:colOff>
      <xdr:row>41</xdr:row>
      <xdr:rowOff>130967</xdr:rowOff>
    </xdr:to>
    <xdr:sp macro="" textlink="">
      <xdr:nvSpPr>
        <xdr:cNvPr id="127" name="Ellipse 126"/>
        <xdr:cNvSpPr/>
      </xdr:nvSpPr>
      <xdr:spPr>
        <a:xfrm flipH="1" flipV="1">
          <a:off x="5809773" y="75909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35243</xdr:colOff>
      <xdr:row>41</xdr:row>
      <xdr:rowOff>23336</xdr:rowOff>
    </xdr:from>
    <xdr:to>
      <xdr:col>18</xdr:col>
      <xdr:colOff>128587</xdr:colOff>
      <xdr:row>41</xdr:row>
      <xdr:rowOff>116680</xdr:rowOff>
    </xdr:to>
    <xdr:sp macro="" textlink="">
      <xdr:nvSpPr>
        <xdr:cNvPr id="128" name="Ellipse 127"/>
        <xdr:cNvSpPr/>
      </xdr:nvSpPr>
      <xdr:spPr>
        <a:xfrm flipH="1" flipV="1">
          <a:off x="6569393" y="75766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37623</xdr:colOff>
      <xdr:row>42</xdr:row>
      <xdr:rowOff>37623</xdr:rowOff>
    </xdr:from>
    <xdr:to>
      <xdr:col>16</xdr:col>
      <xdr:colOff>130967</xdr:colOff>
      <xdr:row>42</xdr:row>
      <xdr:rowOff>130967</xdr:rowOff>
    </xdr:to>
    <xdr:sp macro="" textlink="">
      <xdr:nvSpPr>
        <xdr:cNvPr id="129" name="Ellipse 128"/>
        <xdr:cNvSpPr/>
      </xdr:nvSpPr>
      <xdr:spPr>
        <a:xfrm flipH="1" flipV="1">
          <a:off x="5809773" y="77528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35243</xdr:colOff>
      <xdr:row>42</xdr:row>
      <xdr:rowOff>23336</xdr:rowOff>
    </xdr:from>
    <xdr:to>
      <xdr:col>18</xdr:col>
      <xdr:colOff>128587</xdr:colOff>
      <xdr:row>42</xdr:row>
      <xdr:rowOff>116680</xdr:rowOff>
    </xdr:to>
    <xdr:sp macro="" textlink="">
      <xdr:nvSpPr>
        <xdr:cNvPr id="130" name="Ellipse 129"/>
        <xdr:cNvSpPr/>
      </xdr:nvSpPr>
      <xdr:spPr>
        <a:xfrm flipH="1" flipV="1">
          <a:off x="6569393" y="77385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37623</xdr:colOff>
      <xdr:row>43</xdr:row>
      <xdr:rowOff>37623</xdr:rowOff>
    </xdr:from>
    <xdr:to>
      <xdr:col>16</xdr:col>
      <xdr:colOff>130967</xdr:colOff>
      <xdr:row>43</xdr:row>
      <xdr:rowOff>130967</xdr:rowOff>
    </xdr:to>
    <xdr:sp macro="" textlink="">
      <xdr:nvSpPr>
        <xdr:cNvPr id="131" name="Ellipse 130"/>
        <xdr:cNvSpPr/>
      </xdr:nvSpPr>
      <xdr:spPr>
        <a:xfrm flipH="1" flipV="1">
          <a:off x="5809773" y="79147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35243</xdr:colOff>
      <xdr:row>43</xdr:row>
      <xdr:rowOff>23336</xdr:rowOff>
    </xdr:from>
    <xdr:to>
      <xdr:col>18</xdr:col>
      <xdr:colOff>128587</xdr:colOff>
      <xdr:row>43</xdr:row>
      <xdr:rowOff>116680</xdr:rowOff>
    </xdr:to>
    <xdr:sp macro="" textlink="">
      <xdr:nvSpPr>
        <xdr:cNvPr id="132" name="Ellipse 131"/>
        <xdr:cNvSpPr/>
      </xdr:nvSpPr>
      <xdr:spPr>
        <a:xfrm flipH="1" flipV="1">
          <a:off x="6569393" y="79005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37623</xdr:colOff>
      <xdr:row>45</xdr:row>
      <xdr:rowOff>37623</xdr:rowOff>
    </xdr:from>
    <xdr:to>
      <xdr:col>16</xdr:col>
      <xdr:colOff>130967</xdr:colOff>
      <xdr:row>45</xdr:row>
      <xdr:rowOff>130967</xdr:rowOff>
    </xdr:to>
    <xdr:sp macro="" textlink="">
      <xdr:nvSpPr>
        <xdr:cNvPr id="133" name="Ellipse 132"/>
        <xdr:cNvSpPr/>
      </xdr:nvSpPr>
      <xdr:spPr>
        <a:xfrm flipH="1" flipV="1">
          <a:off x="5809773" y="82386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35243</xdr:colOff>
      <xdr:row>45</xdr:row>
      <xdr:rowOff>23336</xdr:rowOff>
    </xdr:from>
    <xdr:to>
      <xdr:col>18</xdr:col>
      <xdr:colOff>128587</xdr:colOff>
      <xdr:row>45</xdr:row>
      <xdr:rowOff>116680</xdr:rowOff>
    </xdr:to>
    <xdr:sp macro="" textlink="">
      <xdr:nvSpPr>
        <xdr:cNvPr id="134" name="Ellipse 133"/>
        <xdr:cNvSpPr/>
      </xdr:nvSpPr>
      <xdr:spPr>
        <a:xfrm flipH="1" flipV="1">
          <a:off x="6569393" y="82243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37623</xdr:colOff>
      <xdr:row>46</xdr:row>
      <xdr:rowOff>37623</xdr:rowOff>
    </xdr:from>
    <xdr:to>
      <xdr:col>16</xdr:col>
      <xdr:colOff>130967</xdr:colOff>
      <xdr:row>46</xdr:row>
      <xdr:rowOff>130967</xdr:rowOff>
    </xdr:to>
    <xdr:sp macro="" textlink="">
      <xdr:nvSpPr>
        <xdr:cNvPr id="135" name="Ellipse 134"/>
        <xdr:cNvSpPr/>
      </xdr:nvSpPr>
      <xdr:spPr>
        <a:xfrm flipH="1" flipV="1">
          <a:off x="5809773" y="8400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35243</xdr:colOff>
      <xdr:row>46</xdr:row>
      <xdr:rowOff>23336</xdr:rowOff>
    </xdr:from>
    <xdr:to>
      <xdr:col>18</xdr:col>
      <xdr:colOff>128587</xdr:colOff>
      <xdr:row>46</xdr:row>
      <xdr:rowOff>116680</xdr:rowOff>
    </xdr:to>
    <xdr:sp macro="" textlink="">
      <xdr:nvSpPr>
        <xdr:cNvPr id="136" name="Ellipse 135"/>
        <xdr:cNvSpPr/>
      </xdr:nvSpPr>
      <xdr:spPr>
        <a:xfrm flipH="1" flipV="1">
          <a:off x="6569393" y="8386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37623</xdr:colOff>
      <xdr:row>47</xdr:row>
      <xdr:rowOff>37623</xdr:rowOff>
    </xdr:from>
    <xdr:to>
      <xdr:col>16</xdr:col>
      <xdr:colOff>130967</xdr:colOff>
      <xdr:row>47</xdr:row>
      <xdr:rowOff>130967</xdr:rowOff>
    </xdr:to>
    <xdr:sp macro="" textlink="">
      <xdr:nvSpPr>
        <xdr:cNvPr id="137" name="Ellipse 136"/>
        <xdr:cNvSpPr/>
      </xdr:nvSpPr>
      <xdr:spPr>
        <a:xfrm flipH="1" flipV="1">
          <a:off x="5809773" y="85624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35243</xdr:colOff>
      <xdr:row>47</xdr:row>
      <xdr:rowOff>23336</xdr:rowOff>
    </xdr:from>
    <xdr:to>
      <xdr:col>18</xdr:col>
      <xdr:colOff>128587</xdr:colOff>
      <xdr:row>47</xdr:row>
      <xdr:rowOff>116680</xdr:rowOff>
    </xdr:to>
    <xdr:sp macro="" textlink="">
      <xdr:nvSpPr>
        <xdr:cNvPr id="138" name="Ellipse 137"/>
        <xdr:cNvSpPr/>
      </xdr:nvSpPr>
      <xdr:spPr>
        <a:xfrm flipH="1" flipV="1">
          <a:off x="6569393" y="85482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37623</xdr:colOff>
      <xdr:row>48</xdr:row>
      <xdr:rowOff>37623</xdr:rowOff>
    </xdr:from>
    <xdr:to>
      <xdr:col>16</xdr:col>
      <xdr:colOff>130967</xdr:colOff>
      <xdr:row>48</xdr:row>
      <xdr:rowOff>130967</xdr:rowOff>
    </xdr:to>
    <xdr:sp macro="" textlink="">
      <xdr:nvSpPr>
        <xdr:cNvPr id="139" name="Ellipse 138"/>
        <xdr:cNvSpPr/>
      </xdr:nvSpPr>
      <xdr:spPr>
        <a:xfrm flipH="1" flipV="1">
          <a:off x="5809773" y="87244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35243</xdr:colOff>
      <xdr:row>48</xdr:row>
      <xdr:rowOff>23336</xdr:rowOff>
    </xdr:from>
    <xdr:to>
      <xdr:col>18</xdr:col>
      <xdr:colOff>128587</xdr:colOff>
      <xdr:row>48</xdr:row>
      <xdr:rowOff>116680</xdr:rowOff>
    </xdr:to>
    <xdr:sp macro="" textlink="">
      <xdr:nvSpPr>
        <xdr:cNvPr id="140" name="Ellipse 139"/>
        <xdr:cNvSpPr/>
      </xdr:nvSpPr>
      <xdr:spPr>
        <a:xfrm flipH="1" flipV="1">
          <a:off x="6569393" y="87101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37623</xdr:colOff>
      <xdr:row>37</xdr:row>
      <xdr:rowOff>37623</xdr:rowOff>
    </xdr:from>
    <xdr:to>
      <xdr:col>18</xdr:col>
      <xdr:colOff>130967</xdr:colOff>
      <xdr:row>37</xdr:row>
      <xdr:rowOff>130967</xdr:rowOff>
    </xdr:to>
    <xdr:sp macro="" textlink="">
      <xdr:nvSpPr>
        <xdr:cNvPr id="141" name="Ellipse 140"/>
        <xdr:cNvSpPr/>
      </xdr:nvSpPr>
      <xdr:spPr>
        <a:xfrm flipH="1" flipV="1">
          <a:off x="6571773" y="70670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20</xdr:col>
      <xdr:colOff>35243</xdr:colOff>
      <xdr:row>37</xdr:row>
      <xdr:rowOff>23336</xdr:rowOff>
    </xdr:from>
    <xdr:to>
      <xdr:col>20</xdr:col>
      <xdr:colOff>128587</xdr:colOff>
      <xdr:row>37</xdr:row>
      <xdr:rowOff>116680</xdr:rowOff>
    </xdr:to>
    <xdr:sp macro="" textlink="">
      <xdr:nvSpPr>
        <xdr:cNvPr id="142" name="Ellipse 141"/>
        <xdr:cNvSpPr/>
      </xdr:nvSpPr>
      <xdr:spPr>
        <a:xfrm flipH="1" flipV="1">
          <a:off x="7331393" y="70527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37623</xdr:colOff>
      <xdr:row>44</xdr:row>
      <xdr:rowOff>37623</xdr:rowOff>
    </xdr:from>
    <xdr:to>
      <xdr:col>16</xdr:col>
      <xdr:colOff>130967</xdr:colOff>
      <xdr:row>44</xdr:row>
      <xdr:rowOff>130967</xdr:rowOff>
    </xdr:to>
    <xdr:sp macro="" textlink="">
      <xdr:nvSpPr>
        <xdr:cNvPr id="143" name="Ellipse 142"/>
        <xdr:cNvSpPr/>
      </xdr:nvSpPr>
      <xdr:spPr>
        <a:xfrm flipH="1" flipV="1">
          <a:off x="5809773" y="80767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35243</xdr:colOff>
      <xdr:row>44</xdr:row>
      <xdr:rowOff>23336</xdr:rowOff>
    </xdr:from>
    <xdr:to>
      <xdr:col>18</xdr:col>
      <xdr:colOff>128587</xdr:colOff>
      <xdr:row>44</xdr:row>
      <xdr:rowOff>116680</xdr:rowOff>
    </xdr:to>
    <xdr:sp macro="" textlink="">
      <xdr:nvSpPr>
        <xdr:cNvPr id="144" name="Ellipse 143"/>
        <xdr:cNvSpPr/>
      </xdr:nvSpPr>
      <xdr:spPr>
        <a:xfrm flipH="1" flipV="1">
          <a:off x="6569393" y="80624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314325</xdr:colOff>
      <xdr:row>177</xdr:row>
      <xdr:rowOff>28575</xdr:rowOff>
    </xdr:from>
    <xdr:to>
      <xdr:col>23</xdr:col>
      <xdr:colOff>36194</xdr:colOff>
      <xdr:row>177</xdr:row>
      <xdr:rowOff>121919</xdr:rowOff>
    </xdr:to>
    <xdr:sp macro="" textlink="">
      <xdr:nvSpPr>
        <xdr:cNvPr id="145" name="Ellipse 144"/>
        <xdr:cNvSpPr/>
      </xdr:nvSpPr>
      <xdr:spPr>
        <a:xfrm flipH="1" flipV="1">
          <a:off x="8372475" y="24765000"/>
          <a:ext cx="102869"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314325</xdr:colOff>
      <xdr:row>178</xdr:row>
      <xdr:rowOff>28575</xdr:rowOff>
    </xdr:from>
    <xdr:to>
      <xdr:col>23</xdr:col>
      <xdr:colOff>36194</xdr:colOff>
      <xdr:row>178</xdr:row>
      <xdr:rowOff>121919</xdr:rowOff>
    </xdr:to>
    <xdr:sp macro="" textlink="">
      <xdr:nvSpPr>
        <xdr:cNvPr id="146" name="Ellipse 145"/>
        <xdr:cNvSpPr/>
      </xdr:nvSpPr>
      <xdr:spPr>
        <a:xfrm flipH="1" flipV="1">
          <a:off x="8372475" y="24926925"/>
          <a:ext cx="102869"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314325</xdr:colOff>
      <xdr:row>179</xdr:row>
      <xdr:rowOff>28575</xdr:rowOff>
    </xdr:from>
    <xdr:to>
      <xdr:col>23</xdr:col>
      <xdr:colOff>36194</xdr:colOff>
      <xdr:row>179</xdr:row>
      <xdr:rowOff>121919</xdr:rowOff>
    </xdr:to>
    <xdr:sp macro="" textlink="">
      <xdr:nvSpPr>
        <xdr:cNvPr id="147" name="Ellipse 146"/>
        <xdr:cNvSpPr/>
      </xdr:nvSpPr>
      <xdr:spPr>
        <a:xfrm flipH="1" flipV="1">
          <a:off x="8372475" y="25088850"/>
          <a:ext cx="102869"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314325</xdr:colOff>
      <xdr:row>180</xdr:row>
      <xdr:rowOff>19050</xdr:rowOff>
    </xdr:from>
    <xdr:to>
      <xdr:col>23</xdr:col>
      <xdr:colOff>36194</xdr:colOff>
      <xdr:row>180</xdr:row>
      <xdr:rowOff>112394</xdr:rowOff>
    </xdr:to>
    <xdr:sp macro="" textlink="">
      <xdr:nvSpPr>
        <xdr:cNvPr id="148" name="Ellipse 147"/>
        <xdr:cNvSpPr/>
      </xdr:nvSpPr>
      <xdr:spPr>
        <a:xfrm flipH="1" flipV="1">
          <a:off x="8372475" y="25241250"/>
          <a:ext cx="102869"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323850</xdr:colOff>
      <xdr:row>181</xdr:row>
      <xdr:rowOff>28575</xdr:rowOff>
    </xdr:from>
    <xdr:to>
      <xdr:col>23</xdr:col>
      <xdr:colOff>45719</xdr:colOff>
      <xdr:row>181</xdr:row>
      <xdr:rowOff>121919</xdr:rowOff>
    </xdr:to>
    <xdr:sp macro="" textlink="">
      <xdr:nvSpPr>
        <xdr:cNvPr id="149" name="Ellipse 148"/>
        <xdr:cNvSpPr/>
      </xdr:nvSpPr>
      <xdr:spPr>
        <a:xfrm flipH="1" flipV="1">
          <a:off x="8382000" y="25412700"/>
          <a:ext cx="102869"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333375</xdr:colOff>
      <xdr:row>182</xdr:row>
      <xdr:rowOff>28575</xdr:rowOff>
    </xdr:from>
    <xdr:to>
      <xdr:col>23</xdr:col>
      <xdr:colOff>55244</xdr:colOff>
      <xdr:row>182</xdr:row>
      <xdr:rowOff>121919</xdr:rowOff>
    </xdr:to>
    <xdr:sp macro="" textlink="">
      <xdr:nvSpPr>
        <xdr:cNvPr id="150" name="Ellipse 149"/>
        <xdr:cNvSpPr/>
      </xdr:nvSpPr>
      <xdr:spPr>
        <a:xfrm flipH="1" flipV="1">
          <a:off x="8391525" y="25574625"/>
          <a:ext cx="102869"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7</xdr:col>
      <xdr:colOff>37623</xdr:colOff>
      <xdr:row>32</xdr:row>
      <xdr:rowOff>37623</xdr:rowOff>
    </xdr:from>
    <xdr:to>
      <xdr:col>7</xdr:col>
      <xdr:colOff>130967</xdr:colOff>
      <xdr:row>32</xdr:row>
      <xdr:rowOff>130967</xdr:rowOff>
    </xdr:to>
    <xdr:sp macro="" textlink="">
      <xdr:nvSpPr>
        <xdr:cNvPr id="151" name="Ellipse 150"/>
        <xdr:cNvSpPr/>
      </xdr:nvSpPr>
      <xdr:spPr>
        <a:xfrm flipH="1" flipV="1">
          <a:off x="2380773" y="63907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9</xdr:col>
      <xdr:colOff>35243</xdr:colOff>
      <xdr:row>32</xdr:row>
      <xdr:rowOff>23336</xdr:rowOff>
    </xdr:from>
    <xdr:to>
      <xdr:col>9</xdr:col>
      <xdr:colOff>128587</xdr:colOff>
      <xdr:row>32</xdr:row>
      <xdr:rowOff>116680</xdr:rowOff>
    </xdr:to>
    <xdr:sp macro="" textlink="">
      <xdr:nvSpPr>
        <xdr:cNvPr id="152" name="Ellipse 151"/>
        <xdr:cNvSpPr/>
      </xdr:nvSpPr>
      <xdr:spPr>
        <a:xfrm flipH="1" flipV="1">
          <a:off x="3140393" y="63765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28098</xdr:colOff>
      <xdr:row>195</xdr:row>
      <xdr:rowOff>37623</xdr:rowOff>
    </xdr:from>
    <xdr:to>
      <xdr:col>21</xdr:col>
      <xdr:colOff>121442</xdr:colOff>
      <xdr:row>195</xdr:row>
      <xdr:rowOff>130967</xdr:rowOff>
    </xdr:to>
    <xdr:sp macro="" textlink="">
      <xdr:nvSpPr>
        <xdr:cNvPr id="153" name="Ellipse 152"/>
        <xdr:cNvSpPr/>
      </xdr:nvSpPr>
      <xdr:spPr>
        <a:xfrm flipH="1" flipV="1">
          <a:off x="7705248" y="276696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195</xdr:row>
      <xdr:rowOff>23336</xdr:rowOff>
    </xdr:from>
    <xdr:to>
      <xdr:col>23</xdr:col>
      <xdr:colOff>128587</xdr:colOff>
      <xdr:row>195</xdr:row>
      <xdr:rowOff>116680</xdr:rowOff>
    </xdr:to>
    <xdr:sp macro="" textlink="">
      <xdr:nvSpPr>
        <xdr:cNvPr id="154" name="Ellipse 153"/>
        <xdr:cNvSpPr/>
      </xdr:nvSpPr>
      <xdr:spPr>
        <a:xfrm flipH="1" flipV="1">
          <a:off x="8474393" y="276553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28098</xdr:colOff>
      <xdr:row>205</xdr:row>
      <xdr:rowOff>37623</xdr:rowOff>
    </xdr:from>
    <xdr:to>
      <xdr:col>21</xdr:col>
      <xdr:colOff>121442</xdr:colOff>
      <xdr:row>205</xdr:row>
      <xdr:rowOff>130967</xdr:rowOff>
    </xdr:to>
    <xdr:sp macro="" textlink="">
      <xdr:nvSpPr>
        <xdr:cNvPr id="155" name="Ellipse 154"/>
        <xdr:cNvSpPr/>
      </xdr:nvSpPr>
      <xdr:spPr>
        <a:xfrm flipH="1" flipV="1">
          <a:off x="7705248" y="290793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205</xdr:row>
      <xdr:rowOff>23336</xdr:rowOff>
    </xdr:from>
    <xdr:to>
      <xdr:col>23</xdr:col>
      <xdr:colOff>128587</xdr:colOff>
      <xdr:row>205</xdr:row>
      <xdr:rowOff>116680</xdr:rowOff>
    </xdr:to>
    <xdr:sp macro="" textlink="">
      <xdr:nvSpPr>
        <xdr:cNvPr id="156" name="Ellipse 155"/>
        <xdr:cNvSpPr/>
      </xdr:nvSpPr>
      <xdr:spPr>
        <a:xfrm flipH="1" flipV="1">
          <a:off x="8474393" y="290650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28098</xdr:colOff>
      <xdr:row>209</xdr:row>
      <xdr:rowOff>37623</xdr:rowOff>
    </xdr:from>
    <xdr:to>
      <xdr:col>15</xdr:col>
      <xdr:colOff>121442</xdr:colOff>
      <xdr:row>209</xdr:row>
      <xdr:rowOff>130967</xdr:rowOff>
    </xdr:to>
    <xdr:sp macro="" textlink="">
      <xdr:nvSpPr>
        <xdr:cNvPr id="157" name="Ellipse 156"/>
        <xdr:cNvSpPr/>
      </xdr:nvSpPr>
      <xdr:spPr>
        <a:xfrm flipH="1" flipV="1">
          <a:off x="5419248" y="295746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35243</xdr:colOff>
      <xdr:row>209</xdr:row>
      <xdr:rowOff>23336</xdr:rowOff>
    </xdr:from>
    <xdr:to>
      <xdr:col>17</xdr:col>
      <xdr:colOff>128587</xdr:colOff>
      <xdr:row>209</xdr:row>
      <xdr:rowOff>116680</xdr:rowOff>
    </xdr:to>
    <xdr:sp macro="" textlink="">
      <xdr:nvSpPr>
        <xdr:cNvPr id="158" name="Ellipse 157"/>
        <xdr:cNvSpPr/>
      </xdr:nvSpPr>
      <xdr:spPr>
        <a:xfrm flipH="1" flipV="1">
          <a:off x="6188393" y="295603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28098</xdr:colOff>
      <xdr:row>210</xdr:row>
      <xdr:rowOff>37623</xdr:rowOff>
    </xdr:from>
    <xdr:to>
      <xdr:col>15</xdr:col>
      <xdr:colOff>121442</xdr:colOff>
      <xdr:row>210</xdr:row>
      <xdr:rowOff>130967</xdr:rowOff>
    </xdr:to>
    <xdr:sp macro="" textlink="">
      <xdr:nvSpPr>
        <xdr:cNvPr id="159" name="Ellipse 158"/>
        <xdr:cNvSpPr/>
      </xdr:nvSpPr>
      <xdr:spPr>
        <a:xfrm flipH="1" flipV="1">
          <a:off x="5419248" y="297270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35243</xdr:colOff>
      <xdr:row>210</xdr:row>
      <xdr:rowOff>23336</xdr:rowOff>
    </xdr:from>
    <xdr:to>
      <xdr:col>17</xdr:col>
      <xdr:colOff>128587</xdr:colOff>
      <xdr:row>210</xdr:row>
      <xdr:rowOff>116680</xdr:rowOff>
    </xdr:to>
    <xdr:sp macro="" textlink="">
      <xdr:nvSpPr>
        <xdr:cNvPr id="160" name="Ellipse 159"/>
        <xdr:cNvSpPr/>
      </xdr:nvSpPr>
      <xdr:spPr>
        <a:xfrm flipH="1" flipV="1">
          <a:off x="6188393" y="297127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28098</xdr:colOff>
      <xdr:row>211</xdr:row>
      <xdr:rowOff>37623</xdr:rowOff>
    </xdr:from>
    <xdr:to>
      <xdr:col>15</xdr:col>
      <xdr:colOff>121442</xdr:colOff>
      <xdr:row>211</xdr:row>
      <xdr:rowOff>130967</xdr:rowOff>
    </xdr:to>
    <xdr:sp macro="" textlink="">
      <xdr:nvSpPr>
        <xdr:cNvPr id="161" name="Ellipse 160"/>
        <xdr:cNvSpPr/>
      </xdr:nvSpPr>
      <xdr:spPr>
        <a:xfrm flipH="1" flipV="1">
          <a:off x="5419248" y="298794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35243</xdr:colOff>
      <xdr:row>211</xdr:row>
      <xdr:rowOff>23336</xdr:rowOff>
    </xdr:from>
    <xdr:to>
      <xdr:col>17</xdr:col>
      <xdr:colOff>128587</xdr:colOff>
      <xdr:row>211</xdr:row>
      <xdr:rowOff>116680</xdr:rowOff>
    </xdr:to>
    <xdr:sp macro="" textlink="">
      <xdr:nvSpPr>
        <xdr:cNvPr id="162" name="Ellipse 161"/>
        <xdr:cNvSpPr/>
      </xdr:nvSpPr>
      <xdr:spPr>
        <a:xfrm flipH="1" flipV="1">
          <a:off x="6188393" y="298651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28098</xdr:colOff>
      <xdr:row>212</xdr:row>
      <xdr:rowOff>37623</xdr:rowOff>
    </xdr:from>
    <xdr:to>
      <xdr:col>15</xdr:col>
      <xdr:colOff>121442</xdr:colOff>
      <xdr:row>212</xdr:row>
      <xdr:rowOff>130967</xdr:rowOff>
    </xdr:to>
    <xdr:sp macro="" textlink="">
      <xdr:nvSpPr>
        <xdr:cNvPr id="163" name="Ellipse 162"/>
        <xdr:cNvSpPr/>
      </xdr:nvSpPr>
      <xdr:spPr>
        <a:xfrm flipH="1" flipV="1">
          <a:off x="5419248" y="300318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35243</xdr:colOff>
      <xdr:row>212</xdr:row>
      <xdr:rowOff>23336</xdr:rowOff>
    </xdr:from>
    <xdr:to>
      <xdr:col>17</xdr:col>
      <xdr:colOff>128587</xdr:colOff>
      <xdr:row>212</xdr:row>
      <xdr:rowOff>116680</xdr:rowOff>
    </xdr:to>
    <xdr:sp macro="" textlink="">
      <xdr:nvSpPr>
        <xdr:cNvPr id="164" name="Ellipse 163"/>
        <xdr:cNvSpPr/>
      </xdr:nvSpPr>
      <xdr:spPr>
        <a:xfrm flipH="1" flipV="1">
          <a:off x="6188393" y="300175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28098</xdr:colOff>
      <xdr:row>213</xdr:row>
      <xdr:rowOff>37623</xdr:rowOff>
    </xdr:from>
    <xdr:to>
      <xdr:col>15</xdr:col>
      <xdr:colOff>121442</xdr:colOff>
      <xdr:row>213</xdr:row>
      <xdr:rowOff>130967</xdr:rowOff>
    </xdr:to>
    <xdr:sp macro="" textlink="">
      <xdr:nvSpPr>
        <xdr:cNvPr id="165" name="Ellipse 164"/>
        <xdr:cNvSpPr/>
      </xdr:nvSpPr>
      <xdr:spPr>
        <a:xfrm flipH="1" flipV="1">
          <a:off x="5419248" y="301842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35243</xdr:colOff>
      <xdr:row>213</xdr:row>
      <xdr:rowOff>23336</xdr:rowOff>
    </xdr:from>
    <xdr:to>
      <xdr:col>17</xdr:col>
      <xdr:colOff>128587</xdr:colOff>
      <xdr:row>213</xdr:row>
      <xdr:rowOff>116680</xdr:rowOff>
    </xdr:to>
    <xdr:sp macro="" textlink="">
      <xdr:nvSpPr>
        <xdr:cNvPr id="166" name="Ellipse 165"/>
        <xdr:cNvSpPr/>
      </xdr:nvSpPr>
      <xdr:spPr>
        <a:xfrm flipH="1" flipV="1">
          <a:off x="6188393" y="301699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28098</xdr:colOff>
      <xdr:row>214</xdr:row>
      <xdr:rowOff>37623</xdr:rowOff>
    </xdr:from>
    <xdr:to>
      <xdr:col>15</xdr:col>
      <xdr:colOff>121442</xdr:colOff>
      <xdr:row>214</xdr:row>
      <xdr:rowOff>130967</xdr:rowOff>
    </xdr:to>
    <xdr:sp macro="" textlink="">
      <xdr:nvSpPr>
        <xdr:cNvPr id="167" name="Ellipse 166"/>
        <xdr:cNvSpPr/>
      </xdr:nvSpPr>
      <xdr:spPr>
        <a:xfrm flipH="1" flipV="1">
          <a:off x="5419248" y="303366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35243</xdr:colOff>
      <xdr:row>214</xdr:row>
      <xdr:rowOff>23336</xdr:rowOff>
    </xdr:from>
    <xdr:to>
      <xdr:col>17</xdr:col>
      <xdr:colOff>128587</xdr:colOff>
      <xdr:row>214</xdr:row>
      <xdr:rowOff>116680</xdr:rowOff>
    </xdr:to>
    <xdr:sp macro="" textlink="">
      <xdr:nvSpPr>
        <xdr:cNvPr id="168" name="Ellipse 167"/>
        <xdr:cNvSpPr/>
      </xdr:nvSpPr>
      <xdr:spPr>
        <a:xfrm flipH="1" flipV="1">
          <a:off x="6188393" y="303223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11</xdr:col>
      <xdr:colOff>37623</xdr:colOff>
      <xdr:row>87</xdr:row>
      <xdr:rowOff>37623</xdr:rowOff>
    </xdr:from>
    <xdr:to>
      <xdr:col>11</xdr:col>
      <xdr:colOff>130967</xdr:colOff>
      <xdr:row>87</xdr:row>
      <xdr:rowOff>130967</xdr:rowOff>
    </xdr:to>
    <xdr:sp macro="" textlink="">
      <xdr:nvSpPr>
        <xdr:cNvPr id="169" name="Ellipse 168"/>
        <xdr:cNvSpPr/>
      </xdr:nvSpPr>
      <xdr:spPr>
        <a:xfrm flipH="1" flipV="1">
          <a:off x="3904773" y="128011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35243</xdr:colOff>
      <xdr:row>87</xdr:row>
      <xdr:rowOff>23336</xdr:rowOff>
    </xdr:from>
    <xdr:to>
      <xdr:col>13</xdr:col>
      <xdr:colOff>128587</xdr:colOff>
      <xdr:row>87</xdr:row>
      <xdr:rowOff>116680</xdr:rowOff>
    </xdr:to>
    <xdr:sp macro="" textlink="">
      <xdr:nvSpPr>
        <xdr:cNvPr id="170" name="Ellipse 169"/>
        <xdr:cNvSpPr/>
      </xdr:nvSpPr>
      <xdr:spPr>
        <a:xfrm flipH="1" flipV="1">
          <a:off x="4664393" y="127868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11</xdr:col>
      <xdr:colOff>37623</xdr:colOff>
      <xdr:row>89</xdr:row>
      <xdr:rowOff>37623</xdr:rowOff>
    </xdr:from>
    <xdr:to>
      <xdr:col>11</xdr:col>
      <xdr:colOff>130967</xdr:colOff>
      <xdr:row>89</xdr:row>
      <xdr:rowOff>130967</xdr:rowOff>
    </xdr:to>
    <xdr:sp macro="" textlink="">
      <xdr:nvSpPr>
        <xdr:cNvPr id="171" name="Ellipse 170"/>
        <xdr:cNvSpPr/>
      </xdr:nvSpPr>
      <xdr:spPr>
        <a:xfrm flipH="1" flipV="1">
          <a:off x="3904773" y="130011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35243</xdr:colOff>
      <xdr:row>89</xdr:row>
      <xdr:rowOff>23336</xdr:rowOff>
    </xdr:from>
    <xdr:to>
      <xdr:col>13</xdr:col>
      <xdr:colOff>128587</xdr:colOff>
      <xdr:row>89</xdr:row>
      <xdr:rowOff>116680</xdr:rowOff>
    </xdr:to>
    <xdr:sp macro="" textlink="">
      <xdr:nvSpPr>
        <xdr:cNvPr id="172" name="Ellipse 171"/>
        <xdr:cNvSpPr/>
      </xdr:nvSpPr>
      <xdr:spPr>
        <a:xfrm flipH="1" flipV="1">
          <a:off x="4664393" y="129868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11</xdr:col>
      <xdr:colOff>37623</xdr:colOff>
      <xdr:row>91</xdr:row>
      <xdr:rowOff>37623</xdr:rowOff>
    </xdr:from>
    <xdr:to>
      <xdr:col>11</xdr:col>
      <xdr:colOff>130967</xdr:colOff>
      <xdr:row>91</xdr:row>
      <xdr:rowOff>130967</xdr:rowOff>
    </xdr:to>
    <xdr:sp macro="" textlink="">
      <xdr:nvSpPr>
        <xdr:cNvPr id="173" name="Ellipse 172"/>
        <xdr:cNvSpPr/>
      </xdr:nvSpPr>
      <xdr:spPr>
        <a:xfrm flipH="1" flipV="1">
          <a:off x="3904773" y="13201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35243</xdr:colOff>
      <xdr:row>91</xdr:row>
      <xdr:rowOff>23336</xdr:rowOff>
    </xdr:from>
    <xdr:to>
      <xdr:col>13</xdr:col>
      <xdr:colOff>128587</xdr:colOff>
      <xdr:row>91</xdr:row>
      <xdr:rowOff>116680</xdr:rowOff>
    </xdr:to>
    <xdr:sp macro="" textlink="">
      <xdr:nvSpPr>
        <xdr:cNvPr id="174" name="Ellipse 173"/>
        <xdr:cNvSpPr/>
      </xdr:nvSpPr>
      <xdr:spPr>
        <a:xfrm flipH="1" flipV="1">
          <a:off x="4664393" y="13186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11</xdr:col>
      <xdr:colOff>37623</xdr:colOff>
      <xdr:row>93</xdr:row>
      <xdr:rowOff>37623</xdr:rowOff>
    </xdr:from>
    <xdr:to>
      <xdr:col>11</xdr:col>
      <xdr:colOff>130967</xdr:colOff>
      <xdr:row>93</xdr:row>
      <xdr:rowOff>130967</xdr:rowOff>
    </xdr:to>
    <xdr:sp macro="" textlink="">
      <xdr:nvSpPr>
        <xdr:cNvPr id="175" name="Ellipse 174"/>
        <xdr:cNvSpPr/>
      </xdr:nvSpPr>
      <xdr:spPr>
        <a:xfrm flipH="1" flipV="1">
          <a:off x="3904773" y="134011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35243</xdr:colOff>
      <xdr:row>93</xdr:row>
      <xdr:rowOff>23336</xdr:rowOff>
    </xdr:from>
    <xdr:to>
      <xdr:col>13</xdr:col>
      <xdr:colOff>128587</xdr:colOff>
      <xdr:row>93</xdr:row>
      <xdr:rowOff>116680</xdr:rowOff>
    </xdr:to>
    <xdr:sp macro="" textlink="">
      <xdr:nvSpPr>
        <xdr:cNvPr id="176" name="Ellipse 175"/>
        <xdr:cNvSpPr/>
      </xdr:nvSpPr>
      <xdr:spPr>
        <a:xfrm flipH="1" flipV="1">
          <a:off x="4664393" y="133869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37623</xdr:colOff>
      <xdr:row>97</xdr:row>
      <xdr:rowOff>37623</xdr:rowOff>
    </xdr:from>
    <xdr:to>
      <xdr:col>12</xdr:col>
      <xdr:colOff>130967</xdr:colOff>
      <xdr:row>97</xdr:row>
      <xdr:rowOff>130967</xdr:rowOff>
    </xdr:to>
    <xdr:sp macro="" textlink="">
      <xdr:nvSpPr>
        <xdr:cNvPr id="177" name="Ellipse 176"/>
        <xdr:cNvSpPr/>
      </xdr:nvSpPr>
      <xdr:spPr>
        <a:xfrm flipH="1" flipV="1">
          <a:off x="4285773" y="139250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35243</xdr:colOff>
      <xdr:row>97</xdr:row>
      <xdr:rowOff>23336</xdr:rowOff>
    </xdr:from>
    <xdr:to>
      <xdr:col>14</xdr:col>
      <xdr:colOff>128587</xdr:colOff>
      <xdr:row>97</xdr:row>
      <xdr:rowOff>116680</xdr:rowOff>
    </xdr:to>
    <xdr:sp macro="" textlink="">
      <xdr:nvSpPr>
        <xdr:cNvPr id="178" name="Ellipse 177"/>
        <xdr:cNvSpPr/>
      </xdr:nvSpPr>
      <xdr:spPr>
        <a:xfrm flipH="1" flipV="1">
          <a:off x="5045393" y="139107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37623</xdr:colOff>
      <xdr:row>99</xdr:row>
      <xdr:rowOff>37623</xdr:rowOff>
    </xdr:from>
    <xdr:to>
      <xdr:col>12</xdr:col>
      <xdr:colOff>130967</xdr:colOff>
      <xdr:row>99</xdr:row>
      <xdr:rowOff>130967</xdr:rowOff>
    </xdr:to>
    <xdr:sp macro="" textlink="">
      <xdr:nvSpPr>
        <xdr:cNvPr id="179" name="Ellipse 178"/>
        <xdr:cNvSpPr/>
      </xdr:nvSpPr>
      <xdr:spPr>
        <a:xfrm flipH="1" flipV="1">
          <a:off x="4285773" y="141250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35243</xdr:colOff>
      <xdr:row>99</xdr:row>
      <xdr:rowOff>23336</xdr:rowOff>
    </xdr:from>
    <xdr:to>
      <xdr:col>14</xdr:col>
      <xdr:colOff>128587</xdr:colOff>
      <xdr:row>99</xdr:row>
      <xdr:rowOff>116680</xdr:rowOff>
    </xdr:to>
    <xdr:sp macro="" textlink="">
      <xdr:nvSpPr>
        <xdr:cNvPr id="180" name="Ellipse 179"/>
        <xdr:cNvSpPr/>
      </xdr:nvSpPr>
      <xdr:spPr>
        <a:xfrm flipH="1" flipV="1">
          <a:off x="5045393" y="141108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37623</xdr:colOff>
      <xdr:row>101</xdr:row>
      <xdr:rowOff>37623</xdr:rowOff>
    </xdr:from>
    <xdr:to>
      <xdr:col>12</xdr:col>
      <xdr:colOff>130967</xdr:colOff>
      <xdr:row>101</xdr:row>
      <xdr:rowOff>130967</xdr:rowOff>
    </xdr:to>
    <xdr:sp macro="" textlink="">
      <xdr:nvSpPr>
        <xdr:cNvPr id="181" name="Ellipse 180"/>
        <xdr:cNvSpPr/>
      </xdr:nvSpPr>
      <xdr:spPr>
        <a:xfrm flipH="1" flipV="1">
          <a:off x="4285773" y="143251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35243</xdr:colOff>
      <xdr:row>101</xdr:row>
      <xdr:rowOff>23336</xdr:rowOff>
    </xdr:from>
    <xdr:to>
      <xdr:col>14</xdr:col>
      <xdr:colOff>128587</xdr:colOff>
      <xdr:row>101</xdr:row>
      <xdr:rowOff>116680</xdr:rowOff>
    </xdr:to>
    <xdr:sp macro="" textlink="">
      <xdr:nvSpPr>
        <xdr:cNvPr id="182" name="Ellipse 181"/>
        <xdr:cNvSpPr/>
      </xdr:nvSpPr>
      <xdr:spPr>
        <a:xfrm flipH="1" flipV="1">
          <a:off x="5045393" y="143108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37623</xdr:colOff>
      <xdr:row>103</xdr:row>
      <xdr:rowOff>37623</xdr:rowOff>
    </xdr:from>
    <xdr:to>
      <xdr:col>12</xdr:col>
      <xdr:colOff>130967</xdr:colOff>
      <xdr:row>103</xdr:row>
      <xdr:rowOff>130967</xdr:rowOff>
    </xdr:to>
    <xdr:sp macro="" textlink="">
      <xdr:nvSpPr>
        <xdr:cNvPr id="183" name="Ellipse 182"/>
        <xdr:cNvSpPr/>
      </xdr:nvSpPr>
      <xdr:spPr>
        <a:xfrm flipH="1" flipV="1">
          <a:off x="4285773" y="145251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35243</xdr:colOff>
      <xdr:row>103</xdr:row>
      <xdr:rowOff>23336</xdr:rowOff>
    </xdr:from>
    <xdr:to>
      <xdr:col>14</xdr:col>
      <xdr:colOff>128587</xdr:colOff>
      <xdr:row>103</xdr:row>
      <xdr:rowOff>116680</xdr:rowOff>
    </xdr:to>
    <xdr:sp macro="" textlink="">
      <xdr:nvSpPr>
        <xdr:cNvPr id="184" name="Ellipse 183"/>
        <xdr:cNvSpPr/>
      </xdr:nvSpPr>
      <xdr:spPr>
        <a:xfrm flipH="1" flipV="1">
          <a:off x="5045393" y="145108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4</xdr:col>
      <xdr:colOff>144781</xdr:colOff>
      <xdr:row>136</xdr:row>
      <xdr:rowOff>30480</xdr:rowOff>
    </xdr:from>
    <xdr:to>
      <xdr:col>4</xdr:col>
      <xdr:colOff>238124</xdr:colOff>
      <xdr:row>136</xdr:row>
      <xdr:rowOff>123824</xdr:rowOff>
    </xdr:to>
    <xdr:sp macro="" textlink="">
      <xdr:nvSpPr>
        <xdr:cNvPr id="185" name="Ellipse 184"/>
        <xdr:cNvSpPr/>
      </xdr:nvSpPr>
      <xdr:spPr>
        <a:xfrm flipH="1" flipV="1">
          <a:off x="1344931" y="18499455"/>
          <a:ext cx="93343"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4</xdr:col>
      <xdr:colOff>144781</xdr:colOff>
      <xdr:row>137</xdr:row>
      <xdr:rowOff>30480</xdr:rowOff>
    </xdr:from>
    <xdr:to>
      <xdr:col>4</xdr:col>
      <xdr:colOff>238124</xdr:colOff>
      <xdr:row>137</xdr:row>
      <xdr:rowOff>123824</xdr:rowOff>
    </xdr:to>
    <xdr:sp macro="" textlink="">
      <xdr:nvSpPr>
        <xdr:cNvPr id="186" name="Ellipse 185"/>
        <xdr:cNvSpPr/>
      </xdr:nvSpPr>
      <xdr:spPr>
        <a:xfrm flipH="1" flipV="1">
          <a:off x="1344931" y="18661380"/>
          <a:ext cx="93343"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4</xdr:col>
      <xdr:colOff>144781</xdr:colOff>
      <xdr:row>138</xdr:row>
      <xdr:rowOff>40005</xdr:rowOff>
    </xdr:from>
    <xdr:to>
      <xdr:col>4</xdr:col>
      <xdr:colOff>238124</xdr:colOff>
      <xdr:row>138</xdr:row>
      <xdr:rowOff>133349</xdr:rowOff>
    </xdr:to>
    <xdr:sp macro="" textlink="">
      <xdr:nvSpPr>
        <xdr:cNvPr id="187" name="Ellipse 186"/>
        <xdr:cNvSpPr/>
      </xdr:nvSpPr>
      <xdr:spPr>
        <a:xfrm flipH="1" flipV="1">
          <a:off x="1344931" y="18832830"/>
          <a:ext cx="93343"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4</xdr:col>
      <xdr:colOff>144781</xdr:colOff>
      <xdr:row>136</xdr:row>
      <xdr:rowOff>30480</xdr:rowOff>
    </xdr:from>
    <xdr:to>
      <xdr:col>4</xdr:col>
      <xdr:colOff>238124</xdr:colOff>
      <xdr:row>136</xdr:row>
      <xdr:rowOff>123824</xdr:rowOff>
    </xdr:to>
    <xdr:sp macro="" textlink="">
      <xdr:nvSpPr>
        <xdr:cNvPr id="188" name="Ellipse 187"/>
        <xdr:cNvSpPr/>
      </xdr:nvSpPr>
      <xdr:spPr>
        <a:xfrm flipH="1" flipV="1">
          <a:off x="1344931" y="18499455"/>
          <a:ext cx="93343"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4</xdr:col>
      <xdr:colOff>144781</xdr:colOff>
      <xdr:row>137</xdr:row>
      <xdr:rowOff>30480</xdr:rowOff>
    </xdr:from>
    <xdr:to>
      <xdr:col>4</xdr:col>
      <xdr:colOff>238124</xdr:colOff>
      <xdr:row>137</xdr:row>
      <xdr:rowOff>123824</xdr:rowOff>
    </xdr:to>
    <xdr:sp macro="" textlink="">
      <xdr:nvSpPr>
        <xdr:cNvPr id="189" name="Ellipse 188"/>
        <xdr:cNvSpPr/>
      </xdr:nvSpPr>
      <xdr:spPr>
        <a:xfrm flipH="1" flipV="1">
          <a:off x="1344931" y="18661380"/>
          <a:ext cx="93343"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4</xdr:col>
      <xdr:colOff>144781</xdr:colOff>
      <xdr:row>138</xdr:row>
      <xdr:rowOff>40005</xdr:rowOff>
    </xdr:from>
    <xdr:to>
      <xdr:col>4</xdr:col>
      <xdr:colOff>238124</xdr:colOff>
      <xdr:row>138</xdr:row>
      <xdr:rowOff>133349</xdr:rowOff>
    </xdr:to>
    <xdr:sp macro="" textlink="">
      <xdr:nvSpPr>
        <xdr:cNvPr id="190" name="Ellipse 189"/>
        <xdr:cNvSpPr/>
      </xdr:nvSpPr>
      <xdr:spPr>
        <a:xfrm flipH="1" flipV="1">
          <a:off x="1344931" y="18832830"/>
          <a:ext cx="93343"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4</xdr:col>
      <xdr:colOff>171450</xdr:colOff>
      <xdr:row>145</xdr:row>
      <xdr:rowOff>28575</xdr:rowOff>
    </xdr:from>
    <xdr:to>
      <xdr:col>4</xdr:col>
      <xdr:colOff>264793</xdr:colOff>
      <xdr:row>145</xdr:row>
      <xdr:rowOff>121919</xdr:rowOff>
    </xdr:to>
    <xdr:sp macro="" textlink="">
      <xdr:nvSpPr>
        <xdr:cNvPr id="191" name="Ellipse 190"/>
        <xdr:cNvSpPr/>
      </xdr:nvSpPr>
      <xdr:spPr>
        <a:xfrm flipH="1" flipV="1">
          <a:off x="1371600" y="19707225"/>
          <a:ext cx="93343"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1906</xdr:colOff>
      <xdr:row>172</xdr:row>
      <xdr:rowOff>11430</xdr:rowOff>
    </xdr:from>
    <xdr:to>
      <xdr:col>17</xdr:col>
      <xdr:colOff>95249</xdr:colOff>
      <xdr:row>172</xdr:row>
      <xdr:rowOff>104774</xdr:rowOff>
    </xdr:to>
    <xdr:sp macro="" textlink="">
      <xdr:nvSpPr>
        <xdr:cNvPr id="192" name="Ellipse 191"/>
        <xdr:cNvSpPr/>
      </xdr:nvSpPr>
      <xdr:spPr>
        <a:xfrm flipH="1" flipV="1">
          <a:off x="6155056" y="23938230"/>
          <a:ext cx="93343"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70962</xdr:colOff>
      <xdr:row>172</xdr:row>
      <xdr:rowOff>35243</xdr:rowOff>
    </xdr:from>
    <xdr:to>
      <xdr:col>19</xdr:col>
      <xdr:colOff>164306</xdr:colOff>
      <xdr:row>172</xdr:row>
      <xdr:rowOff>128587</xdr:rowOff>
    </xdr:to>
    <xdr:sp macro="" textlink="">
      <xdr:nvSpPr>
        <xdr:cNvPr id="193" name="Ellipse 192"/>
        <xdr:cNvSpPr/>
      </xdr:nvSpPr>
      <xdr:spPr>
        <a:xfrm flipH="1" flipV="1">
          <a:off x="6986112" y="2396204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7</xdr:col>
      <xdr:colOff>37623</xdr:colOff>
      <xdr:row>34</xdr:row>
      <xdr:rowOff>37623</xdr:rowOff>
    </xdr:from>
    <xdr:to>
      <xdr:col>7</xdr:col>
      <xdr:colOff>130967</xdr:colOff>
      <xdr:row>34</xdr:row>
      <xdr:rowOff>130967</xdr:rowOff>
    </xdr:to>
    <xdr:sp macro="" textlink="">
      <xdr:nvSpPr>
        <xdr:cNvPr id="194" name="Ellipse 193"/>
        <xdr:cNvSpPr/>
      </xdr:nvSpPr>
      <xdr:spPr>
        <a:xfrm flipH="1" flipV="1">
          <a:off x="2380773" y="65812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9</xdr:col>
      <xdr:colOff>35243</xdr:colOff>
      <xdr:row>34</xdr:row>
      <xdr:rowOff>23336</xdr:rowOff>
    </xdr:from>
    <xdr:to>
      <xdr:col>9</xdr:col>
      <xdr:colOff>128587</xdr:colOff>
      <xdr:row>34</xdr:row>
      <xdr:rowOff>116680</xdr:rowOff>
    </xdr:to>
    <xdr:sp macro="" textlink="">
      <xdr:nvSpPr>
        <xdr:cNvPr id="195" name="Ellipse 194"/>
        <xdr:cNvSpPr/>
      </xdr:nvSpPr>
      <xdr:spPr>
        <a:xfrm flipH="1" flipV="1">
          <a:off x="3140393" y="65670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37623</xdr:colOff>
      <xdr:row>54</xdr:row>
      <xdr:rowOff>37623</xdr:rowOff>
    </xdr:from>
    <xdr:to>
      <xdr:col>19</xdr:col>
      <xdr:colOff>130967</xdr:colOff>
      <xdr:row>54</xdr:row>
      <xdr:rowOff>130967</xdr:rowOff>
    </xdr:to>
    <xdr:sp macro="" textlink="">
      <xdr:nvSpPr>
        <xdr:cNvPr id="196" name="Ellipse 195"/>
        <xdr:cNvSpPr/>
      </xdr:nvSpPr>
      <xdr:spPr>
        <a:xfrm flipH="1" flipV="1">
          <a:off x="6952773" y="95626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35243</xdr:colOff>
      <xdr:row>54</xdr:row>
      <xdr:rowOff>23336</xdr:rowOff>
    </xdr:from>
    <xdr:to>
      <xdr:col>21</xdr:col>
      <xdr:colOff>128587</xdr:colOff>
      <xdr:row>54</xdr:row>
      <xdr:rowOff>116680</xdr:rowOff>
    </xdr:to>
    <xdr:sp macro="" textlink="">
      <xdr:nvSpPr>
        <xdr:cNvPr id="197" name="Ellipse 196"/>
        <xdr:cNvSpPr/>
      </xdr:nvSpPr>
      <xdr:spPr>
        <a:xfrm flipH="1" flipV="1">
          <a:off x="7712393" y="95483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37623</xdr:colOff>
      <xdr:row>13</xdr:row>
      <xdr:rowOff>37623</xdr:rowOff>
    </xdr:from>
    <xdr:to>
      <xdr:col>13</xdr:col>
      <xdr:colOff>130967</xdr:colOff>
      <xdr:row>13</xdr:row>
      <xdr:rowOff>130967</xdr:rowOff>
    </xdr:to>
    <xdr:sp macro="" textlink="">
      <xdr:nvSpPr>
        <xdr:cNvPr id="2" name="Ellipse 1"/>
        <xdr:cNvSpPr/>
      </xdr:nvSpPr>
      <xdr:spPr>
        <a:xfrm flipH="1" flipV="1">
          <a:off x="4552473" y="1694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13</xdr:row>
      <xdr:rowOff>23336</xdr:rowOff>
    </xdr:from>
    <xdr:to>
      <xdr:col>15</xdr:col>
      <xdr:colOff>128587</xdr:colOff>
      <xdr:row>13</xdr:row>
      <xdr:rowOff>116680</xdr:rowOff>
    </xdr:to>
    <xdr:sp macro="" textlink="">
      <xdr:nvSpPr>
        <xdr:cNvPr id="3" name="Ellipse 2"/>
        <xdr:cNvSpPr/>
      </xdr:nvSpPr>
      <xdr:spPr>
        <a:xfrm flipH="1" flipV="1">
          <a:off x="5293043" y="1680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14</xdr:row>
      <xdr:rowOff>37623</xdr:rowOff>
    </xdr:from>
    <xdr:to>
      <xdr:col>13</xdr:col>
      <xdr:colOff>130967</xdr:colOff>
      <xdr:row>14</xdr:row>
      <xdr:rowOff>130967</xdr:rowOff>
    </xdr:to>
    <xdr:sp macro="" textlink="">
      <xdr:nvSpPr>
        <xdr:cNvPr id="4" name="Ellipse 3"/>
        <xdr:cNvSpPr/>
      </xdr:nvSpPr>
      <xdr:spPr>
        <a:xfrm flipH="1" flipV="1">
          <a:off x="4552473" y="1847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14</xdr:row>
      <xdr:rowOff>23336</xdr:rowOff>
    </xdr:from>
    <xdr:to>
      <xdr:col>15</xdr:col>
      <xdr:colOff>128587</xdr:colOff>
      <xdr:row>14</xdr:row>
      <xdr:rowOff>116680</xdr:rowOff>
    </xdr:to>
    <xdr:sp macro="" textlink="">
      <xdr:nvSpPr>
        <xdr:cNvPr id="5" name="Ellipse 4"/>
        <xdr:cNvSpPr/>
      </xdr:nvSpPr>
      <xdr:spPr>
        <a:xfrm flipH="1" flipV="1">
          <a:off x="5293043" y="1833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16</xdr:row>
      <xdr:rowOff>37623</xdr:rowOff>
    </xdr:from>
    <xdr:to>
      <xdr:col>13</xdr:col>
      <xdr:colOff>130967</xdr:colOff>
      <xdr:row>16</xdr:row>
      <xdr:rowOff>130967</xdr:rowOff>
    </xdr:to>
    <xdr:sp macro="" textlink="">
      <xdr:nvSpPr>
        <xdr:cNvPr id="6" name="Ellipse 5"/>
        <xdr:cNvSpPr/>
      </xdr:nvSpPr>
      <xdr:spPr>
        <a:xfrm flipH="1" flipV="1">
          <a:off x="4552473" y="2152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16</xdr:row>
      <xdr:rowOff>23336</xdr:rowOff>
    </xdr:from>
    <xdr:to>
      <xdr:col>15</xdr:col>
      <xdr:colOff>128587</xdr:colOff>
      <xdr:row>16</xdr:row>
      <xdr:rowOff>116680</xdr:rowOff>
    </xdr:to>
    <xdr:sp macro="" textlink="">
      <xdr:nvSpPr>
        <xdr:cNvPr id="7" name="Ellipse 6"/>
        <xdr:cNvSpPr/>
      </xdr:nvSpPr>
      <xdr:spPr>
        <a:xfrm flipH="1" flipV="1">
          <a:off x="5293043" y="2137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20</xdr:row>
      <xdr:rowOff>37623</xdr:rowOff>
    </xdr:from>
    <xdr:to>
      <xdr:col>13</xdr:col>
      <xdr:colOff>130967</xdr:colOff>
      <xdr:row>20</xdr:row>
      <xdr:rowOff>130967</xdr:rowOff>
    </xdr:to>
    <xdr:sp macro="" textlink="">
      <xdr:nvSpPr>
        <xdr:cNvPr id="8" name="Ellipse 7"/>
        <xdr:cNvSpPr/>
      </xdr:nvSpPr>
      <xdr:spPr>
        <a:xfrm flipH="1" flipV="1">
          <a:off x="4552473" y="2761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20</xdr:row>
      <xdr:rowOff>23336</xdr:rowOff>
    </xdr:from>
    <xdr:to>
      <xdr:col>15</xdr:col>
      <xdr:colOff>128587</xdr:colOff>
      <xdr:row>20</xdr:row>
      <xdr:rowOff>116680</xdr:rowOff>
    </xdr:to>
    <xdr:sp macro="" textlink="">
      <xdr:nvSpPr>
        <xdr:cNvPr id="9" name="Ellipse 8"/>
        <xdr:cNvSpPr/>
      </xdr:nvSpPr>
      <xdr:spPr>
        <a:xfrm flipH="1" flipV="1">
          <a:off x="5293043" y="2747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22</xdr:row>
      <xdr:rowOff>37623</xdr:rowOff>
    </xdr:from>
    <xdr:to>
      <xdr:col>13</xdr:col>
      <xdr:colOff>130967</xdr:colOff>
      <xdr:row>22</xdr:row>
      <xdr:rowOff>130967</xdr:rowOff>
    </xdr:to>
    <xdr:sp macro="" textlink="">
      <xdr:nvSpPr>
        <xdr:cNvPr id="10" name="Ellipse 9"/>
        <xdr:cNvSpPr/>
      </xdr:nvSpPr>
      <xdr:spPr>
        <a:xfrm flipH="1" flipV="1">
          <a:off x="4552473" y="3066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22</xdr:row>
      <xdr:rowOff>23336</xdr:rowOff>
    </xdr:from>
    <xdr:to>
      <xdr:col>15</xdr:col>
      <xdr:colOff>128587</xdr:colOff>
      <xdr:row>22</xdr:row>
      <xdr:rowOff>116680</xdr:rowOff>
    </xdr:to>
    <xdr:sp macro="" textlink="">
      <xdr:nvSpPr>
        <xdr:cNvPr id="11" name="Ellipse 10"/>
        <xdr:cNvSpPr/>
      </xdr:nvSpPr>
      <xdr:spPr>
        <a:xfrm flipH="1" flipV="1">
          <a:off x="5293043" y="3052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24</xdr:row>
      <xdr:rowOff>37623</xdr:rowOff>
    </xdr:from>
    <xdr:to>
      <xdr:col>13</xdr:col>
      <xdr:colOff>130967</xdr:colOff>
      <xdr:row>24</xdr:row>
      <xdr:rowOff>130967</xdr:rowOff>
    </xdr:to>
    <xdr:sp macro="" textlink="">
      <xdr:nvSpPr>
        <xdr:cNvPr id="12" name="Ellipse 11"/>
        <xdr:cNvSpPr/>
      </xdr:nvSpPr>
      <xdr:spPr>
        <a:xfrm flipH="1" flipV="1">
          <a:off x="4552473" y="3371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24</xdr:row>
      <xdr:rowOff>23336</xdr:rowOff>
    </xdr:from>
    <xdr:to>
      <xdr:col>15</xdr:col>
      <xdr:colOff>128587</xdr:colOff>
      <xdr:row>24</xdr:row>
      <xdr:rowOff>116680</xdr:rowOff>
    </xdr:to>
    <xdr:sp macro="" textlink="">
      <xdr:nvSpPr>
        <xdr:cNvPr id="13" name="Ellipse 12"/>
        <xdr:cNvSpPr/>
      </xdr:nvSpPr>
      <xdr:spPr>
        <a:xfrm flipH="1" flipV="1">
          <a:off x="5293043" y="3357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29</xdr:row>
      <xdr:rowOff>37623</xdr:rowOff>
    </xdr:from>
    <xdr:to>
      <xdr:col>13</xdr:col>
      <xdr:colOff>130967</xdr:colOff>
      <xdr:row>29</xdr:row>
      <xdr:rowOff>130967</xdr:rowOff>
    </xdr:to>
    <xdr:sp macro="" textlink="">
      <xdr:nvSpPr>
        <xdr:cNvPr id="14" name="Ellipse 13"/>
        <xdr:cNvSpPr/>
      </xdr:nvSpPr>
      <xdr:spPr>
        <a:xfrm flipH="1" flipV="1">
          <a:off x="4552473" y="4133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29</xdr:row>
      <xdr:rowOff>23336</xdr:rowOff>
    </xdr:from>
    <xdr:to>
      <xdr:col>15</xdr:col>
      <xdr:colOff>128587</xdr:colOff>
      <xdr:row>29</xdr:row>
      <xdr:rowOff>116680</xdr:rowOff>
    </xdr:to>
    <xdr:sp macro="" textlink="">
      <xdr:nvSpPr>
        <xdr:cNvPr id="15" name="Ellipse 14"/>
        <xdr:cNvSpPr/>
      </xdr:nvSpPr>
      <xdr:spPr>
        <a:xfrm flipH="1" flipV="1">
          <a:off x="5293043" y="4119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31</xdr:row>
      <xdr:rowOff>37623</xdr:rowOff>
    </xdr:from>
    <xdr:to>
      <xdr:col>13</xdr:col>
      <xdr:colOff>130967</xdr:colOff>
      <xdr:row>31</xdr:row>
      <xdr:rowOff>130967</xdr:rowOff>
    </xdr:to>
    <xdr:sp macro="" textlink="">
      <xdr:nvSpPr>
        <xdr:cNvPr id="16" name="Ellipse 15"/>
        <xdr:cNvSpPr/>
      </xdr:nvSpPr>
      <xdr:spPr>
        <a:xfrm flipH="1" flipV="1">
          <a:off x="4552473" y="4438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31</xdr:row>
      <xdr:rowOff>23336</xdr:rowOff>
    </xdr:from>
    <xdr:to>
      <xdr:col>15</xdr:col>
      <xdr:colOff>128587</xdr:colOff>
      <xdr:row>31</xdr:row>
      <xdr:rowOff>116680</xdr:rowOff>
    </xdr:to>
    <xdr:sp macro="" textlink="">
      <xdr:nvSpPr>
        <xdr:cNvPr id="17" name="Ellipse 16"/>
        <xdr:cNvSpPr/>
      </xdr:nvSpPr>
      <xdr:spPr>
        <a:xfrm flipH="1" flipV="1">
          <a:off x="5293043" y="4423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13</xdr:row>
      <xdr:rowOff>37623</xdr:rowOff>
    </xdr:from>
    <xdr:to>
      <xdr:col>17</xdr:col>
      <xdr:colOff>130967</xdr:colOff>
      <xdr:row>13</xdr:row>
      <xdr:rowOff>130967</xdr:rowOff>
    </xdr:to>
    <xdr:sp macro="" textlink="">
      <xdr:nvSpPr>
        <xdr:cNvPr id="18" name="Ellipse 17"/>
        <xdr:cNvSpPr/>
      </xdr:nvSpPr>
      <xdr:spPr>
        <a:xfrm flipH="1" flipV="1">
          <a:off x="6038373" y="1694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13</xdr:row>
      <xdr:rowOff>23336</xdr:rowOff>
    </xdr:from>
    <xdr:to>
      <xdr:col>19</xdr:col>
      <xdr:colOff>128587</xdr:colOff>
      <xdr:row>13</xdr:row>
      <xdr:rowOff>116680</xdr:rowOff>
    </xdr:to>
    <xdr:sp macro="" textlink="">
      <xdr:nvSpPr>
        <xdr:cNvPr id="19" name="Ellipse 18"/>
        <xdr:cNvSpPr/>
      </xdr:nvSpPr>
      <xdr:spPr>
        <a:xfrm flipH="1" flipV="1">
          <a:off x="6778943" y="1680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14</xdr:row>
      <xdr:rowOff>37623</xdr:rowOff>
    </xdr:from>
    <xdr:to>
      <xdr:col>17</xdr:col>
      <xdr:colOff>130967</xdr:colOff>
      <xdr:row>14</xdr:row>
      <xdr:rowOff>130967</xdr:rowOff>
    </xdr:to>
    <xdr:sp macro="" textlink="">
      <xdr:nvSpPr>
        <xdr:cNvPr id="20" name="Ellipse 19"/>
        <xdr:cNvSpPr/>
      </xdr:nvSpPr>
      <xdr:spPr>
        <a:xfrm flipH="1" flipV="1">
          <a:off x="6038373" y="1847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14</xdr:row>
      <xdr:rowOff>23336</xdr:rowOff>
    </xdr:from>
    <xdr:to>
      <xdr:col>19</xdr:col>
      <xdr:colOff>128587</xdr:colOff>
      <xdr:row>14</xdr:row>
      <xdr:rowOff>116680</xdr:rowOff>
    </xdr:to>
    <xdr:sp macro="" textlink="">
      <xdr:nvSpPr>
        <xdr:cNvPr id="21" name="Ellipse 20"/>
        <xdr:cNvSpPr/>
      </xdr:nvSpPr>
      <xdr:spPr>
        <a:xfrm flipH="1" flipV="1">
          <a:off x="6778943" y="1833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16</xdr:row>
      <xdr:rowOff>37623</xdr:rowOff>
    </xdr:from>
    <xdr:to>
      <xdr:col>17</xdr:col>
      <xdr:colOff>130967</xdr:colOff>
      <xdr:row>16</xdr:row>
      <xdr:rowOff>130967</xdr:rowOff>
    </xdr:to>
    <xdr:sp macro="" textlink="">
      <xdr:nvSpPr>
        <xdr:cNvPr id="22" name="Ellipse 21"/>
        <xdr:cNvSpPr/>
      </xdr:nvSpPr>
      <xdr:spPr>
        <a:xfrm flipH="1" flipV="1">
          <a:off x="6038373" y="2152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16</xdr:row>
      <xdr:rowOff>23336</xdr:rowOff>
    </xdr:from>
    <xdr:to>
      <xdr:col>19</xdr:col>
      <xdr:colOff>128587</xdr:colOff>
      <xdr:row>16</xdr:row>
      <xdr:rowOff>116680</xdr:rowOff>
    </xdr:to>
    <xdr:sp macro="" textlink="">
      <xdr:nvSpPr>
        <xdr:cNvPr id="23" name="Ellipse 22"/>
        <xdr:cNvSpPr/>
      </xdr:nvSpPr>
      <xdr:spPr>
        <a:xfrm flipH="1" flipV="1">
          <a:off x="6778943" y="2137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20</xdr:row>
      <xdr:rowOff>37623</xdr:rowOff>
    </xdr:from>
    <xdr:to>
      <xdr:col>17</xdr:col>
      <xdr:colOff>130967</xdr:colOff>
      <xdr:row>20</xdr:row>
      <xdr:rowOff>130967</xdr:rowOff>
    </xdr:to>
    <xdr:sp macro="" textlink="">
      <xdr:nvSpPr>
        <xdr:cNvPr id="24" name="Ellipse 23"/>
        <xdr:cNvSpPr/>
      </xdr:nvSpPr>
      <xdr:spPr>
        <a:xfrm flipH="1" flipV="1">
          <a:off x="6038373" y="2761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20</xdr:row>
      <xdr:rowOff>23336</xdr:rowOff>
    </xdr:from>
    <xdr:to>
      <xdr:col>19</xdr:col>
      <xdr:colOff>128587</xdr:colOff>
      <xdr:row>20</xdr:row>
      <xdr:rowOff>116680</xdr:rowOff>
    </xdr:to>
    <xdr:sp macro="" textlink="">
      <xdr:nvSpPr>
        <xdr:cNvPr id="25" name="Ellipse 24"/>
        <xdr:cNvSpPr/>
      </xdr:nvSpPr>
      <xdr:spPr>
        <a:xfrm flipH="1" flipV="1">
          <a:off x="6778943" y="2747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22</xdr:row>
      <xdr:rowOff>37623</xdr:rowOff>
    </xdr:from>
    <xdr:to>
      <xdr:col>17</xdr:col>
      <xdr:colOff>130967</xdr:colOff>
      <xdr:row>22</xdr:row>
      <xdr:rowOff>130967</xdr:rowOff>
    </xdr:to>
    <xdr:sp macro="" textlink="">
      <xdr:nvSpPr>
        <xdr:cNvPr id="26" name="Ellipse 25"/>
        <xdr:cNvSpPr/>
      </xdr:nvSpPr>
      <xdr:spPr>
        <a:xfrm flipH="1" flipV="1">
          <a:off x="6038373" y="3066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22</xdr:row>
      <xdr:rowOff>23336</xdr:rowOff>
    </xdr:from>
    <xdr:to>
      <xdr:col>19</xdr:col>
      <xdr:colOff>128587</xdr:colOff>
      <xdr:row>22</xdr:row>
      <xdr:rowOff>116680</xdr:rowOff>
    </xdr:to>
    <xdr:sp macro="" textlink="">
      <xdr:nvSpPr>
        <xdr:cNvPr id="27" name="Ellipse 26"/>
        <xdr:cNvSpPr/>
      </xdr:nvSpPr>
      <xdr:spPr>
        <a:xfrm flipH="1" flipV="1">
          <a:off x="6778943" y="3052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24</xdr:row>
      <xdr:rowOff>37623</xdr:rowOff>
    </xdr:from>
    <xdr:to>
      <xdr:col>17</xdr:col>
      <xdr:colOff>130967</xdr:colOff>
      <xdr:row>24</xdr:row>
      <xdr:rowOff>130967</xdr:rowOff>
    </xdr:to>
    <xdr:sp macro="" textlink="">
      <xdr:nvSpPr>
        <xdr:cNvPr id="28" name="Ellipse 27"/>
        <xdr:cNvSpPr/>
      </xdr:nvSpPr>
      <xdr:spPr>
        <a:xfrm flipH="1" flipV="1">
          <a:off x="6038373" y="3371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24</xdr:row>
      <xdr:rowOff>23336</xdr:rowOff>
    </xdr:from>
    <xdr:to>
      <xdr:col>19</xdr:col>
      <xdr:colOff>128587</xdr:colOff>
      <xdr:row>24</xdr:row>
      <xdr:rowOff>116680</xdr:rowOff>
    </xdr:to>
    <xdr:sp macro="" textlink="">
      <xdr:nvSpPr>
        <xdr:cNvPr id="29" name="Ellipse 28"/>
        <xdr:cNvSpPr/>
      </xdr:nvSpPr>
      <xdr:spPr>
        <a:xfrm flipH="1" flipV="1">
          <a:off x="6778943" y="3357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29</xdr:row>
      <xdr:rowOff>37623</xdr:rowOff>
    </xdr:from>
    <xdr:to>
      <xdr:col>17</xdr:col>
      <xdr:colOff>130967</xdr:colOff>
      <xdr:row>29</xdr:row>
      <xdr:rowOff>130967</xdr:rowOff>
    </xdr:to>
    <xdr:sp macro="" textlink="">
      <xdr:nvSpPr>
        <xdr:cNvPr id="30" name="Ellipse 29"/>
        <xdr:cNvSpPr/>
      </xdr:nvSpPr>
      <xdr:spPr>
        <a:xfrm flipH="1" flipV="1">
          <a:off x="6038373" y="4133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29</xdr:row>
      <xdr:rowOff>23336</xdr:rowOff>
    </xdr:from>
    <xdr:to>
      <xdr:col>19</xdr:col>
      <xdr:colOff>128587</xdr:colOff>
      <xdr:row>29</xdr:row>
      <xdr:rowOff>116680</xdr:rowOff>
    </xdr:to>
    <xdr:sp macro="" textlink="">
      <xdr:nvSpPr>
        <xdr:cNvPr id="31" name="Ellipse 30"/>
        <xdr:cNvSpPr/>
      </xdr:nvSpPr>
      <xdr:spPr>
        <a:xfrm flipH="1" flipV="1">
          <a:off x="6778943" y="4119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31</xdr:row>
      <xdr:rowOff>37623</xdr:rowOff>
    </xdr:from>
    <xdr:to>
      <xdr:col>17</xdr:col>
      <xdr:colOff>130967</xdr:colOff>
      <xdr:row>31</xdr:row>
      <xdr:rowOff>130967</xdr:rowOff>
    </xdr:to>
    <xdr:sp macro="" textlink="">
      <xdr:nvSpPr>
        <xdr:cNvPr id="32" name="Ellipse 31"/>
        <xdr:cNvSpPr/>
      </xdr:nvSpPr>
      <xdr:spPr>
        <a:xfrm flipH="1" flipV="1">
          <a:off x="6038373" y="4438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31</xdr:row>
      <xdr:rowOff>23336</xdr:rowOff>
    </xdr:from>
    <xdr:to>
      <xdr:col>19</xdr:col>
      <xdr:colOff>128587</xdr:colOff>
      <xdr:row>31</xdr:row>
      <xdr:rowOff>116680</xdr:rowOff>
    </xdr:to>
    <xdr:sp macro="" textlink="">
      <xdr:nvSpPr>
        <xdr:cNvPr id="33" name="Ellipse 32"/>
        <xdr:cNvSpPr/>
      </xdr:nvSpPr>
      <xdr:spPr>
        <a:xfrm flipH="1" flipV="1">
          <a:off x="6778943" y="4423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13</xdr:row>
      <xdr:rowOff>37623</xdr:rowOff>
    </xdr:from>
    <xdr:to>
      <xdr:col>21</xdr:col>
      <xdr:colOff>130967</xdr:colOff>
      <xdr:row>13</xdr:row>
      <xdr:rowOff>130967</xdr:rowOff>
    </xdr:to>
    <xdr:sp macro="" textlink="">
      <xdr:nvSpPr>
        <xdr:cNvPr id="34" name="Ellipse 33"/>
        <xdr:cNvSpPr/>
      </xdr:nvSpPr>
      <xdr:spPr>
        <a:xfrm flipH="1" flipV="1">
          <a:off x="7524273" y="1694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13</xdr:row>
      <xdr:rowOff>23336</xdr:rowOff>
    </xdr:from>
    <xdr:to>
      <xdr:col>23</xdr:col>
      <xdr:colOff>128587</xdr:colOff>
      <xdr:row>13</xdr:row>
      <xdr:rowOff>116680</xdr:rowOff>
    </xdr:to>
    <xdr:sp macro="" textlink="">
      <xdr:nvSpPr>
        <xdr:cNvPr id="35" name="Ellipse 34"/>
        <xdr:cNvSpPr/>
      </xdr:nvSpPr>
      <xdr:spPr>
        <a:xfrm flipH="1" flipV="1">
          <a:off x="8274368" y="1680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14</xdr:row>
      <xdr:rowOff>37623</xdr:rowOff>
    </xdr:from>
    <xdr:to>
      <xdr:col>21</xdr:col>
      <xdr:colOff>130967</xdr:colOff>
      <xdr:row>14</xdr:row>
      <xdr:rowOff>130967</xdr:rowOff>
    </xdr:to>
    <xdr:sp macro="" textlink="">
      <xdr:nvSpPr>
        <xdr:cNvPr id="36" name="Ellipse 35"/>
        <xdr:cNvSpPr/>
      </xdr:nvSpPr>
      <xdr:spPr>
        <a:xfrm flipH="1" flipV="1">
          <a:off x="7524273" y="1847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14</xdr:row>
      <xdr:rowOff>23336</xdr:rowOff>
    </xdr:from>
    <xdr:to>
      <xdr:col>23</xdr:col>
      <xdr:colOff>128587</xdr:colOff>
      <xdr:row>14</xdr:row>
      <xdr:rowOff>116680</xdr:rowOff>
    </xdr:to>
    <xdr:sp macro="" textlink="">
      <xdr:nvSpPr>
        <xdr:cNvPr id="37" name="Ellipse 36"/>
        <xdr:cNvSpPr/>
      </xdr:nvSpPr>
      <xdr:spPr>
        <a:xfrm flipH="1" flipV="1">
          <a:off x="8274368" y="1833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16</xdr:row>
      <xdr:rowOff>37623</xdr:rowOff>
    </xdr:from>
    <xdr:to>
      <xdr:col>21</xdr:col>
      <xdr:colOff>130967</xdr:colOff>
      <xdr:row>16</xdr:row>
      <xdr:rowOff>130967</xdr:rowOff>
    </xdr:to>
    <xdr:sp macro="" textlink="">
      <xdr:nvSpPr>
        <xdr:cNvPr id="38" name="Ellipse 37"/>
        <xdr:cNvSpPr/>
      </xdr:nvSpPr>
      <xdr:spPr>
        <a:xfrm flipH="1" flipV="1">
          <a:off x="7524273" y="2152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16</xdr:row>
      <xdr:rowOff>23336</xdr:rowOff>
    </xdr:from>
    <xdr:to>
      <xdr:col>23</xdr:col>
      <xdr:colOff>128587</xdr:colOff>
      <xdr:row>16</xdr:row>
      <xdr:rowOff>116680</xdr:rowOff>
    </xdr:to>
    <xdr:sp macro="" textlink="">
      <xdr:nvSpPr>
        <xdr:cNvPr id="39" name="Ellipse 38"/>
        <xdr:cNvSpPr/>
      </xdr:nvSpPr>
      <xdr:spPr>
        <a:xfrm flipH="1" flipV="1">
          <a:off x="8274368" y="2137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20</xdr:row>
      <xdr:rowOff>37623</xdr:rowOff>
    </xdr:from>
    <xdr:to>
      <xdr:col>21</xdr:col>
      <xdr:colOff>130967</xdr:colOff>
      <xdr:row>20</xdr:row>
      <xdr:rowOff>130967</xdr:rowOff>
    </xdr:to>
    <xdr:sp macro="" textlink="">
      <xdr:nvSpPr>
        <xdr:cNvPr id="40" name="Ellipse 39"/>
        <xdr:cNvSpPr/>
      </xdr:nvSpPr>
      <xdr:spPr>
        <a:xfrm flipH="1" flipV="1">
          <a:off x="7524273" y="2761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20</xdr:row>
      <xdr:rowOff>23336</xdr:rowOff>
    </xdr:from>
    <xdr:to>
      <xdr:col>23</xdr:col>
      <xdr:colOff>128587</xdr:colOff>
      <xdr:row>20</xdr:row>
      <xdr:rowOff>116680</xdr:rowOff>
    </xdr:to>
    <xdr:sp macro="" textlink="">
      <xdr:nvSpPr>
        <xdr:cNvPr id="41" name="Ellipse 40"/>
        <xdr:cNvSpPr/>
      </xdr:nvSpPr>
      <xdr:spPr>
        <a:xfrm flipH="1" flipV="1">
          <a:off x="8274368" y="2747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22</xdr:row>
      <xdr:rowOff>37623</xdr:rowOff>
    </xdr:from>
    <xdr:to>
      <xdr:col>21</xdr:col>
      <xdr:colOff>130967</xdr:colOff>
      <xdr:row>22</xdr:row>
      <xdr:rowOff>130967</xdr:rowOff>
    </xdr:to>
    <xdr:sp macro="" textlink="">
      <xdr:nvSpPr>
        <xdr:cNvPr id="42" name="Ellipse 41"/>
        <xdr:cNvSpPr/>
      </xdr:nvSpPr>
      <xdr:spPr>
        <a:xfrm flipH="1" flipV="1">
          <a:off x="7524273" y="3066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22</xdr:row>
      <xdr:rowOff>23336</xdr:rowOff>
    </xdr:from>
    <xdr:to>
      <xdr:col>23</xdr:col>
      <xdr:colOff>128587</xdr:colOff>
      <xdr:row>22</xdr:row>
      <xdr:rowOff>116680</xdr:rowOff>
    </xdr:to>
    <xdr:sp macro="" textlink="">
      <xdr:nvSpPr>
        <xdr:cNvPr id="43" name="Ellipse 42"/>
        <xdr:cNvSpPr/>
      </xdr:nvSpPr>
      <xdr:spPr>
        <a:xfrm flipH="1" flipV="1">
          <a:off x="8274368" y="3052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24</xdr:row>
      <xdr:rowOff>37623</xdr:rowOff>
    </xdr:from>
    <xdr:to>
      <xdr:col>21</xdr:col>
      <xdr:colOff>130967</xdr:colOff>
      <xdr:row>24</xdr:row>
      <xdr:rowOff>130967</xdr:rowOff>
    </xdr:to>
    <xdr:sp macro="" textlink="">
      <xdr:nvSpPr>
        <xdr:cNvPr id="44" name="Ellipse 43"/>
        <xdr:cNvSpPr/>
      </xdr:nvSpPr>
      <xdr:spPr>
        <a:xfrm flipH="1" flipV="1">
          <a:off x="7524273" y="3371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24</xdr:row>
      <xdr:rowOff>23336</xdr:rowOff>
    </xdr:from>
    <xdr:to>
      <xdr:col>23</xdr:col>
      <xdr:colOff>128587</xdr:colOff>
      <xdr:row>24</xdr:row>
      <xdr:rowOff>116680</xdr:rowOff>
    </xdr:to>
    <xdr:sp macro="" textlink="">
      <xdr:nvSpPr>
        <xdr:cNvPr id="45" name="Ellipse 44"/>
        <xdr:cNvSpPr/>
      </xdr:nvSpPr>
      <xdr:spPr>
        <a:xfrm flipH="1" flipV="1">
          <a:off x="8274368" y="3357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29</xdr:row>
      <xdr:rowOff>37623</xdr:rowOff>
    </xdr:from>
    <xdr:to>
      <xdr:col>21</xdr:col>
      <xdr:colOff>130967</xdr:colOff>
      <xdr:row>29</xdr:row>
      <xdr:rowOff>130967</xdr:rowOff>
    </xdr:to>
    <xdr:sp macro="" textlink="">
      <xdr:nvSpPr>
        <xdr:cNvPr id="46" name="Ellipse 45"/>
        <xdr:cNvSpPr/>
      </xdr:nvSpPr>
      <xdr:spPr>
        <a:xfrm flipH="1" flipV="1">
          <a:off x="7524273" y="4133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29</xdr:row>
      <xdr:rowOff>23336</xdr:rowOff>
    </xdr:from>
    <xdr:to>
      <xdr:col>23</xdr:col>
      <xdr:colOff>128587</xdr:colOff>
      <xdr:row>29</xdr:row>
      <xdr:rowOff>116680</xdr:rowOff>
    </xdr:to>
    <xdr:sp macro="" textlink="">
      <xdr:nvSpPr>
        <xdr:cNvPr id="47" name="Ellipse 46"/>
        <xdr:cNvSpPr/>
      </xdr:nvSpPr>
      <xdr:spPr>
        <a:xfrm flipH="1" flipV="1">
          <a:off x="8274368" y="4119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31</xdr:row>
      <xdr:rowOff>37623</xdr:rowOff>
    </xdr:from>
    <xdr:to>
      <xdr:col>21</xdr:col>
      <xdr:colOff>130967</xdr:colOff>
      <xdr:row>31</xdr:row>
      <xdr:rowOff>130967</xdr:rowOff>
    </xdr:to>
    <xdr:sp macro="" textlink="">
      <xdr:nvSpPr>
        <xdr:cNvPr id="48" name="Ellipse 47"/>
        <xdr:cNvSpPr/>
      </xdr:nvSpPr>
      <xdr:spPr>
        <a:xfrm flipH="1" flipV="1">
          <a:off x="7524273" y="4438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31</xdr:row>
      <xdr:rowOff>23336</xdr:rowOff>
    </xdr:from>
    <xdr:to>
      <xdr:col>23</xdr:col>
      <xdr:colOff>128587</xdr:colOff>
      <xdr:row>31</xdr:row>
      <xdr:rowOff>116680</xdr:rowOff>
    </xdr:to>
    <xdr:sp macro="" textlink="">
      <xdr:nvSpPr>
        <xdr:cNvPr id="49" name="Ellipse 48"/>
        <xdr:cNvSpPr/>
      </xdr:nvSpPr>
      <xdr:spPr>
        <a:xfrm flipH="1" flipV="1">
          <a:off x="8274368" y="4423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35</xdr:row>
      <xdr:rowOff>37623</xdr:rowOff>
    </xdr:from>
    <xdr:to>
      <xdr:col>13</xdr:col>
      <xdr:colOff>130967</xdr:colOff>
      <xdr:row>35</xdr:row>
      <xdr:rowOff>130967</xdr:rowOff>
    </xdr:to>
    <xdr:sp macro="" textlink="">
      <xdr:nvSpPr>
        <xdr:cNvPr id="50" name="Ellipse 49"/>
        <xdr:cNvSpPr/>
      </xdr:nvSpPr>
      <xdr:spPr>
        <a:xfrm flipH="1" flipV="1">
          <a:off x="4552473" y="5200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35</xdr:row>
      <xdr:rowOff>23336</xdr:rowOff>
    </xdr:from>
    <xdr:to>
      <xdr:col>15</xdr:col>
      <xdr:colOff>128587</xdr:colOff>
      <xdr:row>35</xdr:row>
      <xdr:rowOff>116680</xdr:rowOff>
    </xdr:to>
    <xdr:sp macro="" textlink="">
      <xdr:nvSpPr>
        <xdr:cNvPr id="51" name="Ellipse 50"/>
        <xdr:cNvSpPr/>
      </xdr:nvSpPr>
      <xdr:spPr>
        <a:xfrm flipH="1" flipV="1">
          <a:off x="5293043" y="5185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36</xdr:row>
      <xdr:rowOff>37623</xdr:rowOff>
    </xdr:from>
    <xdr:to>
      <xdr:col>13</xdr:col>
      <xdr:colOff>130967</xdr:colOff>
      <xdr:row>36</xdr:row>
      <xdr:rowOff>130967</xdr:rowOff>
    </xdr:to>
    <xdr:sp macro="" textlink="">
      <xdr:nvSpPr>
        <xdr:cNvPr id="52" name="Ellipse 51"/>
        <xdr:cNvSpPr/>
      </xdr:nvSpPr>
      <xdr:spPr>
        <a:xfrm flipH="1" flipV="1">
          <a:off x="4552473" y="5352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36</xdr:row>
      <xdr:rowOff>23336</xdr:rowOff>
    </xdr:from>
    <xdr:to>
      <xdr:col>15</xdr:col>
      <xdr:colOff>128587</xdr:colOff>
      <xdr:row>36</xdr:row>
      <xdr:rowOff>116680</xdr:rowOff>
    </xdr:to>
    <xdr:sp macro="" textlink="">
      <xdr:nvSpPr>
        <xdr:cNvPr id="53" name="Ellipse 52"/>
        <xdr:cNvSpPr/>
      </xdr:nvSpPr>
      <xdr:spPr>
        <a:xfrm flipH="1" flipV="1">
          <a:off x="5293043" y="5338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38</xdr:row>
      <xdr:rowOff>37623</xdr:rowOff>
    </xdr:from>
    <xdr:to>
      <xdr:col>13</xdr:col>
      <xdr:colOff>130967</xdr:colOff>
      <xdr:row>38</xdr:row>
      <xdr:rowOff>130967</xdr:rowOff>
    </xdr:to>
    <xdr:sp macro="" textlink="">
      <xdr:nvSpPr>
        <xdr:cNvPr id="54" name="Ellipse 53"/>
        <xdr:cNvSpPr/>
      </xdr:nvSpPr>
      <xdr:spPr>
        <a:xfrm flipH="1" flipV="1">
          <a:off x="4552473" y="5657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38</xdr:row>
      <xdr:rowOff>23336</xdr:rowOff>
    </xdr:from>
    <xdr:to>
      <xdr:col>15</xdr:col>
      <xdr:colOff>128587</xdr:colOff>
      <xdr:row>38</xdr:row>
      <xdr:rowOff>116680</xdr:rowOff>
    </xdr:to>
    <xdr:sp macro="" textlink="">
      <xdr:nvSpPr>
        <xdr:cNvPr id="55" name="Ellipse 54"/>
        <xdr:cNvSpPr/>
      </xdr:nvSpPr>
      <xdr:spPr>
        <a:xfrm flipH="1" flipV="1">
          <a:off x="5293043" y="5643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42</xdr:row>
      <xdr:rowOff>37623</xdr:rowOff>
    </xdr:from>
    <xdr:to>
      <xdr:col>13</xdr:col>
      <xdr:colOff>130967</xdr:colOff>
      <xdr:row>42</xdr:row>
      <xdr:rowOff>130967</xdr:rowOff>
    </xdr:to>
    <xdr:sp macro="" textlink="">
      <xdr:nvSpPr>
        <xdr:cNvPr id="56" name="Ellipse 55"/>
        <xdr:cNvSpPr/>
      </xdr:nvSpPr>
      <xdr:spPr>
        <a:xfrm flipH="1" flipV="1">
          <a:off x="4552473" y="6266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42</xdr:row>
      <xdr:rowOff>23336</xdr:rowOff>
    </xdr:from>
    <xdr:to>
      <xdr:col>15</xdr:col>
      <xdr:colOff>128587</xdr:colOff>
      <xdr:row>42</xdr:row>
      <xdr:rowOff>116680</xdr:rowOff>
    </xdr:to>
    <xdr:sp macro="" textlink="">
      <xdr:nvSpPr>
        <xdr:cNvPr id="57" name="Ellipse 56"/>
        <xdr:cNvSpPr/>
      </xdr:nvSpPr>
      <xdr:spPr>
        <a:xfrm flipH="1" flipV="1">
          <a:off x="5293043" y="6252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44</xdr:row>
      <xdr:rowOff>37623</xdr:rowOff>
    </xdr:from>
    <xdr:to>
      <xdr:col>13</xdr:col>
      <xdr:colOff>130967</xdr:colOff>
      <xdr:row>44</xdr:row>
      <xdr:rowOff>130967</xdr:rowOff>
    </xdr:to>
    <xdr:sp macro="" textlink="">
      <xdr:nvSpPr>
        <xdr:cNvPr id="58" name="Ellipse 57"/>
        <xdr:cNvSpPr/>
      </xdr:nvSpPr>
      <xdr:spPr>
        <a:xfrm flipH="1" flipV="1">
          <a:off x="4552473" y="6571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44</xdr:row>
      <xdr:rowOff>23336</xdr:rowOff>
    </xdr:from>
    <xdr:to>
      <xdr:col>15</xdr:col>
      <xdr:colOff>128587</xdr:colOff>
      <xdr:row>44</xdr:row>
      <xdr:rowOff>116680</xdr:rowOff>
    </xdr:to>
    <xdr:sp macro="" textlink="">
      <xdr:nvSpPr>
        <xdr:cNvPr id="59" name="Ellipse 58"/>
        <xdr:cNvSpPr/>
      </xdr:nvSpPr>
      <xdr:spPr>
        <a:xfrm flipH="1" flipV="1">
          <a:off x="5293043" y="6557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46</xdr:row>
      <xdr:rowOff>37623</xdr:rowOff>
    </xdr:from>
    <xdr:to>
      <xdr:col>13</xdr:col>
      <xdr:colOff>130967</xdr:colOff>
      <xdr:row>46</xdr:row>
      <xdr:rowOff>130967</xdr:rowOff>
    </xdr:to>
    <xdr:sp macro="" textlink="">
      <xdr:nvSpPr>
        <xdr:cNvPr id="60" name="Ellipse 59"/>
        <xdr:cNvSpPr/>
      </xdr:nvSpPr>
      <xdr:spPr>
        <a:xfrm flipH="1" flipV="1">
          <a:off x="4552473" y="6876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46</xdr:row>
      <xdr:rowOff>23336</xdr:rowOff>
    </xdr:from>
    <xdr:to>
      <xdr:col>15</xdr:col>
      <xdr:colOff>128587</xdr:colOff>
      <xdr:row>46</xdr:row>
      <xdr:rowOff>116680</xdr:rowOff>
    </xdr:to>
    <xdr:sp macro="" textlink="">
      <xdr:nvSpPr>
        <xdr:cNvPr id="61" name="Ellipse 60"/>
        <xdr:cNvSpPr/>
      </xdr:nvSpPr>
      <xdr:spPr>
        <a:xfrm flipH="1" flipV="1">
          <a:off x="5293043" y="6862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51</xdr:row>
      <xdr:rowOff>37623</xdr:rowOff>
    </xdr:from>
    <xdr:to>
      <xdr:col>13</xdr:col>
      <xdr:colOff>130967</xdr:colOff>
      <xdr:row>51</xdr:row>
      <xdr:rowOff>130967</xdr:rowOff>
    </xdr:to>
    <xdr:sp macro="" textlink="">
      <xdr:nvSpPr>
        <xdr:cNvPr id="62" name="Ellipse 61"/>
        <xdr:cNvSpPr/>
      </xdr:nvSpPr>
      <xdr:spPr>
        <a:xfrm flipH="1" flipV="1">
          <a:off x="4552473" y="7638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51</xdr:row>
      <xdr:rowOff>23336</xdr:rowOff>
    </xdr:from>
    <xdr:to>
      <xdr:col>15</xdr:col>
      <xdr:colOff>128587</xdr:colOff>
      <xdr:row>51</xdr:row>
      <xdr:rowOff>116680</xdr:rowOff>
    </xdr:to>
    <xdr:sp macro="" textlink="">
      <xdr:nvSpPr>
        <xdr:cNvPr id="63" name="Ellipse 62"/>
        <xdr:cNvSpPr/>
      </xdr:nvSpPr>
      <xdr:spPr>
        <a:xfrm flipH="1" flipV="1">
          <a:off x="5293043" y="7624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47148</xdr:colOff>
      <xdr:row>53</xdr:row>
      <xdr:rowOff>56673</xdr:rowOff>
    </xdr:from>
    <xdr:to>
      <xdr:col>13</xdr:col>
      <xdr:colOff>140492</xdr:colOff>
      <xdr:row>53</xdr:row>
      <xdr:rowOff>150017</xdr:rowOff>
    </xdr:to>
    <xdr:sp macro="" textlink="">
      <xdr:nvSpPr>
        <xdr:cNvPr id="64" name="Ellipse 63"/>
        <xdr:cNvSpPr/>
      </xdr:nvSpPr>
      <xdr:spPr>
        <a:xfrm flipH="1" flipV="1">
          <a:off x="4561998" y="79624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53</xdr:row>
      <xdr:rowOff>61436</xdr:rowOff>
    </xdr:from>
    <xdr:to>
      <xdr:col>15</xdr:col>
      <xdr:colOff>128587</xdr:colOff>
      <xdr:row>53</xdr:row>
      <xdr:rowOff>154780</xdr:rowOff>
    </xdr:to>
    <xdr:sp macro="" textlink="">
      <xdr:nvSpPr>
        <xdr:cNvPr id="65" name="Ellipse 64"/>
        <xdr:cNvSpPr/>
      </xdr:nvSpPr>
      <xdr:spPr>
        <a:xfrm flipH="1" flipV="1">
          <a:off x="5293043" y="79671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35</xdr:row>
      <xdr:rowOff>37623</xdr:rowOff>
    </xdr:from>
    <xdr:to>
      <xdr:col>17</xdr:col>
      <xdr:colOff>130967</xdr:colOff>
      <xdr:row>35</xdr:row>
      <xdr:rowOff>130967</xdr:rowOff>
    </xdr:to>
    <xdr:sp macro="" textlink="">
      <xdr:nvSpPr>
        <xdr:cNvPr id="66" name="Ellipse 65"/>
        <xdr:cNvSpPr/>
      </xdr:nvSpPr>
      <xdr:spPr>
        <a:xfrm flipH="1" flipV="1">
          <a:off x="6038373" y="5200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35</xdr:row>
      <xdr:rowOff>23336</xdr:rowOff>
    </xdr:from>
    <xdr:to>
      <xdr:col>19</xdr:col>
      <xdr:colOff>128587</xdr:colOff>
      <xdr:row>35</xdr:row>
      <xdr:rowOff>116680</xdr:rowOff>
    </xdr:to>
    <xdr:sp macro="" textlink="">
      <xdr:nvSpPr>
        <xdr:cNvPr id="67" name="Ellipse 66"/>
        <xdr:cNvSpPr/>
      </xdr:nvSpPr>
      <xdr:spPr>
        <a:xfrm flipH="1" flipV="1">
          <a:off x="6778943" y="5185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36</xdr:row>
      <xdr:rowOff>37623</xdr:rowOff>
    </xdr:from>
    <xdr:to>
      <xdr:col>17</xdr:col>
      <xdr:colOff>130967</xdr:colOff>
      <xdr:row>36</xdr:row>
      <xdr:rowOff>130967</xdr:rowOff>
    </xdr:to>
    <xdr:sp macro="" textlink="">
      <xdr:nvSpPr>
        <xdr:cNvPr id="68" name="Ellipse 67"/>
        <xdr:cNvSpPr/>
      </xdr:nvSpPr>
      <xdr:spPr>
        <a:xfrm flipH="1" flipV="1">
          <a:off x="6038373" y="5352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36</xdr:row>
      <xdr:rowOff>23336</xdr:rowOff>
    </xdr:from>
    <xdr:to>
      <xdr:col>19</xdr:col>
      <xdr:colOff>128587</xdr:colOff>
      <xdr:row>36</xdr:row>
      <xdr:rowOff>116680</xdr:rowOff>
    </xdr:to>
    <xdr:sp macro="" textlink="">
      <xdr:nvSpPr>
        <xdr:cNvPr id="69" name="Ellipse 68"/>
        <xdr:cNvSpPr/>
      </xdr:nvSpPr>
      <xdr:spPr>
        <a:xfrm flipH="1" flipV="1">
          <a:off x="6778943" y="5338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38</xdr:row>
      <xdr:rowOff>37623</xdr:rowOff>
    </xdr:from>
    <xdr:to>
      <xdr:col>17</xdr:col>
      <xdr:colOff>130967</xdr:colOff>
      <xdr:row>38</xdr:row>
      <xdr:rowOff>130967</xdr:rowOff>
    </xdr:to>
    <xdr:sp macro="" textlink="">
      <xdr:nvSpPr>
        <xdr:cNvPr id="70" name="Ellipse 69"/>
        <xdr:cNvSpPr/>
      </xdr:nvSpPr>
      <xdr:spPr>
        <a:xfrm flipH="1" flipV="1">
          <a:off x="6038373" y="5657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38</xdr:row>
      <xdr:rowOff>23336</xdr:rowOff>
    </xdr:from>
    <xdr:to>
      <xdr:col>19</xdr:col>
      <xdr:colOff>128587</xdr:colOff>
      <xdr:row>38</xdr:row>
      <xdr:rowOff>116680</xdr:rowOff>
    </xdr:to>
    <xdr:sp macro="" textlink="">
      <xdr:nvSpPr>
        <xdr:cNvPr id="71" name="Ellipse 70"/>
        <xdr:cNvSpPr/>
      </xdr:nvSpPr>
      <xdr:spPr>
        <a:xfrm flipH="1" flipV="1">
          <a:off x="6778943" y="5643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42</xdr:row>
      <xdr:rowOff>37623</xdr:rowOff>
    </xdr:from>
    <xdr:to>
      <xdr:col>17</xdr:col>
      <xdr:colOff>130967</xdr:colOff>
      <xdr:row>42</xdr:row>
      <xdr:rowOff>130967</xdr:rowOff>
    </xdr:to>
    <xdr:sp macro="" textlink="">
      <xdr:nvSpPr>
        <xdr:cNvPr id="72" name="Ellipse 71"/>
        <xdr:cNvSpPr/>
      </xdr:nvSpPr>
      <xdr:spPr>
        <a:xfrm flipH="1" flipV="1">
          <a:off x="6038373" y="6266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42</xdr:row>
      <xdr:rowOff>23336</xdr:rowOff>
    </xdr:from>
    <xdr:to>
      <xdr:col>19</xdr:col>
      <xdr:colOff>128587</xdr:colOff>
      <xdr:row>42</xdr:row>
      <xdr:rowOff>116680</xdr:rowOff>
    </xdr:to>
    <xdr:sp macro="" textlink="">
      <xdr:nvSpPr>
        <xdr:cNvPr id="73" name="Ellipse 72"/>
        <xdr:cNvSpPr/>
      </xdr:nvSpPr>
      <xdr:spPr>
        <a:xfrm flipH="1" flipV="1">
          <a:off x="6778943" y="6252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44</xdr:row>
      <xdr:rowOff>37623</xdr:rowOff>
    </xdr:from>
    <xdr:to>
      <xdr:col>17</xdr:col>
      <xdr:colOff>130967</xdr:colOff>
      <xdr:row>44</xdr:row>
      <xdr:rowOff>130967</xdr:rowOff>
    </xdr:to>
    <xdr:sp macro="" textlink="">
      <xdr:nvSpPr>
        <xdr:cNvPr id="74" name="Ellipse 73"/>
        <xdr:cNvSpPr/>
      </xdr:nvSpPr>
      <xdr:spPr>
        <a:xfrm flipH="1" flipV="1">
          <a:off x="6038373" y="6571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44</xdr:row>
      <xdr:rowOff>23336</xdr:rowOff>
    </xdr:from>
    <xdr:to>
      <xdr:col>19</xdr:col>
      <xdr:colOff>128587</xdr:colOff>
      <xdr:row>44</xdr:row>
      <xdr:rowOff>116680</xdr:rowOff>
    </xdr:to>
    <xdr:sp macro="" textlink="">
      <xdr:nvSpPr>
        <xdr:cNvPr id="75" name="Ellipse 74"/>
        <xdr:cNvSpPr/>
      </xdr:nvSpPr>
      <xdr:spPr>
        <a:xfrm flipH="1" flipV="1">
          <a:off x="6778943" y="6557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46</xdr:row>
      <xdr:rowOff>37623</xdr:rowOff>
    </xdr:from>
    <xdr:to>
      <xdr:col>17</xdr:col>
      <xdr:colOff>130967</xdr:colOff>
      <xdr:row>46</xdr:row>
      <xdr:rowOff>130967</xdr:rowOff>
    </xdr:to>
    <xdr:sp macro="" textlink="">
      <xdr:nvSpPr>
        <xdr:cNvPr id="76" name="Ellipse 75"/>
        <xdr:cNvSpPr/>
      </xdr:nvSpPr>
      <xdr:spPr>
        <a:xfrm flipH="1" flipV="1">
          <a:off x="6038373" y="6876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46</xdr:row>
      <xdr:rowOff>23336</xdr:rowOff>
    </xdr:from>
    <xdr:to>
      <xdr:col>19</xdr:col>
      <xdr:colOff>128587</xdr:colOff>
      <xdr:row>46</xdr:row>
      <xdr:rowOff>116680</xdr:rowOff>
    </xdr:to>
    <xdr:sp macro="" textlink="">
      <xdr:nvSpPr>
        <xdr:cNvPr id="77" name="Ellipse 76"/>
        <xdr:cNvSpPr/>
      </xdr:nvSpPr>
      <xdr:spPr>
        <a:xfrm flipH="1" flipV="1">
          <a:off x="6778943" y="6862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51</xdr:row>
      <xdr:rowOff>37623</xdr:rowOff>
    </xdr:from>
    <xdr:to>
      <xdr:col>17</xdr:col>
      <xdr:colOff>130967</xdr:colOff>
      <xdr:row>51</xdr:row>
      <xdr:rowOff>130967</xdr:rowOff>
    </xdr:to>
    <xdr:sp macro="" textlink="">
      <xdr:nvSpPr>
        <xdr:cNvPr id="78" name="Ellipse 77"/>
        <xdr:cNvSpPr/>
      </xdr:nvSpPr>
      <xdr:spPr>
        <a:xfrm flipH="1" flipV="1">
          <a:off x="6038373" y="7638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51</xdr:row>
      <xdr:rowOff>23336</xdr:rowOff>
    </xdr:from>
    <xdr:to>
      <xdr:col>19</xdr:col>
      <xdr:colOff>128587</xdr:colOff>
      <xdr:row>51</xdr:row>
      <xdr:rowOff>116680</xdr:rowOff>
    </xdr:to>
    <xdr:sp macro="" textlink="">
      <xdr:nvSpPr>
        <xdr:cNvPr id="79" name="Ellipse 78"/>
        <xdr:cNvSpPr/>
      </xdr:nvSpPr>
      <xdr:spPr>
        <a:xfrm flipH="1" flipV="1">
          <a:off x="6778943" y="7624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53</xdr:row>
      <xdr:rowOff>56673</xdr:rowOff>
    </xdr:from>
    <xdr:to>
      <xdr:col>17</xdr:col>
      <xdr:colOff>130967</xdr:colOff>
      <xdr:row>53</xdr:row>
      <xdr:rowOff>150017</xdr:rowOff>
    </xdr:to>
    <xdr:sp macro="" textlink="">
      <xdr:nvSpPr>
        <xdr:cNvPr id="80" name="Ellipse 79"/>
        <xdr:cNvSpPr/>
      </xdr:nvSpPr>
      <xdr:spPr>
        <a:xfrm flipH="1" flipV="1">
          <a:off x="6038373" y="79624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53</xdr:row>
      <xdr:rowOff>51911</xdr:rowOff>
    </xdr:from>
    <xdr:to>
      <xdr:col>19</xdr:col>
      <xdr:colOff>128587</xdr:colOff>
      <xdr:row>53</xdr:row>
      <xdr:rowOff>145255</xdr:rowOff>
    </xdr:to>
    <xdr:sp macro="" textlink="">
      <xdr:nvSpPr>
        <xdr:cNvPr id="81" name="Ellipse 80"/>
        <xdr:cNvSpPr/>
      </xdr:nvSpPr>
      <xdr:spPr>
        <a:xfrm flipH="1" flipV="1">
          <a:off x="6778943" y="79576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35</xdr:row>
      <xdr:rowOff>37623</xdr:rowOff>
    </xdr:from>
    <xdr:to>
      <xdr:col>21</xdr:col>
      <xdr:colOff>130967</xdr:colOff>
      <xdr:row>35</xdr:row>
      <xdr:rowOff>130967</xdr:rowOff>
    </xdr:to>
    <xdr:sp macro="" textlink="">
      <xdr:nvSpPr>
        <xdr:cNvPr id="82" name="Ellipse 81"/>
        <xdr:cNvSpPr/>
      </xdr:nvSpPr>
      <xdr:spPr>
        <a:xfrm flipH="1" flipV="1">
          <a:off x="7524273" y="5200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35</xdr:row>
      <xdr:rowOff>23336</xdr:rowOff>
    </xdr:from>
    <xdr:to>
      <xdr:col>23</xdr:col>
      <xdr:colOff>128587</xdr:colOff>
      <xdr:row>35</xdr:row>
      <xdr:rowOff>116680</xdr:rowOff>
    </xdr:to>
    <xdr:sp macro="" textlink="">
      <xdr:nvSpPr>
        <xdr:cNvPr id="83" name="Ellipse 82"/>
        <xdr:cNvSpPr/>
      </xdr:nvSpPr>
      <xdr:spPr>
        <a:xfrm flipH="1" flipV="1">
          <a:off x="8274368" y="5185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36</xdr:row>
      <xdr:rowOff>37623</xdr:rowOff>
    </xdr:from>
    <xdr:to>
      <xdr:col>21</xdr:col>
      <xdr:colOff>130967</xdr:colOff>
      <xdr:row>36</xdr:row>
      <xdr:rowOff>130967</xdr:rowOff>
    </xdr:to>
    <xdr:sp macro="" textlink="">
      <xdr:nvSpPr>
        <xdr:cNvPr id="84" name="Ellipse 83"/>
        <xdr:cNvSpPr/>
      </xdr:nvSpPr>
      <xdr:spPr>
        <a:xfrm flipH="1" flipV="1">
          <a:off x="7524273" y="5352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36</xdr:row>
      <xdr:rowOff>23336</xdr:rowOff>
    </xdr:from>
    <xdr:to>
      <xdr:col>23</xdr:col>
      <xdr:colOff>128587</xdr:colOff>
      <xdr:row>36</xdr:row>
      <xdr:rowOff>116680</xdr:rowOff>
    </xdr:to>
    <xdr:sp macro="" textlink="">
      <xdr:nvSpPr>
        <xdr:cNvPr id="85" name="Ellipse 84"/>
        <xdr:cNvSpPr/>
      </xdr:nvSpPr>
      <xdr:spPr>
        <a:xfrm flipH="1" flipV="1">
          <a:off x="8274368" y="5338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38</xdr:row>
      <xdr:rowOff>37623</xdr:rowOff>
    </xdr:from>
    <xdr:to>
      <xdr:col>21</xdr:col>
      <xdr:colOff>130967</xdr:colOff>
      <xdr:row>38</xdr:row>
      <xdr:rowOff>130967</xdr:rowOff>
    </xdr:to>
    <xdr:sp macro="" textlink="">
      <xdr:nvSpPr>
        <xdr:cNvPr id="86" name="Ellipse 85"/>
        <xdr:cNvSpPr/>
      </xdr:nvSpPr>
      <xdr:spPr>
        <a:xfrm flipH="1" flipV="1">
          <a:off x="7524273" y="5657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38</xdr:row>
      <xdr:rowOff>23336</xdr:rowOff>
    </xdr:from>
    <xdr:to>
      <xdr:col>23</xdr:col>
      <xdr:colOff>128587</xdr:colOff>
      <xdr:row>38</xdr:row>
      <xdr:rowOff>116680</xdr:rowOff>
    </xdr:to>
    <xdr:sp macro="" textlink="">
      <xdr:nvSpPr>
        <xdr:cNvPr id="87" name="Ellipse 86"/>
        <xdr:cNvSpPr/>
      </xdr:nvSpPr>
      <xdr:spPr>
        <a:xfrm flipH="1" flipV="1">
          <a:off x="8274368" y="5643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42</xdr:row>
      <xdr:rowOff>37623</xdr:rowOff>
    </xdr:from>
    <xdr:to>
      <xdr:col>21</xdr:col>
      <xdr:colOff>130967</xdr:colOff>
      <xdr:row>42</xdr:row>
      <xdr:rowOff>130967</xdr:rowOff>
    </xdr:to>
    <xdr:sp macro="" textlink="">
      <xdr:nvSpPr>
        <xdr:cNvPr id="88" name="Ellipse 87"/>
        <xdr:cNvSpPr/>
      </xdr:nvSpPr>
      <xdr:spPr>
        <a:xfrm flipH="1" flipV="1">
          <a:off x="7524273" y="6266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42</xdr:row>
      <xdr:rowOff>23336</xdr:rowOff>
    </xdr:from>
    <xdr:to>
      <xdr:col>23</xdr:col>
      <xdr:colOff>128587</xdr:colOff>
      <xdr:row>42</xdr:row>
      <xdr:rowOff>116680</xdr:rowOff>
    </xdr:to>
    <xdr:sp macro="" textlink="">
      <xdr:nvSpPr>
        <xdr:cNvPr id="89" name="Ellipse 88"/>
        <xdr:cNvSpPr/>
      </xdr:nvSpPr>
      <xdr:spPr>
        <a:xfrm flipH="1" flipV="1">
          <a:off x="8274368" y="6252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44</xdr:row>
      <xdr:rowOff>37623</xdr:rowOff>
    </xdr:from>
    <xdr:to>
      <xdr:col>21</xdr:col>
      <xdr:colOff>130967</xdr:colOff>
      <xdr:row>44</xdr:row>
      <xdr:rowOff>130967</xdr:rowOff>
    </xdr:to>
    <xdr:sp macro="" textlink="">
      <xdr:nvSpPr>
        <xdr:cNvPr id="90" name="Ellipse 89"/>
        <xdr:cNvSpPr/>
      </xdr:nvSpPr>
      <xdr:spPr>
        <a:xfrm flipH="1" flipV="1">
          <a:off x="7524273" y="6571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44</xdr:row>
      <xdr:rowOff>23336</xdr:rowOff>
    </xdr:from>
    <xdr:to>
      <xdr:col>23</xdr:col>
      <xdr:colOff>128587</xdr:colOff>
      <xdr:row>44</xdr:row>
      <xdr:rowOff>116680</xdr:rowOff>
    </xdr:to>
    <xdr:sp macro="" textlink="">
      <xdr:nvSpPr>
        <xdr:cNvPr id="91" name="Ellipse 90"/>
        <xdr:cNvSpPr/>
      </xdr:nvSpPr>
      <xdr:spPr>
        <a:xfrm flipH="1" flipV="1">
          <a:off x="8274368" y="6557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46</xdr:row>
      <xdr:rowOff>37623</xdr:rowOff>
    </xdr:from>
    <xdr:to>
      <xdr:col>21</xdr:col>
      <xdr:colOff>130967</xdr:colOff>
      <xdr:row>46</xdr:row>
      <xdr:rowOff>130967</xdr:rowOff>
    </xdr:to>
    <xdr:sp macro="" textlink="">
      <xdr:nvSpPr>
        <xdr:cNvPr id="92" name="Ellipse 91"/>
        <xdr:cNvSpPr/>
      </xdr:nvSpPr>
      <xdr:spPr>
        <a:xfrm flipH="1" flipV="1">
          <a:off x="7524273" y="6876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46</xdr:row>
      <xdr:rowOff>23336</xdr:rowOff>
    </xdr:from>
    <xdr:to>
      <xdr:col>23</xdr:col>
      <xdr:colOff>128587</xdr:colOff>
      <xdr:row>46</xdr:row>
      <xdr:rowOff>116680</xdr:rowOff>
    </xdr:to>
    <xdr:sp macro="" textlink="">
      <xdr:nvSpPr>
        <xdr:cNvPr id="93" name="Ellipse 92"/>
        <xdr:cNvSpPr/>
      </xdr:nvSpPr>
      <xdr:spPr>
        <a:xfrm flipH="1" flipV="1">
          <a:off x="8274368" y="6862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51</xdr:row>
      <xdr:rowOff>37623</xdr:rowOff>
    </xdr:from>
    <xdr:to>
      <xdr:col>21</xdr:col>
      <xdr:colOff>130967</xdr:colOff>
      <xdr:row>51</xdr:row>
      <xdr:rowOff>130967</xdr:rowOff>
    </xdr:to>
    <xdr:sp macro="" textlink="">
      <xdr:nvSpPr>
        <xdr:cNvPr id="94" name="Ellipse 93"/>
        <xdr:cNvSpPr/>
      </xdr:nvSpPr>
      <xdr:spPr>
        <a:xfrm flipH="1" flipV="1">
          <a:off x="7524273" y="7638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51</xdr:row>
      <xdr:rowOff>23336</xdr:rowOff>
    </xdr:from>
    <xdr:to>
      <xdr:col>23</xdr:col>
      <xdr:colOff>128587</xdr:colOff>
      <xdr:row>51</xdr:row>
      <xdr:rowOff>116680</xdr:rowOff>
    </xdr:to>
    <xdr:sp macro="" textlink="">
      <xdr:nvSpPr>
        <xdr:cNvPr id="95" name="Ellipse 94"/>
        <xdr:cNvSpPr/>
      </xdr:nvSpPr>
      <xdr:spPr>
        <a:xfrm flipH="1" flipV="1">
          <a:off x="8274368" y="7624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47148</xdr:colOff>
      <xdr:row>53</xdr:row>
      <xdr:rowOff>56673</xdr:rowOff>
    </xdr:from>
    <xdr:to>
      <xdr:col>21</xdr:col>
      <xdr:colOff>140492</xdr:colOff>
      <xdr:row>53</xdr:row>
      <xdr:rowOff>150017</xdr:rowOff>
    </xdr:to>
    <xdr:sp macro="" textlink="">
      <xdr:nvSpPr>
        <xdr:cNvPr id="96" name="Ellipse 95"/>
        <xdr:cNvSpPr/>
      </xdr:nvSpPr>
      <xdr:spPr>
        <a:xfrm flipH="1" flipV="1">
          <a:off x="7533798" y="79624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53</xdr:row>
      <xdr:rowOff>61436</xdr:rowOff>
    </xdr:from>
    <xdr:to>
      <xdr:col>23</xdr:col>
      <xdr:colOff>128587</xdr:colOff>
      <xdr:row>53</xdr:row>
      <xdr:rowOff>154780</xdr:rowOff>
    </xdr:to>
    <xdr:sp macro="" textlink="">
      <xdr:nvSpPr>
        <xdr:cNvPr id="97" name="Ellipse 96"/>
        <xdr:cNvSpPr/>
      </xdr:nvSpPr>
      <xdr:spPr>
        <a:xfrm flipH="1" flipV="1">
          <a:off x="8274368" y="79671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57</xdr:row>
      <xdr:rowOff>37623</xdr:rowOff>
    </xdr:from>
    <xdr:to>
      <xdr:col>13</xdr:col>
      <xdr:colOff>130967</xdr:colOff>
      <xdr:row>57</xdr:row>
      <xdr:rowOff>130967</xdr:rowOff>
    </xdr:to>
    <xdr:sp macro="" textlink="">
      <xdr:nvSpPr>
        <xdr:cNvPr id="98" name="Ellipse 97"/>
        <xdr:cNvSpPr/>
      </xdr:nvSpPr>
      <xdr:spPr>
        <a:xfrm flipH="1" flipV="1">
          <a:off x="4552473" y="8705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57</xdr:row>
      <xdr:rowOff>23336</xdr:rowOff>
    </xdr:from>
    <xdr:to>
      <xdr:col>15</xdr:col>
      <xdr:colOff>128587</xdr:colOff>
      <xdr:row>57</xdr:row>
      <xdr:rowOff>116680</xdr:rowOff>
    </xdr:to>
    <xdr:sp macro="" textlink="">
      <xdr:nvSpPr>
        <xdr:cNvPr id="99" name="Ellipse 98"/>
        <xdr:cNvSpPr/>
      </xdr:nvSpPr>
      <xdr:spPr>
        <a:xfrm flipH="1" flipV="1">
          <a:off x="5293043" y="8691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58</xdr:row>
      <xdr:rowOff>37623</xdr:rowOff>
    </xdr:from>
    <xdr:to>
      <xdr:col>13</xdr:col>
      <xdr:colOff>130967</xdr:colOff>
      <xdr:row>58</xdr:row>
      <xdr:rowOff>130967</xdr:rowOff>
    </xdr:to>
    <xdr:sp macro="" textlink="">
      <xdr:nvSpPr>
        <xdr:cNvPr id="100" name="Ellipse 99"/>
        <xdr:cNvSpPr/>
      </xdr:nvSpPr>
      <xdr:spPr>
        <a:xfrm flipH="1" flipV="1">
          <a:off x="4552473" y="8857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58</xdr:row>
      <xdr:rowOff>23336</xdr:rowOff>
    </xdr:from>
    <xdr:to>
      <xdr:col>15</xdr:col>
      <xdr:colOff>128587</xdr:colOff>
      <xdr:row>58</xdr:row>
      <xdr:rowOff>116680</xdr:rowOff>
    </xdr:to>
    <xdr:sp macro="" textlink="">
      <xdr:nvSpPr>
        <xdr:cNvPr id="101" name="Ellipse 100"/>
        <xdr:cNvSpPr/>
      </xdr:nvSpPr>
      <xdr:spPr>
        <a:xfrm flipH="1" flipV="1">
          <a:off x="5293043" y="8843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60</xdr:row>
      <xdr:rowOff>37623</xdr:rowOff>
    </xdr:from>
    <xdr:to>
      <xdr:col>13</xdr:col>
      <xdr:colOff>130967</xdr:colOff>
      <xdr:row>60</xdr:row>
      <xdr:rowOff>130967</xdr:rowOff>
    </xdr:to>
    <xdr:sp macro="" textlink="">
      <xdr:nvSpPr>
        <xdr:cNvPr id="102" name="Ellipse 101"/>
        <xdr:cNvSpPr/>
      </xdr:nvSpPr>
      <xdr:spPr>
        <a:xfrm flipH="1" flipV="1">
          <a:off x="4552473" y="9162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60</xdr:row>
      <xdr:rowOff>23336</xdr:rowOff>
    </xdr:from>
    <xdr:to>
      <xdr:col>15</xdr:col>
      <xdr:colOff>128587</xdr:colOff>
      <xdr:row>60</xdr:row>
      <xdr:rowOff>116680</xdr:rowOff>
    </xdr:to>
    <xdr:sp macro="" textlink="">
      <xdr:nvSpPr>
        <xdr:cNvPr id="103" name="Ellipse 102"/>
        <xdr:cNvSpPr/>
      </xdr:nvSpPr>
      <xdr:spPr>
        <a:xfrm flipH="1" flipV="1">
          <a:off x="5293043" y="9148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64</xdr:row>
      <xdr:rowOff>37623</xdr:rowOff>
    </xdr:from>
    <xdr:to>
      <xdr:col>13</xdr:col>
      <xdr:colOff>130967</xdr:colOff>
      <xdr:row>64</xdr:row>
      <xdr:rowOff>130967</xdr:rowOff>
    </xdr:to>
    <xdr:sp macro="" textlink="">
      <xdr:nvSpPr>
        <xdr:cNvPr id="104" name="Ellipse 103"/>
        <xdr:cNvSpPr/>
      </xdr:nvSpPr>
      <xdr:spPr>
        <a:xfrm flipH="1" flipV="1">
          <a:off x="4552473" y="9772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64</xdr:row>
      <xdr:rowOff>23336</xdr:rowOff>
    </xdr:from>
    <xdr:to>
      <xdr:col>15</xdr:col>
      <xdr:colOff>128587</xdr:colOff>
      <xdr:row>64</xdr:row>
      <xdr:rowOff>116680</xdr:rowOff>
    </xdr:to>
    <xdr:sp macro="" textlink="">
      <xdr:nvSpPr>
        <xdr:cNvPr id="105" name="Ellipse 104"/>
        <xdr:cNvSpPr/>
      </xdr:nvSpPr>
      <xdr:spPr>
        <a:xfrm flipH="1" flipV="1">
          <a:off x="5293043" y="9757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66</xdr:row>
      <xdr:rowOff>37623</xdr:rowOff>
    </xdr:from>
    <xdr:to>
      <xdr:col>13</xdr:col>
      <xdr:colOff>130967</xdr:colOff>
      <xdr:row>66</xdr:row>
      <xdr:rowOff>130967</xdr:rowOff>
    </xdr:to>
    <xdr:sp macro="" textlink="">
      <xdr:nvSpPr>
        <xdr:cNvPr id="106" name="Ellipse 105"/>
        <xdr:cNvSpPr/>
      </xdr:nvSpPr>
      <xdr:spPr>
        <a:xfrm flipH="1" flipV="1">
          <a:off x="4552473" y="10076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66</xdr:row>
      <xdr:rowOff>23336</xdr:rowOff>
    </xdr:from>
    <xdr:to>
      <xdr:col>15</xdr:col>
      <xdr:colOff>128587</xdr:colOff>
      <xdr:row>66</xdr:row>
      <xdr:rowOff>116680</xdr:rowOff>
    </xdr:to>
    <xdr:sp macro="" textlink="">
      <xdr:nvSpPr>
        <xdr:cNvPr id="107" name="Ellipse 106"/>
        <xdr:cNvSpPr/>
      </xdr:nvSpPr>
      <xdr:spPr>
        <a:xfrm flipH="1" flipV="1">
          <a:off x="5293043" y="10062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68</xdr:row>
      <xdr:rowOff>37623</xdr:rowOff>
    </xdr:from>
    <xdr:to>
      <xdr:col>13</xdr:col>
      <xdr:colOff>130967</xdr:colOff>
      <xdr:row>68</xdr:row>
      <xdr:rowOff>130967</xdr:rowOff>
    </xdr:to>
    <xdr:sp macro="" textlink="">
      <xdr:nvSpPr>
        <xdr:cNvPr id="108" name="Ellipse 107"/>
        <xdr:cNvSpPr/>
      </xdr:nvSpPr>
      <xdr:spPr>
        <a:xfrm flipH="1" flipV="1">
          <a:off x="4552473" y="10381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68</xdr:row>
      <xdr:rowOff>23336</xdr:rowOff>
    </xdr:from>
    <xdr:to>
      <xdr:col>15</xdr:col>
      <xdr:colOff>128587</xdr:colOff>
      <xdr:row>68</xdr:row>
      <xdr:rowOff>116680</xdr:rowOff>
    </xdr:to>
    <xdr:sp macro="" textlink="">
      <xdr:nvSpPr>
        <xdr:cNvPr id="109" name="Ellipse 108"/>
        <xdr:cNvSpPr/>
      </xdr:nvSpPr>
      <xdr:spPr>
        <a:xfrm flipH="1" flipV="1">
          <a:off x="5293043" y="10367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73</xdr:row>
      <xdr:rowOff>37623</xdr:rowOff>
    </xdr:from>
    <xdr:to>
      <xdr:col>13</xdr:col>
      <xdr:colOff>130967</xdr:colOff>
      <xdr:row>73</xdr:row>
      <xdr:rowOff>130967</xdr:rowOff>
    </xdr:to>
    <xdr:sp macro="" textlink="">
      <xdr:nvSpPr>
        <xdr:cNvPr id="110" name="Ellipse 109"/>
        <xdr:cNvSpPr/>
      </xdr:nvSpPr>
      <xdr:spPr>
        <a:xfrm flipH="1" flipV="1">
          <a:off x="4552473" y="11143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73</xdr:row>
      <xdr:rowOff>23336</xdr:rowOff>
    </xdr:from>
    <xdr:to>
      <xdr:col>15</xdr:col>
      <xdr:colOff>128587</xdr:colOff>
      <xdr:row>73</xdr:row>
      <xdr:rowOff>116680</xdr:rowOff>
    </xdr:to>
    <xdr:sp macro="" textlink="">
      <xdr:nvSpPr>
        <xdr:cNvPr id="111" name="Ellipse 110"/>
        <xdr:cNvSpPr/>
      </xdr:nvSpPr>
      <xdr:spPr>
        <a:xfrm flipH="1" flipV="1">
          <a:off x="5293043" y="11129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75</xdr:row>
      <xdr:rowOff>37623</xdr:rowOff>
    </xdr:from>
    <xdr:to>
      <xdr:col>13</xdr:col>
      <xdr:colOff>130967</xdr:colOff>
      <xdr:row>75</xdr:row>
      <xdr:rowOff>130967</xdr:rowOff>
    </xdr:to>
    <xdr:sp macro="" textlink="">
      <xdr:nvSpPr>
        <xdr:cNvPr id="112" name="Ellipse 111"/>
        <xdr:cNvSpPr/>
      </xdr:nvSpPr>
      <xdr:spPr>
        <a:xfrm flipH="1" flipV="1">
          <a:off x="4552473" y="11448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75</xdr:row>
      <xdr:rowOff>23336</xdr:rowOff>
    </xdr:from>
    <xdr:to>
      <xdr:col>15</xdr:col>
      <xdr:colOff>128587</xdr:colOff>
      <xdr:row>75</xdr:row>
      <xdr:rowOff>116680</xdr:rowOff>
    </xdr:to>
    <xdr:sp macro="" textlink="">
      <xdr:nvSpPr>
        <xdr:cNvPr id="113" name="Ellipse 112"/>
        <xdr:cNvSpPr/>
      </xdr:nvSpPr>
      <xdr:spPr>
        <a:xfrm flipH="1" flipV="1">
          <a:off x="5293043" y="11434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15</xdr:row>
      <xdr:rowOff>37623</xdr:rowOff>
    </xdr:from>
    <xdr:to>
      <xdr:col>13</xdr:col>
      <xdr:colOff>130967</xdr:colOff>
      <xdr:row>15</xdr:row>
      <xdr:rowOff>130967</xdr:rowOff>
    </xdr:to>
    <xdr:sp macro="" textlink="">
      <xdr:nvSpPr>
        <xdr:cNvPr id="114" name="Ellipse 113"/>
        <xdr:cNvSpPr/>
      </xdr:nvSpPr>
      <xdr:spPr>
        <a:xfrm flipH="1" flipV="1">
          <a:off x="4552473" y="1999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15</xdr:row>
      <xdr:rowOff>23336</xdr:rowOff>
    </xdr:from>
    <xdr:to>
      <xdr:col>15</xdr:col>
      <xdr:colOff>128587</xdr:colOff>
      <xdr:row>15</xdr:row>
      <xdr:rowOff>116680</xdr:rowOff>
    </xdr:to>
    <xdr:sp macro="" textlink="">
      <xdr:nvSpPr>
        <xdr:cNvPr id="115" name="Ellipse 114"/>
        <xdr:cNvSpPr/>
      </xdr:nvSpPr>
      <xdr:spPr>
        <a:xfrm flipH="1" flipV="1">
          <a:off x="5293043" y="1985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15</xdr:row>
      <xdr:rowOff>37623</xdr:rowOff>
    </xdr:from>
    <xdr:to>
      <xdr:col>17</xdr:col>
      <xdr:colOff>130967</xdr:colOff>
      <xdr:row>15</xdr:row>
      <xdr:rowOff>130967</xdr:rowOff>
    </xdr:to>
    <xdr:sp macro="" textlink="">
      <xdr:nvSpPr>
        <xdr:cNvPr id="116" name="Ellipse 115"/>
        <xdr:cNvSpPr/>
      </xdr:nvSpPr>
      <xdr:spPr>
        <a:xfrm flipH="1" flipV="1">
          <a:off x="6038373" y="1999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15</xdr:row>
      <xdr:rowOff>23336</xdr:rowOff>
    </xdr:from>
    <xdr:to>
      <xdr:col>19</xdr:col>
      <xdr:colOff>128587</xdr:colOff>
      <xdr:row>15</xdr:row>
      <xdr:rowOff>116680</xdr:rowOff>
    </xdr:to>
    <xdr:sp macro="" textlink="">
      <xdr:nvSpPr>
        <xdr:cNvPr id="117" name="Ellipse 116"/>
        <xdr:cNvSpPr/>
      </xdr:nvSpPr>
      <xdr:spPr>
        <a:xfrm flipH="1" flipV="1">
          <a:off x="6778943" y="1985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15</xdr:row>
      <xdr:rowOff>37623</xdr:rowOff>
    </xdr:from>
    <xdr:to>
      <xdr:col>21</xdr:col>
      <xdr:colOff>130967</xdr:colOff>
      <xdr:row>15</xdr:row>
      <xdr:rowOff>130967</xdr:rowOff>
    </xdr:to>
    <xdr:sp macro="" textlink="">
      <xdr:nvSpPr>
        <xdr:cNvPr id="118" name="Ellipse 117"/>
        <xdr:cNvSpPr/>
      </xdr:nvSpPr>
      <xdr:spPr>
        <a:xfrm flipH="1" flipV="1">
          <a:off x="7524273" y="1999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15</xdr:row>
      <xdr:rowOff>23336</xdr:rowOff>
    </xdr:from>
    <xdr:to>
      <xdr:col>23</xdr:col>
      <xdr:colOff>128587</xdr:colOff>
      <xdr:row>15</xdr:row>
      <xdr:rowOff>116680</xdr:rowOff>
    </xdr:to>
    <xdr:sp macro="" textlink="">
      <xdr:nvSpPr>
        <xdr:cNvPr id="119" name="Ellipse 118"/>
        <xdr:cNvSpPr/>
      </xdr:nvSpPr>
      <xdr:spPr>
        <a:xfrm flipH="1" flipV="1">
          <a:off x="8274368" y="1985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17</xdr:row>
      <xdr:rowOff>37623</xdr:rowOff>
    </xdr:from>
    <xdr:to>
      <xdr:col>13</xdr:col>
      <xdr:colOff>130967</xdr:colOff>
      <xdr:row>17</xdr:row>
      <xdr:rowOff>130967</xdr:rowOff>
    </xdr:to>
    <xdr:sp macro="" textlink="">
      <xdr:nvSpPr>
        <xdr:cNvPr id="120" name="Ellipse 119"/>
        <xdr:cNvSpPr/>
      </xdr:nvSpPr>
      <xdr:spPr>
        <a:xfrm flipH="1" flipV="1">
          <a:off x="4552473" y="2304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17</xdr:row>
      <xdr:rowOff>23336</xdr:rowOff>
    </xdr:from>
    <xdr:to>
      <xdr:col>15</xdr:col>
      <xdr:colOff>128587</xdr:colOff>
      <xdr:row>17</xdr:row>
      <xdr:rowOff>116680</xdr:rowOff>
    </xdr:to>
    <xdr:sp macro="" textlink="">
      <xdr:nvSpPr>
        <xdr:cNvPr id="121" name="Ellipse 120"/>
        <xdr:cNvSpPr/>
      </xdr:nvSpPr>
      <xdr:spPr>
        <a:xfrm flipH="1" flipV="1">
          <a:off x="5293043" y="2290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17</xdr:row>
      <xdr:rowOff>37623</xdr:rowOff>
    </xdr:from>
    <xdr:to>
      <xdr:col>17</xdr:col>
      <xdr:colOff>130967</xdr:colOff>
      <xdr:row>17</xdr:row>
      <xdr:rowOff>130967</xdr:rowOff>
    </xdr:to>
    <xdr:sp macro="" textlink="">
      <xdr:nvSpPr>
        <xdr:cNvPr id="122" name="Ellipse 121"/>
        <xdr:cNvSpPr/>
      </xdr:nvSpPr>
      <xdr:spPr>
        <a:xfrm flipH="1" flipV="1">
          <a:off x="6038373" y="2304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17</xdr:row>
      <xdr:rowOff>23336</xdr:rowOff>
    </xdr:from>
    <xdr:to>
      <xdr:col>19</xdr:col>
      <xdr:colOff>128587</xdr:colOff>
      <xdr:row>17</xdr:row>
      <xdr:rowOff>116680</xdr:rowOff>
    </xdr:to>
    <xdr:sp macro="" textlink="">
      <xdr:nvSpPr>
        <xdr:cNvPr id="123" name="Ellipse 122"/>
        <xdr:cNvSpPr/>
      </xdr:nvSpPr>
      <xdr:spPr>
        <a:xfrm flipH="1" flipV="1">
          <a:off x="6778943" y="2290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17</xdr:row>
      <xdr:rowOff>37623</xdr:rowOff>
    </xdr:from>
    <xdr:to>
      <xdr:col>21</xdr:col>
      <xdr:colOff>130967</xdr:colOff>
      <xdr:row>17</xdr:row>
      <xdr:rowOff>130967</xdr:rowOff>
    </xdr:to>
    <xdr:sp macro="" textlink="">
      <xdr:nvSpPr>
        <xdr:cNvPr id="124" name="Ellipse 123"/>
        <xdr:cNvSpPr/>
      </xdr:nvSpPr>
      <xdr:spPr>
        <a:xfrm flipH="1" flipV="1">
          <a:off x="7524273" y="2304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17</xdr:row>
      <xdr:rowOff>23336</xdr:rowOff>
    </xdr:from>
    <xdr:to>
      <xdr:col>23</xdr:col>
      <xdr:colOff>128587</xdr:colOff>
      <xdr:row>17</xdr:row>
      <xdr:rowOff>116680</xdr:rowOff>
    </xdr:to>
    <xdr:sp macro="" textlink="">
      <xdr:nvSpPr>
        <xdr:cNvPr id="125" name="Ellipse 124"/>
        <xdr:cNvSpPr/>
      </xdr:nvSpPr>
      <xdr:spPr>
        <a:xfrm flipH="1" flipV="1">
          <a:off x="8274368" y="2290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18</xdr:row>
      <xdr:rowOff>37623</xdr:rowOff>
    </xdr:from>
    <xdr:to>
      <xdr:col>13</xdr:col>
      <xdr:colOff>130967</xdr:colOff>
      <xdr:row>18</xdr:row>
      <xdr:rowOff>130967</xdr:rowOff>
    </xdr:to>
    <xdr:sp macro="" textlink="">
      <xdr:nvSpPr>
        <xdr:cNvPr id="126" name="Ellipse 125"/>
        <xdr:cNvSpPr/>
      </xdr:nvSpPr>
      <xdr:spPr>
        <a:xfrm flipH="1" flipV="1">
          <a:off x="4552473" y="2456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18</xdr:row>
      <xdr:rowOff>23336</xdr:rowOff>
    </xdr:from>
    <xdr:to>
      <xdr:col>15</xdr:col>
      <xdr:colOff>128587</xdr:colOff>
      <xdr:row>18</xdr:row>
      <xdr:rowOff>116680</xdr:rowOff>
    </xdr:to>
    <xdr:sp macro="" textlink="">
      <xdr:nvSpPr>
        <xdr:cNvPr id="127" name="Ellipse 126"/>
        <xdr:cNvSpPr/>
      </xdr:nvSpPr>
      <xdr:spPr>
        <a:xfrm flipH="1" flipV="1">
          <a:off x="5293043" y="2442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18</xdr:row>
      <xdr:rowOff>37623</xdr:rowOff>
    </xdr:from>
    <xdr:to>
      <xdr:col>17</xdr:col>
      <xdr:colOff>130967</xdr:colOff>
      <xdr:row>18</xdr:row>
      <xdr:rowOff>130967</xdr:rowOff>
    </xdr:to>
    <xdr:sp macro="" textlink="">
      <xdr:nvSpPr>
        <xdr:cNvPr id="128" name="Ellipse 127"/>
        <xdr:cNvSpPr/>
      </xdr:nvSpPr>
      <xdr:spPr>
        <a:xfrm flipH="1" flipV="1">
          <a:off x="6038373" y="2456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18</xdr:row>
      <xdr:rowOff>23336</xdr:rowOff>
    </xdr:from>
    <xdr:to>
      <xdr:col>19</xdr:col>
      <xdr:colOff>128587</xdr:colOff>
      <xdr:row>18</xdr:row>
      <xdr:rowOff>116680</xdr:rowOff>
    </xdr:to>
    <xdr:sp macro="" textlink="">
      <xdr:nvSpPr>
        <xdr:cNvPr id="129" name="Ellipse 128"/>
        <xdr:cNvSpPr/>
      </xdr:nvSpPr>
      <xdr:spPr>
        <a:xfrm flipH="1" flipV="1">
          <a:off x="6778943" y="2442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18</xdr:row>
      <xdr:rowOff>37623</xdr:rowOff>
    </xdr:from>
    <xdr:to>
      <xdr:col>21</xdr:col>
      <xdr:colOff>130967</xdr:colOff>
      <xdr:row>18</xdr:row>
      <xdr:rowOff>130967</xdr:rowOff>
    </xdr:to>
    <xdr:sp macro="" textlink="">
      <xdr:nvSpPr>
        <xdr:cNvPr id="130" name="Ellipse 129"/>
        <xdr:cNvSpPr/>
      </xdr:nvSpPr>
      <xdr:spPr>
        <a:xfrm flipH="1" flipV="1">
          <a:off x="7524273" y="2456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18</xdr:row>
      <xdr:rowOff>23336</xdr:rowOff>
    </xdr:from>
    <xdr:to>
      <xdr:col>23</xdr:col>
      <xdr:colOff>128587</xdr:colOff>
      <xdr:row>18</xdr:row>
      <xdr:rowOff>116680</xdr:rowOff>
    </xdr:to>
    <xdr:sp macro="" textlink="">
      <xdr:nvSpPr>
        <xdr:cNvPr id="131" name="Ellipse 130"/>
        <xdr:cNvSpPr/>
      </xdr:nvSpPr>
      <xdr:spPr>
        <a:xfrm flipH="1" flipV="1">
          <a:off x="8274368" y="2442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37</xdr:row>
      <xdr:rowOff>37623</xdr:rowOff>
    </xdr:from>
    <xdr:to>
      <xdr:col>13</xdr:col>
      <xdr:colOff>130967</xdr:colOff>
      <xdr:row>37</xdr:row>
      <xdr:rowOff>130967</xdr:rowOff>
    </xdr:to>
    <xdr:sp macro="" textlink="">
      <xdr:nvSpPr>
        <xdr:cNvPr id="132" name="Ellipse 131"/>
        <xdr:cNvSpPr/>
      </xdr:nvSpPr>
      <xdr:spPr>
        <a:xfrm flipH="1" flipV="1">
          <a:off x="4552473" y="5504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37</xdr:row>
      <xdr:rowOff>23336</xdr:rowOff>
    </xdr:from>
    <xdr:to>
      <xdr:col>15</xdr:col>
      <xdr:colOff>128587</xdr:colOff>
      <xdr:row>37</xdr:row>
      <xdr:rowOff>116680</xdr:rowOff>
    </xdr:to>
    <xdr:sp macro="" textlink="">
      <xdr:nvSpPr>
        <xdr:cNvPr id="133" name="Ellipse 132"/>
        <xdr:cNvSpPr/>
      </xdr:nvSpPr>
      <xdr:spPr>
        <a:xfrm flipH="1" flipV="1">
          <a:off x="5293043" y="5490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37</xdr:row>
      <xdr:rowOff>37623</xdr:rowOff>
    </xdr:from>
    <xdr:to>
      <xdr:col>17</xdr:col>
      <xdr:colOff>130967</xdr:colOff>
      <xdr:row>37</xdr:row>
      <xdr:rowOff>130967</xdr:rowOff>
    </xdr:to>
    <xdr:sp macro="" textlink="">
      <xdr:nvSpPr>
        <xdr:cNvPr id="134" name="Ellipse 133"/>
        <xdr:cNvSpPr/>
      </xdr:nvSpPr>
      <xdr:spPr>
        <a:xfrm flipH="1" flipV="1">
          <a:off x="6038373" y="5504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37</xdr:row>
      <xdr:rowOff>23336</xdr:rowOff>
    </xdr:from>
    <xdr:to>
      <xdr:col>19</xdr:col>
      <xdr:colOff>128587</xdr:colOff>
      <xdr:row>37</xdr:row>
      <xdr:rowOff>116680</xdr:rowOff>
    </xdr:to>
    <xdr:sp macro="" textlink="">
      <xdr:nvSpPr>
        <xdr:cNvPr id="135" name="Ellipse 134"/>
        <xdr:cNvSpPr/>
      </xdr:nvSpPr>
      <xdr:spPr>
        <a:xfrm flipH="1" flipV="1">
          <a:off x="6778943" y="5490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37</xdr:row>
      <xdr:rowOff>37623</xdr:rowOff>
    </xdr:from>
    <xdr:to>
      <xdr:col>21</xdr:col>
      <xdr:colOff>130967</xdr:colOff>
      <xdr:row>37</xdr:row>
      <xdr:rowOff>130967</xdr:rowOff>
    </xdr:to>
    <xdr:sp macro="" textlink="">
      <xdr:nvSpPr>
        <xdr:cNvPr id="136" name="Ellipse 135"/>
        <xdr:cNvSpPr/>
      </xdr:nvSpPr>
      <xdr:spPr>
        <a:xfrm flipH="1" flipV="1">
          <a:off x="7524273" y="5504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37</xdr:row>
      <xdr:rowOff>23336</xdr:rowOff>
    </xdr:from>
    <xdr:to>
      <xdr:col>23</xdr:col>
      <xdr:colOff>128587</xdr:colOff>
      <xdr:row>37</xdr:row>
      <xdr:rowOff>116680</xdr:rowOff>
    </xdr:to>
    <xdr:sp macro="" textlink="">
      <xdr:nvSpPr>
        <xdr:cNvPr id="137" name="Ellipse 136"/>
        <xdr:cNvSpPr/>
      </xdr:nvSpPr>
      <xdr:spPr>
        <a:xfrm flipH="1" flipV="1">
          <a:off x="8274368" y="5490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39</xdr:row>
      <xdr:rowOff>37623</xdr:rowOff>
    </xdr:from>
    <xdr:to>
      <xdr:col>13</xdr:col>
      <xdr:colOff>130967</xdr:colOff>
      <xdr:row>39</xdr:row>
      <xdr:rowOff>130967</xdr:rowOff>
    </xdr:to>
    <xdr:sp macro="" textlink="">
      <xdr:nvSpPr>
        <xdr:cNvPr id="138" name="Ellipse 137"/>
        <xdr:cNvSpPr/>
      </xdr:nvSpPr>
      <xdr:spPr>
        <a:xfrm flipH="1" flipV="1">
          <a:off x="4552473" y="5809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39</xdr:row>
      <xdr:rowOff>23336</xdr:rowOff>
    </xdr:from>
    <xdr:to>
      <xdr:col>15</xdr:col>
      <xdr:colOff>128587</xdr:colOff>
      <xdr:row>39</xdr:row>
      <xdr:rowOff>116680</xdr:rowOff>
    </xdr:to>
    <xdr:sp macro="" textlink="">
      <xdr:nvSpPr>
        <xdr:cNvPr id="139" name="Ellipse 138"/>
        <xdr:cNvSpPr/>
      </xdr:nvSpPr>
      <xdr:spPr>
        <a:xfrm flipH="1" flipV="1">
          <a:off x="5293043" y="5795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39</xdr:row>
      <xdr:rowOff>37623</xdr:rowOff>
    </xdr:from>
    <xdr:to>
      <xdr:col>17</xdr:col>
      <xdr:colOff>130967</xdr:colOff>
      <xdr:row>39</xdr:row>
      <xdr:rowOff>130967</xdr:rowOff>
    </xdr:to>
    <xdr:sp macro="" textlink="">
      <xdr:nvSpPr>
        <xdr:cNvPr id="140" name="Ellipse 139"/>
        <xdr:cNvSpPr/>
      </xdr:nvSpPr>
      <xdr:spPr>
        <a:xfrm flipH="1" flipV="1">
          <a:off x="6038373" y="5809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39</xdr:row>
      <xdr:rowOff>23336</xdr:rowOff>
    </xdr:from>
    <xdr:to>
      <xdr:col>19</xdr:col>
      <xdr:colOff>128587</xdr:colOff>
      <xdr:row>39</xdr:row>
      <xdr:rowOff>116680</xdr:rowOff>
    </xdr:to>
    <xdr:sp macro="" textlink="">
      <xdr:nvSpPr>
        <xdr:cNvPr id="141" name="Ellipse 140"/>
        <xdr:cNvSpPr/>
      </xdr:nvSpPr>
      <xdr:spPr>
        <a:xfrm flipH="1" flipV="1">
          <a:off x="6778943" y="5795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39</xdr:row>
      <xdr:rowOff>37623</xdr:rowOff>
    </xdr:from>
    <xdr:to>
      <xdr:col>21</xdr:col>
      <xdr:colOff>130967</xdr:colOff>
      <xdr:row>39</xdr:row>
      <xdr:rowOff>130967</xdr:rowOff>
    </xdr:to>
    <xdr:sp macro="" textlink="">
      <xdr:nvSpPr>
        <xdr:cNvPr id="142" name="Ellipse 141"/>
        <xdr:cNvSpPr/>
      </xdr:nvSpPr>
      <xdr:spPr>
        <a:xfrm flipH="1" flipV="1">
          <a:off x="7524273" y="5809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39</xdr:row>
      <xdr:rowOff>23336</xdr:rowOff>
    </xdr:from>
    <xdr:to>
      <xdr:col>23</xdr:col>
      <xdr:colOff>128587</xdr:colOff>
      <xdr:row>39</xdr:row>
      <xdr:rowOff>116680</xdr:rowOff>
    </xdr:to>
    <xdr:sp macro="" textlink="">
      <xdr:nvSpPr>
        <xdr:cNvPr id="143" name="Ellipse 142"/>
        <xdr:cNvSpPr/>
      </xdr:nvSpPr>
      <xdr:spPr>
        <a:xfrm flipH="1" flipV="1">
          <a:off x="8274368" y="5795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40</xdr:row>
      <xdr:rowOff>37623</xdr:rowOff>
    </xdr:from>
    <xdr:to>
      <xdr:col>13</xdr:col>
      <xdr:colOff>130967</xdr:colOff>
      <xdr:row>40</xdr:row>
      <xdr:rowOff>130967</xdr:rowOff>
    </xdr:to>
    <xdr:sp macro="" textlink="">
      <xdr:nvSpPr>
        <xdr:cNvPr id="144" name="Ellipse 143"/>
        <xdr:cNvSpPr/>
      </xdr:nvSpPr>
      <xdr:spPr>
        <a:xfrm flipH="1" flipV="1">
          <a:off x="4552473" y="5962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40</xdr:row>
      <xdr:rowOff>23336</xdr:rowOff>
    </xdr:from>
    <xdr:to>
      <xdr:col>15</xdr:col>
      <xdr:colOff>128587</xdr:colOff>
      <xdr:row>40</xdr:row>
      <xdr:rowOff>116680</xdr:rowOff>
    </xdr:to>
    <xdr:sp macro="" textlink="">
      <xdr:nvSpPr>
        <xdr:cNvPr id="145" name="Ellipse 144"/>
        <xdr:cNvSpPr/>
      </xdr:nvSpPr>
      <xdr:spPr>
        <a:xfrm flipH="1" flipV="1">
          <a:off x="5293043" y="5947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40</xdr:row>
      <xdr:rowOff>37623</xdr:rowOff>
    </xdr:from>
    <xdr:to>
      <xdr:col>17</xdr:col>
      <xdr:colOff>130967</xdr:colOff>
      <xdr:row>40</xdr:row>
      <xdr:rowOff>130967</xdr:rowOff>
    </xdr:to>
    <xdr:sp macro="" textlink="">
      <xdr:nvSpPr>
        <xdr:cNvPr id="146" name="Ellipse 145"/>
        <xdr:cNvSpPr/>
      </xdr:nvSpPr>
      <xdr:spPr>
        <a:xfrm flipH="1" flipV="1">
          <a:off x="6038373" y="5962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40</xdr:row>
      <xdr:rowOff>23336</xdr:rowOff>
    </xdr:from>
    <xdr:to>
      <xdr:col>19</xdr:col>
      <xdr:colOff>128587</xdr:colOff>
      <xdr:row>40</xdr:row>
      <xdr:rowOff>116680</xdr:rowOff>
    </xdr:to>
    <xdr:sp macro="" textlink="">
      <xdr:nvSpPr>
        <xdr:cNvPr id="147" name="Ellipse 146"/>
        <xdr:cNvSpPr/>
      </xdr:nvSpPr>
      <xdr:spPr>
        <a:xfrm flipH="1" flipV="1">
          <a:off x="6778943" y="5947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40</xdr:row>
      <xdr:rowOff>37623</xdr:rowOff>
    </xdr:from>
    <xdr:to>
      <xdr:col>21</xdr:col>
      <xdr:colOff>130967</xdr:colOff>
      <xdr:row>40</xdr:row>
      <xdr:rowOff>130967</xdr:rowOff>
    </xdr:to>
    <xdr:sp macro="" textlink="">
      <xdr:nvSpPr>
        <xdr:cNvPr id="148" name="Ellipse 147"/>
        <xdr:cNvSpPr/>
      </xdr:nvSpPr>
      <xdr:spPr>
        <a:xfrm flipH="1" flipV="1">
          <a:off x="7524273" y="5962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40</xdr:row>
      <xdr:rowOff>23336</xdr:rowOff>
    </xdr:from>
    <xdr:to>
      <xdr:col>23</xdr:col>
      <xdr:colOff>128587</xdr:colOff>
      <xdr:row>40</xdr:row>
      <xdr:rowOff>116680</xdr:rowOff>
    </xdr:to>
    <xdr:sp macro="" textlink="">
      <xdr:nvSpPr>
        <xdr:cNvPr id="149" name="Ellipse 148"/>
        <xdr:cNvSpPr/>
      </xdr:nvSpPr>
      <xdr:spPr>
        <a:xfrm flipH="1" flipV="1">
          <a:off x="8274368" y="5947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59</xdr:row>
      <xdr:rowOff>37623</xdr:rowOff>
    </xdr:from>
    <xdr:to>
      <xdr:col>13</xdr:col>
      <xdr:colOff>130967</xdr:colOff>
      <xdr:row>59</xdr:row>
      <xdr:rowOff>130967</xdr:rowOff>
    </xdr:to>
    <xdr:sp macro="" textlink="">
      <xdr:nvSpPr>
        <xdr:cNvPr id="150" name="Ellipse 149"/>
        <xdr:cNvSpPr/>
      </xdr:nvSpPr>
      <xdr:spPr>
        <a:xfrm flipH="1" flipV="1">
          <a:off x="4552473" y="9010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59</xdr:row>
      <xdr:rowOff>23336</xdr:rowOff>
    </xdr:from>
    <xdr:to>
      <xdr:col>15</xdr:col>
      <xdr:colOff>128587</xdr:colOff>
      <xdr:row>59</xdr:row>
      <xdr:rowOff>116680</xdr:rowOff>
    </xdr:to>
    <xdr:sp macro="" textlink="">
      <xdr:nvSpPr>
        <xdr:cNvPr id="151" name="Ellipse 150"/>
        <xdr:cNvSpPr/>
      </xdr:nvSpPr>
      <xdr:spPr>
        <a:xfrm flipH="1" flipV="1">
          <a:off x="5293043" y="8995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61</xdr:row>
      <xdr:rowOff>37623</xdr:rowOff>
    </xdr:from>
    <xdr:to>
      <xdr:col>13</xdr:col>
      <xdr:colOff>130967</xdr:colOff>
      <xdr:row>61</xdr:row>
      <xdr:rowOff>130967</xdr:rowOff>
    </xdr:to>
    <xdr:sp macro="" textlink="">
      <xdr:nvSpPr>
        <xdr:cNvPr id="152" name="Ellipse 151"/>
        <xdr:cNvSpPr/>
      </xdr:nvSpPr>
      <xdr:spPr>
        <a:xfrm flipH="1" flipV="1">
          <a:off x="4552473" y="9314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61</xdr:row>
      <xdr:rowOff>23336</xdr:rowOff>
    </xdr:from>
    <xdr:to>
      <xdr:col>15</xdr:col>
      <xdr:colOff>128587</xdr:colOff>
      <xdr:row>61</xdr:row>
      <xdr:rowOff>116680</xdr:rowOff>
    </xdr:to>
    <xdr:sp macro="" textlink="">
      <xdr:nvSpPr>
        <xdr:cNvPr id="153" name="Ellipse 152"/>
        <xdr:cNvSpPr/>
      </xdr:nvSpPr>
      <xdr:spPr>
        <a:xfrm flipH="1" flipV="1">
          <a:off x="5293043" y="9300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62</xdr:row>
      <xdr:rowOff>37623</xdr:rowOff>
    </xdr:from>
    <xdr:to>
      <xdr:col>13</xdr:col>
      <xdr:colOff>130967</xdr:colOff>
      <xdr:row>62</xdr:row>
      <xdr:rowOff>130967</xdr:rowOff>
    </xdr:to>
    <xdr:sp macro="" textlink="">
      <xdr:nvSpPr>
        <xdr:cNvPr id="154" name="Ellipse 153"/>
        <xdr:cNvSpPr/>
      </xdr:nvSpPr>
      <xdr:spPr>
        <a:xfrm flipH="1" flipV="1">
          <a:off x="4552473" y="9467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62</xdr:row>
      <xdr:rowOff>23336</xdr:rowOff>
    </xdr:from>
    <xdr:to>
      <xdr:col>15</xdr:col>
      <xdr:colOff>128587</xdr:colOff>
      <xdr:row>62</xdr:row>
      <xdr:rowOff>116680</xdr:rowOff>
    </xdr:to>
    <xdr:sp macro="" textlink="">
      <xdr:nvSpPr>
        <xdr:cNvPr id="155" name="Ellipse 154"/>
        <xdr:cNvSpPr/>
      </xdr:nvSpPr>
      <xdr:spPr>
        <a:xfrm flipH="1" flipV="1">
          <a:off x="5293043" y="9453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19</xdr:row>
      <xdr:rowOff>37623</xdr:rowOff>
    </xdr:from>
    <xdr:to>
      <xdr:col>13</xdr:col>
      <xdr:colOff>130967</xdr:colOff>
      <xdr:row>19</xdr:row>
      <xdr:rowOff>130967</xdr:rowOff>
    </xdr:to>
    <xdr:sp macro="" textlink="">
      <xdr:nvSpPr>
        <xdr:cNvPr id="156" name="Ellipse 155"/>
        <xdr:cNvSpPr/>
      </xdr:nvSpPr>
      <xdr:spPr>
        <a:xfrm flipH="1" flipV="1">
          <a:off x="4552473" y="2609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19</xdr:row>
      <xdr:rowOff>23336</xdr:rowOff>
    </xdr:from>
    <xdr:to>
      <xdr:col>15</xdr:col>
      <xdr:colOff>128587</xdr:colOff>
      <xdr:row>19</xdr:row>
      <xdr:rowOff>116680</xdr:rowOff>
    </xdr:to>
    <xdr:sp macro="" textlink="">
      <xdr:nvSpPr>
        <xdr:cNvPr id="157" name="Ellipse 156"/>
        <xdr:cNvSpPr/>
      </xdr:nvSpPr>
      <xdr:spPr>
        <a:xfrm flipH="1" flipV="1">
          <a:off x="5293043" y="2595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19</xdr:row>
      <xdr:rowOff>37623</xdr:rowOff>
    </xdr:from>
    <xdr:to>
      <xdr:col>17</xdr:col>
      <xdr:colOff>130967</xdr:colOff>
      <xdr:row>19</xdr:row>
      <xdr:rowOff>130967</xdr:rowOff>
    </xdr:to>
    <xdr:sp macro="" textlink="">
      <xdr:nvSpPr>
        <xdr:cNvPr id="158" name="Ellipse 157"/>
        <xdr:cNvSpPr/>
      </xdr:nvSpPr>
      <xdr:spPr>
        <a:xfrm flipH="1" flipV="1">
          <a:off x="6038373" y="2609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19</xdr:row>
      <xdr:rowOff>23336</xdr:rowOff>
    </xdr:from>
    <xdr:to>
      <xdr:col>19</xdr:col>
      <xdr:colOff>128587</xdr:colOff>
      <xdr:row>19</xdr:row>
      <xdr:rowOff>116680</xdr:rowOff>
    </xdr:to>
    <xdr:sp macro="" textlink="">
      <xdr:nvSpPr>
        <xdr:cNvPr id="159" name="Ellipse 158"/>
        <xdr:cNvSpPr/>
      </xdr:nvSpPr>
      <xdr:spPr>
        <a:xfrm flipH="1" flipV="1">
          <a:off x="6778943" y="2595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19</xdr:row>
      <xdr:rowOff>37623</xdr:rowOff>
    </xdr:from>
    <xdr:to>
      <xdr:col>21</xdr:col>
      <xdr:colOff>130967</xdr:colOff>
      <xdr:row>19</xdr:row>
      <xdr:rowOff>130967</xdr:rowOff>
    </xdr:to>
    <xdr:sp macro="" textlink="">
      <xdr:nvSpPr>
        <xdr:cNvPr id="160" name="Ellipse 159"/>
        <xdr:cNvSpPr/>
      </xdr:nvSpPr>
      <xdr:spPr>
        <a:xfrm flipH="1" flipV="1">
          <a:off x="7524273" y="2609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19</xdr:row>
      <xdr:rowOff>23336</xdr:rowOff>
    </xdr:from>
    <xdr:to>
      <xdr:col>23</xdr:col>
      <xdr:colOff>128587</xdr:colOff>
      <xdr:row>19</xdr:row>
      <xdr:rowOff>116680</xdr:rowOff>
    </xdr:to>
    <xdr:sp macro="" textlink="">
      <xdr:nvSpPr>
        <xdr:cNvPr id="161" name="Ellipse 160"/>
        <xdr:cNvSpPr/>
      </xdr:nvSpPr>
      <xdr:spPr>
        <a:xfrm flipH="1" flipV="1">
          <a:off x="8274368" y="2595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41</xdr:row>
      <xdr:rowOff>37623</xdr:rowOff>
    </xdr:from>
    <xdr:to>
      <xdr:col>13</xdr:col>
      <xdr:colOff>130967</xdr:colOff>
      <xdr:row>41</xdr:row>
      <xdr:rowOff>130967</xdr:rowOff>
    </xdr:to>
    <xdr:sp macro="" textlink="">
      <xdr:nvSpPr>
        <xdr:cNvPr id="162" name="Ellipse 161"/>
        <xdr:cNvSpPr/>
      </xdr:nvSpPr>
      <xdr:spPr>
        <a:xfrm flipH="1" flipV="1">
          <a:off x="4552473" y="6114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41</xdr:row>
      <xdr:rowOff>23336</xdr:rowOff>
    </xdr:from>
    <xdr:to>
      <xdr:col>15</xdr:col>
      <xdr:colOff>128587</xdr:colOff>
      <xdr:row>41</xdr:row>
      <xdr:rowOff>116680</xdr:rowOff>
    </xdr:to>
    <xdr:sp macro="" textlink="">
      <xdr:nvSpPr>
        <xdr:cNvPr id="163" name="Ellipse 162"/>
        <xdr:cNvSpPr/>
      </xdr:nvSpPr>
      <xdr:spPr>
        <a:xfrm flipH="1" flipV="1">
          <a:off x="5293043" y="6100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41</xdr:row>
      <xdr:rowOff>37623</xdr:rowOff>
    </xdr:from>
    <xdr:to>
      <xdr:col>17</xdr:col>
      <xdr:colOff>130967</xdr:colOff>
      <xdr:row>41</xdr:row>
      <xdr:rowOff>130967</xdr:rowOff>
    </xdr:to>
    <xdr:sp macro="" textlink="">
      <xdr:nvSpPr>
        <xdr:cNvPr id="164" name="Ellipse 163"/>
        <xdr:cNvSpPr/>
      </xdr:nvSpPr>
      <xdr:spPr>
        <a:xfrm flipH="1" flipV="1">
          <a:off x="6038373" y="6114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41</xdr:row>
      <xdr:rowOff>23336</xdr:rowOff>
    </xdr:from>
    <xdr:to>
      <xdr:col>19</xdr:col>
      <xdr:colOff>128587</xdr:colOff>
      <xdr:row>41</xdr:row>
      <xdr:rowOff>116680</xdr:rowOff>
    </xdr:to>
    <xdr:sp macro="" textlink="">
      <xdr:nvSpPr>
        <xdr:cNvPr id="165" name="Ellipse 164"/>
        <xdr:cNvSpPr/>
      </xdr:nvSpPr>
      <xdr:spPr>
        <a:xfrm flipH="1" flipV="1">
          <a:off x="6778943" y="6100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41</xdr:row>
      <xdr:rowOff>37623</xdr:rowOff>
    </xdr:from>
    <xdr:to>
      <xdr:col>21</xdr:col>
      <xdr:colOff>130967</xdr:colOff>
      <xdr:row>41</xdr:row>
      <xdr:rowOff>130967</xdr:rowOff>
    </xdr:to>
    <xdr:sp macro="" textlink="">
      <xdr:nvSpPr>
        <xdr:cNvPr id="166" name="Ellipse 165"/>
        <xdr:cNvSpPr/>
      </xdr:nvSpPr>
      <xdr:spPr>
        <a:xfrm flipH="1" flipV="1">
          <a:off x="7524273" y="6114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41</xdr:row>
      <xdr:rowOff>23336</xdr:rowOff>
    </xdr:from>
    <xdr:to>
      <xdr:col>23</xdr:col>
      <xdr:colOff>128587</xdr:colOff>
      <xdr:row>41</xdr:row>
      <xdr:rowOff>116680</xdr:rowOff>
    </xdr:to>
    <xdr:sp macro="" textlink="">
      <xdr:nvSpPr>
        <xdr:cNvPr id="167" name="Ellipse 166"/>
        <xdr:cNvSpPr/>
      </xdr:nvSpPr>
      <xdr:spPr>
        <a:xfrm flipH="1" flipV="1">
          <a:off x="8274368" y="6100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63</xdr:row>
      <xdr:rowOff>37623</xdr:rowOff>
    </xdr:from>
    <xdr:to>
      <xdr:col>13</xdr:col>
      <xdr:colOff>130967</xdr:colOff>
      <xdr:row>63</xdr:row>
      <xdr:rowOff>130967</xdr:rowOff>
    </xdr:to>
    <xdr:sp macro="" textlink="">
      <xdr:nvSpPr>
        <xdr:cNvPr id="168" name="Ellipse 167"/>
        <xdr:cNvSpPr/>
      </xdr:nvSpPr>
      <xdr:spPr>
        <a:xfrm flipH="1" flipV="1">
          <a:off x="4552473" y="9619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63</xdr:row>
      <xdr:rowOff>23336</xdr:rowOff>
    </xdr:from>
    <xdr:to>
      <xdr:col>15</xdr:col>
      <xdr:colOff>128587</xdr:colOff>
      <xdr:row>63</xdr:row>
      <xdr:rowOff>116680</xdr:rowOff>
    </xdr:to>
    <xdr:sp macro="" textlink="">
      <xdr:nvSpPr>
        <xdr:cNvPr id="169" name="Ellipse 168"/>
        <xdr:cNvSpPr/>
      </xdr:nvSpPr>
      <xdr:spPr>
        <a:xfrm flipH="1" flipV="1">
          <a:off x="5293043" y="9605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57</xdr:row>
      <xdr:rowOff>37623</xdr:rowOff>
    </xdr:from>
    <xdr:to>
      <xdr:col>17</xdr:col>
      <xdr:colOff>130967</xdr:colOff>
      <xdr:row>57</xdr:row>
      <xdr:rowOff>130967</xdr:rowOff>
    </xdr:to>
    <xdr:sp macro="" textlink="">
      <xdr:nvSpPr>
        <xdr:cNvPr id="170" name="Ellipse 169"/>
        <xdr:cNvSpPr/>
      </xdr:nvSpPr>
      <xdr:spPr>
        <a:xfrm flipH="1" flipV="1">
          <a:off x="6038373" y="8705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57</xdr:row>
      <xdr:rowOff>23336</xdr:rowOff>
    </xdr:from>
    <xdr:to>
      <xdr:col>19</xdr:col>
      <xdr:colOff>128587</xdr:colOff>
      <xdr:row>57</xdr:row>
      <xdr:rowOff>116680</xdr:rowOff>
    </xdr:to>
    <xdr:sp macro="" textlink="">
      <xdr:nvSpPr>
        <xdr:cNvPr id="171" name="Ellipse 170"/>
        <xdr:cNvSpPr/>
      </xdr:nvSpPr>
      <xdr:spPr>
        <a:xfrm flipH="1" flipV="1">
          <a:off x="6778943" y="8691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58</xdr:row>
      <xdr:rowOff>37623</xdr:rowOff>
    </xdr:from>
    <xdr:to>
      <xdr:col>17</xdr:col>
      <xdr:colOff>130967</xdr:colOff>
      <xdr:row>58</xdr:row>
      <xdr:rowOff>130967</xdr:rowOff>
    </xdr:to>
    <xdr:sp macro="" textlink="">
      <xdr:nvSpPr>
        <xdr:cNvPr id="172" name="Ellipse 171"/>
        <xdr:cNvSpPr/>
      </xdr:nvSpPr>
      <xdr:spPr>
        <a:xfrm flipH="1" flipV="1">
          <a:off x="6038373" y="8857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58</xdr:row>
      <xdr:rowOff>23336</xdr:rowOff>
    </xdr:from>
    <xdr:to>
      <xdr:col>19</xdr:col>
      <xdr:colOff>128587</xdr:colOff>
      <xdr:row>58</xdr:row>
      <xdr:rowOff>116680</xdr:rowOff>
    </xdr:to>
    <xdr:sp macro="" textlink="">
      <xdr:nvSpPr>
        <xdr:cNvPr id="173" name="Ellipse 172"/>
        <xdr:cNvSpPr/>
      </xdr:nvSpPr>
      <xdr:spPr>
        <a:xfrm flipH="1" flipV="1">
          <a:off x="6778943" y="8843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60</xdr:row>
      <xdr:rowOff>37623</xdr:rowOff>
    </xdr:from>
    <xdr:to>
      <xdr:col>17</xdr:col>
      <xdr:colOff>130967</xdr:colOff>
      <xdr:row>60</xdr:row>
      <xdr:rowOff>130967</xdr:rowOff>
    </xdr:to>
    <xdr:sp macro="" textlink="">
      <xdr:nvSpPr>
        <xdr:cNvPr id="174" name="Ellipse 173"/>
        <xdr:cNvSpPr/>
      </xdr:nvSpPr>
      <xdr:spPr>
        <a:xfrm flipH="1" flipV="1">
          <a:off x="6038373" y="9162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60</xdr:row>
      <xdr:rowOff>23336</xdr:rowOff>
    </xdr:from>
    <xdr:to>
      <xdr:col>19</xdr:col>
      <xdr:colOff>128587</xdr:colOff>
      <xdr:row>60</xdr:row>
      <xdr:rowOff>116680</xdr:rowOff>
    </xdr:to>
    <xdr:sp macro="" textlink="">
      <xdr:nvSpPr>
        <xdr:cNvPr id="175" name="Ellipse 174"/>
        <xdr:cNvSpPr/>
      </xdr:nvSpPr>
      <xdr:spPr>
        <a:xfrm flipH="1" flipV="1">
          <a:off x="6778943" y="9148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64</xdr:row>
      <xdr:rowOff>37623</xdr:rowOff>
    </xdr:from>
    <xdr:to>
      <xdr:col>17</xdr:col>
      <xdr:colOff>130967</xdr:colOff>
      <xdr:row>64</xdr:row>
      <xdr:rowOff>130967</xdr:rowOff>
    </xdr:to>
    <xdr:sp macro="" textlink="">
      <xdr:nvSpPr>
        <xdr:cNvPr id="176" name="Ellipse 175"/>
        <xdr:cNvSpPr/>
      </xdr:nvSpPr>
      <xdr:spPr>
        <a:xfrm flipH="1" flipV="1">
          <a:off x="6038373" y="9772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64</xdr:row>
      <xdr:rowOff>23336</xdr:rowOff>
    </xdr:from>
    <xdr:to>
      <xdr:col>19</xdr:col>
      <xdr:colOff>128587</xdr:colOff>
      <xdr:row>64</xdr:row>
      <xdr:rowOff>116680</xdr:rowOff>
    </xdr:to>
    <xdr:sp macro="" textlink="">
      <xdr:nvSpPr>
        <xdr:cNvPr id="177" name="Ellipse 176"/>
        <xdr:cNvSpPr/>
      </xdr:nvSpPr>
      <xdr:spPr>
        <a:xfrm flipH="1" flipV="1">
          <a:off x="6778943" y="9757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66</xdr:row>
      <xdr:rowOff>37623</xdr:rowOff>
    </xdr:from>
    <xdr:to>
      <xdr:col>17</xdr:col>
      <xdr:colOff>130967</xdr:colOff>
      <xdr:row>66</xdr:row>
      <xdr:rowOff>130967</xdr:rowOff>
    </xdr:to>
    <xdr:sp macro="" textlink="">
      <xdr:nvSpPr>
        <xdr:cNvPr id="178" name="Ellipse 177"/>
        <xdr:cNvSpPr/>
      </xdr:nvSpPr>
      <xdr:spPr>
        <a:xfrm flipH="1" flipV="1">
          <a:off x="6038373" y="10076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66</xdr:row>
      <xdr:rowOff>23336</xdr:rowOff>
    </xdr:from>
    <xdr:to>
      <xdr:col>19</xdr:col>
      <xdr:colOff>128587</xdr:colOff>
      <xdr:row>66</xdr:row>
      <xdr:rowOff>116680</xdr:rowOff>
    </xdr:to>
    <xdr:sp macro="" textlink="">
      <xdr:nvSpPr>
        <xdr:cNvPr id="179" name="Ellipse 178"/>
        <xdr:cNvSpPr/>
      </xdr:nvSpPr>
      <xdr:spPr>
        <a:xfrm flipH="1" flipV="1">
          <a:off x="6778943" y="10062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68</xdr:row>
      <xdr:rowOff>37623</xdr:rowOff>
    </xdr:from>
    <xdr:to>
      <xdr:col>17</xdr:col>
      <xdr:colOff>130967</xdr:colOff>
      <xdr:row>68</xdr:row>
      <xdr:rowOff>130967</xdr:rowOff>
    </xdr:to>
    <xdr:sp macro="" textlink="">
      <xdr:nvSpPr>
        <xdr:cNvPr id="180" name="Ellipse 179"/>
        <xdr:cNvSpPr/>
      </xdr:nvSpPr>
      <xdr:spPr>
        <a:xfrm flipH="1" flipV="1">
          <a:off x="6038373" y="10381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68</xdr:row>
      <xdr:rowOff>23336</xdr:rowOff>
    </xdr:from>
    <xdr:to>
      <xdr:col>19</xdr:col>
      <xdr:colOff>128587</xdr:colOff>
      <xdr:row>68</xdr:row>
      <xdr:rowOff>116680</xdr:rowOff>
    </xdr:to>
    <xdr:sp macro="" textlink="">
      <xdr:nvSpPr>
        <xdr:cNvPr id="181" name="Ellipse 180"/>
        <xdr:cNvSpPr/>
      </xdr:nvSpPr>
      <xdr:spPr>
        <a:xfrm flipH="1" flipV="1">
          <a:off x="6778943" y="10367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73</xdr:row>
      <xdr:rowOff>37623</xdr:rowOff>
    </xdr:from>
    <xdr:to>
      <xdr:col>17</xdr:col>
      <xdr:colOff>130967</xdr:colOff>
      <xdr:row>73</xdr:row>
      <xdr:rowOff>130967</xdr:rowOff>
    </xdr:to>
    <xdr:sp macro="" textlink="">
      <xdr:nvSpPr>
        <xdr:cNvPr id="182" name="Ellipse 181"/>
        <xdr:cNvSpPr/>
      </xdr:nvSpPr>
      <xdr:spPr>
        <a:xfrm flipH="1" flipV="1">
          <a:off x="6038373" y="11143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73</xdr:row>
      <xdr:rowOff>23336</xdr:rowOff>
    </xdr:from>
    <xdr:to>
      <xdr:col>19</xdr:col>
      <xdr:colOff>128587</xdr:colOff>
      <xdr:row>73</xdr:row>
      <xdr:rowOff>116680</xdr:rowOff>
    </xdr:to>
    <xdr:sp macro="" textlink="">
      <xdr:nvSpPr>
        <xdr:cNvPr id="183" name="Ellipse 182"/>
        <xdr:cNvSpPr/>
      </xdr:nvSpPr>
      <xdr:spPr>
        <a:xfrm flipH="1" flipV="1">
          <a:off x="6778943" y="11129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75</xdr:row>
      <xdr:rowOff>37623</xdr:rowOff>
    </xdr:from>
    <xdr:to>
      <xdr:col>17</xdr:col>
      <xdr:colOff>130967</xdr:colOff>
      <xdr:row>75</xdr:row>
      <xdr:rowOff>130967</xdr:rowOff>
    </xdr:to>
    <xdr:sp macro="" textlink="">
      <xdr:nvSpPr>
        <xdr:cNvPr id="184" name="Ellipse 183"/>
        <xdr:cNvSpPr/>
      </xdr:nvSpPr>
      <xdr:spPr>
        <a:xfrm flipH="1" flipV="1">
          <a:off x="6038373" y="11448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75</xdr:row>
      <xdr:rowOff>23336</xdr:rowOff>
    </xdr:from>
    <xdr:to>
      <xdr:col>19</xdr:col>
      <xdr:colOff>128587</xdr:colOff>
      <xdr:row>75</xdr:row>
      <xdr:rowOff>116680</xdr:rowOff>
    </xdr:to>
    <xdr:sp macro="" textlink="">
      <xdr:nvSpPr>
        <xdr:cNvPr id="185" name="Ellipse 184"/>
        <xdr:cNvSpPr/>
      </xdr:nvSpPr>
      <xdr:spPr>
        <a:xfrm flipH="1" flipV="1">
          <a:off x="6778943" y="11434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59</xdr:row>
      <xdr:rowOff>37623</xdr:rowOff>
    </xdr:from>
    <xdr:to>
      <xdr:col>17</xdr:col>
      <xdr:colOff>130967</xdr:colOff>
      <xdr:row>59</xdr:row>
      <xdr:rowOff>130967</xdr:rowOff>
    </xdr:to>
    <xdr:sp macro="" textlink="">
      <xdr:nvSpPr>
        <xdr:cNvPr id="186" name="Ellipse 185"/>
        <xdr:cNvSpPr/>
      </xdr:nvSpPr>
      <xdr:spPr>
        <a:xfrm flipH="1" flipV="1">
          <a:off x="6038373" y="9010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59</xdr:row>
      <xdr:rowOff>23336</xdr:rowOff>
    </xdr:from>
    <xdr:to>
      <xdr:col>19</xdr:col>
      <xdr:colOff>128587</xdr:colOff>
      <xdr:row>59</xdr:row>
      <xdr:rowOff>116680</xdr:rowOff>
    </xdr:to>
    <xdr:sp macro="" textlink="">
      <xdr:nvSpPr>
        <xdr:cNvPr id="187" name="Ellipse 186"/>
        <xdr:cNvSpPr/>
      </xdr:nvSpPr>
      <xdr:spPr>
        <a:xfrm flipH="1" flipV="1">
          <a:off x="6778943" y="8995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61</xdr:row>
      <xdr:rowOff>37623</xdr:rowOff>
    </xdr:from>
    <xdr:to>
      <xdr:col>17</xdr:col>
      <xdr:colOff>130967</xdr:colOff>
      <xdr:row>61</xdr:row>
      <xdr:rowOff>130967</xdr:rowOff>
    </xdr:to>
    <xdr:sp macro="" textlink="">
      <xdr:nvSpPr>
        <xdr:cNvPr id="188" name="Ellipse 187"/>
        <xdr:cNvSpPr/>
      </xdr:nvSpPr>
      <xdr:spPr>
        <a:xfrm flipH="1" flipV="1">
          <a:off x="6038373" y="9314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61</xdr:row>
      <xdr:rowOff>23336</xdr:rowOff>
    </xdr:from>
    <xdr:to>
      <xdr:col>19</xdr:col>
      <xdr:colOff>128587</xdr:colOff>
      <xdr:row>61</xdr:row>
      <xdr:rowOff>116680</xdr:rowOff>
    </xdr:to>
    <xdr:sp macro="" textlink="">
      <xdr:nvSpPr>
        <xdr:cNvPr id="189" name="Ellipse 188"/>
        <xdr:cNvSpPr/>
      </xdr:nvSpPr>
      <xdr:spPr>
        <a:xfrm flipH="1" flipV="1">
          <a:off x="6778943" y="9300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62</xdr:row>
      <xdr:rowOff>37623</xdr:rowOff>
    </xdr:from>
    <xdr:to>
      <xdr:col>17</xdr:col>
      <xdr:colOff>130967</xdr:colOff>
      <xdr:row>62</xdr:row>
      <xdr:rowOff>130967</xdr:rowOff>
    </xdr:to>
    <xdr:sp macro="" textlink="">
      <xdr:nvSpPr>
        <xdr:cNvPr id="190" name="Ellipse 189"/>
        <xdr:cNvSpPr/>
      </xdr:nvSpPr>
      <xdr:spPr>
        <a:xfrm flipH="1" flipV="1">
          <a:off x="6038373" y="9467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62</xdr:row>
      <xdr:rowOff>23336</xdr:rowOff>
    </xdr:from>
    <xdr:to>
      <xdr:col>19</xdr:col>
      <xdr:colOff>128587</xdr:colOff>
      <xdr:row>62</xdr:row>
      <xdr:rowOff>116680</xdr:rowOff>
    </xdr:to>
    <xdr:sp macro="" textlink="">
      <xdr:nvSpPr>
        <xdr:cNvPr id="191" name="Ellipse 190"/>
        <xdr:cNvSpPr/>
      </xdr:nvSpPr>
      <xdr:spPr>
        <a:xfrm flipH="1" flipV="1">
          <a:off x="6778943" y="9453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63</xdr:row>
      <xdr:rowOff>37623</xdr:rowOff>
    </xdr:from>
    <xdr:to>
      <xdr:col>17</xdr:col>
      <xdr:colOff>130967</xdr:colOff>
      <xdr:row>63</xdr:row>
      <xdr:rowOff>130967</xdr:rowOff>
    </xdr:to>
    <xdr:sp macro="" textlink="">
      <xdr:nvSpPr>
        <xdr:cNvPr id="192" name="Ellipse 191"/>
        <xdr:cNvSpPr/>
      </xdr:nvSpPr>
      <xdr:spPr>
        <a:xfrm flipH="1" flipV="1">
          <a:off x="6038373" y="9619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63</xdr:row>
      <xdr:rowOff>23336</xdr:rowOff>
    </xdr:from>
    <xdr:to>
      <xdr:col>19</xdr:col>
      <xdr:colOff>128587</xdr:colOff>
      <xdr:row>63</xdr:row>
      <xdr:rowOff>116680</xdr:rowOff>
    </xdr:to>
    <xdr:sp macro="" textlink="">
      <xdr:nvSpPr>
        <xdr:cNvPr id="193" name="Ellipse 192"/>
        <xdr:cNvSpPr/>
      </xdr:nvSpPr>
      <xdr:spPr>
        <a:xfrm flipH="1" flipV="1">
          <a:off x="6778943" y="9605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25</xdr:row>
      <xdr:rowOff>37623</xdr:rowOff>
    </xdr:from>
    <xdr:to>
      <xdr:col>13</xdr:col>
      <xdr:colOff>130967</xdr:colOff>
      <xdr:row>25</xdr:row>
      <xdr:rowOff>130967</xdr:rowOff>
    </xdr:to>
    <xdr:sp macro="" textlink="">
      <xdr:nvSpPr>
        <xdr:cNvPr id="194" name="Ellipse 193"/>
        <xdr:cNvSpPr/>
      </xdr:nvSpPr>
      <xdr:spPr>
        <a:xfrm flipH="1" flipV="1">
          <a:off x="4552473" y="3523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25</xdr:row>
      <xdr:rowOff>23336</xdr:rowOff>
    </xdr:from>
    <xdr:to>
      <xdr:col>15</xdr:col>
      <xdr:colOff>128587</xdr:colOff>
      <xdr:row>25</xdr:row>
      <xdr:rowOff>116680</xdr:rowOff>
    </xdr:to>
    <xdr:sp macro="" textlink="">
      <xdr:nvSpPr>
        <xdr:cNvPr id="195" name="Ellipse 194"/>
        <xdr:cNvSpPr/>
      </xdr:nvSpPr>
      <xdr:spPr>
        <a:xfrm flipH="1" flipV="1">
          <a:off x="5293043" y="3509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25</xdr:row>
      <xdr:rowOff>37623</xdr:rowOff>
    </xdr:from>
    <xdr:to>
      <xdr:col>17</xdr:col>
      <xdr:colOff>130967</xdr:colOff>
      <xdr:row>25</xdr:row>
      <xdr:rowOff>130967</xdr:rowOff>
    </xdr:to>
    <xdr:sp macro="" textlink="">
      <xdr:nvSpPr>
        <xdr:cNvPr id="196" name="Ellipse 195"/>
        <xdr:cNvSpPr/>
      </xdr:nvSpPr>
      <xdr:spPr>
        <a:xfrm flipH="1" flipV="1">
          <a:off x="6038373" y="3523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25</xdr:row>
      <xdr:rowOff>23336</xdr:rowOff>
    </xdr:from>
    <xdr:to>
      <xdr:col>19</xdr:col>
      <xdr:colOff>128587</xdr:colOff>
      <xdr:row>25</xdr:row>
      <xdr:rowOff>116680</xdr:rowOff>
    </xdr:to>
    <xdr:sp macro="" textlink="">
      <xdr:nvSpPr>
        <xdr:cNvPr id="197" name="Ellipse 196"/>
        <xdr:cNvSpPr/>
      </xdr:nvSpPr>
      <xdr:spPr>
        <a:xfrm flipH="1" flipV="1">
          <a:off x="6778943" y="3509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25</xdr:row>
      <xdr:rowOff>37623</xdr:rowOff>
    </xdr:from>
    <xdr:to>
      <xdr:col>21</xdr:col>
      <xdr:colOff>130967</xdr:colOff>
      <xdr:row>25</xdr:row>
      <xdr:rowOff>130967</xdr:rowOff>
    </xdr:to>
    <xdr:sp macro="" textlink="">
      <xdr:nvSpPr>
        <xdr:cNvPr id="198" name="Ellipse 197"/>
        <xdr:cNvSpPr/>
      </xdr:nvSpPr>
      <xdr:spPr>
        <a:xfrm flipH="1" flipV="1">
          <a:off x="7524273" y="3523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25</xdr:row>
      <xdr:rowOff>23336</xdr:rowOff>
    </xdr:from>
    <xdr:to>
      <xdr:col>23</xdr:col>
      <xdr:colOff>128587</xdr:colOff>
      <xdr:row>25</xdr:row>
      <xdr:rowOff>116680</xdr:rowOff>
    </xdr:to>
    <xdr:sp macro="" textlink="">
      <xdr:nvSpPr>
        <xdr:cNvPr id="199" name="Ellipse 198"/>
        <xdr:cNvSpPr/>
      </xdr:nvSpPr>
      <xdr:spPr>
        <a:xfrm flipH="1" flipV="1">
          <a:off x="8274368" y="3509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47</xdr:row>
      <xdr:rowOff>37623</xdr:rowOff>
    </xdr:from>
    <xdr:to>
      <xdr:col>13</xdr:col>
      <xdr:colOff>130967</xdr:colOff>
      <xdr:row>47</xdr:row>
      <xdr:rowOff>130967</xdr:rowOff>
    </xdr:to>
    <xdr:sp macro="" textlink="">
      <xdr:nvSpPr>
        <xdr:cNvPr id="200" name="Ellipse 199"/>
        <xdr:cNvSpPr/>
      </xdr:nvSpPr>
      <xdr:spPr>
        <a:xfrm flipH="1" flipV="1">
          <a:off x="4552473" y="7028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47</xdr:row>
      <xdr:rowOff>23336</xdr:rowOff>
    </xdr:from>
    <xdr:to>
      <xdr:col>15</xdr:col>
      <xdr:colOff>128587</xdr:colOff>
      <xdr:row>47</xdr:row>
      <xdr:rowOff>116680</xdr:rowOff>
    </xdr:to>
    <xdr:sp macro="" textlink="">
      <xdr:nvSpPr>
        <xdr:cNvPr id="201" name="Ellipse 200"/>
        <xdr:cNvSpPr/>
      </xdr:nvSpPr>
      <xdr:spPr>
        <a:xfrm flipH="1" flipV="1">
          <a:off x="5293043" y="7014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47</xdr:row>
      <xdr:rowOff>37623</xdr:rowOff>
    </xdr:from>
    <xdr:to>
      <xdr:col>17</xdr:col>
      <xdr:colOff>130967</xdr:colOff>
      <xdr:row>47</xdr:row>
      <xdr:rowOff>130967</xdr:rowOff>
    </xdr:to>
    <xdr:sp macro="" textlink="">
      <xdr:nvSpPr>
        <xdr:cNvPr id="202" name="Ellipse 201"/>
        <xdr:cNvSpPr/>
      </xdr:nvSpPr>
      <xdr:spPr>
        <a:xfrm flipH="1" flipV="1">
          <a:off x="6038373" y="7028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47</xdr:row>
      <xdr:rowOff>23336</xdr:rowOff>
    </xdr:from>
    <xdr:to>
      <xdr:col>19</xdr:col>
      <xdr:colOff>128587</xdr:colOff>
      <xdr:row>47</xdr:row>
      <xdr:rowOff>116680</xdr:rowOff>
    </xdr:to>
    <xdr:sp macro="" textlink="">
      <xdr:nvSpPr>
        <xdr:cNvPr id="203" name="Ellipse 202"/>
        <xdr:cNvSpPr/>
      </xdr:nvSpPr>
      <xdr:spPr>
        <a:xfrm flipH="1" flipV="1">
          <a:off x="6778943" y="7014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47</xdr:row>
      <xdr:rowOff>37623</xdr:rowOff>
    </xdr:from>
    <xdr:to>
      <xdr:col>21</xdr:col>
      <xdr:colOff>130967</xdr:colOff>
      <xdr:row>47</xdr:row>
      <xdr:rowOff>130967</xdr:rowOff>
    </xdr:to>
    <xdr:sp macro="" textlink="">
      <xdr:nvSpPr>
        <xdr:cNvPr id="204" name="Ellipse 203"/>
        <xdr:cNvSpPr/>
      </xdr:nvSpPr>
      <xdr:spPr>
        <a:xfrm flipH="1" flipV="1">
          <a:off x="7524273" y="7028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47</xdr:row>
      <xdr:rowOff>23336</xdr:rowOff>
    </xdr:from>
    <xdr:to>
      <xdr:col>23</xdr:col>
      <xdr:colOff>128587</xdr:colOff>
      <xdr:row>47</xdr:row>
      <xdr:rowOff>116680</xdr:rowOff>
    </xdr:to>
    <xdr:sp macro="" textlink="">
      <xdr:nvSpPr>
        <xdr:cNvPr id="205" name="Ellipse 204"/>
        <xdr:cNvSpPr/>
      </xdr:nvSpPr>
      <xdr:spPr>
        <a:xfrm flipH="1" flipV="1">
          <a:off x="8274368" y="7014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69</xdr:row>
      <xdr:rowOff>37623</xdr:rowOff>
    </xdr:from>
    <xdr:to>
      <xdr:col>13</xdr:col>
      <xdr:colOff>130967</xdr:colOff>
      <xdr:row>69</xdr:row>
      <xdr:rowOff>130967</xdr:rowOff>
    </xdr:to>
    <xdr:sp macro="" textlink="">
      <xdr:nvSpPr>
        <xdr:cNvPr id="206" name="Ellipse 205"/>
        <xdr:cNvSpPr/>
      </xdr:nvSpPr>
      <xdr:spPr>
        <a:xfrm flipH="1" flipV="1">
          <a:off x="4552473" y="10534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69</xdr:row>
      <xdr:rowOff>23336</xdr:rowOff>
    </xdr:from>
    <xdr:to>
      <xdr:col>15</xdr:col>
      <xdr:colOff>128587</xdr:colOff>
      <xdr:row>69</xdr:row>
      <xdr:rowOff>116680</xdr:rowOff>
    </xdr:to>
    <xdr:sp macro="" textlink="">
      <xdr:nvSpPr>
        <xdr:cNvPr id="207" name="Ellipse 206"/>
        <xdr:cNvSpPr/>
      </xdr:nvSpPr>
      <xdr:spPr>
        <a:xfrm flipH="1" flipV="1">
          <a:off x="5293043" y="10519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69</xdr:row>
      <xdr:rowOff>37623</xdr:rowOff>
    </xdr:from>
    <xdr:to>
      <xdr:col>17</xdr:col>
      <xdr:colOff>130967</xdr:colOff>
      <xdr:row>69</xdr:row>
      <xdr:rowOff>130967</xdr:rowOff>
    </xdr:to>
    <xdr:sp macro="" textlink="">
      <xdr:nvSpPr>
        <xdr:cNvPr id="208" name="Ellipse 207"/>
        <xdr:cNvSpPr/>
      </xdr:nvSpPr>
      <xdr:spPr>
        <a:xfrm flipH="1" flipV="1">
          <a:off x="6038373" y="10534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69</xdr:row>
      <xdr:rowOff>23336</xdr:rowOff>
    </xdr:from>
    <xdr:to>
      <xdr:col>19</xdr:col>
      <xdr:colOff>128587</xdr:colOff>
      <xdr:row>69</xdr:row>
      <xdr:rowOff>116680</xdr:rowOff>
    </xdr:to>
    <xdr:sp macro="" textlink="">
      <xdr:nvSpPr>
        <xdr:cNvPr id="209" name="Ellipse 208"/>
        <xdr:cNvSpPr/>
      </xdr:nvSpPr>
      <xdr:spPr>
        <a:xfrm flipH="1" flipV="1">
          <a:off x="6778943" y="10519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26</xdr:row>
      <xdr:rowOff>37623</xdr:rowOff>
    </xdr:from>
    <xdr:to>
      <xdr:col>13</xdr:col>
      <xdr:colOff>130967</xdr:colOff>
      <xdr:row>26</xdr:row>
      <xdr:rowOff>130967</xdr:rowOff>
    </xdr:to>
    <xdr:sp macro="" textlink="">
      <xdr:nvSpPr>
        <xdr:cNvPr id="210" name="Ellipse 209"/>
        <xdr:cNvSpPr/>
      </xdr:nvSpPr>
      <xdr:spPr>
        <a:xfrm flipH="1" flipV="1">
          <a:off x="4552473" y="3676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26</xdr:row>
      <xdr:rowOff>23336</xdr:rowOff>
    </xdr:from>
    <xdr:to>
      <xdr:col>15</xdr:col>
      <xdr:colOff>128587</xdr:colOff>
      <xdr:row>26</xdr:row>
      <xdr:rowOff>116680</xdr:rowOff>
    </xdr:to>
    <xdr:sp macro="" textlink="">
      <xdr:nvSpPr>
        <xdr:cNvPr id="211" name="Ellipse 210"/>
        <xdr:cNvSpPr/>
      </xdr:nvSpPr>
      <xdr:spPr>
        <a:xfrm flipH="1" flipV="1">
          <a:off x="5293043" y="3661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26</xdr:row>
      <xdr:rowOff>37623</xdr:rowOff>
    </xdr:from>
    <xdr:to>
      <xdr:col>17</xdr:col>
      <xdr:colOff>130967</xdr:colOff>
      <xdr:row>26</xdr:row>
      <xdr:rowOff>130967</xdr:rowOff>
    </xdr:to>
    <xdr:sp macro="" textlink="">
      <xdr:nvSpPr>
        <xdr:cNvPr id="212" name="Ellipse 211"/>
        <xdr:cNvSpPr/>
      </xdr:nvSpPr>
      <xdr:spPr>
        <a:xfrm flipH="1" flipV="1">
          <a:off x="6038373" y="3676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26</xdr:row>
      <xdr:rowOff>23336</xdr:rowOff>
    </xdr:from>
    <xdr:to>
      <xdr:col>19</xdr:col>
      <xdr:colOff>128587</xdr:colOff>
      <xdr:row>26</xdr:row>
      <xdr:rowOff>116680</xdr:rowOff>
    </xdr:to>
    <xdr:sp macro="" textlink="">
      <xdr:nvSpPr>
        <xdr:cNvPr id="213" name="Ellipse 212"/>
        <xdr:cNvSpPr/>
      </xdr:nvSpPr>
      <xdr:spPr>
        <a:xfrm flipH="1" flipV="1">
          <a:off x="6778943" y="3661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26</xdr:row>
      <xdr:rowOff>37623</xdr:rowOff>
    </xdr:from>
    <xdr:to>
      <xdr:col>21</xdr:col>
      <xdr:colOff>130967</xdr:colOff>
      <xdr:row>26</xdr:row>
      <xdr:rowOff>130967</xdr:rowOff>
    </xdr:to>
    <xdr:sp macro="" textlink="">
      <xdr:nvSpPr>
        <xdr:cNvPr id="214" name="Ellipse 213"/>
        <xdr:cNvSpPr/>
      </xdr:nvSpPr>
      <xdr:spPr>
        <a:xfrm flipH="1" flipV="1">
          <a:off x="7524273" y="3676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26</xdr:row>
      <xdr:rowOff>23336</xdr:rowOff>
    </xdr:from>
    <xdr:to>
      <xdr:col>23</xdr:col>
      <xdr:colOff>128587</xdr:colOff>
      <xdr:row>26</xdr:row>
      <xdr:rowOff>116680</xdr:rowOff>
    </xdr:to>
    <xdr:sp macro="" textlink="">
      <xdr:nvSpPr>
        <xdr:cNvPr id="215" name="Ellipse 214"/>
        <xdr:cNvSpPr/>
      </xdr:nvSpPr>
      <xdr:spPr>
        <a:xfrm flipH="1" flipV="1">
          <a:off x="8274368" y="3661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48</xdr:row>
      <xdr:rowOff>37623</xdr:rowOff>
    </xdr:from>
    <xdr:to>
      <xdr:col>13</xdr:col>
      <xdr:colOff>130967</xdr:colOff>
      <xdr:row>48</xdr:row>
      <xdr:rowOff>130967</xdr:rowOff>
    </xdr:to>
    <xdr:sp macro="" textlink="">
      <xdr:nvSpPr>
        <xdr:cNvPr id="216" name="Ellipse 215"/>
        <xdr:cNvSpPr/>
      </xdr:nvSpPr>
      <xdr:spPr>
        <a:xfrm flipH="1" flipV="1">
          <a:off x="4552473" y="7181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48</xdr:row>
      <xdr:rowOff>23336</xdr:rowOff>
    </xdr:from>
    <xdr:to>
      <xdr:col>15</xdr:col>
      <xdr:colOff>128587</xdr:colOff>
      <xdr:row>48</xdr:row>
      <xdr:rowOff>116680</xdr:rowOff>
    </xdr:to>
    <xdr:sp macro="" textlink="">
      <xdr:nvSpPr>
        <xdr:cNvPr id="217" name="Ellipse 216"/>
        <xdr:cNvSpPr/>
      </xdr:nvSpPr>
      <xdr:spPr>
        <a:xfrm flipH="1" flipV="1">
          <a:off x="5293043" y="7167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48</xdr:row>
      <xdr:rowOff>37623</xdr:rowOff>
    </xdr:from>
    <xdr:to>
      <xdr:col>17</xdr:col>
      <xdr:colOff>130967</xdr:colOff>
      <xdr:row>48</xdr:row>
      <xdr:rowOff>130967</xdr:rowOff>
    </xdr:to>
    <xdr:sp macro="" textlink="">
      <xdr:nvSpPr>
        <xdr:cNvPr id="218" name="Ellipse 217"/>
        <xdr:cNvSpPr/>
      </xdr:nvSpPr>
      <xdr:spPr>
        <a:xfrm flipH="1" flipV="1">
          <a:off x="6038373" y="7181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48</xdr:row>
      <xdr:rowOff>23336</xdr:rowOff>
    </xdr:from>
    <xdr:to>
      <xdr:col>19</xdr:col>
      <xdr:colOff>128587</xdr:colOff>
      <xdr:row>48</xdr:row>
      <xdr:rowOff>116680</xdr:rowOff>
    </xdr:to>
    <xdr:sp macro="" textlink="">
      <xdr:nvSpPr>
        <xdr:cNvPr id="219" name="Ellipse 218"/>
        <xdr:cNvSpPr/>
      </xdr:nvSpPr>
      <xdr:spPr>
        <a:xfrm flipH="1" flipV="1">
          <a:off x="6778943" y="7167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48</xdr:row>
      <xdr:rowOff>37623</xdr:rowOff>
    </xdr:from>
    <xdr:to>
      <xdr:col>21</xdr:col>
      <xdr:colOff>130967</xdr:colOff>
      <xdr:row>48</xdr:row>
      <xdr:rowOff>130967</xdr:rowOff>
    </xdr:to>
    <xdr:sp macro="" textlink="">
      <xdr:nvSpPr>
        <xdr:cNvPr id="220" name="Ellipse 219"/>
        <xdr:cNvSpPr/>
      </xdr:nvSpPr>
      <xdr:spPr>
        <a:xfrm flipH="1" flipV="1">
          <a:off x="7524273" y="7181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48</xdr:row>
      <xdr:rowOff>23336</xdr:rowOff>
    </xdr:from>
    <xdr:to>
      <xdr:col>23</xdr:col>
      <xdr:colOff>128587</xdr:colOff>
      <xdr:row>48</xdr:row>
      <xdr:rowOff>116680</xdr:rowOff>
    </xdr:to>
    <xdr:sp macro="" textlink="">
      <xdr:nvSpPr>
        <xdr:cNvPr id="221" name="Ellipse 220"/>
        <xdr:cNvSpPr/>
      </xdr:nvSpPr>
      <xdr:spPr>
        <a:xfrm flipH="1" flipV="1">
          <a:off x="8274368" y="7167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70</xdr:row>
      <xdr:rowOff>37623</xdr:rowOff>
    </xdr:from>
    <xdr:to>
      <xdr:col>13</xdr:col>
      <xdr:colOff>130967</xdr:colOff>
      <xdr:row>70</xdr:row>
      <xdr:rowOff>130967</xdr:rowOff>
    </xdr:to>
    <xdr:sp macro="" textlink="">
      <xdr:nvSpPr>
        <xdr:cNvPr id="222" name="Ellipse 221"/>
        <xdr:cNvSpPr/>
      </xdr:nvSpPr>
      <xdr:spPr>
        <a:xfrm flipH="1" flipV="1">
          <a:off x="4552473" y="10686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70</xdr:row>
      <xdr:rowOff>23336</xdr:rowOff>
    </xdr:from>
    <xdr:to>
      <xdr:col>15</xdr:col>
      <xdr:colOff>128587</xdr:colOff>
      <xdr:row>70</xdr:row>
      <xdr:rowOff>116680</xdr:rowOff>
    </xdr:to>
    <xdr:sp macro="" textlink="">
      <xdr:nvSpPr>
        <xdr:cNvPr id="223" name="Ellipse 222"/>
        <xdr:cNvSpPr/>
      </xdr:nvSpPr>
      <xdr:spPr>
        <a:xfrm flipH="1" flipV="1">
          <a:off x="5293043" y="10672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70</xdr:row>
      <xdr:rowOff>37623</xdr:rowOff>
    </xdr:from>
    <xdr:to>
      <xdr:col>17</xdr:col>
      <xdr:colOff>130967</xdr:colOff>
      <xdr:row>70</xdr:row>
      <xdr:rowOff>130967</xdr:rowOff>
    </xdr:to>
    <xdr:sp macro="" textlink="">
      <xdr:nvSpPr>
        <xdr:cNvPr id="224" name="Ellipse 223"/>
        <xdr:cNvSpPr/>
      </xdr:nvSpPr>
      <xdr:spPr>
        <a:xfrm flipH="1" flipV="1">
          <a:off x="6038373" y="10686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70</xdr:row>
      <xdr:rowOff>23336</xdr:rowOff>
    </xdr:from>
    <xdr:to>
      <xdr:col>19</xdr:col>
      <xdr:colOff>128587</xdr:colOff>
      <xdr:row>70</xdr:row>
      <xdr:rowOff>116680</xdr:rowOff>
    </xdr:to>
    <xdr:sp macro="" textlink="">
      <xdr:nvSpPr>
        <xdr:cNvPr id="225" name="Ellipse 224"/>
        <xdr:cNvSpPr/>
      </xdr:nvSpPr>
      <xdr:spPr>
        <a:xfrm flipH="1" flipV="1">
          <a:off x="6778943" y="10672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30</xdr:row>
      <xdr:rowOff>37623</xdr:rowOff>
    </xdr:from>
    <xdr:to>
      <xdr:col>13</xdr:col>
      <xdr:colOff>130967</xdr:colOff>
      <xdr:row>30</xdr:row>
      <xdr:rowOff>130967</xdr:rowOff>
    </xdr:to>
    <xdr:sp macro="" textlink="">
      <xdr:nvSpPr>
        <xdr:cNvPr id="226" name="Ellipse 225"/>
        <xdr:cNvSpPr/>
      </xdr:nvSpPr>
      <xdr:spPr>
        <a:xfrm flipH="1" flipV="1">
          <a:off x="4552473" y="4285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30</xdr:row>
      <xdr:rowOff>23336</xdr:rowOff>
    </xdr:from>
    <xdr:to>
      <xdr:col>15</xdr:col>
      <xdr:colOff>128587</xdr:colOff>
      <xdr:row>30</xdr:row>
      <xdr:rowOff>116680</xdr:rowOff>
    </xdr:to>
    <xdr:sp macro="" textlink="">
      <xdr:nvSpPr>
        <xdr:cNvPr id="227" name="Ellipse 226"/>
        <xdr:cNvSpPr/>
      </xdr:nvSpPr>
      <xdr:spPr>
        <a:xfrm flipH="1" flipV="1">
          <a:off x="5293043" y="4271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30</xdr:row>
      <xdr:rowOff>37623</xdr:rowOff>
    </xdr:from>
    <xdr:to>
      <xdr:col>17</xdr:col>
      <xdr:colOff>130967</xdr:colOff>
      <xdr:row>30</xdr:row>
      <xdr:rowOff>130967</xdr:rowOff>
    </xdr:to>
    <xdr:sp macro="" textlink="">
      <xdr:nvSpPr>
        <xdr:cNvPr id="228" name="Ellipse 227"/>
        <xdr:cNvSpPr/>
      </xdr:nvSpPr>
      <xdr:spPr>
        <a:xfrm flipH="1" flipV="1">
          <a:off x="6038373" y="4285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30</xdr:row>
      <xdr:rowOff>23336</xdr:rowOff>
    </xdr:from>
    <xdr:to>
      <xdr:col>19</xdr:col>
      <xdr:colOff>128587</xdr:colOff>
      <xdr:row>30</xdr:row>
      <xdr:rowOff>116680</xdr:rowOff>
    </xdr:to>
    <xdr:sp macro="" textlink="">
      <xdr:nvSpPr>
        <xdr:cNvPr id="229" name="Ellipse 228"/>
        <xdr:cNvSpPr/>
      </xdr:nvSpPr>
      <xdr:spPr>
        <a:xfrm flipH="1" flipV="1">
          <a:off x="6778943" y="4271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30</xdr:row>
      <xdr:rowOff>37623</xdr:rowOff>
    </xdr:from>
    <xdr:to>
      <xdr:col>21</xdr:col>
      <xdr:colOff>130967</xdr:colOff>
      <xdr:row>30</xdr:row>
      <xdr:rowOff>130967</xdr:rowOff>
    </xdr:to>
    <xdr:sp macro="" textlink="">
      <xdr:nvSpPr>
        <xdr:cNvPr id="230" name="Ellipse 229"/>
        <xdr:cNvSpPr/>
      </xdr:nvSpPr>
      <xdr:spPr>
        <a:xfrm flipH="1" flipV="1">
          <a:off x="7524273" y="4285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30</xdr:row>
      <xdr:rowOff>23336</xdr:rowOff>
    </xdr:from>
    <xdr:to>
      <xdr:col>23</xdr:col>
      <xdr:colOff>128587</xdr:colOff>
      <xdr:row>30</xdr:row>
      <xdr:rowOff>116680</xdr:rowOff>
    </xdr:to>
    <xdr:sp macro="" textlink="">
      <xdr:nvSpPr>
        <xdr:cNvPr id="231" name="Ellipse 230"/>
        <xdr:cNvSpPr/>
      </xdr:nvSpPr>
      <xdr:spPr>
        <a:xfrm flipH="1" flipV="1">
          <a:off x="8274368" y="4271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52</xdr:row>
      <xdr:rowOff>37623</xdr:rowOff>
    </xdr:from>
    <xdr:to>
      <xdr:col>13</xdr:col>
      <xdr:colOff>130967</xdr:colOff>
      <xdr:row>52</xdr:row>
      <xdr:rowOff>130967</xdr:rowOff>
    </xdr:to>
    <xdr:sp macro="" textlink="">
      <xdr:nvSpPr>
        <xdr:cNvPr id="232" name="Ellipse 231"/>
        <xdr:cNvSpPr/>
      </xdr:nvSpPr>
      <xdr:spPr>
        <a:xfrm flipH="1" flipV="1">
          <a:off x="4552473" y="7790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52</xdr:row>
      <xdr:rowOff>23336</xdr:rowOff>
    </xdr:from>
    <xdr:to>
      <xdr:col>15</xdr:col>
      <xdr:colOff>128587</xdr:colOff>
      <xdr:row>52</xdr:row>
      <xdr:rowOff>116680</xdr:rowOff>
    </xdr:to>
    <xdr:sp macro="" textlink="">
      <xdr:nvSpPr>
        <xdr:cNvPr id="233" name="Ellipse 232"/>
        <xdr:cNvSpPr/>
      </xdr:nvSpPr>
      <xdr:spPr>
        <a:xfrm flipH="1" flipV="1">
          <a:off x="5293043" y="7776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52</xdr:row>
      <xdr:rowOff>37623</xdr:rowOff>
    </xdr:from>
    <xdr:to>
      <xdr:col>17</xdr:col>
      <xdr:colOff>130967</xdr:colOff>
      <xdr:row>52</xdr:row>
      <xdr:rowOff>130967</xdr:rowOff>
    </xdr:to>
    <xdr:sp macro="" textlink="">
      <xdr:nvSpPr>
        <xdr:cNvPr id="234" name="Ellipse 233"/>
        <xdr:cNvSpPr/>
      </xdr:nvSpPr>
      <xdr:spPr>
        <a:xfrm flipH="1" flipV="1">
          <a:off x="6038373" y="7790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52</xdr:row>
      <xdr:rowOff>23336</xdr:rowOff>
    </xdr:from>
    <xdr:to>
      <xdr:col>19</xdr:col>
      <xdr:colOff>128587</xdr:colOff>
      <xdr:row>52</xdr:row>
      <xdr:rowOff>116680</xdr:rowOff>
    </xdr:to>
    <xdr:sp macro="" textlink="">
      <xdr:nvSpPr>
        <xdr:cNvPr id="235" name="Ellipse 234"/>
        <xdr:cNvSpPr/>
      </xdr:nvSpPr>
      <xdr:spPr>
        <a:xfrm flipH="1" flipV="1">
          <a:off x="6778943" y="7776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52</xdr:row>
      <xdr:rowOff>37623</xdr:rowOff>
    </xdr:from>
    <xdr:to>
      <xdr:col>21</xdr:col>
      <xdr:colOff>130967</xdr:colOff>
      <xdr:row>52</xdr:row>
      <xdr:rowOff>130967</xdr:rowOff>
    </xdr:to>
    <xdr:sp macro="" textlink="">
      <xdr:nvSpPr>
        <xdr:cNvPr id="236" name="Ellipse 235"/>
        <xdr:cNvSpPr/>
      </xdr:nvSpPr>
      <xdr:spPr>
        <a:xfrm flipH="1" flipV="1">
          <a:off x="7524273" y="7790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52</xdr:row>
      <xdr:rowOff>23336</xdr:rowOff>
    </xdr:from>
    <xdr:to>
      <xdr:col>23</xdr:col>
      <xdr:colOff>128587</xdr:colOff>
      <xdr:row>52</xdr:row>
      <xdr:rowOff>116680</xdr:rowOff>
    </xdr:to>
    <xdr:sp macro="" textlink="">
      <xdr:nvSpPr>
        <xdr:cNvPr id="237" name="Ellipse 236"/>
        <xdr:cNvSpPr/>
      </xdr:nvSpPr>
      <xdr:spPr>
        <a:xfrm flipH="1" flipV="1">
          <a:off x="8274368" y="7776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74</xdr:row>
      <xdr:rowOff>37623</xdr:rowOff>
    </xdr:from>
    <xdr:to>
      <xdr:col>13</xdr:col>
      <xdr:colOff>130967</xdr:colOff>
      <xdr:row>74</xdr:row>
      <xdr:rowOff>130967</xdr:rowOff>
    </xdr:to>
    <xdr:sp macro="" textlink="">
      <xdr:nvSpPr>
        <xdr:cNvPr id="238" name="Ellipse 237"/>
        <xdr:cNvSpPr/>
      </xdr:nvSpPr>
      <xdr:spPr>
        <a:xfrm flipH="1" flipV="1">
          <a:off x="4552473" y="11296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74</xdr:row>
      <xdr:rowOff>23336</xdr:rowOff>
    </xdr:from>
    <xdr:to>
      <xdr:col>15</xdr:col>
      <xdr:colOff>128587</xdr:colOff>
      <xdr:row>74</xdr:row>
      <xdr:rowOff>116680</xdr:rowOff>
    </xdr:to>
    <xdr:sp macro="" textlink="">
      <xdr:nvSpPr>
        <xdr:cNvPr id="239" name="Ellipse 238"/>
        <xdr:cNvSpPr/>
      </xdr:nvSpPr>
      <xdr:spPr>
        <a:xfrm flipH="1" flipV="1">
          <a:off x="5293043" y="11281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74</xdr:row>
      <xdr:rowOff>37623</xdr:rowOff>
    </xdr:from>
    <xdr:to>
      <xdr:col>17</xdr:col>
      <xdr:colOff>130967</xdr:colOff>
      <xdr:row>74</xdr:row>
      <xdr:rowOff>130967</xdr:rowOff>
    </xdr:to>
    <xdr:sp macro="" textlink="">
      <xdr:nvSpPr>
        <xdr:cNvPr id="240" name="Ellipse 239"/>
        <xdr:cNvSpPr/>
      </xdr:nvSpPr>
      <xdr:spPr>
        <a:xfrm flipH="1" flipV="1">
          <a:off x="6038373" y="11296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74</xdr:row>
      <xdr:rowOff>23336</xdr:rowOff>
    </xdr:from>
    <xdr:to>
      <xdr:col>19</xdr:col>
      <xdr:colOff>128587</xdr:colOff>
      <xdr:row>74</xdr:row>
      <xdr:rowOff>116680</xdr:rowOff>
    </xdr:to>
    <xdr:sp macro="" textlink="">
      <xdr:nvSpPr>
        <xdr:cNvPr id="241" name="Ellipse 240"/>
        <xdr:cNvSpPr/>
      </xdr:nvSpPr>
      <xdr:spPr>
        <a:xfrm flipH="1" flipV="1">
          <a:off x="6778943" y="11281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23</xdr:row>
      <xdr:rowOff>37623</xdr:rowOff>
    </xdr:from>
    <xdr:to>
      <xdr:col>13</xdr:col>
      <xdr:colOff>130967</xdr:colOff>
      <xdr:row>23</xdr:row>
      <xdr:rowOff>130967</xdr:rowOff>
    </xdr:to>
    <xdr:sp macro="" textlink="">
      <xdr:nvSpPr>
        <xdr:cNvPr id="242" name="Ellipse 241"/>
        <xdr:cNvSpPr/>
      </xdr:nvSpPr>
      <xdr:spPr>
        <a:xfrm flipH="1" flipV="1">
          <a:off x="4552473" y="3218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23</xdr:row>
      <xdr:rowOff>23336</xdr:rowOff>
    </xdr:from>
    <xdr:to>
      <xdr:col>15</xdr:col>
      <xdr:colOff>128587</xdr:colOff>
      <xdr:row>23</xdr:row>
      <xdr:rowOff>116680</xdr:rowOff>
    </xdr:to>
    <xdr:sp macro="" textlink="">
      <xdr:nvSpPr>
        <xdr:cNvPr id="243" name="Ellipse 242"/>
        <xdr:cNvSpPr/>
      </xdr:nvSpPr>
      <xdr:spPr>
        <a:xfrm flipH="1" flipV="1">
          <a:off x="5293043" y="3204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23</xdr:row>
      <xdr:rowOff>37623</xdr:rowOff>
    </xdr:from>
    <xdr:to>
      <xdr:col>17</xdr:col>
      <xdr:colOff>130967</xdr:colOff>
      <xdr:row>23</xdr:row>
      <xdr:rowOff>130967</xdr:rowOff>
    </xdr:to>
    <xdr:sp macro="" textlink="">
      <xdr:nvSpPr>
        <xdr:cNvPr id="244" name="Ellipse 243"/>
        <xdr:cNvSpPr/>
      </xdr:nvSpPr>
      <xdr:spPr>
        <a:xfrm flipH="1" flipV="1">
          <a:off x="6038373" y="3218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23</xdr:row>
      <xdr:rowOff>23336</xdr:rowOff>
    </xdr:from>
    <xdr:to>
      <xdr:col>19</xdr:col>
      <xdr:colOff>128587</xdr:colOff>
      <xdr:row>23</xdr:row>
      <xdr:rowOff>116680</xdr:rowOff>
    </xdr:to>
    <xdr:sp macro="" textlink="">
      <xdr:nvSpPr>
        <xdr:cNvPr id="245" name="Ellipse 244"/>
        <xdr:cNvSpPr/>
      </xdr:nvSpPr>
      <xdr:spPr>
        <a:xfrm flipH="1" flipV="1">
          <a:off x="6778943" y="3204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23</xdr:row>
      <xdr:rowOff>37623</xdr:rowOff>
    </xdr:from>
    <xdr:to>
      <xdr:col>21</xdr:col>
      <xdr:colOff>130967</xdr:colOff>
      <xdr:row>23</xdr:row>
      <xdr:rowOff>130967</xdr:rowOff>
    </xdr:to>
    <xdr:sp macro="" textlink="">
      <xdr:nvSpPr>
        <xdr:cNvPr id="246" name="Ellipse 245"/>
        <xdr:cNvSpPr/>
      </xdr:nvSpPr>
      <xdr:spPr>
        <a:xfrm flipH="1" flipV="1">
          <a:off x="7524273" y="3218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23</xdr:row>
      <xdr:rowOff>23336</xdr:rowOff>
    </xdr:from>
    <xdr:to>
      <xdr:col>23</xdr:col>
      <xdr:colOff>128587</xdr:colOff>
      <xdr:row>23</xdr:row>
      <xdr:rowOff>116680</xdr:rowOff>
    </xdr:to>
    <xdr:sp macro="" textlink="">
      <xdr:nvSpPr>
        <xdr:cNvPr id="247" name="Ellipse 246"/>
        <xdr:cNvSpPr/>
      </xdr:nvSpPr>
      <xdr:spPr>
        <a:xfrm flipH="1" flipV="1">
          <a:off x="8274368" y="3204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45</xdr:row>
      <xdr:rowOff>37623</xdr:rowOff>
    </xdr:from>
    <xdr:to>
      <xdr:col>13</xdr:col>
      <xdr:colOff>130967</xdr:colOff>
      <xdr:row>45</xdr:row>
      <xdr:rowOff>130967</xdr:rowOff>
    </xdr:to>
    <xdr:sp macro="" textlink="">
      <xdr:nvSpPr>
        <xdr:cNvPr id="248" name="Ellipse 247"/>
        <xdr:cNvSpPr/>
      </xdr:nvSpPr>
      <xdr:spPr>
        <a:xfrm flipH="1" flipV="1">
          <a:off x="4552473" y="6724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45</xdr:row>
      <xdr:rowOff>23336</xdr:rowOff>
    </xdr:from>
    <xdr:to>
      <xdr:col>15</xdr:col>
      <xdr:colOff>128587</xdr:colOff>
      <xdr:row>45</xdr:row>
      <xdr:rowOff>116680</xdr:rowOff>
    </xdr:to>
    <xdr:sp macro="" textlink="">
      <xdr:nvSpPr>
        <xdr:cNvPr id="249" name="Ellipse 248"/>
        <xdr:cNvSpPr/>
      </xdr:nvSpPr>
      <xdr:spPr>
        <a:xfrm flipH="1" flipV="1">
          <a:off x="5293043" y="6709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45</xdr:row>
      <xdr:rowOff>37623</xdr:rowOff>
    </xdr:from>
    <xdr:to>
      <xdr:col>17</xdr:col>
      <xdr:colOff>130967</xdr:colOff>
      <xdr:row>45</xdr:row>
      <xdr:rowOff>130967</xdr:rowOff>
    </xdr:to>
    <xdr:sp macro="" textlink="">
      <xdr:nvSpPr>
        <xdr:cNvPr id="250" name="Ellipse 249"/>
        <xdr:cNvSpPr/>
      </xdr:nvSpPr>
      <xdr:spPr>
        <a:xfrm flipH="1" flipV="1">
          <a:off x="6038373" y="6724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45</xdr:row>
      <xdr:rowOff>23336</xdr:rowOff>
    </xdr:from>
    <xdr:to>
      <xdr:col>19</xdr:col>
      <xdr:colOff>128587</xdr:colOff>
      <xdr:row>45</xdr:row>
      <xdr:rowOff>116680</xdr:rowOff>
    </xdr:to>
    <xdr:sp macro="" textlink="">
      <xdr:nvSpPr>
        <xdr:cNvPr id="251" name="Ellipse 250"/>
        <xdr:cNvSpPr/>
      </xdr:nvSpPr>
      <xdr:spPr>
        <a:xfrm flipH="1" flipV="1">
          <a:off x="6778943" y="6709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45</xdr:row>
      <xdr:rowOff>37623</xdr:rowOff>
    </xdr:from>
    <xdr:to>
      <xdr:col>21</xdr:col>
      <xdr:colOff>130967</xdr:colOff>
      <xdr:row>45</xdr:row>
      <xdr:rowOff>130967</xdr:rowOff>
    </xdr:to>
    <xdr:sp macro="" textlink="">
      <xdr:nvSpPr>
        <xdr:cNvPr id="252" name="Ellipse 251"/>
        <xdr:cNvSpPr/>
      </xdr:nvSpPr>
      <xdr:spPr>
        <a:xfrm flipH="1" flipV="1">
          <a:off x="7524273" y="6724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45</xdr:row>
      <xdr:rowOff>23336</xdr:rowOff>
    </xdr:from>
    <xdr:to>
      <xdr:col>23</xdr:col>
      <xdr:colOff>128587</xdr:colOff>
      <xdr:row>45</xdr:row>
      <xdr:rowOff>116680</xdr:rowOff>
    </xdr:to>
    <xdr:sp macro="" textlink="">
      <xdr:nvSpPr>
        <xdr:cNvPr id="253" name="Ellipse 252"/>
        <xdr:cNvSpPr/>
      </xdr:nvSpPr>
      <xdr:spPr>
        <a:xfrm flipH="1" flipV="1">
          <a:off x="8274368" y="6709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67</xdr:row>
      <xdr:rowOff>37623</xdr:rowOff>
    </xdr:from>
    <xdr:to>
      <xdr:col>13</xdr:col>
      <xdr:colOff>130967</xdr:colOff>
      <xdr:row>67</xdr:row>
      <xdr:rowOff>130967</xdr:rowOff>
    </xdr:to>
    <xdr:sp macro="" textlink="">
      <xdr:nvSpPr>
        <xdr:cNvPr id="254" name="Ellipse 253"/>
        <xdr:cNvSpPr/>
      </xdr:nvSpPr>
      <xdr:spPr>
        <a:xfrm flipH="1" flipV="1">
          <a:off x="4552473" y="10229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67</xdr:row>
      <xdr:rowOff>23336</xdr:rowOff>
    </xdr:from>
    <xdr:to>
      <xdr:col>15</xdr:col>
      <xdr:colOff>128587</xdr:colOff>
      <xdr:row>67</xdr:row>
      <xdr:rowOff>116680</xdr:rowOff>
    </xdr:to>
    <xdr:sp macro="" textlink="">
      <xdr:nvSpPr>
        <xdr:cNvPr id="255" name="Ellipse 254"/>
        <xdr:cNvSpPr/>
      </xdr:nvSpPr>
      <xdr:spPr>
        <a:xfrm flipH="1" flipV="1">
          <a:off x="5293043" y="10215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67</xdr:row>
      <xdr:rowOff>37623</xdr:rowOff>
    </xdr:from>
    <xdr:to>
      <xdr:col>17</xdr:col>
      <xdr:colOff>130967</xdr:colOff>
      <xdr:row>67</xdr:row>
      <xdr:rowOff>130967</xdr:rowOff>
    </xdr:to>
    <xdr:sp macro="" textlink="">
      <xdr:nvSpPr>
        <xdr:cNvPr id="256" name="Ellipse 255"/>
        <xdr:cNvSpPr/>
      </xdr:nvSpPr>
      <xdr:spPr>
        <a:xfrm flipH="1" flipV="1">
          <a:off x="6038373" y="10229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67</xdr:row>
      <xdr:rowOff>23336</xdr:rowOff>
    </xdr:from>
    <xdr:to>
      <xdr:col>19</xdr:col>
      <xdr:colOff>128587</xdr:colOff>
      <xdr:row>67</xdr:row>
      <xdr:rowOff>116680</xdr:rowOff>
    </xdr:to>
    <xdr:sp macro="" textlink="">
      <xdr:nvSpPr>
        <xdr:cNvPr id="257" name="Ellipse 256"/>
        <xdr:cNvSpPr/>
      </xdr:nvSpPr>
      <xdr:spPr>
        <a:xfrm flipH="1" flipV="1">
          <a:off x="6778943" y="10215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21</xdr:row>
      <xdr:rowOff>37623</xdr:rowOff>
    </xdr:from>
    <xdr:to>
      <xdr:col>13</xdr:col>
      <xdr:colOff>130967</xdr:colOff>
      <xdr:row>21</xdr:row>
      <xdr:rowOff>130967</xdr:rowOff>
    </xdr:to>
    <xdr:sp macro="" textlink="">
      <xdr:nvSpPr>
        <xdr:cNvPr id="258" name="Ellipse 257"/>
        <xdr:cNvSpPr/>
      </xdr:nvSpPr>
      <xdr:spPr>
        <a:xfrm flipH="1" flipV="1">
          <a:off x="4552473" y="2914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21</xdr:row>
      <xdr:rowOff>23336</xdr:rowOff>
    </xdr:from>
    <xdr:to>
      <xdr:col>15</xdr:col>
      <xdr:colOff>128587</xdr:colOff>
      <xdr:row>21</xdr:row>
      <xdr:rowOff>116680</xdr:rowOff>
    </xdr:to>
    <xdr:sp macro="" textlink="">
      <xdr:nvSpPr>
        <xdr:cNvPr id="259" name="Ellipse 258"/>
        <xdr:cNvSpPr/>
      </xdr:nvSpPr>
      <xdr:spPr>
        <a:xfrm flipH="1" flipV="1">
          <a:off x="5293043" y="2899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21</xdr:row>
      <xdr:rowOff>37623</xdr:rowOff>
    </xdr:from>
    <xdr:to>
      <xdr:col>17</xdr:col>
      <xdr:colOff>130967</xdr:colOff>
      <xdr:row>21</xdr:row>
      <xdr:rowOff>130967</xdr:rowOff>
    </xdr:to>
    <xdr:sp macro="" textlink="">
      <xdr:nvSpPr>
        <xdr:cNvPr id="260" name="Ellipse 259"/>
        <xdr:cNvSpPr/>
      </xdr:nvSpPr>
      <xdr:spPr>
        <a:xfrm flipH="1" flipV="1">
          <a:off x="6038373" y="2914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21</xdr:row>
      <xdr:rowOff>23336</xdr:rowOff>
    </xdr:from>
    <xdr:to>
      <xdr:col>19</xdr:col>
      <xdr:colOff>128587</xdr:colOff>
      <xdr:row>21</xdr:row>
      <xdr:rowOff>116680</xdr:rowOff>
    </xdr:to>
    <xdr:sp macro="" textlink="">
      <xdr:nvSpPr>
        <xdr:cNvPr id="261" name="Ellipse 260"/>
        <xdr:cNvSpPr/>
      </xdr:nvSpPr>
      <xdr:spPr>
        <a:xfrm flipH="1" flipV="1">
          <a:off x="6778943" y="2899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21</xdr:row>
      <xdr:rowOff>37623</xdr:rowOff>
    </xdr:from>
    <xdr:to>
      <xdr:col>21</xdr:col>
      <xdr:colOff>130967</xdr:colOff>
      <xdr:row>21</xdr:row>
      <xdr:rowOff>130967</xdr:rowOff>
    </xdr:to>
    <xdr:sp macro="" textlink="">
      <xdr:nvSpPr>
        <xdr:cNvPr id="262" name="Ellipse 261"/>
        <xdr:cNvSpPr/>
      </xdr:nvSpPr>
      <xdr:spPr>
        <a:xfrm flipH="1" flipV="1">
          <a:off x="7524273" y="2914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21</xdr:row>
      <xdr:rowOff>23336</xdr:rowOff>
    </xdr:from>
    <xdr:to>
      <xdr:col>23</xdr:col>
      <xdr:colOff>128587</xdr:colOff>
      <xdr:row>21</xdr:row>
      <xdr:rowOff>116680</xdr:rowOff>
    </xdr:to>
    <xdr:sp macro="" textlink="">
      <xdr:nvSpPr>
        <xdr:cNvPr id="263" name="Ellipse 262"/>
        <xdr:cNvSpPr/>
      </xdr:nvSpPr>
      <xdr:spPr>
        <a:xfrm flipH="1" flipV="1">
          <a:off x="8274368" y="2899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43</xdr:row>
      <xdr:rowOff>37623</xdr:rowOff>
    </xdr:from>
    <xdr:to>
      <xdr:col>13</xdr:col>
      <xdr:colOff>130967</xdr:colOff>
      <xdr:row>43</xdr:row>
      <xdr:rowOff>130967</xdr:rowOff>
    </xdr:to>
    <xdr:sp macro="" textlink="">
      <xdr:nvSpPr>
        <xdr:cNvPr id="264" name="Ellipse 263"/>
        <xdr:cNvSpPr/>
      </xdr:nvSpPr>
      <xdr:spPr>
        <a:xfrm flipH="1" flipV="1">
          <a:off x="4552473" y="6419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43</xdr:row>
      <xdr:rowOff>23336</xdr:rowOff>
    </xdr:from>
    <xdr:to>
      <xdr:col>15</xdr:col>
      <xdr:colOff>128587</xdr:colOff>
      <xdr:row>43</xdr:row>
      <xdr:rowOff>116680</xdr:rowOff>
    </xdr:to>
    <xdr:sp macro="" textlink="">
      <xdr:nvSpPr>
        <xdr:cNvPr id="265" name="Ellipse 264"/>
        <xdr:cNvSpPr/>
      </xdr:nvSpPr>
      <xdr:spPr>
        <a:xfrm flipH="1" flipV="1">
          <a:off x="5293043" y="6405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43</xdr:row>
      <xdr:rowOff>37623</xdr:rowOff>
    </xdr:from>
    <xdr:to>
      <xdr:col>17</xdr:col>
      <xdr:colOff>130967</xdr:colOff>
      <xdr:row>43</xdr:row>
      <xdr:rowOff>130967</xdr:rowOff>
    </xdr:to>
    <xdr:sp macro="" textlink="">
      <xdr:nvSpPr>
        <xdr:cNvPr id="266" name="Ellipse 265"/>
        <xdr:cNvSpPr/>
      </xdr:nvSpPr>
      <xdr:spPr>
        <a:xfrm flipH="1" flipV="1">
          <a:off x="6038373" y="6419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43</xdr:row>
      <xdr:rowOff>23336</xdr:rowOff>
    </xdr:from>
    <xdr:to>
      <xdr:col>19</xdr:col>
      <xdr:colOff>128587</xdr:colOff>
      <xdr:row>43</xdr:row>
      <xdr:rowOff>116680</xdr:rowOff>
    </xdr:to>
    <xdr:sp macro="" textlink="">
      <xdr:nvSpPr>
        <xdr:cNvPr id="267" name="Ellipse 266"/>
        <xdr:cNvSpPr/>
      </xdr:nvSpPr>
      <xdr:spPr>
        <a:xfrm flipH="1" flipV="1">
          <a:off x="6778943" y="6405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43</xdr:row>
      <xdr:rowOff>37623</xdr:rowOff>
    </xdr:from>
    <xdr:to>
      <xdr:col>21</xdr:col>
      <xdr:colOff>130967</xdr:colOff>
      <xdr:row>43</xdr:row>
      <xdr:rowOff>130967</xdr:rowOff>
    </xdr:to>
    <xdr:sp macro="" textlink="">
      <xdr:nvSpPr>
        <xdr:cNvPr id="268" name="Ellipse 267"/>
        <xdr:cNvSpPr/>
      </xdr:nvSpPr>
      <xdr:spPr>
        <a:xfrm flipH="1" flipV="1">
          <a:off x="7524273" y="6419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43</xdr:row>
      <xdr:rowOff>23336</xdr:rowOff>
    </xdr:from>
    <xdr:to>
      <xdr:col>23</xdr:col>
      <xdr:colOff>128587</xdr:colOff>
      <xdr:row>43</xdr:row>
      <xdr:rowOff>116680</xdr:rowOff>
    </xdr:to>
    <xdr:sp macro="" textlink="">
      <xdr:nvSpPr>
        <xdr:cNvPr id="269" name="Ellipse 268"/>
        <xdr:cNvSpPr/>
      </xdr:nvSpPr>
      <xdr:spPr>
        <a:xfrm flipH="1" flipV="1">
          <a:off x="8274368" y="6405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65</xdr:row>
      <xdr:rowOff>37623</xdr:rowOff>
    </xdr:from>
    <xdr:to>
      <xdr:col>13</xdr:col>
      <xdr:colOff>130967</xdr:colOff>
      <xdr:row>65</xdr:row>
      <xdr:rowOff>130967</xdr:rowOff>
    </xdr:to>
    <xdr:sp macro="" textlink="">
      <xdr:nvSpPr>
        <xdr:cNvPr id="270" name="Ellipse 269"/>
        <xdr:cNvSpPr/>
      </xdr:nvSpPr>
      <xdr:spPr>
        <a:xfrm flipH="1" flipV="1">
          <a:off x="4552473" y="9924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65</xdr:row>
      <xdr:rowOff>23336</xdr:rowOff>
    </xdr:from>
    <xdr:to>
      <xdr:col>15</xdr:col>
      <xdr:colOff>128587</xdr:colOff>
      <xdr:row>65</xdr:row>
      <xdr:rowOff>116680</xdr:rowOff>
    </xdr:to>
    <xdr:sp macro="" textlink="">
      <xdr:nvSpPr>
        <xdr:cNvPr id="271" name="Ellipse 270"/>
        <xdr:cNvSpPr/>
      </xdr:nvSpPr>
      <xdr:spPr>
        <a:xfrm flipH="1" flipV="1">
          <a:off x="5293043" y="9910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65</xdr:row>
      <xdr:rowOff>37623</xdr:rowOff>
    </xdr:from>
    <xdr:to>
      <xdr:col>17</xdr:col>
      <xdr:colOff>130967</xdr:colOff>
      <xdr:row>65</xdr:row>
      <xdr:rowOff>130967</xdr:rowOff>
    </xdr:to>
    <xdr:sp macro="" textlink="">
      <xdr:nvSpPr>
        <xdr:cNvPr id="272" name="Ellipse 271"/>
        <xdr:cNvSpPr/>
      </xdr:nvSpPr>
      <xdr:spPr>
        <a:xfrm flipH="1" flipV="1">
          <a:off x="6038373" y="9924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65</xdr:row>
      <xdr:rowOff>23336</xdr:rowOff>
    </xdr:from>
    <xdr:to>
      <xdr:col>19</xdr:col>
      <xdr:colOff>128587</xdr:colOff>
      <xdr:row>65</xdr:row>
      <xdr:rowOff>116680</xdr:rowOff>
    </xdr:to>
    <xdr:sp macro="" textlink="">
      <xdr:nvSpPr>
        <xdr:cNvPr id="273" name="Ellipse 272"/>
        <xdr:cNvSpPr/>
      </xdr:nvSpPr>
      <xdr:spPr>
        <a:xfrm flipH="1" flipV="1">
          <a:off x="6778943" y="9910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27</xdr:row>
      <xdr:rowOff>37623</xdr:rowOff>
    </xdr:from>
    <xdr:to>
      <xdr:col>13</xdr:col>
      <xdr:colOff>130967</xdr:colOff>
      <xdr:row>27</xdr:row>
      <xdr:rowOff>130967</xdr:rowOff>
    </xdr:to>
    <xdr:sp macro="" textlink="">
      <xdr:nvSpPr>
        <xdr:cNvPr id="274" name="Ellipse 273"/>
        <xdr:cNvSpPr/>
      </xdr:nvSpPr>
      <xdr:spPr>
        <a:xfrm flipH="1" flipV="1">
          <a:off x="4552473" y="3828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27</xdr:row>
      <xdr:rowOff>23336</xdr:rowOff>
    </xdr:from>
    <xdr:to>
      <xdr:col>15</xdr:col>
      <xdr:colOff>128587</xdr:colOff>
      <xdr:row>27</xdr:row>
      <xdr:rowOff>116680</xdr:rowOff>
    </xdr:to>
    <xdr:sp macro="" textlink="">
      <xdr:nvSpPr>
        <xdr:cNvPr id="275" name="Ellipse 274"/>
        <xdr:cNvSpPr/>
      </xdr:nvSpPr>
      <xdr:spPr>
        <a:xfrm flipH="1" flipV="1">
          <a:off x="5293043" y="3814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27</xdr:row>
      <xdr:rowOff>37623</xdr:rowOff>
    </xdr:from>
    <xdr:to>
      <xdr:col>17</xdr:col>
      <xdr:colOff>130967</xdr:colOff>
      <xdr:row>27</xdr:row>
      <xdr:rowOff>130967</xdr:rowOff>
    </xdr:to>
    <xdr:sp macro="" textlink="">
      <xdr:nvSpPr>
        <xdr:cNvPr id="276" name="Ellipse 275"/>
        <xdr:cNvSpPr/>
      </xdr:nvSpPr>
      <xdr:spPr>
        <a:xfrm flipH="1" flipV="1">
          <a:off x="6038373" y="3828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27</xdr:row>
      <xdr:rowOff>23336</xdr:rowOff>
    </xdr:from>
    <xdr:to>
      <xdr:col>19</xdr:col>
      <xdr:colOff>128587</xdr:colOff>
      <xdr:row>27</xdr:row>
      <xdr:rowOff>116680</xdr:rowOff>
    </xdr:to>
    <xdr:sp macro="" textlink="">
      <xdr:nvSpPr>
        <xdr:cNvPr id="277" name="Ellipse 276"/>
        <xdr:cNvSpPr/>
      </xdr:nvSpPr>
      <xdr:spPr>
        <a:xfrm flipH="1" flipV="1">
          <a:off x="6778943" y="3814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27</xdr:row>
      <xdr:rowOff>37623</xdr:rowOff>
    </xdr:from>
    <xdr:to>
      <xdr:col>21</xdr:col>
      <xdr:colOff>130967</xdr:colOff>
      <xdr:row>27</xdr:row>
      <xdr:rowOff>130967</xdr:rowOff>
    </xdr:to>
    <xdr:sp macro="" textlink="">
      <xdr:nvSpPr>
        <xdr:cNvPr id="278" name="Ellipse 277"/>
        <xdr:cNvSpPr/>
      </xdr:nvSpPr>
      <xdr:spPr>
        <a:xfrm flipH="1" flipV="1">
          <a:off x="7524273" y="3828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27</xdr:row>
      <xdr:rowOff>23336</xdr:rowOff>
    </xdr:from>
    <xdr:to>
      <xdr:col>23</xdr:col>
      <xdr:colOff>128587</xdr:colOff>
      <xdr:row>27</xdr:row>
      <xdr:rowOff>116680</xdr:rowOff>
    </xdr:to>
    <xdr:sp macro="" textlink="">
      <xdr:nvSpPr>
        <xdr:cNvPr id="279" name="Ellipse 278"/>
        <xdr:cNvSpPr/>
      </xdr:nvSpPr>
      <xdr:spPr>
        <a:xfrm flipH="1" flipV="1">
          <a:off x="8274368" y="3814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28</xdr:row>
      <xdr:rowOff>37623</xdr:rowOff>
    </xdr:from>
    <xdr:to>
      <xdr:col>13</xdr:col>
      <xdr:colOff>130967</xdr:colOff>
      <xdr:row>28</xdr:row>
      <xdr:rowOff>130967</xdr:rowOff>
    </xdr:to>
    <xdr:sp macro="" textlink="">
      <xdr:nvSpPr>
        <xdr:cNvPr id="280" name="Ellipse 279"/>
        <xdr:cNvSpPr/>
      </xdr:nvSpPr>
      <xdr:spPr>
        <a:xfrm flipH="1" flipV="1">
          <a:off x="4552473" y="3980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28</xdr:row>
      <xdr:rowOff>23336</xdr:rowOff>
    </xdr:from>
    <xdr:to>
      <xdr:col>15</xdr:col>
      <xdr:colOff>128587</xdr:colOff>
      <xdr:row>28</xdr:row>
      <xdr:rowOff>116680</xdr:rowOff>
    </xdr:to>
    <xdr:sp macro="" textlink="">
      <xdr:nvSpPr>
        <xdr:cNvPr id="281" name="Ellipse 280"/>
        <xdr:cNvSpPr/>
      </xdr:nvSpPr>
      <xdr:spPr>
        <a:xfrm flipH="1" flipV="1">
          <a:off x="5293043" y="3966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28</xdr:row>
      <xdr:rowOff>37623</xdr:rowOff>
    </xdr:from>
    <xdr:to>
      <xdr:col>17</xdr:col>
      <xdr:colOff>130967</xdr:colOff>
      <xdr:row>28</xdr:row>
      <xdr:rowOff>130967</xdr:rowOff>
    </xdr:to>
    <xdr:sp macro="" textlink="">
      <xdr:nvSpPr>
        <xdr:cNvPr id="282" name="Ellipse 281"/>
        <xdr:cNvSpPr/>
      </xdr:nvSpPr>
      <xdr:spPr>
        <a:xfrm flipH="1" flipV="1">
          <a:off x="6038373" y="3980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28</xdr:row>
      <xdr:rowOff>23336</xdr:rowOff>
    </xdr:from>
    <xdr:to>
      <xdr:col>19</xdr:col>
      <xdr:colOff>128587</xdr:colOff>
      <xdr:row>28</xdr:row>
      <xdr:rowOff>116680</xdr:rowOff>
    </xdr:to>
    <xdr:sp macro="" textlink="">
      <xdr:nvSpPr>
        <xdr:cNvPr id="283" name="Ellipse 282"/>
        <xdr:cNvSpPr/>
      </xdr:nvSpPr>
      <xdr:spPr>
        <a:xfrm flipH="1" flipV="1">
          <a:off x="6778943" y="3966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28</xdr:row>
      <xdr:rowOff>37623</xdr:rowOff>
    </xdr:from>
    <xdr:to>
      <xdr:col>21</xdr:col>
      <xdr:colOff>130967</xdr:colOff>
      <xdr:row>28</xdr:row>
      <xdr:rowOff>130967</xdr:rowOff>
    </xdr:to>
    <xdr:sp macro="" textlink="">
      <xdr:nvSpPr>
        <xdr:cNvPr id="284" name="Ellipse 283"/>
        <xdr:cNvSpPr/>
      </xdr:nvSpPr>
      <xdr:spPr>
        <a:xfrm flipH="1" flipV="1">
          <a:off x="7524273" y="3980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28</xdr:row>
      <xdr:rowOff>23336</xdr:rowOff>
    </xdr:from>
    <xdr:to>
      <xdr:col>23</xdr:col>
      <xdr:colOff>128587</xdr:colOff>
      <xdr:row>28</xdr:row>
      <xdr:rowOff>116680</xdr:rowOff>
    </xdr:to>
    <xdr:sp macro="" textlink="">
      <xdr:nvSpPr>
        <xdr:cNvPr id="285" name="Ellipse 284"/>
        <xdr:cNvSpPr/>
      </xdr:nvSpPr>
      <xdr:spPr>
        <a:xfrm flipH="1" flipV="1">
          <a:off x="8274368" y="3966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49</xdr:row>
      <xdr:rowOff>37623</xdr:rowOff>
    </xdr:from>
    <xdr:to>
      <xdr:col>13</xdr:col>
      <xdr:colOff>130967</xdr:colOff>
      <xdr:row>49</xdr:row>
      <xdr:rowOff>130967</xdr:rowOff>
    </xdr:to>
    <xdr:sp macro="" textlink="">
      <xdr:nvSpPr>
        <xdr:cNvPr id="286" name="Ellipse 285"/>
        <xdr:cNvSpPr/>
      </xdr:nvSpPr>
      <xdr:spPr>
        <a:xfrm flipH="1" flipV="1">
          <a:off x="4552473" y="7333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49</xdr:row>
      <xdr:rowOff>23336</xdr:rowOff>
    </xdr:from>
    <xdr:to>
      <xdr:col>15</xdr:col>
      <xdr:colOff>128587</xdr:colOff>
      <xdr:row>49</xdr:row>
      <xdr:rowOff>116680</xdr:rowOff>
    </xdr:to>
    <xdr:sp macro="" textlink="">
      <xdr:nvSpPr>
        <xdr:cNvPr id="287" name="Ellipse 286"/>
        <xdr:cNvSpPr/>
      </xdr:nvSpPr>
      <xdr:spPr>
        <a:xfrm flipH="1" flipV="1">
          <a:off x="5293043" y="7319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49</xdr:row>
      <xdr:rowOff>37623</xdr:rowOff>
    </xdr:from>
    <xdr:to>
      <xdr:col>17</xdr:col>
      <xdr:colOff>130967</xdr:colOff>
      <xdr:row>49</xdr:row>
      <xdr:rowOff>130967</xdr:rowOff>
    </xdr:to>
    <xdr:sp macro="" textlink="">
      <xdr:nvSpPr>
        <xdr:cNvPr id="288" name="Ellipse 287"/>
        <xdr:cNvSpPr/>
      </xdr:nvSpPr>
      <xdr:spPr>
        <a:xfrm flipH="1" flipV="1">
          <a:off x="6038373" y="7333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49</xdr:row>
      <xdr:rowOff>23336</xdr:rowOff>
    </xdr:from>
    <xdr:to>
      <xdr:col>19</xdr:col>
      <xdr:colOff>128587</xdr:colOff>
      <xdr:row>49</xdr:row>
      <xdr:rowOff>116680</xdr:rowOff>
    </xdr:to>
    <xdr:sp macro="" textlink="">
      <xdr:nvSpPr>
        <xdr:cNvPr id="289" name="Ellipse 288"/>
        <xdr:cNvSpPr/>
      </xdr:nvSpPr>
      <xdr:spPr>
        <a:xfrm flipH="1" flipV="1">
          <a:off x="6778943" y="7319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49</xdr:row>
      <xdr:rowOff>37623</xdr:rowOff>
    </xdr:from>
    <xdr:to>
      <xdr:col>21</xdr:col>
      <xdr:colOff>130967</xdr:colOff>
      <xdr:row>49</xdr:row>
      <xdr:rowOff>130967</xdr:rowOff>
    </xdr:to>
    <xdr:sp macro="" textlink="">
      <xdr:nvSpPr>
        <xdr:cNvPr id="290" name="Ellipse 289"/>
        <xdr:cNvSpPr/>
      </xdr:nvSpPr>
      <xdr:spPr>
        <a:xfrm flipH="1" flipV="1">
          <a:off x="7524273" y="7333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49</xdr:row>
      <xdr:rowOff>23336</xdr:rowOff>
    </xdr:from>
    <xdr:to>
      <xdr:col>23</xdr:col>
      <xdr:colOff>128587</xdr:colOff>
      <xdr:row>49</xdr:row>
      <xdr:rowOff>116680</xdr:rowOff>
    </xdr:to>
    <xdr:sp macro="" textlink="">
      <xdr:nvSpPr>
        <xdr:cNvPr id="291" name="Ellipse 290"/>
        <xdr:cNvSpPr/>
      </xdr:nvSpPr>
      <xdr:spPr>
        <a:xfrm flipH="1" flipV="1">
          <a:off x="8274368" y="7319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50</xdr:row>
      <xdr:rowOff>37623</xdr:rowOff>
    </xdr:from>
    <xdr:to>
      <xdr:col>13</xdr:col>
      <xdr:colOff>130967</xdr:colOff>
      <xdr:row>50</xdr:row>
      <xdr:rowOff>130967</xdr:rowOff>
    </xdr:to>
    <xdr:sp macro="" textlink="">
      <xdr:nvSpPr>
        <xdr:cNvPr id="292" name="Ellipse 291"/>
        <xdr:cNvSpPr/>
      </xdr:nvSpPr>
      <xdr:spPr>
        <a:xfrm flipH="1" flipV="1">
          <a:off x="4552473" y="7486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50</xdr:row>
      <xdr:rowOff>23336</xdr:rowOff>
    </xdr:from>
    <xdr:to>
      <xdr:col>15</xdr:col>
      <xdr:colOff>128587</xdr:colOff>
      <xdr:row>50</xdr:row>
      <xdr:rowOff>116680</xdr:rowOff>
    </xdr:to>
    <xdr:sp macro="" textlink="">
      <xdr:nvSpPr>
        <xdr:cNvPr id="293" name="Ellipse 292"/>
        <xdr:cNvSpPr/>
      </xdr:nvSpPr>
      <xdr:spPr>
        <a:xfrm flipH="1" flipV="1">
          <a:off x="5293043" y="7471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50</xdr:row>
      <xdr:rowOff>37623</xdr:rowOff>
    </xdr:from>
    <xdr:to>
      <xdr:col>17</xdr:col>
      <xdr:colOff>130967</xdr:colOff>
      <xdr:row>50</xdr:row>
      <xdr:rowOff>130967</xdr:rowOff>
    </xdr:to>
    <xdr:sp macro="" textlink="">
      <xdr:nvSpPr>
        <xdr:cNvPr id="294" name="Ellipse 293"/>
        <xdr:cNvSpPr/>
      </xdr:nvSpPr>
      <xdr:spPr>
        <a:xfrm flipH="1" flipV="1">
          <a:off x="6038373" y="7486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50</xdr:row>
      <xdr:rowOff>23336</xdr:rowOff>
    </xdr:from>
    <xdr:to>
      <xdr:col>19</xdr:col>
      <xdr:colOff>128587</xdr:colOff>
      <xdr:row>50</xdr:row>
      <xdr:rowOff>116680</xdr:rowOff>
    </xdr:to>
    <xdr:sp macro="" textlink="">
      <xdr:nvSpPr>
        <xdr:cNvPr id="295" name="Ellipse 294"/>
        <xdr:cNvSpPr/>
      </xdr:nvSpPr>
      <xdr:spPr>
        <a:xfrm flipH="1" flipV="1">
          <a:off x="6778943" y="7471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50</xdr:row>
      <xdr:rowOff>37623</xdr:rowOff>
    </xdr:from>
    <xdr:to>
      <xdr:col>21</xdr:col>
      <xdr:colOff>130967</xdr:colOff>
      <xdr:row>50</xdr:row>
      <xdr:rowOff>130967</xdr:rowOff>
    </xdr:to>
    <xdr:sp macro="" textlink="">
      <xdr:nvSpPr>
        <xdr:cNvPr id="296" name="Ellipse 295"/>
        <xdr:cNvSpPr/>
      </xdr:nvSpPr>
      <xdr:spPr>
        <a:xfrm flipH="1" flipV="1">
          <a:off x="7524273" y="7486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50</xdr:row>
      <xdr:rowOff>23336</xdr:rowOff>
    </xdr:from>
    <xdr:to>
      <xdr:col>23</xdr:col>
      <xdr:colOff>128587</xdr:colOff>
      <xdr:row>50</xdr:row>
      <xdr:rowOff>116680</xdr:rowOff>
    </xdr:to>
    <xdr:sp macro="" textlink="">
      <xdr:nvSpPr>
        <xdr:cNvPr id="297" name="Ellipse 296"/>
        <xdr:cNvSpPr/>
      </xdr:nvSpPr>
      <xdr:spPr>
        <a:xfrm flipH="1" flipV="1">
          <a:off x="8274368" y="7471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71</xdr:row>
      <xdr:rowOff>37623</xdr:rowOff>
    </xdr:from>
    <xdr:to>
      <xdr:col>13</xdr:col>
      <xdr:colOff>130967</xdr:colOff>
      <xdr:row>71</xdr:row>
      <xdr:rowOff>130967</xdr:rowOff>
    </xdr:to>
    <xdr:sp macro="" textlink="">
      <xdr:nvSpPr>
        <xdr:cNvPr id="298" name="Ellipse 297"/>
        <xdr:cNvSpPr/>
      </xdr:nvSpPr>
      <xdr:spPr>
        <a:xfrm flipH="1" flipV="1">
          <a:off x="4552473" y="10838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71</xdr:row>
      <xdr:rowOff>23336</xdr:rowOff>
    </xdr:from>
    <xdr:to>
      <xdr:col>15</xdr:col>
      <xdr:colOff>128587</xdr:colOff>
      <xdr:row>71</xdr:row>
      <xdr:rowOff>116680</xdr:rowOff>
    </xdr:to>
    <xdr:sp macro="" textlink="">
      <xdr:nvSpPr>
        <xdr:cNvPr id="299" name="Ellipse 298"/>
        <xdr:cNvSpPr/>
      </xdr:nvSpPr>
      <xdr:spPr>
        <a:xfrm flipH="1" flipV="1">
          <a:off x="5293043" y="10824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71</xdr:row>
      <xdr:rowOff>37623</xdr:rowOff>
    </xdr:from>
    <xdr:to>
      <xdr:col>17</xdr:col>
      <xdr:colOff>130967</xdr:colOff>
      <xdr:row>71</xdr:row>
      <xdr:rowOff>130967</xdr:rowOff>
    </xdr:to>
    <xdr:sp macro="" textlink="">
      <xdr:nvSpPr>
        <xdr:cNvPr id="300" name="Ellipse 299"/>
        <xdr:cNvSpPr/>
      </xdr:nvSpPr>
      <xdr:spPr>
        <a:xfrm flipH="1" flipV="1">
          <a:off x="6038373" y="10838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71</xdr:row>
      <xdr:rowOff>23336</xdr:rowOff>
    </xdr:from>
    <xdr:to>
      <xdr:col>19</xdr:col>
      <xdr:colOff>128587</xdr:colOff>
      <xdr:row>71</xdr:row>
      <xdr:rowOff>116680</xdr:rowOff>
    </xdr:to>
    <xdr:sp macro="" textlink="">
      <xdr:nvSpPr>
        <xdr:cNvPr id="301" name="Ellipse 300"/>
        <xdr:cNvSpPr/>
      </xdr:nvSpPr>
      <xdr:spPr>
        <a:xfrm flipH="1" flipV="1">
          <a:off x="6778943" y="10824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72</xdr:row>
      <xdr:rowOff>37623</xdr:rowOff>
    </xdr:from>
    <xdr:to>
      <xdr:col>13</xdr:col>
      <xdr:colOff>130967</xdr:colOff>
      <xdr:row>72</xdr:row>
      <xdr:rowOff>130967</xdr:rowOff>
    </xdr:to>
    <xdr:sp macro="" textlink="">
      <xdr:nvSpPr>
        <xdr:cNvPr id="302" name="Ellipse 301"/>
        <xdr:cNvSpPr/>
      </xdr:nvSpPr>
      <xdr:spPr>
        <a:xfrm flipH="1" flipV="1">
          <a:off x="4552473" y="10991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72</xdr:row>
      <xdr:rowOff>23336</xdr:rowOff>
    </xdr:from>
    <xdr:to>
      <xdr:col>15</xdr:col>
      <xdr:colOff>128587</xdr:colOff>
      <xdr:row>72</xdr:row>
      <xdr:rowOff>116680</xdr:rowOff>
    </xdr:to>
    <xdr:sp macro="" textlink="">
      <xdr:nvSpPr>
        <xdr:cNvPr id="303" name="Ellipse 302"/>
        <xdr:cNvSpPr/>
      </xdr:nvSpPr>
      <xdr:spPr>
        <a:xfrm flipH="1" flipV="1">
          <a:off x="5293043" y="10977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72</xdr:row>
      <xdr:rowOff>37623</xdr:rowOff>
    </xdr:from>
    <xdr:to>
      <xdr:col>17</xdr:col>
      <xdr:colOff>130967</xdr:colOff>
      <xdr:row>72</xdr:row>
      <xdr:rowOff>130967</xdr:rowOff>
    </xdr:to>
    <xdr:sp macro="" textlink="">
      <xdr:nvSpPr>
        <xdr:cNvPr id="304" name="Ellipse 303"/>
        <xdr:cNvSpPr/>
      </xdr:nvSpPr>
      <xdr:spPr>
        <a:xfrm flipH="1" flipV="1">
          <a:off x="6038373" y="109913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72</xdr:row>
      <xdr:rowOff>23336</xdr:rowOff>
    </xdr:from>
    <xdr:to>
      <xdr:col>19</xdr:col>
      <xdr:colOff>128587</xdr:colOff>
      <xdr:row>72</xdr:row>
      <xdr:rowOff>116680</xdr:rowOff>
    </xdr:to>
    <xdr:sp macro="" textlink="">
      <xdr:nvSpPr>
        <xdr:cNvPr id="305" name="Ellipse 304"/>
        <xdr:cNvSpPr/>
      </xdr:nvSpPr>
      <xdr:spPr>
        <a:xfrm flipH="1" flipV="1">
          <a:off x="6778943" y="10977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37623</xdr:colOff>
      <xdr:row>4</xdr:row>
      <xdr:rowOff>37623</xdr:rowOff>
    </xdr:from>
    <xdr:to>
      <xdr:col>19</xdr:col>
      <xdr:colOff>130967</xdr:colOff>
      <xdr:row>4</xdr:row>
      <xdr:rowOff>130967</xdr:rowOff>
    </xdr:to>
    <xdr:sp macro="" textlink="">
      <xdr:nvSpPr>
        <xdr:cNvPr id="306" name="Ellipse 305"/>
        <xdr:cNvSpPr/>
      </xdr:nvSpPr>
      <xdr:spPr>
        <a:xfrm flipH="1" flipV="1">
          <a:off x="6714648" y="7710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35243</xdr:colOff>
      <xdr:row>4</xdr:row>
      <xdr:rowOff>23336</xdr:rowOff>
    </xdr:from>
    <xdr:to>
      <xdr:col>21</xdr:col>
      <xdr:colOff>128587</xdr:colOff>
      <xdr:row>4</xdr:row>
      <xdr:rowOff>116680</xdr:rowOff>
    </xdr:to>
    <xdr:sp macro="" textlink="">
      <xdr:nvSpPr>
        <xdr:cNvPr id="307" name="Ellipse 306"/>
        <xdr:cNvSpPr/>
      </xdr:nvSpPr>
      <xdr:spPr>
        <a:xfrm flipH="1" flipV="1">
          <a:off x="7455218" y="7567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18573</xdr:colOff>
      <xdr:row>83</xdr:row>
      <xdr:rowOff>113823</xdr:rowOff>
    </xdr:from>
    <xdr:to>
      <xdr:col>12</xdr:col>
      <xdr:colOff>111917</xdr:colOff>
      <xdr:row>83</xdr:row>
      <xdr:rowOff>207167</xdr:rowOff>
    </xdr:to>
    <xdr:sp macro="" textlink="">
      <xdr:nvSpPr>
        <xdr:cNvPr id="4" name="Ellipse 3"/>
        <xdr:cNvSpPr/>
      </xdr:nvSpPr>
      <xdr:spPr>
        <a:xfrm flipH="1" flipV="1">
          <a:off x="4266723" y="139345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25718</xdr:colOff>
      <xdr:row>83</xdr:row>
      <xdr:rowOff>128111</xdr:rowOff>
    </xdr:from>
    <xdr:to>
      <xdr:col>14</xdr:col>
      <xdr:colOff>119062</xdr:colOff>
      <xdr:row>83</xdr:row>
      <xdr:rowOff>221455</xdr:rowOff>
    </xdr:to>
    <xdr:sp macro="" textlink="">
      <xdr:nvSpPr>
        <xdr:cNvPr id="5" name="Ellipse 4"/>
        <xdr:cNvSpPr/>
      </xdr:nvSpPr>
      <xdr:spPr>
        <a:xfrm flipH="1" flipV="1">
          <a:off x="5035868" y="13948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37623</xdr:colOff>
      <xdr:row>92</xdr:row>
      <xdr:rowOff>37623</xdr:rowOff>
    </xdr:from>
    <xdr:to>
      <xdr:col>12</xdr:col>
      <xdr:colOff>130967</xdr:colOff>
      <xdr:row>92</xdr:row>
      <xdr:rowOff>130967</xdr:rowOff>
    </xdr:to>
    <xdr:sp macro="" textlink="">
      <xdr:nvSpPr>
        <xdr:cNvPr id="6" name="Ellipse 5"/>
        <xdr:cNvSpPr/>
      </xdr:nvSpPr>
      <xdr:spPr>
        <a:xfrm flipH="1" flipV="1">
          <a:off x="4285773" y="150204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35243</xdr:colOff>
      <xdr:row>92</xdr:row>
      <xdr:rowOff>23336</xdr:rowOff>
    </xdr:from>
    <xdr:to>
      <xdr:col>14</xdr:col>
      <xdr:colOff>128587</xdr:colOff>
      <xdr:row>92</xdr:row>
      <xdr:rowOff>116680</xdr:rowOff>
    </xdr:to>
    <xdr:sp macro="" textlink="">
      <xdr:nvSpPr>
        <xdr:cNvPr id="7" name="Ellipse 6"/>
        <xdr:cNvSpPr/>
      </xdr:nvSpPr>
      <xdr:spPr>
        <a:xfrm flipH="1" flipV="1">
          <a:off x="5045393" y="150061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37623</xdr:colOff>
      <xdr:row>95</xdr:row>
      <xdr:rowOff>37623</xdr:rowOff>
    </xdr:from>
    <xdr:to>
      <xdr:col>12</xdr:col>
      <xdr:colOff>130967</xdr:colOff>
      <xdr:row>95</xdr:row>
      <xdr:rowOff>130967</xdr:rowOff>
    </xdr:to>
    <xdr:sp macro="" textlink="">
      <xdr:nvSpPr>
        <xdr:cNvPr id="8" name="Ellipse 7"/>
        <xdr:cNvSpPr/>
      </xdr:nvSpPr>
      <xdr:spPr>
        <a:xfrm flipH="1" flipV="1">
          <a:off x="4285773" y="15258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35243</xdr:colOff>
      <xdr:row>95</xdr:row>
      <xdr:rowOff>23336</xdr:rowOff>
    </xdr:from>
    <xdr:to>
      <xdr:col>14</xdr:col>
      <xdr:colOff>128587</xdr:colOff>
      <xdr:row>95</xdr:row>
      <xdr:rowOff>116680</xdr:rowOff>
    </xdr:to>
    <xdr:sp macro="" textlink="">
      <xdr:nvSpPr>
        <xdr:cNvPr id="9" name="Ellipse 8"/>
        <xdr:cNvSpPr/>
      </xdr:nvSpPr>
      <xdr:spPr>
        <a:xfrm flipH="1" flipV="1">
          <a:off x="5045393" y="15244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37623</xdr:colOff>
      <xdr:row>143</xdr:row>
      <xdr:rowOff>37623</xdr:rowOff>
    </xdr:from>
    <xdr:to>
      <xdr:col>12</xdr:col>
      <xdr:colOff>130967</xdr:colOff>
      <xdr:row>143</xdr:row>
      <xdr:rowOff>130967</xdr:rowOff>
    </xdr:to>
    <xdr:sp macro="" textlink="">
      <xdr:nvSpPr>
        <xdr:cNvPr id="10" name="Ellipse 9"/>
        <xdr:cNvSpPr/>
      </xdr:nvSpPr>
      <xdr:spPr>
        <a:xfrm flipH="1" flipV="1">
          <a:off x="4285773" y="205449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35243</xdr:colOff>
      <xdr:row>143</xdr:row>
      <xdr:rowOff>23336</xdr:rowOff>
    </xdr:from>
    <xdr:to>
      <xdr:col>14</xdr:col>
      <xdr:colOff>128587</xdr:colOff>
      <xdr:row>143</xdr:row>
      <xdr:rowOff>116680</xdr:rowOff>
    </xdr:to>
    <xdr:sp macro="" textlink="">
      <xdr:nvSpPr>
        <xdr:cNvPr id="11" name="Ellipse 10"/>
        <xdr:cNvSpPr/>
      </xdr:nvSpPr>
      <xdr:spPr>
        <a:xfrm flipH="1" flipV="1">
          <a:off x="5045393" y="205306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18573</xdr:colOff>
      <xdr:row>101</xdr:row>
      <xdr:rowOff>113823</xdr:rowOff>
    </xdr:from>
    <xdr:to>
      <xdr:col>12</xdr:col>
      <xdr:colOff>111917</xdr:colOff>
      <xdr:row>101</xdr:row>
      <xdr:rowOff>207167</xdr:rowOff>
    </xdr:to>
    <xdr:sp macro="" textlink="">
      <xdr:nvSpPr>
        <xdr:cNvPr id="12" name="Ellipse 11"/>
        <xdr:cNvSpPr/>
      </xdr:nvSpPr>
      <xdr:spPr>
        <a:xfrm flipH="1" flipV="1">
          <a:off x="4266723" y="159538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25718</xdr:colOff>
      <xdr:row>101</xdr:row>
      <xdr:rowOff>128111</xdr:rowOff>
    </xdr:from>
    <xdr:to>
      <xdr:col>14</xdr:col>
      <xdr:colOff>119062</xdr:colOff>
      <xdr:row>101</xdr:row>
      <xdr:rowOff>221455</xdr:rowOff>
    </xdr:to>
    <xdr:sp macro="" textlink="">
      <xdr:nvSpPr>
        <xdr:cNvPr id="13" name="Ellipse 12"/>
        <xdr:cNvSpPr/>
      </xdr:nvSpPr>
      <xdr:spPr>
        <a:xfrm flipH="1" flipV="1">
          <a:off x="5035868" y="159681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18573</xdr:colOff>
      <xdr:row>107</xdr:row>
      <xdr:rowOff>113823</xdr:rowOff>
    </xdr:from>
    <xdr:to>
      <xdr:col>12</xdr:col>
      <xdr:colOff>111917</xdr:colOff>
      <xdr:row>107</xdr:row>
      <xdr:rowOff>207167</xdr:rowOff>
    </xdr:to>
    <xdr:sp macro="" textlink="">
      <xdr:nvSpPr>
        <xdr:cNvPr id="14" name="Ellipse 13"/>
        <xdr:cNvSpPr/>
      </xdr:nvSpPr>
      <xdr:spPr>
        <a:xfrm flipH="1" flipV="1">
          <a:off x="4266723" y="165825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25718</xdr:colOff>
      <xdr:row>107</xdr:row>
      <xdr:rowOff>128111</xdr:rowOff>
    </xdr:from>
    <xdr:to>
      <xdr:col>14</xdr:col>
      <xdr:colOff>119062</xdr:colOff>
      <xdr:row>107</xdr:row>
      <xdr:rowOff>221455</xdr:rowOff>
    </xdr:to>
    <xdr:sp macro="" textlink="">
      <xdr:nvSpPr>
        <xdr:cNvPr id="15" name="Ellipse 14"/>
        <xdr:cNvSpPr/>
      </xdr:nvSpPr>
      <xdr:spPr>
        <a:xfrm flipH="1" flipV="1">
          <a:off x="5035868" y="165968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18573</xdr:colOff>
      <xdr:row>125</xdr:row>
      <xdr:rowOff>113823</xdr:rowOff>
    </xdr:from>
    <xdr:to>
      <xdr:col>12</xdr:col>
      <xdr:colOff>111917</xdr:colOff>
      <xdr:row>125</xdr:row>
      <xdr:rowOff>207167</xdr:rowOff>
    </xdr:to>
    <xdr:sp macro="" textlink="">
      <xdr:nvSpPr>
        <xdr:cNvPr id="16" name="Ellipse 15"/>
        <xdr:cNvSpPr/>
      </xdr:nvSpPr>
      <xdr:spPr>
        <a:xfrm flipH="1" flipV="1">
          <a:off x="4266723" y="190780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25718</xdr:colOff>
      <xdr:row>125</xdr:row>
      <xdr:rowOff>128111</xdr:rowOff>
    </xdr:from>
    <xdr:to>
      <xdr:col>14</xdr:col>
      <xdr:colOff>119062</xdr:colOff>
      <xdr:row>125</xdr:row>
      <xdr:rowOff>221455</xdr:rowOff>
    </xdr:to>
    <xdr:sp macro="" textlink="">
      <xdr:nvSpPr>
        <xdr:cNvPr id="17" name="Ellipse 16"/>
        <xdr:cNvSpPr/>
      </xdr:nvSpPr>
      <xdr:spPr>
        <a:xfrm flipH="1" flipV="1">
          <a:off x="5035868" y="190923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18573</xdr:colOff>
      <xdr:row>122</xdr:row>
      <xdr:rowOff>113823</xdr:rowOff>
    </xdr:from>
    <xdr:to>
      <xdr:col>12</xdr:col>
      <xdr:colOff>111917</xdr:colOff>
      <xdr:row>122</xdr:row>
      <xdr:rowOff>207167</xdr:rowOff>
    </xdr:to>
    <xdr:sp macro="" textlink="">
      <xdr:nvSpPr>
        <xdr:cNvPr id="18" name="Ellipse 17"/>
        <xdr:cNvSpPr/>
      </xdr:nvSpPr>
      <xdr:spPr>
        <a:xfrm flipH="1" flipV="1">
          <a:off x="4266723" y="186780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25718</xdr:colOff>
      <xdr:row>122</xdr:row>
      <xdr:rowOff>128111</xdr:rowOff>
    </xdr:from>
    <xdr:to>
      <xdr:col>14</xdr:col>
      <xdr:colOff>119062</xdr:colOff>
      <xdr:row>122</xdr:row>
      <xdr:rowOff>221455</xdr:rowOff>
    </xdr:to>
    <xdr:sp macro="" textlink="">
      <xdr:nvSpPr>
        <xdr:cNvPr id="19" name="Ellipse 18"/>
        <xdr:cNvSpPr/>
      </xdr:nvSpPr>
      <xdr:spPr>
        <a:xfrm flipH="1" flipV="1">
          <a:off x="5035868" y="186923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183</xdr:row>
      <xdr:rowOff>37623</xdr:rowOff>
    </xdr:from>
    <xdr:to>
      <xdr:col>21</xdr:col>
      <xdr:colOff>130967</xdr:colOff>
      <xdr:row>183</xdr:row>
      <xdr:rowOff>130967</xdr:rowOff>
    </xdr:to>
    <xdr:sp macro="" textlink="">
      <xdr:nvSpPr>
        <xdr:cNvPr id="20" name="Ellipse 19"/>
        <xdr:cNvSpPr/>
      </xdr:nvSpPr>
      <xdr:spPr>
        <a:xfrm flipH="1" flipV="1">
          <a:off x="7714773" y="263170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183</xdr:row>
      <xdr:rowOff>23336</xdr:rowOff>
    </xdr:from>
    <xdr:to>
      <xdr:col>23</xdr:col>
      <xdr:colOff>128587</xdr:colOff>
      <xdr:row>183</xdr:row>
      <xdr:rowOff>116680</xdr:rowOff>
    </xdr:to>
    <xdr:sp macro="" textlink="">
      <xdr:nvSpPr>
        <xdr:cNvPr id="21" name="Ellipse 20"/>
        <xdr:cNvSpPr/>
      </xdr:nvSpPr>
      <xdr:spPr>
        <a:xfrm flipH="1" flipV="1">
          <a:off x="8474393" y="263028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18573</xdr:colOff>
      <xdr:row>116</xdr:row>
      <xdr:rowOff>113823</xdr:rowOff>
    </xdr:from>
    <xdr:to>
      <xdr:col>12</xdr:col>
      <xdr:colOff>111917</xdr:colOff>
      <xdr:row>116</xdr:row>
      <xdr:rowOff>207167</xdr:rowOff>
    </xdr:to>
    <xdr:sp macro="" textlink="">
      <xdr:nvSpPr>
        <xdr:cNvPr id="22" name="Ellipse 21"/>
        <xdr:cNvSpPr/>
      </xdr:nvSpPr>
      <xdr:spPr>
        <a:xfrm flipH="1" flipV="1">
          <a:off x="4266723" y="178969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25718</xdr:colOff>
      <xdr:row>116</xdr:row>
      <xdr:rowOff>128111</xdr:rowOff>
    </xdr:from>
    <xdr:to>
      <xdr:col>14</xdr:col>
      <xdr:colOff>119062</xdr:colOff>
      <xdr:row>116</xdr:row>
      <xdr:rowOff>221455</xdr:rowOff>
    </xdr:to>
    <xdr:sp macro="" textlink="">
      <xdr:nvSpPr>
        <xdr:cNvPr id="23" name="Ellipse 22"/>
        <xdr:cNvSpPr/>
      </xdr:nvSpPr>
      <xdr:spPr>
        <a:xfrm flipH="1" flipV="1">
          <a:off x="5035868" y="17911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11</xdr:row>
      <xdr:rowOff>37623</xdr:rowOff>
    </xdr:from>
    <xdr:to>
      <xdr:col>13</xdr:col>
      <xdr:colOff>130967</xdr:colOff>
      <xdr:row>11</xdr:row>
      <xdr:rowOff>130967</xdr:rowOff>
    </xdr:to>
    <xdr:sp macro="" textlink="">
      <xdr:nvSpPr>
        <xdr:cNvPr id="24" name="Ellipse 23"/>
        <xdr:cNvSpPr/>
      </xdr:nvSpPr>
      <xdr:spPr>
        <a:xfrm flipH="1" flipV="1">
          <a:off x="4666773" y="16663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11</xdr:row>
      <xdr:rowOff>23336</xdr:rowOff>
    </xdr:from>
    <xdr:to>
      <xdr:col>15</xdr:col>
      <xdr:colOff>128587</xdr:colOff>
      <xdr:row>11</xdr:row>
      <xdr:rowOff>116680</xdr:rowOff>
    </xdr:to>
    <xdr:sp macro="" textlink="">
      <xdr:nvSpPr>
        <xdr:cNvPr id="25" name="Ellipse 24"/>
        <xdr:cNvSpPr/>
      </xdr:nvSpPr>
      <xdr:spPr>
        <a:xfrm flipH="1" flipV="1">
          <a:off x="5426393" y="16521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11</xdr:row>
      <xdr:rowOff>37623</xdr:rowOff>
    </xdr:from>
    <xdr:to>
      <xdr:col>17</xdr:col>
      <xdr:colOff>130967</xdr:colOff>
      <xdr:row>11</xdr:row>
      <xdr:rowOff>130967</xdr:rowOff>
    </xdr:to>
    <xdr:sp macro="" textlink="">
      <xdr:nvSpPr>
        <xdr:cNvPr id="26" name="Ellipse 25"/>
        <xdr:cNvSpPr/>
      </xdr:nvSpPr>
      <xdr:spPr>
        <a:xfrm flipH="1" flipV="1">
          <a:off x="6190773" y="16663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11</xdr:row>
      <xdr:rowOff>23336</xdr:rowOff>
    </xdr:from>
    <xdr:to>
      <xdr:col>19</xdr:col>
      <xdr:colOff>128587</xdr:colOff>
      <xdr:row>11</xdr:row>
      <xdr:rowOff>116680</xdr:rowOff>
    </xdr:to>
    <xdr:sp macro="" textlink="">
      <xdr:nvSpPr>
        <xdr:cNvPr id="27" name="Ellipse 26"/>
        <xdr:cNvSpPr/>
      </xdr:nvSpPr>
      <xdr:spPr>
        <a:xfrm flipH="1" flipV="1">
          <a:off x="6950393" y="16521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12</xdr:row>
      <xdr:rowOff>37623</xdr:rowOff>
    </xdr:from>
    <xdr:to>
      <xdr:col>13</xdr:col>
      <xdr:colOff>130967</xdr:colOff>
      <xdr:row>12</xdr:row>
      <xdr:rowOff>130967</xdr:rowOff>
    </xdr:to>
    <xdr:sp macro="" textlink="">
      <xdr:nvSpPr>
        <xdr:cNvPr id="28" name="Ellipse 27"/>
        <xdr:cNvSpPr/>
      </xdr:nvSpPr>
      <xdr:spPr>
        <a:xfrm flipH="1" flipV="1">
          <a:off x="4666773" y="18283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12</xdr:row>
      <xdr:rowOff>23336</xdr:rowOff>
    </xdr:from>
    <xdr:to>
      <xdr:col>15</xdr:col>
      <xdr:colOff>128587</xdr:colOff>
      <xdr:row>12</xdr:row>
      <xdr:rowOff>116680</xdr:rowOff>
    </xdr:to>
    <xdr:sp macro="" textlink="">
      <xdr:nvSpPr>
        <xdr:cNvPr id="29" name="Ellipse 28"/>
        <xdr:cNvSpPr/>
      </xdr:nvSpPr>
      <xdr:spPr>
        <a:xfrm flipH="1" flipV="1">
          <a:off x="5426393" y="18140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12</xdr:row>
      <xdr:rowOff>37623</xdr:rowOff>
    </xdr:from>
    <xdr:to>
      <xdr:col>17</xdr:col>
      <xdr:colOff>130967</xdr:colOff>
      <xdr:row>12</xdr:row>
      <xdr:rowOff>130967</xdr:rowOff>
    </xdr:to>
    <xdr:sp macro="" textlink="">
      <xdr:nvSpPr>
        <xdr:cNvPr id="30" name="Ellipse 29"/>
        <xdr:cNvSpPr/>
      </xdr:nvSpPr>
      <xdr:spPr>
        <a:xfrm flipH="1" flipV="1">
          <a:off x="6190773" y="18283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12</xdr:row>
      <xdr:rowOff>23336</xdr:rowOff>
    </xdr:from>
    <xdr:to>
      <xdr:col>19</xdr:col>
      <xdr:colOff>128587</xdr:colOff>
      <xdr:row>12</xdr:row>
      <xdr:rowOff>116680</xdr:rowOff>
    </xdr:to>
    <xdr:sp macro="" textlink="">
      <xdr:nvSpPr>
        <xdr:cNvPr id="31" name="Ellipse 30"/>
        <xdr:cNvSpPr/>
      </xdr:nvSpPr>
      <xdr:spPr>
        <a:xfrm flipH="1" flipV="1">
          <a:off x="6950393" y="18140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17</xdr:row>
      <xdr:rowOff>94773</xdr:rowOff>
    </xdr:from>
    <xdr:to>
      <xdr:col>13</xdr:col>
      <xdr:colOff>130967</xdr:colOff>
      <xdr:row>17</xdr:row>
      <xdr:rowOff>188117</xdr:rowOff>
    </xdr:to>
    <xdr:sp macro="" textlink="">
      <xdr:nvSpPr>
        <xdr:cNvPr id="32" name="Ellipse 31"/>
        <xdr:cNvSpPr/>
      </xdr:nvSpPr>
      <xdr:spPr>
        <a:xfrm flipH="1" flipV="1">
          <a:off x="4666773" y="28189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44768</xdr:colOff>
      <xdr:row>17</xdr:row>
      <xdr:rowOff>118586</xdr:rowOff>
    </xdr:from>
    <xdr:to>
      <xdr:col>15</xdr:col>
      <xdr:colOff>138112</xdr:colOff>
      <xdr:row>17</xdr:row>
      <xdr:rowOff>211930</xdr:rowOff>
    </xdr:to>
    <xdr:sp macro="" textlink="">
      <xdr:nvSpPr>
        <xdr:cNvPr id="33" name="Ellipse 32"/>
        <xdr:cNvSpPr/>
      </xdr:nvSpPr>
      <xdr:spPr>
        <a:xfrm flipH="1" flipV="1">
          <a:off x="5435918" y="28427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28098</xdr:colOff>
      <xdr:row>17</xdr:row>
      <xdr:rowOff>104298</xdr:rowOff>
    </xdr:from>
    <xdr:to>
      <xdr:col>17</xdr:col>
      <xdr:colOff>121442</xdr:colOff>
      <xdr:row>17</xdr:row>
      <xdr:rowOff>197642</xdr:rowOff>
    </xdr:to>
    <xdr:sp macro="" textlink="">
      <xdr:nvSpPr>
        <xdr:cNvPr id="34" name="Ellipse 33"/>
        <xdr:cNvSpPr/>
      </xdr:nvSpPr>
      <xdr:spPr>
        <a:xfrm flipH="1" flipV="1">
          <a:off x="6181248" y="28284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17</xdr:row>
      <xdr:rowOff>99536</xdr:rowOff>
    </xdr:from>
    <xdr:to>
      <xdr:col>19</xdr:col>
      <xdr:colOff>128587</xdr:colOff>
      <xdr:row>17</xdr:row>
      <xdr:rowOff>192880</xdr:rowOff>
    </xdr:to>
    <xdr:sp macro="" textlink="">
      <xdr:nvSpPr>
        <xdr:cNvPr id="35" name="Ellipse 34"/>
        <xdr:cNvSpPr/>
      </xdr:nvSpPr>
      <xdr:spPr>
        <a:xfrm flipH="1" flipV="1">
          <a:off x="6950393" y="2823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18</xdr:row>
      <xdr:rowOff>37623</xdr:rowOff>
    </xdr:from>
    <xdr:to>
      <xdr:col>13</xdr:col>
      <xdr:colOff>130967</xdr:colOff>
      <xdr:row>18</xdr:row>
      <xdr:rowOff>130967</xdr:rowOff>
    </xdr:to>
    <xdr:sp macro="" textlink="">
      <xdr:nvSpPr>
        <xdr:cNvPr id="36" name="Ellipse 35"/>
        <xdr:cNvSpPr/>
      </xdr:nvSpPr>
      <xdr:spPr>
        <a:xfrm flipH="1" flipV="1">
          <a:off x="4666773" y="3066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18</xdr:row>
      <xdr:rowOff>23336</xdr:rowOff>
    </xdr:from>
    <xdr:to>
      <xdr:col>15</xdr:col>
      <xdr:colOff>128587</xdr:colOff>
      <xdr:row>18</xdr:row>
      <xdr:rowOff>116680</xdr:rowOff>
    </xdr:to>
    <xdr:sp macro="" textlink="">
      <xdr:nvSpPr>
        <xdr:cNvPr id="37" name="Ellipse 36"/>
        <xdr:cNvSpPr/>
      </xdr:nvSpPr>
      <xdr:spPr>
        <a:xfrm flipH="1" flipV="1">
          <a:off x="5426393" y="3052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18</xdr:row>
      <xdr:rowOff>37623</xdr:rowOff>
    </xdr:from>
    <xdr:to>
      <xdr:col>17</xdr:col>
      <xdr:colOff>130967</xdr:colOff>
      <xdr:row>18</xdr:row>
      <xdr:rowOff>130967</xdr:rowOff>
    </xdr:to>
    <xdr:sp macro="" textlink="">
      <xdr:nvSpPr>
        <xdr:cNvPr id="38" name="Ellipse 37"/>
        <xdr:cNvSpPr/>
      </xdr:nvSpPr>
      <xdr:spPr>
        <a:xfrm flipH="1" flipV="1">
          <a:off x="6190773" y="3066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18</xdr:row>
      <xdr:rowOff>23336</xdr:rowOff>
    </xdr:from>
    <xdr:to>
      <xdr:col>19</xdr:col>
      <xdr:colOff>128587</xdr:colOff>
      <xdr:row>18</xdr:row>
      <xdr:rowOff>116680</xdr:rowOff>
    </xdr:to>
    <xdr:sp macro="" textlink="">
      <xdr:nvSpPr>
        <xdr:cNvPr id="39" name="Ellipse 38"/>
        <xdr:cNvSpPr/>
      </xdr:nvSpPr>
      <xdr:spPr>
        <a:xfrm flipH="1" flipV="1">
          <a:off x="6950393" y="3052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13</xdr:row>
      <xdr:rowOff>104298</xdr:rowOff>
    </xdr:from>
    <xdr:to>
      <xdr:col>13</xdr:col>
      <xdr:colOff>130967</xdr:colOff>
      <xdr:row>13</xdr:row>
      <xdr:rowOff>197642</xdr:rowOff>
    </xdr:to>
    <xdr:sp macro="" textlink="">
      <xdr:nvSpPr>
        <xdr:cNvPr id="40" name="Ellipse 39"/>
        <xdr:cNvSpPr/>
      </xdr:nvSpPr>
      <xdr:spPr>
        <a:xfrm flipH="1" flipV="1">
          <a:off x="4666773" y="20569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25718</xdr:colOff>
      <xdr:row>13</xdr:row>
      <xdr:rowOff>118586</xdr:rowOff>
    </xdr:from>
    <xdr:to>
      <xdr:col>15</xdr:col>
      <xdr:colOff>119062</xdr:colOff>
      <xdr:row>13</xdr:row>
      <xdr:rowOff>211930</xdr:rowOff>
    </xdr:to>
    <xdr:sp macro="" textlink="">
      <xdr:nvSpPr>
        <xdr:cNvPr id="41" name="Ellipse 40"/>
        <xdr:cNvSpPr/>
      </xdr:nvSpPr>
      <xdr:spPr>
        <a:xfrm flipH="1" flipV="1">
          <a:off x="5416868" y="20712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13</xdr:row>
      <xdr:rowOff>113823</xdr:rowOff>
    </xdr:from>
    <xdr:to>
      <xdr:col>17</xdr:col>
      <xdr:colOff>130967</xdr:colOff>
      <xdr:row>13</xdr:row>
      <xdr:rowOff>207167</xdr:rowOff>
    </xdr:to>
    <xdr:sp macro="" textlink="">
      <xdr:nvSpPr>
        <xdr:cNvPr id="42" name="Ellipse 41"/>
        <xdr:cNvSpPr/>
      </xdr:nvSpPr>
      <xdr:spPr>
        <a:xfrm flipH="1" flipV="1">
          <a:off x="6190773" y="20664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44768</xdr:colOff>
      <xdr:row>13</xdr:row>
      <xdr:rowOff>118586</xdr:rowOff>
    </xdr:from>
    <xdr:to>
      <xdr:col>19</xdr:col>
      <xdr:colOff>138112</xdr:colOff>
      <xdr:row>13</xdr:row>
      <xdr:rowOff>211930</xdr:rowOff>
    </xdr:to>
    <xdr:sp macro="" textlink="">
      <xdr:nvSpPr>
        <xdr:cNvPr id="43" name="Ellipse 42"/>
        <xdr:cNvSpPr/>
      </xdr:nvSpPr>
      <xdr:spPr>
        <a:xfrm flipH="1" flipV="1">
          <a:off x="6959918" y="20712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16</xdr:row>
      <xdr:rowOff>37623</xdr:rowOff>
    </xdr:from>
    <xdr:to>
      <xdr:col>13</xdr:col>
      <xdr:colOff>130967</xdr:colOff>
      <xdr:row>16</xdr:row>
      <xdr:rowOff>130967</xdr:rowOff>
    </xdr:to>
    <xdr:sp macro="" textlink="">
      <xdr:nvSpPr>
        <xdr:cNvPr id="44" name="Ellipse 43"/>
        <xdr:cNvSpPr/>
      </xdr:nvSpPr>
      <xdr:spPr>
        <a:xfrm flipH="1" flipV="1">
          <a:off x="4666773" y="25998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16</xdr:row>
      <xdr:rowOff>23336</xdr:rowOff>
    </xdr:from>
    <xdr:to>
      <xdr:col>15</xdr:col>
      <xdr:colOff>128587</xdr:colOff>
      <xdr:row>16</xdr:row>
      <xdr:rowOff>116680</xdr:rowOff>
    </xdr:to>
    <xdr:sp macro="" textlink="">
      <xdr:nvSpPr>
        <xdr:cNvPr id="45" name="Ellipse 44"/>
        <xdr:cNvSpPr/>
      </xdr:nvSpPr>
      <xdr:spPr>
        <a:xfrm flipH="1" flipV="1">
          <a:off x="5426393" y="25855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16</xdr:row>
      <xdr:rowOff>37623</xdr:rowOff>
    </xdr:from>
    <xdr:to>
      <xdr:col>17</xdr:col>
      <xdr:colOff>130967</xdr:colOff>
      <xdr:row>16</xdr:row>
      <xdr:rowOff>130967</xdr:rowOff>
    </xdr:to>
    <xdr:sp macro="" textlink="">
      <xdr:nvSpPr>
        <xdr:cNvPr id="46" name="Ellipse 45"/>
        <xdr:cNvSpPr/>
      </xdr:nvSpPr>
      <xdr:spPr>
        <a:xfrm flipH="1" flipV="1">
          <a:off x="6190773" y="25998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16</xdr:row>
      <xdr:rowOff>23336</xdr:rowOff>
    </xdr:from>
    <xdr:to>
      <xdr:col>19</xdr:col>
      <xdr:colOff>128587</xdr:colOff>
      <xdr:row>16</xdr:row>
      <xdr:rowOff>116680</xdr:rowOff>
    </xdr:to>
    <xdr:sp macro="" textlink="">
      <xdr:nvSpPr>
        <xdr:cNvPr id="47" name="Ellipse 46"/>
        <xdr:cNvSpPr/>
      </xdr:nvSpPr>
      <xdr:spPr>
        <a:xfrm flipH="1" flipV="1">
          <a:off x="6950393" y="25855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46</xdr:row>
      <xdr:rowOff>37623</xdr:rowOff>
    </xdr:from>
    <xdr:to>
      <xdr:col>13</xdr:col>
      <xdr:colOff>130967</xdr:colOff>
      <xdr:row>46</xdr:row>
      <xdr:rowOff>130967</xdr:rowOff>
    </xdr:to>
    <xdr:sp macro="" textlink="">
      <xdr:nvSpPr>
        <xdr:cNvPr id="48" name="Ellipse 47"/>
        <xdr:cNvSpPr/>
      </xdr:nvSpPr>
      <xdr:spPr>
        <a:xfrm flipH="1" flipV="1">
          <a:off x="4666773" y="77719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46</xdr:row>
      <xdr:rowOff>23336</xdr:rowOff>
    </xdr:from>
    <xdr:to>
      <xdr:col>15</xdr:col>
      <xdr:colOff>128587</xdr:colOff>
      <xdr:row>46</xdr:row>
      <xdr:rowOff>116680</xdr:rowOff>
    </xdr:to>
    <xdr:sp macro="" textlink="">
      <xdr:nvSpPr>
        <xdr:cNvPr id="49" name="Ellipse 48"/>
        <xdr:cNvSpPr/>
      </xdr:nvSpPr>
      <xdr:spPr>
        <a:xfrm flipH="1" flipV="1">
          <a:off x="5426393" y="77576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46</xdr:row>
      <xdr:rowOff>37623</xdr:rowOff>
    </xdr:from>
    <xdr:to>
      <xdr:col>17</xdr:col>
      <xdr:colOff>130967</xdr:colOff>
      <xdr:row>46</xdr:row>
      <xdr:rowOff>130967</xdr:rowOff>
    </xdr:to>
    <xdr:sp macro="" textlink="">
      <xdr:nvSpPr>
        <xdr:cNvPr id="50" name="Ellipse 49"/>
        <xdr:cNvSpPr/>
      </xdr:nvSpPr>
      <xdr:spPr>
        <a:xfrm flipH="1" flipV="1">
          <a:off x="6190773" y="77719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46</xdr:row>
      <xdr:rowOff>23336</xdr:rowOff>
    </xdr:from>
    <xdr:to>
      <xdr:col>19</xdr:col>
      <xdr:colOff>128587</xdr:colOff>
      <xdr:row>46</xdr:row>
      <xdr:rowOff>116680</xdr:rowOff>
    </xdr:to>
    <xdr:sp macro="" textlink="">
      <xdr:nvSpPr>
        <xdr:cNvPr id="51" name="Ellipse 50"/>
        <xdr:cNvSpPr/>
      </xdr:nvSpPr>
      <xdr:spPr>
        <a:xfrm flipH="1" flipV="1">
          <a:off x="6950393" y="77576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47</xdr:row>
      <xdr:rowOff>37623</xdr:rowOff>
    </xdr:from>
    <xdr:to>
      <xdr:col>13</xdr:col>
      <xdr:colOff>130967</xdr:colOff>
      <xdr:row>47</xdr:row>
      <xdr:rowOff>130967</xdr:rowOff>
    </xdr:to>
    <xdr:sp macro="" textlink="">
      <xdr:nvSpPr>
        <xdr:cNvPr id="52" name="Ellipse 51"/>
        <xdr:cNvSpPr/>
      </xdr:nvSpPr>
      <xdr:spPr>
        <a:xfrm flipH="1" flipV="1">
          <a:off x="4666773" y="79338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47</xdr:row>
      <xdr:rowOff>23336</xdr:rowOff>
    </xdr:from>
    <xdr:to>
      <xdr:col>15</xdr:col>
      <xdr:colOff>128587</xdr:colOff>
      <xdr:row>47</xdr:row>
      <xdr:rowOff>116680</xdr:rowOff>
    </xdr:to>
    <xdr:sp macro="" textlink="">
      <xdr:nvSpPr>
        <xdr:cNvPr id="53" name="Ellipse 52"/>
        <xdr:cNvSpPr/>
      </xdr:nvSpPr>
      <xdr:spPr>
        <a:xfrm flipH="1" flipV="1">
          <a:off x="5426393" y="79195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47</xdr:row>
      <xdr:rowOff>37623</xdr:rowOff>
    </xdr:from>
    <xdr:to>
      <xdr:col>17</xdr:col>
      <xdr:colOff>130967</xdr:colOff>
      <xdr:row>47</xdr:row>
      <xdr:rowOff>130967</xdr:rowOff>
    </xdr:to>
    <xdr:sp macro="" textlink="">
      <xdr:nvSpPr>
        <xdr:cNvPr id="54" name="Ellipse 53"/>
        <xdr:cNvSpPr/>
      </xdr:nvSpPr>
      <xdr:spPr>
        <a:xfrm flipH="1" flipV="1">
          <a:off x="6190773" y="79338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47</xdr:row>
      <xdr:rowOff>23336</xdr:rowOff>
    </xdr:from>
    <xdr:to>
      <xdr:col>19</xdr:col>
      <xdr:colOff>128587</xdr:colOff>
      <xdr:row>47</xdr:row>
      <xdr:rowOff>116680</xdr:rowOff>
    </xdr:to>
    <xdr:sp macro="" textlink="">
      <xdr:nvSpPr>
        <xdr:cNvPr id="55" name="Ellipse 54"/>
        <xdr:cNvSpPr/>
      </xdr:nvSpPr>
      <xdr:spPr>
        <a:xfrm flipH="1" flipV="1">
          <a:off x="6950393" y="79195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48</xdr:row>
      <xdr:rowOff>37623</xdr:rowOff>
    </xdr:from>
    <xdr:to>
      <xdr:col>13</xdr:col>
      <xdr:colOff>130967</xdr:colOff>
      <xdr:row>48</xdr:row>
      <xdr:rowOff>130967</xdr:rowOff>
    </xdr:to>
    <xdr:sp macro="" textlink="">
      <xdr:nvSpPr>
        <xdr:cNvPr id="56" name="Ellipse 55"/>
        <xdr:cNvSpPr/>
      </xdr:nvSpPr>
      <xdr:spPr>
        <a:xfrm flipH="1" flipV="1">
          <a:off x="4666773" y="8095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48</xdr:row>
      <xdr:rowOff>23336</xdr:rowOff>
    </xdr:from>
    <xdr:to>
      <xdr:col>15</xdr:col>
      <xdr:colOff>128587</xdr:colOff>
      <xdr:row>48</xdr:row>
      <xdr:rowOff>116680</xdr:rowOff>
    </xdr:to>
    <xdr:sp macro="" textlink="">
      <xdr:nvSpPr>
        <xdr:cNvPr id="57" name="Ellipse 56"/>
        <xdr:cNvSpPr/>
      </xdr:nvSpPr>
      <xdr:spPr>
        <a:xfrm flipH="1" flipV="1">
          <a:off x="5426393" y="8081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48</xdr:row>
      <xdr:rowOff>37623</xdr:rowOff>
    </xdr:from>
    <xdr:to>
      <xdr:col>17</xdr:col>
      <xdr:colOff>130967</xdr:colOff>
      <xdr:row>48</xdr:row>
      <xdr:rowOff>130967</xdr:rowOff>
    </xdr:to>
    <xdr:sp macro="" textlink="">
      <xdr:nvSpPr>
        <xdr:cNvPr id="58" name="Ellipse 57"/>
        <xdr:cNvSpPr/>
      </xdr:nvSpPr>
      <xdr:spPr>
        <a:xfrm flipH="1" flipV="1">
          <a:off x="6190773" y="80957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48</xdr:row>
      <xdr:rowOff>23336</xdr:rowOff>
    </xdr:from>
    <xdr:to>
      <xdr:col>19</xdr:col>
      <xdr:colOff>128587</xdr:colOff>
      <xdr:row>48</xdr:row>
      <xdr:rowOff>116680</xdr:rowOff>
    </xdr:to>
    <xdr:sp macro="" textlink="">
      <xdr:nvSpPr>
        <xdr:cNvPr id="59" name="Ellipse 58"/>
        <xdr:cNvSpPr/>
      </xdr:nvSpPr>
      <xdr:spPr>
        <a:xfrm flipH="1" flipV="1">
          <a:off x="6950393" y="8081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49</xdr:row>
      <xdr:rowOff>37623</xdr:rowOff>
    </xdr:from>
    <xdr:to>
      <xdr:col>13</xdr:col>
      <xdr:colOff>130967</xdr:colOff>
      <xdr:row>49</xdr:row>
      <xdr:rowOff>130967</xdr:rowOff>
    </xdr:to>
    <xdr:sp macro="" textlink="">
      <xdr:nvSpPr>
        <xdr:cNvPr id="60" name="Ellipse 59"/>
        <xdr:cNvSpPr/>
      </xdr:nvSpPr>
      <xdr:spPr>
        <a:xfrm flipH="1" flipV="1">
          <a:off x="4666773" y="82576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49</xdr:row>
      <xdr:rowOff>23336</xdr:rowOff>
    </xdr:from>
    <xdr:to>
      <xdr:col>15</xdr:col>
      <xdr:colOff>128587</xdr:colOff>
      <xdr:row>49</xdr:row>
      <xdr:rowOff>116680</xdr:rowOff>
    </xdr:to>
    <xdr:sp macro="" textlink="">
      <xdr:nvSpPr>
        <xdr:cNvPr id="61" name="Ellipse 60"/>
        <xdr:cNvSpPr/>
      </xdr:nvSpPr>
      <xdr:spPr>
        <a:xfrm flipH="1" flipV="1">
          <a:off x="5426393" y="82434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49</xdr:row>
      <xdr:rowOff>37623</xdr:rowOff>
    </xdr:from>
    <xdr:to>
      <xdr:col>17</xdr:col>
      <xdr:colOff>130967</xdr:colOff>
      <xdr:row>49</xdr:row>
      <xdr:rowOff>130967</xdr:rowOff>
    </xdr:to>
    <xdr:sp macro="" textlink="">
      <xdr:nvSpPr>
        <xdr:cNvPr id="62" name="Ellipse 61"/>
        <xdr:cNvSpPr/>
      </xdr:nvSpPr>
      <xdr:spPr>
        <a:xfrm flipH="1" flipV="1">
          <a:off x="6190773" y="82576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49</xdr:row>
      <xdr:rowOff>23336</xdr:rowOff>
    </xdr:from>
    <xdr:to>
      <xdr:col>19</xdr:col>
      <xdr:colOff>128587</xdr:colOff>
      <xdr:row>49</xdr:row>
      <xdr:rowOff>116680</xdr:rowOff>
    </xdr:to>
    <xdr:sp macro="" textlink="">
      <xdr:nvSpPr>
        <xdr:cNvPr id="63" name="Ellipse 62"/>
        <xdr:cNvSpPr/>
      </xdr:nvSpPr>
      <xdr:spPr>
        <a:xfrm flipH="1" flipV="1">
          <a:off x="6950393" y="82434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37623</xdr:colOff>
      <xdr:row>71</xdr:row>
      <xdr:rowOff>37623</xdr:rowOff>
    </xdr:from>
    <xdr:to>
      <xdr:col>18</xdr:col>
      <xdr:colOff>130967</xdr:colOff>
      <xdr:row>71</xdr:row>
      <xdr:rowOff>130967</xdr:rowOff>
    </xdr:to>
    <xdr:sp macro="" textlink="">
      <xdr:nvSpPr>
        <xdr:cNvPr id="64" name="Ellipse 63"/>
        <xdr:cNvSpPr/>
      </xdr:nvSpPr>
      <xdr:spPr>
        <a:xfrm flipH="1" flipV="1">
          <a:off x="6571773" y="120295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20</xdr:col>
      <xdr:colOff>35243</xdr:colOff>
      <xdr:row>71</xdr:row>
      <xdr:rowOff>23336</xdr:rowOff>
    </xdr:from>
    <xdr:to>
      <xdr:col>20</xdr:col>
      <xdr:colOff>128587</xdr:colOff>
      <xdr:row>71</xdr:row>
      <xdr:rowOff>116680</xdr:rowOff>
    </xdr:to>
    <xdr:sp macro="" textlink="">
      <xdr:nvSpPr>
        <xdr:cNvPr id="65" name="Ellipse 64"/>
        <xdr:cNvSpPr/>
      </xdr:nvSpPr>
      <xdr:spPr>
        <a:xfrm flipH="1" flipV="1">
          <a:off x="7331393" y="120153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37623</xdr:colOff>
      <xdr:row>73</xdr:row>
      <xdr:rowOff>37623</xdr:rowOff>
    </xdr:from>
    <xdr:to>
      <xdr:col>18</xdr:col>
      <xdr:colOff>130967</xdr:colOff>
      <xdr:row>73</xdr:row>
      <xdr:rowOff>130967</xdr:rowOff>
    </xdr:to>
    <xdr:sp macro="" textlink="">
      <xdr:nvSpPr>
        <xdr:cNvPr id="66" name="Ellipse 65"/>
        <xdr:cNvSpPr/>
      </xdr:nvSpPr>
      <xdr:spPr>
        <a:xfrm flipH="1" flipV="1">
          <a:off x="6571773" y="123534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20</xdr:col>
      <xdr:colOff>35243</xdr:colOff>
      <xdr:row>73</xdr:row>
      <xdr:rowOff>23336</xdr:rowOff>
    </xdr:from>
    <xdr:to>
      <xdr:col>20</xdr:col>
      <xdr:colOff>128587</xdr:colOff>
      <xdr:row>73</xdr:row>
      <xdr:rowOff>116680</xdr:rowOff>
    </xdr:to>
    <xdr:sp macro="" textlink="">
      <xdr:nvSpPr>
        <xdr:cNvPr id="67" name="Ellipse 66"/>
        <xdr:cNvSpPr/>
      </xdr:nvSpPr>
      <xdr:spPr>
        <a:xfrm flipH="1" flipV="1">
          <a:off x="7331393" y="123391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18573</xdr:colOff>
      <xdr:row>80</xdr:row>
      <xdr:rowOff>113823</xdr:rowOff>
    </xdr:from>
    <xdr:to>
      <xdr:col>12</xdr:col>
      <xdr:colOff>111917</xdr:colOff>
      <xdr:row>80</xdr:row>
      <xdr:rowOff>207167</xdr:rowOff>
    </xdr:to>
    <xdr:sp macro="" textlink="">
      <xdr:nvSpPr>
        <xdr:cNvPr id="68" name="Ellipse 67"/>
        <xdr:cNvSpPr/>
      </xdr:nvSpPr>
      <xdr:spPr>
        <a:xfrm flipH="1" flipV="1">
          <a:off x="4266723" y="135535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25718</xdr:colOff>
      <xdr:row>80</xdr:row>
      <xdr:rowOff>128111</xdr:rowOff>
    </xdr:from>
    <xdr:to>
      <xdr:col>14</xdr:col>
      <xdr:colOff>119062</xdr:colOff>
      <xdr:row>80</xdr:row>
      <xdr:rowOff>221455</xdr:rowOff>
    </xdr:to>
    <xdr:sp macro="" textlink="">
      <xdr:nvSpPr>
        <xdr:cNvPr id="69" name="Ellipse 68"/>
        <xdr:cNvSpPr/>
      </xdr:nvSpPr>
      <xdr:spPr>
        <a:xfrm flipH="1" flipV="1">
          <a:off x="5035868" y="13567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37623</xdr:colOff>
      <xdr:row>89</xdr:row>
      <xdr:rowOff>37623</xdr:rowOff>
    </xdr:from>
    <xdr:to>
      <xdr:col>12</xdr:col>
      <xdr:colOff>130967</xdr:colOff>
      <xdr:row>89</xdr:row>
      <xdr:rowOff>130967</xdr:rowOff>
    </xdr:to>
    <xdr:sp macro="" textlink="">
      <xdr:nvSpPr>
        <xdr:cNvPr id="70" name="Ellipse 69"/>
        <xdr:cNvSpPr/>
      </xdr:nvSpPr>
      <xdr:spPr>
        <a:xfrm flipH="1" flipV="1">
          <a:off x="4285773" y="147918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35243</xdr:colOff>
      <xdr:row>89</xdr:row>
      <xdr:rowOff>23336</xdr:rowOff>
    </xdr:from>
    <xdr:to>
      <xdr:col>14</xdr:col>
      <xdr:colOff>128587</xdr:colOff>
      <xdr:row>89</xdr:row>
      <xdr:rowOff>116680</xdr:rowOff>
    </xdr:to>
    <xdr:sp macro="" textlink="">
      <xdr:nvSpPr>
        <xdr:cNvPr id="71" name="Ellipse 70"/>
        <xdr:cNvSpPr/>
      </xdr:nvSpPr>
      <xdr:spPr>
        <a:xfrm flipH="1" flipV="1">
          <a:off x="5045393" y="147775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37623</xdr:colOff>
      <xdr:row>92</xdr:row>
      <xdr:rowOff>37623</xdr:rowOff>
    </xdr:from>
    <xdr:to>
      <xdr:col>12</xdr:col>
      <xdr:colOff>130967</xdr:colOff>
      <xdr:row>92</xdr:row>
      <xdr:rowOff>130967</xdr:rowOff>
    </xdr:to>
    <xdr:sp macro="" textlink="">
      <xdr:nvSpPr>
        <xdr:cNvPr id="72" name="Ellipse 71"/>
        <xdr:cNvSpPr/>
      </xdr:nvSpPr>
      <xdr:spPr>
        <a:xfrm flipH="1" flipV="1">
          <a:off x="4285773" y="150204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35243</xdr:colOff>
      <xdr:row>92</xdr:row>
      <xdr:rowOff>23336</xdr:rowOff>
    </xdr:from>
    <xdr:to>
      <xdr:col>14</xdr:col>
      <xdr:colOff>128587</xdr:colOff>
      <xdr:row>92</xdr:row>
      <xdr:rowOff>116680</xdr:rowOff>
    </xdr:to>
    <xdr:sp macro="" textlink="">
      <xdr:nvSpPr>
        <xdr:cNvPr id="73" name="Ellipse 72"/>
        <xdr:cNvSpPr/>
      </xdr:nvSpPr>
      <xdr:spPr>
        <a:xfrm flipH="1" flipV="1">
          <a:off x="5045393" y="150061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37623</xdr:colOff>
      <xdr:row>131</xdr:row>
      <xdr:rowOff>37623</xdr:rowOff>
    </xdr:from>
    <xdr:to>
      <xdr:col>12</xdr:col>
      <xdr:colOff>130967</xdr:colOff>
      <xdr:row>131</xdr:row>
      <xdr:rowOff>130967</xdr:rowOff>
    </xdr:to>
    <xdr:sp macro="" textlink="">
      <xdr:nvSpPr>
        <xdr:cNvPr id="74" name="Ellipse 73"/>
        <xdr:cNvSpPr/>
      </xdr:nvSpPr>
      <xdr:spPr>
        <a:xfrm flipH="1" flipV="1">
          <a:off x="4285773" y="196305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35243</xdr:colOff>
      <xdr:row>131</xdr:row>
      <xdr:rowOff>23336</xdr:rowOff>
    </xdr:from>
    <xdr:to>
      <xdr:col>14</xdr:col>
      <xdr:colOff>128587</xdr:colOff>
      <xdr:row>131</xdr:row>
      <xdr:rowOff>116680</xdr:rowOff>
    </xdr:to>
    <xdr:sp macro="" textlink="">
      <xdr:nvSpPr>
        <xdr:cNvPr id="75" name="Ellipse 74"/>
        <xdr:cNvSpPr/>
      </xdr:nvSpPr>
      <xdr:spPr>
        <a:xfrm flipH="1" flipV="1">
          <a:off x="5045393" y="196162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37623</xdr:colOff>
      <xdr:row>134</xdr:row>
      <xdr:rowOff>37623</xdr:rowOff>
    </xdr:from>
    <xdr:to>
      <xdr:col>12</xdr:col>
      <xdr:colOff>130967</xdr:colOff>
      <xdr:row>134</xdr:row>
      <xdr:rowOff>130967</xdr:rowOff>
    </xdr:to>
    <xdr:sp macro="" textlink="">
      <xdr:nvSpPr>
        <xdr:cNvPr id="76" name="Ellipse 75"/>
        <xdr:cNvSpPr/>
      </xdr:nvSpPr>
      <xdr:spPr>
        <a:xfrm flipH="1" flipV="1">
          <a:off x="4285773" y="198591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35243</xdr:colOff>
      <xdr:row>134</xdr:row>
      <xdr:rowOff>23336</xdr:rowOff>
    </xdr:from>
    <xdr:to>
      <xdr:col>14</xdr:col>
      <xdr:colOff>128587</xdr:colOff>
      <xdr:row>134</xdr:row>
      <xdr:rowOff>116680</xdr:rowOff>
    </xdr:to>
    <xdr:sp macro="" textlink="">
      <xdr:nvSpPr>
        <xdr:cNvPr id="77" name="Ellipse 76"/>
        <xdr:cNvSpPr/>
      </xdr:nvSpPr>
      <xdr:spPr>
        <a:xfrm flipH="1" flipV="1">
          <a:off x="5045393" y="198448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37623</xdr:colOff>
      <xdr:row>137</xdr:row>
      <xdr:rowOff>37623</xdr:rowOff>
    </xdr:from>
    <xdr:to>
      <xdr:col>12</xdr:col>
      <xdr:colOff>130967</xdr:colOff>
      <xdr:row>137</xdr:row>
      <xdr:rowOff>130967</xdr:rowOff>
    </xdr:to>
    <xdr:sp macro="" textlink="">
      <xdr:nvSpPr>
        <xdr:cNvPr id="78" name="Ellipse 77"/>
        <xdr:cNvSpPr/>
      </xdr:nvSpPr>
      <xdr:spPr>
        <a:xfrm flipH="1" flipV="1">
          <a:off x="4285773" y="200877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35243</xdr:colOff>
      <xdr:row>137</xdr:row>
      <xdr:rowOff>23336</xdr:rowOff>
    </xdr:from>
    <xdr:to>
      <xdr:col>14</xdr:col>
      <xdr:colOff>128587</xdr:colOff>
      <xdr:row>137</xdr:row>
      <xdr:rowOff>116680</xdr:rowOff>
    </xdr:to>
    <xdr:sp macro="" textlink="">
      <xdr:nvSpPr>
        <xdr:cNvPr id="79" name="Ellipse 78"/>
        <xdr:cNvSpPr/>
      </xdr:nvSpPr>
      <xdr:spPr>
        <a:xfrm flipH="1" flipV="1">
          <a:off x="5045393" y="200734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37623</xdr:colOff>
      <xdr:row>140</xdr:row>
      <xdr:rowOff>37623</xdr:rowOff>
    </xdr:from>
    <xdr:to>
      <xdr:col>12</xdr:col>
      <xdr:colOff>130967</xdr:colOff>
      <xdr:row>140</xdr:row>
      <xdr:rowOff>130967</xdr:rowOff>
    </xdr:to>
    <xdr:sp macro="" textlink="">
      <xdr:nvSpPr>
        <xdr:cNvPr id="80" name="Ellipse 79"/>
        <xdr:cNvSpPr/>
      </xdr:nvSpPr>
      <xdr:spPr>
        <a:xfrm flipH="1" flipV="1">
          <a:off x="4285773" y="203163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35243</xdr:colOff>
      <xdr:row>140</xdr:row>
      <xdr:rowOff>23336</xdr:rowOff>
    </xdr:from>
    <xdr:to>
      <xdr:col>14</xdr:col>
      <xdr:colOff>128587</xdr:colOff>
      <xdr:row>140</xdr:row>
      <xdr:rowOff>116680</xdr:rowOff>
    </xdr:to>
    <xdr:sp macro="" textlink="">
      <xdr:nvSpPr>
        <xdr:cNvPr id="81" name="Ellipse 80"/>
        <xdr:cNvSpPr/>
      </xdr:nvSpPr>
      <xdr:spPr>
        <a:xfrm flipH="1" flipV="1">
          <a:off x="5045393" y="203020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37623</xdr:colOff>
      <xdr:row>143</xdr:row>
      <xdr:rowOff>37623</xdr:rowOff>
    </xdr:from>
    <xdr:to>
      <xdr:col>12</xdr:col>
      <xdr:colOff>130967</xdr:colOff>
      <xdr:row>143</xdr:row>
      <xdr:rowOff>130967</xdr:rowOff>
    </xdr:to>
    <xdr:sp macro="" textlink="">
      <xdr:nvSpPr>
        <xdr:cNvPr id="82" name="Ellipse 81"/>
        <xdr:cNvSpPr/>
      </xdr:nvSpPr>
      <xdr:spPr>
        <a:xfrm flipH="1" flipV="1">
          <a:off x="4285773" y="205449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35243</xdr:colOff>
      <xdr:row>143</xdr:row>
      <xdr:rowOff>23336</xdr:rowOff>
    </xdr:from>
    <xdr:to>
      <xdr:col>14</xdr:col>
      <xdr:colOff>128587</xdr:colOff>
      <xdr:row>143</xdr:row>
      <xdr:rowOff>116680</xdr:rowOff>
    </xdr:to>
    <xdr:sp macro="" textlink="">
      <xdr:nvSpPr>
        <xdr:cNvPr id="83" name="Ellipse 82"/>
        <xdr:cNvSpPr/>
      </xdr:nvSpPr>
      <xdr:spPr>
        <a:xfrm flipH="1" flipV="1">
          <a:off x="5045393" y="205306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18573</xdr:colOff>
      <xdr:row>83</xdr:row>
      <xdr:rowOff>113823</xdr:rowOff>
    </xdr:from>
    <xdr:to>
      <xdr:col>12</xdr:col>
      <xdr:colOff>111917</xdr:colOff>
      <xdr:row>83</xdr:row>
      <xdr:rowOff>207167</xdr:rowOff>
    </xdr:to>
    <xdr:sp macro="" textlink="">
      <xdr:nvSpPr>
        <xdr:cNvPr id="84" name="Ellipse 83"/>
        <xdr:cNvSpPr/>
      </xdr:nvSpPr>
      <xdr:spPr>
        <a:xfrm flipH="1" flipV="1">
          <a:off x="4266723" y="139345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25718</xdr:colOff>
      <xdr:row>83</xdr:row>
      <xdr:rowOff>128111</xdr:rowOff>
    </xdr:from>
    <xdr:to>
      <xdr:col>14</xdr:col>
      <xdr:colOff>119062</xdr:colOff>
      <xdr:row>83</xdr:row>
      <xdr:rowOff>221455</xdr:rowOff>
    </xdr:to>
    <xdr:sp macro="" textlink="">
      <xdr:nvSpPr>
        <xdr:cNvPr id="85" name="Ellipse 84"/>
        <xdr:cNvSpPr/>
      </xdr:nvSpPr>
      <xdr:spPr>
        <a:xfrm flipH="1" flipV="1">
          <a:off x="5035868" y="13948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18573</xdr:colOff>
      <xdr:row>110</xdr:row>
      <xdr:rowOff>113823</xdr:rowOff>
    </xdr:from>
    <xdr:to>
      <xdr:col>12</xdr:col>
      <xdr:colOff>111917</xdr:colOff>
      <xdr:row>110</xdr:row>
      <xdr:rowOff>207167</xdr:rowOff>
    </xdr:to>
    <xdr:sp macro="" textlink="">
      <xdr:nvSpPr>
        <xdr:cNvPr id="86" name="Ellipse 85"/>
        <xdr:cNvSpPr/>
      </xdr:nvSpPr>
      <xdr:spPr>
        <a:xfrm flipH="1" flipV="1">
          <a:off x="4266723" y="169825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25718</xdr:colOff>
      <xdr:row>110</xdr:row>
      <xdr:rowOff>128111</xdr:rowOff>
    </xdr:from>
    <xdr:to>
      <xdr:col>14</xdr:col>
      <xdr:colOff>119062</xdr:colOff>
      <xdr:row>110</xdr:row>
      <xdr:rowOff>221455</xdr:rowOff>
    </xdr:to>
    <xdr:sp macro="" textlink="">
      <xdr:nvSpPr>
        <xdr:cNvPr id="87" name="Ellipse 86"/>
        <xdr:cNvSpPr/>
      </xdr:nvSpPr>
      <xdr:spPr>
        <a:xfrm flipH="1" flipV="1">
          <a:off x="5035868" y="16996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18573</xdr:colOff>
      <xdr:row>116</xdr:row>
      <xdr:rowOff>113823</xdr:rowOff>
    </xdr:from>
    <xdr:to>
      <xdr:col>12</xdr:col>
      <xdr:colOff>111917</xdr:colOff>
      <xdr:row>116</xdr:row>
      <xdr:rowOff>207167</xdr:rowOff>
    </xdr:to>
    <xdr:sp macro="" textlink="">
      <xdr:nvSpPr>
        <xdr:cNvPr id="88" name="Ellipse 87"/>
        <xdr:cNvSpPr/>
      </xdr:nvSpPr>
      <xdr:spPr>
        <a:xfrm flipH="1" flipV="1">
          <a:off x="4266723" y="178969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25718</xdr:colOff>
      <xdr:row>116</xdr:row>
      <xdr:rowOff>128111</xdr:rowOff>
    </xdr:from>
    <xdr:to>
      <xdr:col>14</xdr:col>
      <xdr:colOff>119062</xdr:colOff>
      <xdr:row>116</xdr:row>
      <xdr:rowOff>221455</xdr:rowOff>
    </xdr:to>
    <xdr:sp macro="" textlink="">
      <xdr:nvSpPr>
        <xdr:cNvPr id="89" name="Ellipse 88"/>
        <xdr:cNvSpPr/>
      </xdr:nvSpPr>
      <xdr:spPr>
        <a:xfrm flipH="1" flipV="1">
          <a:off x="5035868" y="17911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18573</xdr:colOff>
      <xdr:row>119</xdr:row>
      <xdr:rowOff>113823</xdr:rowOff>
    </xdr:from>
    <xdr:to>
      <xdr:col>12</xdr:col>
      <xdr:colOff>111917</xdr:colOff>
      <xdr:row>119</xdr:row>
      <xdr:rowOff>207167</xdr:rowOff>
    </xdr:to>
    <xdr:sp macro="" textlink="">
      <xdr:nvSpPr>
        <xdr:cNvPr id="90" name="Ellipse 89"/>
        <xdr:cNvSpPr/>
      </xdr:nvSpPr>
      <xdr:spPr>
        <a:xfrm flipH="1" flipV="1">
          <a:off x="4266723" y="182970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25718</xdr:colOff>
      <xdr:row>119</xdr:row>
      <xdr:rowOff>128111</xdr:rowOff>
    </xdr:from>
    <xdr:to>
      <xdr:col>14</xdr:col>
      <xdr:colOff>119062</xdr:colOff>
      <xdr:row>119</xdr:row>
      <xdr:rowOff>221455</xdr:rowOff>
    </xdr:to>
    <xdr:sp macro="" textlink="">
      <xdr:nvSpPr>
        <xdr:cNvPr id="91" name="Ellipse 90"/>
        <xdr:cNvSpPr/>
      </xdr:nvSpPr>
      <xdr:spPr>
        <a:xfrm flipH="1" flipV="1">
          <a:off x="5035868" y="183113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18573</xdr:colOff>
      <xdr:row>122</xdr:row>
      <xdr:rowOff>113823</xdr:rowOff>
    </xdr:from>
    <xdr:to>
      <xdr:col>12</xdr:col>
      <xdr:colOff>111917</xdr:colOff>
      <xdr:row>122</xdr:row>
      <xdr:rowOff>207167</xdr:rowOff>
    </xdr:to>
    <xdr:sp macro="" textlink="">
      <xdr:nvSpPr>
        <xdr:cNvPr id="92" name="Ellipse 91"/>
        <xdr:cNvSpPr/>
      </xdr:nvSpPr>
      <xdr:spPr>
        <a:xfrm flipH="1" flipV="1">
          <a:off x="4266723" y="186780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25718</xdr:colOff>
      <xdr:row>122</xdr:row>
      <xdr:rowOff>128111</xdr:rowOff>
    </xdr:from>
    <xdr:to>
      <xdr:col>14</xdr:col>
      <xdr:colOff>119062</xdr:colOff>
      <xdr:row>122</xdr:row>
      <xdr:rowOff>221455</xdr:rowOff>
    </xdr:to>
    <xdr:sp macro="" textlink="">
      <xdr:nvSpPr>
        <xdr:cNvPr id="93" name="Ellipse 92"/>
        <xdr:cNvSpPr/>
      </xdr:nvSpPr>
      <xdr:spPr>
        <a:xfrm flipH="1" flipV="1">
          <a:off x="5035868" y="186923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18573</xdr:colOff>
      <xdr:row>125</xdr:row>
      <xdr:rowOff>113823</xdr:rowOff>
    </xdr:from>
    <xdr:to>
      <xdr:col>12</xdr:col>
      <xdr:colOff>111917</xdr:colOff>
      <xdr:row>125</xdr:row>
      <xdr:rowOff>207167</xdr:rowOff>
    </xdr:to>
    <xdr:sp macro="" textlink="">
      <xdr:nvSpPr>
        <xdr:cNvPr id="94" name="Ellipse 93"/>
        <xdr:cNvSpPr/>
      </xdr:nvSpPr>
      <xdr:spPr>
        <a:xfrm flipH="1" flipV="1">
          <a:off x="4266723" y="190780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25718</xdr:colOff>
      <xdr:row>125</xdr:row>
      <xdr:rowOff>128111</xdr:rowOff>
    </xdr:from>
    <xdr:to>
      <xdr:col>14</xdr:col>
      <xdr:colOff>119062</xdr:colOff>
      <xdr:row>125</xdr:row>
      <xdr:rowOff>221455</xdr:rowOff>
    </xdr:to>
    <xdr:sp macro="" textlink="">
      <xdr:nvSpPr>
        <xdr:cNvPr id="95" name="Ellipse 94"/>
        <xdr:cNvSpPr/>
      </xdr:nvSpPr>
      <xdr:spPr>
        <a:xfrm flipH="1" flipV="1">
          <a:off x="5035868" y="190923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37623</xdr:colOff>
      <xdr:row>95</xdr:row>
      <xdr:rowOff>37623</xdr:rowOff>
    </xdr:from>
    <xdr:to>
      <xdr:col>12</xdr:col>
      <xdr:colOff>130967</xdr:colOff>
      <xdr:row>95</xdr:row>
      <xdr:rowOff>130967</xdr:rowOff>
    </xdr:to>
    <xdr:sp macro="" textlink="">
      <xdr:nvSpPr>
        <xdr:cNvPr id="96" name="Ellipse 95"/>
        <xdr:cNvSpPr/>
      </xdr:nvSpPr>
      <xdr:spPr>
        <a:xfrm flipH="1" flipV="1">
          <a:off x="4285773" y="15258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35243</xdr:colOff>
      <xdr:row>95</xdr:row>
      <xdr:rowOff>23336</xdr:rowOff>
    </xdr:from>
    <xdr:to>
      <xdr:col>14</xdr:col>
      <xdr:colOff>128587</xdr:colOff>
      <xdr:row>95</xdr:row>
      <xdr:rowOff>116680</xdr:rowOff>
    </xdr:to>
    <xdr:sp macro="" textlink="">
      <xdr:nvSpPr>
        <xdr:cNvPr id="97" name="Ellipse 96"/>
        <xdr:cNvSpPr/>
      </xdr:nvSpPr>
      <xdr:spPr>
        <a:xfrm flipH="1" flipV="1">
          <a:off x="5045393" y="15244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18573</xdr:colOff>
      <xdr:row>98</xdr:row>
      <xdr:rowOff>113823</xdr:rowOff>
    </xdr:from>
    <xdr:to>
      <xdr:col>12</xdr:col>
      <xdr:colOff>111917</xdr:colOff>
      <xdr:row>98</xdr:row>
      <xdr:rowOff>207167</xdr:rowOff>
    </xdr:to>
    <xdr:sp macro="" textlink="">
      <xdr:nvSpPr>
        <xdr:cNvPr id="98" name="Ellipse 97"/>
        <xdr:cNvSpPr/>
      </xdr:nvSpPr>
      <xdr:spPr>
        <a:xfrm flipH="1" flipV="1">
          <a:off x="4266723" y="155728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25718</xdr:colOff>
      <xdr:row>98</xdr:row>
      <xdr:rowOff>128111</xdr:rowOff>
    </xdr:from>
    <xdr:to>
      <xdr:col>14</xdr:col>
      <xdr:colOff>119062</xdr:colOff>
      <xdr:row>98</xdr:row>
      <xdr:rowOff>221455</xdr:rowOff>
    </xdr:to>
    <xdr:sp macro="" textlink="">
      <xdr:nvSpPr>
        <xdr:cNvPr id="99" name="Ellipse 98"/>
        <xdr:cNvSpPr/>
      </xdr:nvSpPr>
      <xdr:spPr>
        <a:xfrm flipH="1" flipV="1">
          <a:off x="5035868" y="155871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37623</xdr:colOff>
      <xdr:row>104</xdr:row>
      <xdr:rowOff>37623</xdr:rowOff>
    </xdr:from>
    <xdr:to>
      <xdr:col>12</xdr:col>
      <xdr:colOff>130967</xdr:colOff>
      <xdr:row>104</xdr:row>
      <xdr:rowOff>130967</xdr:rowOff>
    </xdr:to>
    <xdr:sp macro="" textlink="">
      <xdr:nvSpPr>
        <xdr:cNvPr id="100" name="Ellipse 99"/>
        <xdr:cNvSpPr/>
      </xdr:nvSpPr>
      <xdr:spPr>
        <a:xfrm flipH="1" flipV="1">
          <a:off x="4285773" y="162777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35243</xdr:colOff>
      <xdr:row>104</xdr:row>
      <xdr:rowOff>23336</xdr:rowOff>
    </xdr:from>
    <xdr:to>
      <xdr:col>14</xdr:col>
      <xdr:colOff>128587</xdr:colOff>
      <xdr:row>104</xdr:row>
      <xdr:rowOff>116680</xdr:rowOff>
    </xdr:to>
    <xdr:sp macro="" textlink="">
      <xdr:nvSpPr>
        <xdr:cNvPr id="101" name="Ellipse 100"/>
        <xdr:cNvSpPr/>
      </xdr:nvSpPr>
      <xdr:spPr>
        <a:xfrm flipH="1" flipV="1">
          <a:off x="5045393" y="162634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18573</xdr:colOff>
      <xdr:row>107</xdr:row>
      <xdr:rowOff>113823</xdr:rowOff>
    </xdr:from>
    <xdr:to>
      <xdr:col>12</xdr:col>
      <xdr:colOff>111917</xdr:colOff>
      <xdr:row>107</xdr:row>
      <xdr:rowOff>207167</xdr:rowOff>
    </xdr:to>
    <xdr:sp macro="" textlink="">
      <xdr:nvSpPr>
        <xdr:cNvPr id="102" name="Ellipse 101"/>
        <xdr:cNvSpPr/>
      </xdr:nvSpPr>
      <xdr:spPr>
        <a:xfrm flipH="1" flipV="1">
          <a:off x="4266723" y="165825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25718</xdr:colOff>
      <xdr:row>107</xdr:row>
      <xdr:rowOff>128111</xdr:rowOff>
    </xdr:from>
    <xdr:to>
      <xdr:col>14</xdr:col>
      <xdr:colOff>119062</xdr:colOff>
      <xdr:row>107</xdr:row>
      <xdr:rowOff>221455</xdr:rowOff>
    </xdr:to>
    <xdr:sp macro="" textlink="">
      <xdr:nvSpPr>
        <xdr:cNvPr id="103" name="Ellipse 102"/>
        <xdr:cNvSpPr/>
      </xdr:nvSpPr>
      <xdr:spPr>
        <a:xfrm flipH="1" flipV="1">
          <a:off x="5035868" y="165968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28098</xdr:colOff>
      <xdr:row>86</xdr:row>
      <xdr:rowOff>170973</xdr:rowOff>
    </xdr:from>
    <xdr:to>
      <xdr:col>12</xdr:col>
      <xdr:colOff>121442</xdr:colOff>
      <xdr:row>86</xdr:row>
      <xdr:rowOff>264317</xdr:rowOff>
    </xdr:to>
    <xdr:sp macro="" textlink="">
      <xdr:nvSpPr>
        <xdr:cNvPr id="104" name="Ellipse 103"/>
        <xdr:cNvSpPr/>
      </xdr:nvSpPr>
      <xdr:spPr>
        <a:xfrm flipH="1" flipV="1">
          <a:off x="4276248" y="143917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25718</xdr:colOff>
      <xdr:row>86</xdr:row>
      <xdr:rowOff>185261</xdr:rowOff>
    </xdr:from>
    <xdr:to>
      <xdr:col>14</xdr:col>
      <xdr:colOff>119062</xdr:colOff>
      <xdr:row>86</xdr:row>
      <xdr:rowOff>278605</xdr:rowOff>
    </xdr:to>
    <xdr:sp macro="" textlink="">
      <xdr:nvSpPr>
        <xdr:cNvPr id="105" name="Ellipse 104"/>
        <xdr:cNvSpPr/>
      </xdr:nvSpPr>
      <xdr:spPr>
        <a:xfrm flipH="1" flipV="1">
          <a:off x="5035868" y="14406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18573</xdr:colOff>
      <xdr:row>101</xdr:row>
      <xdr:rowOff>113823</xdr:rowOff>
    </xdr:from>
    <xdr:to>
      <xdr:col>12</xdr:col>
      <xdr:colOff>111917</xdr:colOff>
      <xdr:row>101</xdr:row>
      <xdr:rowOff>207167</xdr:rowOff>
    </xdr:to>
    <xdr:sp macro="" textlink="">
      <xdr:nvSpPr>
        <xdr:cNvPr id="106" name="Ellipse 105"/>
        <xdr:cNvSpPr/>
      </xdr:nvSpPr>
      <xdr:spPr>
        <a:xfrm flipH="1" flipV="1">
          <a:off x="4266723" y="159538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25718</xdr:colOff>
      <xdr:row>101</xdr:row>
      <xdr:rowOff>128111</xdr:rowOff>
    </xdr:from>
    <xdr:to>
      <xdr:col>14</xdr:col>
      <xdr:colOff>119062</xdr:colOff>
      <xdr:row>101</xdr:row>
      <xdr:rowOff>221455</xdr:rowOff>
    </xdr:to>
    <xdr:sp macro="" textlink="">
      <xdr:nvSpPr>
        <xdr:cNvPr id="107" name="Ellipse 106"/>
        <xdr:cNvSpPr/>
      </xdr:nvSpPr>
      <xdr:spPr>
        <a:xfrm flipH="1" flipV="1">
          <a:off x="5035868" y="159681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18573</xdr:colOff>
      <xdr:row>113</xdr:row>
      <xdr:rowOff>199548</xdr:rowOff>
    </xdr:from>
    <xdr:to>
      <xdr:col>12</xdr:col>
      <xdr:colOff>111917</xdr:colOff>
      <xdr:row>113</xdr:row>
      <xdr:rowOff>292892</xdr:rowOff>
    </xdr:to>
    <xdr:sp macro="" textlink="">
      <xdr:nvSpPr>
        <xdr:cNvPr id="108" name="Ellipse 107"/>
        <xdr:cNvSpPr/>
      </xdr:nvSpPr>
      <xdr:spPr>
        <a:xfrm flipH="1" flipV="1">
          <a:off x="4266723" y="174493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25718</xdr:colOff>
      <xdr:row>113</xdr:row>
      <xdr:rowOff>185261</xdr:rowOff>
    </xdr:from>
    <xdr:to>
      <xdr:col>14</xdr:col>
      <xdr:colOff>119062</xdr:colOff>
      <xdr:row>113</xdr:row>
      <xdr:rowOff>278605</xdr:rowOff>
    </xdr:to>
    <xdr:sp macro="" textlink="">
      <xdr:nvSpPr>
        <xdr:cNvPr id="109" name="Ellipse 108"/>
        <xdr:cNvSpPr/>
      </xdr:nvSpPr>
      <xdr:spPr>
        <a:xfrm flipH="1" flipV="1">
          <a:off x="5035868" y="174350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18573</xdr:colOff>
      <xdr:row>80</xdr:row>
      <xdr:rowOff>113823</xdr:rowOff>
    </xdr:from>
    <xdr:to>
      <xdr:col>16</xdr:col>
      <xdr:colOff>111917</xdr:colOff>
      <xdr:row>80</xdr:row>
      <xdr:rowOff>207167</xdr:rowOff>
    </xdr:to>
    <xdr:sp macro="" textlink="">
      <xdr:nvSpPr>
        <xdr:cNvPr id="110" name="Ellipse 109"/>
        <xdr:cNvSpPr/>
      </xdr:nvSpPr>
      <xdr:spPr>
        <a:xfrm flipH="1" flipV="1">
          <a:off x="5790723" y="135535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25718</xdr:colOff>
      <xdr:row>80</xdr:row>
      <xdr:rowOff>128111</xdr:rowOff>
    </xdr:from>
    <xdr:to>
      <xdr:col>18</xdr:col>
      <xdr:colOff>119062</xdr:colOff>
      <xdr:row>80</xdr:row>
      <xdr:rowOff>221455</xdr:rowOff>
    </xdr:to>
    <xdr:sp macro="" textlink="">
      <xdr:nvSpPr>
        <xdr:cNvPr id="111" name="Ellipse 110"/>
        <xdr:cNvSpPr/>
      </xdr:nvSpPr>
      <xdr:spPr>
        <a:xfrm flipH="1" flipV="1">
          <a:off x="6559868" y="13567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18573</xdr:colOff>
      <xdr:row>83</xdr:row>
      <xdr:rowOff>113823</xdr:rowOff>
    </xdr:from>
    <xdr:to>
      <xdr:col>16</xdr:col>
      <xdr:colOff>111917</xdr:colOff>
      <xdr:row>83</xdr:row>
      <xdr:rowOff>207167</xdr:rowOff>
    </xdr:to>
    <xdr:sp macro="" textlink="">
      <xdr:nvSpPr>
        <xdr:cNvPr id="112" name="Ellipse 111"/>
        <xdr:cNvSpPr/>
      </xdr:nvSpPr>
      <xdr:spPr>
        <a:xfrm flipH="1" flipV="1">
          <a:off x="5790723" y="139345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25718</xdr:colOff>
      <xdr:row>83</xdr:row>
      <xdr:rowOff>128111</xdr:rowOff>
    </xdr:from>
    <xdr:to>
      <xdr:col>18</xdr:col>
      <xdr:colOff>119062</xdr:colOff>
      <xdr:row>83</xdr:row>
      <xdr:rowOff>221455</xdr:rowOff>
    </xdr:to>
    <xdr:sp macro="" textlink="">
      <xdr:nvSpPr>
        <xdr:cNvPr id="113" name="Ellipse 112"/>
        <xdr:cNvSpPr/>
      </xdr:nvSpPr>
      <xdr:spPr>
        <a:xfrm flipH="1" flipV="1">
          <a:off x="6559868" y="13948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18573</xdr:colOff>
      <xdr:row>86</xdr:row>
      <xdr:rowOff>190023</xdr:rowOff>
    </xdr:from>
    <xdr:to>
      <xdr:col>16</xdr:col>
      <xdr:colOff>111917</xdr:colOff>
      <xdr:row>86</xdr:row>
      <xdr:rowOff>283367</xdr:rowOff>
    </xdr:to>
    <xdr:sp macro="" textlink="">
      <xdr:nvSpPr>
        <xdr:cNvPr id="114" name="Ellipse 113"/>
        <xdr:cNvSpPr/>
      </xdr:nvSpPr>
      <xdr:spPr>
        <a:xfrm flipH="1" flipV="1">
          <a:off x="5790723" y="144108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25718</xdr:colOff>
      <xdr:row>86</xdr:row>
      <xdr:rowOff>185261</xdr:rowOff>
    </xdr:from>
    <xdr:to>
      <xdr:col>18</xdr:col>
      <xdr:colOff>119062</xdr:colOff>
      <xdr:row>86</xdr:row>
      <xdr:rowOff>278605</xdr:rowOff>
    </xdr:to>
    <xdr:sp macro="" textlink="">
      <xdr:nvSpPr>
        <xdr:cNvPr id="115" name="Ellipse 114"/>
        <xdr:cNvSpPr/>
      </xdr:nvSpPr>
      <xdr:spPr>
        <a:xfrm flipH="1" flipV="1">
          <a:off x="6559868" y="144060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37623</xdr:colOff>
      <xdr:row>89</xdr:row>
      <xdr:rowOff>37623</xdr:rowOff>
    </xdr:from>
    <xdr:to>
      <xdr:col>16</xdr:col>
      <xdr:colOff>130967</xdr:colOff>
      <xdr:row>89</xdr:row>
      <xdr:rowOff>130967</xdr:rowOff>
    </xdr:to>
    <xdr:sp macro="" textlink="">
      <xdr:nvSpPr>
        <xdr:cNvPr id="116" name="Ellipse 115"/>
        <xdr:cNvSpPr/>
      </xdr:nvSpPr>
      <xdr:spPr>
        <a:xfrm flipH="1" flipV="1">
          <a:off x="5809773" y="147918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35243</xdr:colOff>
      <xdr:row>89</xdr:row>
      <xdr:rowOff>23336</xdr:rowOff>
    </xdr:from>
    <xdr:to>
      <xdr:col>18</xdr:col>
      <xdr:colOff>128587</xdr:colOff>
      <xdr:row>89</xdr:row>
      <xdr:rowOff>116680</xdr:rowOff>
    </xdr:to>
    <xdr:sp macro="" textlink="">
      <xdr:nvSpPr>
        <xdr:cNvPr id="117" name="Ellipse 116"/>
        <xdr:cNvSpPr/>
      </xdr:nvSpPr>
      <xdr:spPr>
        <a:xfrm flipH="1" flipV="1">
          <a:off x="6569393" y="147775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37623</xdr:colOff>
      <xdr:row>92</xdr:row>
      <xdr:rowOff>37623</xdr:rowOff>
    </xdr:from>
    <xdr:to>
      <xdr:col>12</xdr:col>
      <xdr:colOff>130967</xdr:colOff>
      <xdr:row>92</xdr:row>
      <xdr:rowOff>130967</xdr:rowOff>
    </xdr:to>
    <xdr:sp macro="" textlink="">
      <xdr:nvSpPr>
        <xdr:cNvPr id="118" name="Ellipse 117"/>
        <xdr:cNvSpPr/>
      </xdr:nvSpPr>
      <xdr:spPr>
        <a:xfrm flipH="1" flipV="1">
          <a:off x="4285773" y="150204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35243</xdr:colOff>
      <xdr:row>92</xdr:row>
      <xdr:rowOff>23336</xdr:rowOff>
    </xdr:from>
    <xdr:to>
      <xdr:col>14</xdr:col>
      <xdr:colOff>128587</xdr:colOff>
      <xdr:row>92</xdr:row>
      <xdr:rowOff>116680</xdr:rowOff>
    </xdr:to>
    <xdr:sp macro="" textlink="">
      <xdr:nvSpPr>
        <xdr:cNvPr id="119" name="Ellipse 118"/>
        <xdr:cNvSpPr/>
      </xdr:nvSpPr>
      <xdr:spPr>
        <a:xfrm flipH="1" flipV="1">
          <a:off x="5045393" y="150061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37623</xdr:colOff>
      <xdr:row>92</xdr:row>
      <xdr:rowOff>37623</xdr:rowOff>
    </xdr:from>
    <xdr:to>
      <xdr:col>16</xdr:col>
      <xdr:colOff>130967</xdr:colOff>
      <xdr:row>92</xdr:row>
      <xdr:rowOff>130967</xdr:rowOff>
    </xdr:to>
    <xdr:sp macro="" textlink="">
      <xdr:nvSpPr>
        <xdr:cNvPr id="120" name="Ellipse 119"/>
        <xdr:cNvSpPr/>
      </xdr:nvSpPr>
      <xdr:spPr>
        <a:xfrm flipH="1" flipV="1">
          <a:off x="5809773" y="150204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35243</xdr:colOff>
      <xdr:row>92</xdr:row>
      <xdr:rowOff>23336</xdr:rowOff>
    </xdr:from>
    <xdr:to>
      <xdr:col>18</xdr:col>
      <xdr:colOff>128587</xdr:colOff>
      <xdr:row>92</xdr:row>
      <xdr:rowOff>116680</xdr:rowOff>
    </xdr:to>
    <xdr:sp macro="" textlink="">
      <xdr:nvSpPr>
        <xdr:cNvPr id="121" name="Ellipse 120"/>
        <xdr:cNvSpPr/>
      </xdr:nvSpPr>
      <xdr:spPr>
        <a:xfrm flipH="1" flipV="1">
          <a:off x="6569393" y="150061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37623</xdr:colOff>
      <xdr:row>95</xdr:row>
      <xdr:rowOff>37623</xdr:rowOff>
    </xdr:from>
    <xdr:to>
      <xdr:col>16</xdr:col>
      <xdr:colOff>130967</xdr:colOff>
      <xdr:row>95</xdr:row>
      <xdr:rowOff>130967</xdr:rowOff>
    </xdr:to>
    <xdr:sp macro="" textlink="">
      <xdr:nvSpPr>
        <xdr:cNvPr id="122" name="Ellipse 121"/>
        <xdr:cNvSpPr/>
      </xdr:nvSpPr>
      <xdr:spPr>
        <a:xfrm flipH="1" flipV="1">
          <a:off x="5809773" y="15258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35243</xdr:colOff>
      <xdr:row>95</xdr:row>
      <xdr:rowOff>23336</xdr:rowOff>
    </xdr:from>
    <xdr:to>
      <xdr:col>18</xdr:col>
      <xdr:colOff>128587</xdr:colOff>
      <xdr:row>95</xdr:row>
      <xdr:rowOff>116680</xdr:rowOff>
    </xdr:to>
    <xdr:sp macro="" textlink="">
      <xdr:nvSpPr>
        <xdr:cNvPr id="123" name="Ellipse 122"/>
        <xdr:cNvSpPr/>
      </xdr:nvSpPr>
      <xdr:spPr>
        <a:xfrm flipH="1" flipV="1">
          <a:off x="6569393" y="15244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18573</xdr:colOff>
      <xdr:row>98</xdr:row>
      <xdr:rowOff>113823</xdr:rowOff>
    </xdr:from>
    <xdr:to>
      <xdr:col>16</xdr:col>
      <xdr:colOff>111917</xdr:colOff>
      <xdr:row>98</xdr:row>
      <xdr:rowOff>207167</xdr:rowOff>
    </xdr:to>
    <xdr:sp macro="" textlink="">
      <xdr:nvSpPr>
        <xdr:cNvPr id="124" name="Ellipse 123"/>
        <xdr:cNvSpPr/>
      </xdr:nvSpPr>
      <xdr:spPr>
        <a:xfrm flipH="1" flipV="1">
          <a:off x="5790723" y="155728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25718</xdr:colOff>
      <xdr:row>98</xdr:row>
      <xdr:rowOff>128111</xdr:rowOff>
    </xdr:from>
    <xdr:to>
      <xdr:col>18</xdr:col>
      <xdr:colOff>119062</xdr:colOff>
      <xdr:row>98</xdr:row>
      <xdr:rowOff>221455</xdr:rowOff>
    </xdr:to>
    <xdr:sp macro="" textlink="">
      <xdr:nvSpPr>
        <xdr:cNvPr id="125" name="Ellipse 124"/>
        <xdr:cNvSpPr/>
      </xdr:nvSpPr>
      <xdr:spPr>
        <a:xfrm flipH="1" flipV="1">
          <a:off x="6559868" y="155871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18573</xdr:colOff>
      <xdr:row>101</xdr:row>
      <xdr:rowOff>113823</xdr:rowOff>
    </xdr:from>
    <xdr:to>
      <xdr:col>16</xdr:col>
      <xdr:colOff>111917</xdr:colOff>
      <xdr:row>101</xdr:row>
      <xdr:rowOff>207167</xdr:rowOff>
    </xdr:to>
    <xdr:sp macro="" textlink="">
      <xdr:nvSpPr>
        <xdr:cNvPr id="126" name="Ellipse 125"/>
        <xdr:cNvSpPr/>
      </xdr:nvSpPr>
      <xdr:spPr>
        <a:xfrm flipH="1" flipV="1">
          <a:off x="5790723" y="159538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25718</xdr:colOff>
      <xdr:row>101</xdr:row>
      <xdr:rowOff>128111</xdr:rowOff>
    </xdr:from>
    <xdr:to>
      <xdr:col>18</xdr:col>
      <xdr:colOff>119062</xdr:colOff>
      <xdr:row>101</xdr:row>
      <xdr:rowOff>221455</xdr:rowOff>
    </xdr:to>
    <xdr:sp macro="" textlink="">
      <xdr:nvSpPr>
        <xdr:cNvPr id="127" name="Ellipse 126"/>
        <xdr:cNvSpPr/>
      </xdr:nvSpPr>
      <xdr:spPr>
        <a:xfrm flipH="1" flipV="1">
          <a:off x="6559868" y="159681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37623</xdr:colOff>
      <xdr:row>104</xdr:row>
      <xdr:rowOff>37623</xdr:rowOff>
    </xdr:from>
    <xdr:to>
      <xdr:col>16</xdr:col>
      <xdr:colOff>130967</xdr:colOff>
      <xdr:row>104</xdr:row>
      <xdr:rowOff>130967</xdr:rowOff>
    </xdr:to>
    <xdr:sp macro="" textlink="">
      <xdr:nvSpPr>
        <xdr:cNvPr id="128" name="Ellipse 127"/>
        <xdr:cNvSpPr/>
      </xdr:nvSpPr>
      <xdr:spPr>
        <a:xfrm flipH="1" flipV="1">
          <a:off x="5809773" y="162777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35243</xdr:colOff>
      <xdr:row>104</xdr:row>
      <xdr:rowOff>23336</xdr:rowOff>
    </xdr:from>
    <xdr:to>
      <xdr:col>18</xdr:col>
      <xdr:colOff>128587</xdr:colOff>
      <xdr:row>104</xdr:row>
      <xdr:rowOff>116680</xdr:rowOff>
    </xdr:to>
    <xdr:sp macro="" textlink="">
      <xdr:nvSpPr>
        <xdr:cNvPr id="129" name="Ellipse 128"/>
        <xdr:cNvSpPr/>
      </xdr:nvSpPr>
      <xdr:spPr>
        <a:xfrm flipH="1" flipV="1">
          <a:off x="6569393" y="162634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18573</xdr:colOff>
      <xdr:row>107</xdr:row>
      <xdr:rowOff>113823</xdr:rowOff>
    </xdr:from>
    <xdr:to>
      <xdr:col>16</xdr:col>
      <xdr:colOff>111917</xdr:colOff>
      <xdr:row>107</xdr:row>
      <xdr:rowOff>207167</xdr:rowOff>
    </xdr:to>
    <xdr:sp macro="" textlink="">
      <xdr:nvSpPr>
        <xdr:cNvPr id="130" name="Ellipse 129"/>
        <xdr:cNvSpPr/>
      </xdr:nvSpPr>
      <xdr:spPr>
        <a:xfrm flipH="1" flipV="1">
          <a:off x="5790723" y="165825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25718</xdr:colOff>
      <xdr:row>107</xdr:row>
      <xdr:rowOff>128111</xdr:rowOff>
    </xdr:from>
    <xdr:to>
      <xdr:col>18</xdr:col>
      <xdr:colOff>119062</xdr:colOff>
      <xdr:row>107</xdr:row>
      <xdr:rowOff>221455</xdr:rowOff>
    </xdr:to>
    <xdr:sp macro="" textlink="">
      <xdr:nvSpPr>
        <xdr:cNvPr id="131" name="Ellipse 130"/>
        <xdr:cNvSpPr/>
      </xdr:nvSpPr>
      <xdr:spPr>
        <a:xfrm flipH="1" flipV="1">
          <a:off x="6559868" y="165968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18573</xdr:colOff>
      <xdr:row>110</xdr:row>
      <xdr:rowOff>113823</xdr:rowOff>
    </xdr:from>
    <xdr:to>
      <xdr:col>16</xdr:col>
      <xdr:colOff>111917</xdr:colOff>
      <xdr:row>110</xdr:row>
      <xdr:rowOff>207167</xdr:rowOff>
    </xdr:to>
    <xdr:sp macro="" textlink="">
      <xdr:nvSpPr>
        <xdr:cNvPr id="132" name="Ellipse 131"/>
        <xdr:cNvSpPr/>
      </xdr:nvSpPr>
      <xdr:spPr>
        <a:xfrm flipH="1" flipV="1">
          <a:off x="5790723" y="169825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25718</xdr:colOff>
      <xdr:row>110</xdr:row>
      <xdr:rowOff>128111</xdr:rowOff>
    </xdr:from>
    <xdr:to>
      <xdr:col>18</xdr:col>
      <xdr:colOff>119062</xdr:colOff>
      <xdr:row>110</xdr:row>
      <xdr:rowOff>221455</xdr:rowOff>
    </xdr:to>
    <xdr:sp macro="" textlink="">
      <xdr:nvSpPr>
        <xdr:cNvPr id="133" name="Ellipse 132"/>
        <xdr:cNvSpPr/>
      </xdr:nvSpPr>
      <xdr:spPr>
        <a:xfrm flipH="1" flipV="1">
          <a:off x="6559868" y="16996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18573</xdr:colOff>
      <xdr:row>113</xdr:row>
      <xdr:rowOff>199548</xdr:rowOff>
    </xdr:from>
    <xdr:to>
      <xdr:col>16</xdr:col>
      <xdr:colOff>111917</xdr:colOff>
      <xdr:row>113</xdr:row>
      <xdr:rowOff>292892</xdr:rowOff>
    </xdr:to>
    <xdr:sp macro="" textlink="">
      <xdr:nvSpPr>
        <xdr:cNvPr id="134" name="Ellipse 133"/>
        <xdr:cNvSpPr/>
      </xdr:nvSpPr>
      <xdr:spPr>
        <a:xfrm flipH="1" flipV="1">
          <a:off x="5790723" y="174493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25718</xdr:colOff>
      <xdr:row>113</xdr:row>
      <xdr:rowOff>185261</xdr:rowOff>
    </xdr:from>
    <xdr:to>
      <xdr:col>18</xdr:col>
      <xdr:colOff>119062</xdr:colOff>
      <xdr:row>113</xdr:row>
      <xdr:rowOff>278605</xdr:rowOff>
    </xdr:to>
    <xdr:sp macro="" textlink="">
      <xdr:nvSpPr>
        <xdr:cNvPr id="135" name="Ellipse 134"/>
        <xdr:cNvSpPr/>
      </xdr:nvSpPr>
      <xdr:spPr>
        <a:xfrm flipH="1" flipV="1">
          <a:off x="6559868" y="174350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18573</xdr:colOff>
      <xdr:row>116</xdr:row>
      <xdr:rowOff>113823</xdr:rowOff>
    </xdr:from>
    <xdr:to>
      <xdr:col>16</xdr:col>
      <xdr:colOff>111917</xdr:colOff>
      <xdr:row>116</xdr:row>
      <xdr:rowOff>207167</xdr:rowOff>
    </xdr:to>
    <xdr:sp macro="" textlink="">
      <xdr:nvSpPr>
        <xdr:cNvPr id="136" name="Ellipse 135"/>
        <xdr:cNvSpPr/>
      </xdr:nvSpPr>
      <xdr:spPr>
        <a:xfrm flipH="1" flipV="1">
          <a:off x="5790723" y="178969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25718</xdr:colOff>
      <xdr:row>116</xdr:row>
      <xdr:rowOff>128111</xdr:rowOff>
    </xdr:from>
    <xdr:to>
      <xdr:col>18</xdr:col>
      <xdr:colOff>119062</xdr:colOff>
      <xdr:row>116</xdr:row>
      <xdr:rowOff>221455</xdr:rowOff>
    </xdr:to>
    <xdr:sp macro="" textlink="">
      <xdr:nvSpPr>
        <xdr:cNvPr id="137" name="Ellipse 136"/>
        <xdr:cNvSpPr/>
      </xdr:nvSpPr>
      <xdr:spPr>
        <a:xfrm flipH="1" flipV="1">
          <a:off x="6559868" y="17911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18573</xdr:colOff>
      <xdr:row>119</xdr:row>
      <xdr:rowOff>113823</xdr:rowOff>
    </xdr:from>
    <xdr:to>
      <xdr:col>16</xdr:col>
      <xdr:colOff>111917</xdr:colOff>
      <xdr:row>119</xdr:row>
      <xdr:rowOff>207167</xdr:rowOff>
    </xdr:to>
    <xdr:sp macro="" textlink="">
      <xdr:nvSpPr>
        <xdr:cNvPr id="138" name="Ellipse 137"/>
        <xdr:cNvSpPr/>
      </xdr:nvSpPr>
      <xdr:spPr>
        <a:xfrm flipH="1" flipV="1">
          <a:off x="5790723" y="182970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25718</xdr:colOff>
      <xdr:row>119</xdr:row>
      <xdr:rowOff>128111</xdr:rowOff>
    </xdr:from>
    <xdr:to>
      <xdr:col>18</xdr:col>
      <xdr:colOff>119062</xdr:colOff>
      <xdr:row>119</xdr:row>
      <xdr:rowOff>221455</xdr:rowOff>
    </xdr:to>
    <xdr:sp macro="" textlink="">
      <xdr:nvSpPr>
        <xdr:cNvPr id="139" name="Ellipse 138"/>
        <xdr:cNvSpPr/>
      </xdr:nvSpPr>
      <xdr:spPr>
        <a:xfrm flipH="1" flipV="1">
          <a:off x="6559868" y="183113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18573</xdr:colOff>
      <xdr:row>122</xdr:row>
      <xdr:rowOff>113823</xdr:rowOff>
    </xdr:from>
    <xdr:to>
      <xdr:col>16</xdr:col>
      <xdr:colOff>111917</xdr:colOff>
      <xdr:row>122</xdr:row>
      <xdr:rowOff>207167</xdr:rowOff>
    </xdr:to>
    <xdr:sp macro="" textlink="">
      <xdr:nvSpPr>
        <xdr:cNvPr id="140" name="Ellipse 139"/>
        <xdr:cNvSpPr/>
      </xdr:nvSpPr>
      <xdr:spPr>
        <a:xfrm flipH="1" flipV="1">
          <a:off x="5790723" y="186780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25718</xdr:colOff>
      <xdr:row>122</xdr:row>
      <xdr:rowOff>128111</xdr:rowOff>
    </xdr:from>
    <xdr:to>
      <xdr:col>18</xdr:col>
      <xdr:colOff>119062</xdr:colOff>
      <xdr:row>122</xdr:row>
      <xdr:rowOff>221455</xdr:rowOff>
    </xdr:to>
    <xdr:sp macro="" textlink="">
      <xdr:nvSpPr>
        <xdr:cNvPr id="141" name="Ellipse 140"/>
        <xdr:cNvSpPr/>
      </xdr:nvSpPr>
      <xdr:spPr>
        <a:xfrm flipH="1" flipV="1">
          <a:off x="6559868" y="186923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18573</xdr:colOff>
      <xdr:row>125</xdr:row>
      <xdr:rowOff>113823</xdr:rowOff>
    </xdr:from>
    <xdr:to>
      <xdr:col>16</xdr:col>
      <xdr:colOff>111917</xdr:colOff>
      <xdr:row>125</xdr:row>
      <xdr:rowOff>207167</xdr:rowOff>
    </xdr:to>
    <xdr:sp macro="" textlink="">
      <xdr:nvSpPr>
        <xdr:cNvPr id="142" name="Ellipse 141"/>
        <xdr:cNvSpPr/>
      </xdr:nvSpPr>
      <xdr:spPr>
        <a:xfrm flipH="1" flipV="1">
          <a:off x="5790723" y="190780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25718</xdr:colOff>
      <xdr:row>125</xdr:row>
      <xdr:rowOff>128111</xdr:rowOff>
    </xdr:from>
    <xdr:to>
      <xdr:col>18</xdr:col>
      <xdr:colOff>119062</xdr:colOff>
      <xdr:row>125</xdr:row>
      <xdr:rowOff>221455</xdr:rowOff>
    </xdr:to>
    <xdr:sp macro="" textlink="">
      <xdr:nvSpPr>
        <xdr:cNvPr id="143" name="Ellipse 142"/>
        <xdr:cNvSpPr/>
      </xdr:nvSpPr>
      <xdr:spPr>
        <a:xfrm flipH="1" flipV="1">
          <a:off x="6559868" y="190923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37623</xdr:colOff>
      <xdr:row>131</xdr:row>
      <xdr:rowOff>37623</xdr:rowOff>
    </xdr:from>
    <xdr:to>
      <xdr:col>16</xdr:col>
      <xdr:colOff>130967</xdr:colOff>
      <xdr:row>131</xdr:row>
      <xdr:rowOff>130967</xdr:rowOff>
    </xdr:to>
    <xdr:sp macro="" textlink="">
      <xdr:nvSpPr>
        <xdr:cNvPr id="144" name="Ellipse 143"/>
        <xdr:cNvSpPr/>
      </xdr:nvSpPr>
      <xdr:spPr>
        <a:xfrm flipH="1" flipV="1">
          <a:off x="5809773" y="196305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35243</xdr:colOff>
      <xdr:row>131</xdr:row>
      <xdr:rowOff>23336</xdr:rowOff>
    </xdr:from>
    <xdr:to>
      <xdr:col>18</xdr:col>
      <xdr:colOff>128587</xdr:colOff>
      <xdr:row>131</xdr:row>
      <xdr:rowOff>116680</xdr:rowOff>
    </xdr:to>
    <xdr:sp macro="" textlink="">
      <xdr:nvSpPr>
        <xdr:cNvPr id="145" name="Ellipse 144"/>
        <xdr:cNvSpPr/>
      </xdr:nvSpPr>
      <xdr:spPr>
        <a:xfrm flipH="1" flipV="1">
          <a:off x="6569393" y="196162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37623</xdr:colOff>
      <xdr:row>134</xdr:row>
      <xdr:rowOff>37623</xdr:rowOff>
    </xdr:from>
    <xdr:to>
      <xdr:col>16</xdr:col>
      <xdr:colOff>130967</xdr:colOff>
      <xdr:row>134</xdr:row>
      <xdr:rowOff>130967</xdr:rowOff>
    </xdr:to>
    <xdr:sp macro="" textlink="">
      <xdr:nvSpPr>
        <xdr:cNvPr id="146" name="Ellipse 145"/>
        <xdr:cNvSpPr/>
      </xdr:nvSpPr>
      <xdr:spPr>
        <a:xfrm flipH="1" flipV="1">
          <a:off x="5809773" y="198591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35243</xdr:colOff>
      <xdr:row>134</xdr:row>
      <xdr:rowOff>23336</xdr:rowOff>
    </xdr:from>
    <xdr:to>
      <xdr:col>18</xdr:col>
      <xdr:colOff>128587</xdr:colOff>
      <xdr:row>134</xdr:row>
      <xdr:rowOff>116680</xdr:rowOff>
    </xdr:to>
    <xdr:sp macro="" textlink="">
      <xdr:nvSpPr>
        <xdr:cNvPr id="147" name="Ellipse 146"/>
        <xdr:cNvSpPr/>
      </xdr:nvSpPr>
      <xdr:spPr>
        <a:xfrm flipH="1" flipV="1">
          <a:off x="6569393" y="198448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37623</xdr:colOff>
      <xdr:row>137</xdr:row>
      <xdr:rowOff>37623</xdr:rowOff>
    </xdr:from>
    <xdr:to>
      <xdr:col>16</xdr:col>
      <xdr:colOff>130967</xdr:colOff>
      <xdr:row>137</xdr:row>
      <xdr:rowOff>130967</xdr:rowOff>
    </xdr:to>
    <xdr:sp macro="" textlink="">
      <xdr:nvSpPr>
        <xdr:cNvPr id="148" name="Ellipse 147"/>
        <xdr:cNvSpPr/>
      </xdr:nvSpPr>
      <xdr:spPr>
        <a:xfrm flipH="1" flipV="1">
          <a:off x="5809773" y="200877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35243</xdr:colOff>
      <xdr:row>137</xdr:row>
      <xdr:rowOff>23336</xdr:rowOff>
    </xdr:from>
    <xdr:to>
      <xdr:col>18</xdr:col>
      <xdr:colOff>128587</xdr:colOff>
      <xdr:row>137</xdr:row>
      <xdr:rowOff>116680</xdr:rowOff>
    </xdr:to>
    <xdr:sp macro="" textlink="">
      <xdr:nvSpPr>
        <xdr:cNvPr id="149" name="Ellipse 148"/>
        <xdr:cNvSpPr/>
      </xdr:nvSpPr>
      <xdr:spPr>
        <a:xfrm flipH="1" flipV="1">
          <a:off x="6569393" y="200734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37623</xdr:colOff>
      <xdr:row>140</xdr:row>
      <xdr:rowOff>37623</xdr:rowOff>
    </xdr:from>
    <xdr:to>
      <xdr:col>16</xdr:col>
      <xdr:colOff>130967</xdr:colOff>
      <xdr:row>140</xdr:row>
      <xdr:rowOff>130967</xdr:rowOff>
    </xdr:to>
    <xdr:sp macro="" textlink="">
      <xdr:nvSpPr>
        <xdr:cNvPr id="150" name="Ellipse 149"/>
        <xdr:cNvSpPr/>
      </xdr:nvSpPr>
      <xdr:spPr>
        <a:xfrm flipH="1" flipV="1">
          <a:off x="5809773" y="203163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35243</xdr:colOff>
      <xdr:row>140</xdr:row>
      <xdr:rowOff>23336</xdr:rowOff>
    </xdr:from>
    <xdr:to>
      <xdr:col>18</xdr:col>
      <xdr:colOff>128587</xdr:colOff>
      <xdr:row>140</xdr:row>
      <xdr:rowOff>116680</xdr:rowOff>
    </xdr:to>
    <xdr:sp macro="" textlink="">
      <xdr:nvSpPr>
        <xdr:cNvPr id="151" name="Ellipse 150"/>
        <xdr:cNvSpPr/>
      </xdr:nvSpPr>
      <xdr:spPr>
        <a:xfrm flipH="1" flipV="1">
          <a:off x="6569393" y="203020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37623</xdr:colOff>
      <xdr:row>143</xdr:row>
      <xdr:rowOff>37623</xdr:rowOff>
    </xdr:from>
    <xdr:to>
      <xdr:col>16</xdr:col>
      <xdr:colOff>130967</xdr:colOff>
      <xdr:row>143</xdr:row>
      <xdr:rowOff>130967</xdr:rowOff>
    </xdr:to>
    <xdr:sp macro="" textlink="">
      <xdr:nvSpPr>
        <xdr:cNvPr id="152" name="Ellipse 151"/>
        <xdr:cNvSpPr/>
      </xdr:nvSpPr>
      <xdr:spPr>
        <a:xfrm flipH="1" flipV="1">
          <a:off x="5809773" y="205449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35243</xdr:colOff>
      <xdr:row>143</xdr:row>
      <xdr:rowOff>23336</xdr:rowOff>
    </xdr:from>
    <xdr:to>
      <xdr:col>18</xdr:col>
      <xdr:colOff>128587</xdr:colOff>
      <xdr:row>143</xdr:row>
      <xdr:rowOff>116680</xdr:rowOff>
    </xdr:to>
    <xdr:sp macro="" textlink="">
      <xdr:nvSpPr>
        <xdr:cNvPr id="153" name="Ellipse 152"/>
        <xdr:cNvSpPr/>
      </xdr:nvSpPr>
      <xdr:spPr>
        <a:xfrm flipH="1" flipV="1">
          <a:off x="6569393" y="205306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170</xdr:row>
      <xdr:rowOff>37623</xdr:rowOff>
    </xdr:from>
    <xdr:to>
      <xdr:col>13</xdr:col>
      <xdr:colOff>130967</xdr:colOff>
      <xdr:row>170</xdr:row>
      <xdr:rowOff>130967</xdr:rowOff>
    </xdr:to>
    <xdr:sp macro="" textlink="">
      <xdr:nvSpPr>
        <xdr:cNvPr id="154" name="Ellipse 153"/>
        <xdr:cNvSpPr/>
      </xdr:nvSpPr>
      <xdr:spPr>
        <a:xfrm flipH="1" flipV="1">
          <a:off x="4666773" y="248311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170</xdr:row>
      <xdr:rowOff>23336</xdr:rowOff>
    </xdr:from>
    <xdr:to>
      <xdr:col>15</xdr:col>
      <xdr:colOff>128587</xdr:colOff>
      <xdr:row>170</xdr:row>
      <xdr:rowOff>116680</xdr:rowOff>
    </xdr:to>
    <xdr:sp macro="" textlink="">
      <xdr:nvSpPr>
        <xdr:cNvPr id="155" name="Ellipse 154"/>
        <xdr:cNvSpPr/>
      </xdr:nvSpPr>
      <xdr:spPr>
        <a:xfrm flipH="1" flipV="1">
          <a:off x="5426393" y="248169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170</xdr:row>
      <xdr:rowOff>37623</xdr:rowOff>
    </xdr:from>
    <xdr:to>
      <xdr:col>13</xdr:col>
      <xdr:colOff>130967</xdr:colOff>
      <xdr:row>170</xdr:row>
      <xdr:rowOff>130967</xdr:rowOff>
    </xdr:to>
    <xdr:sp macro="" textlink="">
      <xdr:nvSpPr>
        <xdr:cNvPr id="156" name="Ellipse 155"/>
        <xdr:cNvSpPr/>
      </xdr:nvSpPr>
      <xdr:spPr>
        <a:xfrm flipH="1" flipV="1">
          <a:off x="4666773" y="248311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170</xdr:row>
      <xdr:rowOff>23336</xdr:rowOff>
    </xdr:from>
    <xdr:to>
      <xdr:col>15</xdr:col>
      <xdr:colOff>128587</xdr:colOff>
      <xdr:row>170</xdr:row>
      <xdr:rowOff>116680</xdr:rowOff>
    </xdr:to>
    <xdr:sp macro="" textlink="">
      <xdr:nvSpPr>
        <xdr:cNvPr id="157" name="Ellipse 156"/>
        <xdr:cNvSpPr/>
      </xdr:nvSpPr>
      <xdr:spPr>
        <a:xfrm flipH="1" flipV="1">
          <a:off x="5426393" y="248169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172</xdr:row>
      <xdr:rowOff>37623</xdr:rowOff>
    </xdr:from>
    <xdr:to>
      <xdr:col>13</xdr:col>
      <xdr:colOff>130967</xdr:colOff>
      <xdr:row>172</xdr:row>
      <xdr:rowOff>130967</xdr:rowOff>
    </xdr:to>
    <xdr:sp macro="" textlink="">
      <xdr:nvSpPr>
        <xdr:cNvPr id="158" name="Ellipse 157"/>
        <xdr:cNvSpPr/>
      </xdr:nvSpPr>
      <xdr:spPr>
        <a:xfrm flipH="1" flipV="1">
          <a:off x="4666773" y="250312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172</xdr:row>
      <xdr:rowOff>23336</xdr:rowOff>
    </xdr:from>
    <xdr:to>
      <xdr:col>15</xdr:col>
      <xdr:colOff>128587</xdr:colOff>
      <xdr:row>172</xdr:row>
      <xdr:rowOff>116680</xdr:rowOff>
    </xdr:to>
    <xdr:sp macro="" textlink="">
      <xdr:nvSpPr>
        <xdr:cNvPr id="159" name="Ellipse 158"/>
        <xdr:cNvSpPr/>
      </xdr:nvSpPr>
      <xdr:spPr>
        <a:xfrm flipH="1" flipV="1">
          <a:off x="5426393" y="250169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172</xdr:row>
      <xdr:rowOff>37623</xdr:rowOff>
    </xdr:from>
    <xdr:to>
      <xdr:col>13</xdr:col>
      <xdr:colOff>130967</xdr:colOff>
      <xdr:row>172</xdr:row>
      <xdr:rowOff>130967</xdr:rowOff>
    </xdr:to>
    <xdr:sp macro="" textlink="">
      <xdr:nvSpPr>
        <xdr:cNvPr id="160" name="Ellipse 159"/>
        <xdr:cNvSpPr/>
      </xdr:nvSpPr>
      <xdr:spPr>
        <a:xfrm flipH="1" flipV="1">
          <a:off x="4666773" y="250312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172</xdr:row>
      <xdr:rowOff>23336</xdr:rowOff>
    </xdr:from>
    <xdr:to>
      <xdr:col>15</xdr:col>
      <xdr:colOff>128587</xdr:colOff>
      <xdr:row>172</xdr:row>
      <xdr:rowOff>116680</xdr:rowOff>
    </xdr:to>
    <xdr:sp macro="" textlink="">
      <xdr:nvSpPr>
        <xdr:cNvPr id="161" name="Ellipse 160"/>
        <xdr:cNvSpPr/>
      </xdr:nvSpPr>
      <xdr:spPr>
        <a:xfrm flipH="1" flipV="1">
          <a:off x="5426393" y="250169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174</xdr:row>
      <xdr:rowOff>37623</xdr:rowOff>
    </xdr:from>
    <xdr:to>
      <xdr:col>13</xdr:col>
      <xdr:colOff>130967</xdr:colOff>
      <xdr:row>174</xdr:row>
      <xdr:rowOff>130967</xdr:rowOff>
    </xdr:to>
    <xdr:sp macro="" textlink="">
      <xdr:nvSpPr>
        <xdr:cNvPr id="162" name="Ellipse 161"/>
        <xdr:cNvSpPr/>
      </xdr:nvSpPr>
      <xdr:spPr>
        <a:xfrm flipH="1" flipV="1">
          <a:off x="4666773" y="252312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174</xdr:row>
      <xdr:rowOff>23336</xdr:rowOff>
    </xdr:from>
    <xdr:to>
      <xdr:col>15</xdr:col>
      <xdr:colOff>128587</xdr:colOff>
      <xdr:row>174</xdr:row>
      <xdr:rowOff>116680</xdr:rowOff>
    </xdr:to>
    <xdr:sp macro="" textlink="">
      <xdr:nvSpPr>
        <xdr:cNvPr id="163" name="Ellipse 162"/>
        <xdr:cNvSpPr/>
      </xdr:nvSpPr>
      <xdr:spPr>
        <a:xfrm flipH="1" flipV="1">
          <a:off x="5426393" y="252169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174</xdr:row>
      <xdr:rowOff>37623</xdr:rowOff>
    </xdr:from>
    <xdr:to>
      <xdr:col>13</xdr:col>
      <xdr:colOff>130967</xdr:colOff>
      <xdr:row>174</xdr:row>
      <xdr:rowOff>130967</xdr:rowOff>
    </xdr:to>
    <xdr:sp macro="" textlink="">
      <xdr:nvSpPr>
        <xdr:cNvPr id="164" name="Ellipse 163"/>
        <xdr:cNvSpPr/>
      </xdr:nvSpPr>
      <xdr:spPr>
        <a:xfrm flipH="1" flipV="1">
          <a:off x="4666773" y="252312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174</xdr:row>
      <xdr:rowOff>23336</xdr:rowOff>
    </xdr:from>
    <xdr:to>
      <xdr:col>15</xdr:col>
      <xdr:colOff>128587</xdr:colOff>
      <xdr:row>174</xdr:row>
      <xdr:rowOff>116680</xdr:rowOff>
    </xdr:to>
    <xdr:sp macro="" textlink="">
      <xdr:nvSpPr>
        <xdr:cNvPr id="165" name="Ellipse 164"/>
        <xdr:cNvSpPr/>
      </xdr:nvSpPr>
      <xdr:spPr>
        <a:xfrm flipH="1" flipV="1">
          <a:off x="5426393" y="252169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176</xdr:row>
      <xdr:rowOff>37623</xdr:rowOff>
    </xdr:from>
    <xdr:to>
      <xdr:col>13</xdr:col>
      <xdr:colOff>130967</xdr:colOff>
      <xdr:row>176</xdr:row>
      <xdr:rowOff>130967</xdr:rowOff>
    </xdr:to>
    <xdr:sp macro="" textlink="">
      <xdr:nvSpPr>
        <xdr:cNvPr id="166" name="Ellipse 165"/>
        <xdr:cNvSpPr/>
      </xdr:nvSpPr>
      <xdr:spPr>
        <a:xfrm flipH="1" flipV="1">
          <a:off x="4666773" y="254312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176</xdr:row>
      <xdr:rowOff>23336</xdr:rowOff>
    </xdr:from>
    <xdr:to>
      <xdr:col>15</xdr:col>
      <xdr:colOff>128587</xdr:colOff>
      <xdr:row>176</xdr:row>
      <xdr:rowOff>116680</xdr:rowOff>
    </xdr:to>
    <xdr:sp macro="" textlink="">
      <xdr:nvSpPr>
        <xdr:cNvPr id="167" name="Ellipse 166"/>
        <xdr:cNvSpPr/>
      </xdr:nvSpPr>
      <xdr:spPr>
        <a:xfrm flipH="1" flipV="1">
          <a:off x="5426393" y="254169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176</xdr:row>
      <xdr:rowOff>37623</xdr:rowOff>
    </xdr:from>
    <xdr:to>
      <xdr:col>13</xdr:col>
      <xdr:colOff>130967</xdr:colOff>
      <xdr:row>176</xdr:row>
      <xdr:rowOff>130967</xdr:rowOff>
    </xdr:to>
    <xdr:sp macro="" textlink="">
      <xdr:nvSpPr>
        <xdr:cNvPr id="168" name="Ellipse 167"/>
        <xdr:cNvSpPr/>
      </xdr:nvSpPr>
      <xdr:spPr>
        <a:xfrm flipH="1" flipV="1">
          <a:off x="4666773" y="254312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176</xdr:row>
      <xdr:rowOff>23336</xdr:rowOff>
    </xdr:from>
    <xdr:to>
      <xdr:col>15</xdr:col>
      <xdr:colOff>128587</xdr:colOff>
      <xdr:row>176</xdr:row>
      <xdr:rowOff>116680</xdr:rowOff>
    </xdr:to>
    <xdr:sp macro="" textlink="">
      <xdr:nvSpPr>
        <xdr:cNvPr id="169" name="Ellipse 168"/>
        <xdr:cNvSpPr/>
      </xdr:nvSpPr>
      <xdr:spPr>
        <a:xfrm flipH="1" flipV="1">
          <a:off x="5426393" y="254169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178</xdr:row>
      <xdr:rowOff>37623</xdr:rowOff>
    </xdr:from>
    <xdr:to>
      <xdr:col>13</xdr:col>
      <xdr:colOff>130967</xdr:colOff>
      <xdr:row>178</xdr:row>
      <xdr:rowOff>130967</xdr:rowOff>
    </xdr:to>
    <xdr:sp macro="" textlink="">
      <xdr:nvSpPr>
        <xdr:cNvPr id="170" name="Ellipse 169"/>
        <xdr:cNvSpPr/>
      </xdr:nvSpPr>
      <xdr:spPr>
        <a:xfrm flipH="1" flipV="1">
          <a:off x="4666773" y="256312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178</xdr:row>
      <xdr:rowOff>23336</xdr:rowOff>
    </xdr:from>
    <xdr:to>
      <xdr:col>15</xdr:col>
      <xdr:colOff>128587</xdr:colOff>
      <xdr:row>178</xdr:row>
      <xdr:rowOff>116680</xdr:rowOff>
    </xdr:to>
    <xdr:sp macro="" textlink="">
      <xdr:nvSpPr>
        <xdr:cNvPr id="171" name="Ellipse 170"/>
        <xdr:cNvSpPr/>
      </xdr:nvSpPr>
      <xdr:spPr>
        <a:xfrm flipH="1" flipV="1">
          <a:off x="5426393" y="256170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178</xdr:row>
      <xdr:rowOff>37623</xdr:rowOff>
    </xdr:from>
    <xdr:to>
      <xdr:col>13</xdr:col>
      <xdr:colOff>130967</xdr:colOff>
      <xdr:row>178</xdr:row>
      <xdr:rowOff>130967</xdr:rowOff>
    </xdr:to>
    <xdr:sp macro="" textlink="">
      <xdr:nvSpPr>
        <xdr:cNvPr id="172" name="Ellipse 171"/>
        <xdr:cNvSpPr/>
      </xdr:nvSpPr>
      <xdr:spPr>
        <a:xfrm flipH="1" flipV="1">
          <a:off x="4666773" y="256312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178</xdr:row>
      <xdr:rowOff>23336</xdr:rowOff>
    </xdr:from>
    <xdr:to>
      <xdr:col>15</xdr:col>
      <xdr:colOff>128587</xdr:colOff>
      <xdr:row>178</xdr:row>
      <xdr:rowOff>116680</xdr:rowOff>
    </xdr:to>
    <xdr:sp macro="" textlink="">
      <xdr:nvSpPr>
        <xdr:cNvPr id="173" name="Ellipse 172"/>
        <xdr:cNvSpPr/>
      </xdr:nvSpPr>
      <xdr:spPr>
        <a:xfrm flipH="1" flipV="1">
          <a:off x="5426393" y="256170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190500</xdr:colOff>
      <xdr:row>158</xdr:row>
      <xdr:rowOff>38100</xdr:rowOff>
    </xdr:from>
    <xdr:to>
      <xdr:col>14</xdr:col>
      <xdr:colOff>283844</xdr:colOff>
      <xdr:row>158</xdr:row>
      <xdr:rowOff>131444</xdr:rowOff>
    </xdr:to>
    <xdr:sp macro="" textlink="">
      <xdr:nvSpPr>
        <xdr:cNvPr id="174" name="Ellipse 173"/>
        <xdr:cNvSpPr/>
      </xdr:nvSpPr>
      <xdr:spPr>
        <a:xfrm flipH="1" flipV="1">
          <a:off x="5200650" y="2276475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142875</xdr:colOff>
      <xdr:row>158</xdr:row>
      <xdr:rowOff>28575</xdr:rowOff>
    </xdr:from>
    <xdr:to>
      <xdr:col>18</xdr:col>
      <xdr:colOff>236219</xdr:colOff>
      <xdr:row>158</xdr:row>
      <xdr:rowOff>121919</xdr:rowOff>
    </xdr:to>
    <xdr:sp macro="" textlink="">
      <xdr:nvSpPr>
        <xdr:cNvPr id="175" name="Ellipse 174"/>
        <xdr:cNvSpPr/>
      </xdr:nvSpPr>
      <xdr:spPr>
        <a:xfrm flipH="1" flipV="1">
          <a:off x="6677025" y="2275522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342900</xdr:colOff>
      <xdr:row>158</xdr:row>
      <xdr:rowOff>38100</xdr:rowOff>
    </xdr:from>
    <xdr:to>
      <xdr:col>22</xdr:col>
      <xdr:colOff>55244</xdr:colOff>
      <xdr:row>158</xdr:row>
      <xdr:rowOff>131444</xdr:rowOff>
    </xdr:to>
    <xdr:sp macro="" textlink="">
      <xdr:nvSpPr>
        <xdr:cNvPr id="176" name="Ellipse 175"/>
        <xdr:cNvSpPr/>
      </xdr:nvSpPr>
      <xdr:spPr>
        <a:xfrm flipH="1" flipV="1">
          <a:off x="8020050" y="2276475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200025</xdr:colOff>
      <xdr:row>160</xdr:row>
      <xdr:rowOff>190500</xdr:rowOff>
    </xdr:from>
    <xdr:to>
      <xdr:col>14</xdr:col>
      <xdr:colOff>293369</xdr:colOff>
      <xdr:row>160</xdr:row>
      <xdr:rowOff>283844</xdr:rowOff>
    </xdr:to>
    <xdr:sp macro="" textlink="">
      <xdr:nvSpPr>
        <xdr:cNvPr id="177" name="Ellipse 176"/>
        <xdr:cNvSpPr/>
      </xdr:nvSpPr>
      <xdr:spPr>
        <a:xfrm flipH="1" flipV="1">
          <a:off x="5210175" y="2311717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152400</xdr:colOff>
      <xdr:row>160</xdr:row>
      <xdr:rowOff>171450</xdr:rowOff>
    </xdr:from>
    <xdr:to>
      <xdr:col>18</xdr:col>
      <xdr:colOff>245744</xdr:colOff>
      <xdr:row>160</xdr:row>
      <xdr:rowOff>264794</xdr:rowOff>
    </xdr:to>
    <xdr:sp macro="" textlink="">
      <xdr:nvSpPr>
        <xdr:cNvPr id="178" name="Ellipse 177"/>
        <xdr:cNvSpPr/>
      </xdr:nvSpPr>
      <xdr:spPr>
        <a:xfrm flipH="1" flipV="1">
          <a:off x="6686550" y="2309812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352425</xdr:colOff>
      <xdr:row>160</xdr:row>
      <xdr:rowOff>180975</xdr:rowOff>
    </xdr:from>
    <xdr:to>
      <xdr:col>22</xdr:col>
      <xdr:colOff>64769</xdr:colOff>
      <xdr:row>160</xdr:row>
      <xdr:rowOff>274319</xdr:rowOff>
    </xdr:to>
    <xdr:sp macro="" textlink="">
      <xdr:nvSpPr>
        <xdr:cNvPr id="179" name="Ellipse 178"/>
        <xdr:cNvSpPr/>
      </xdr:nvSpPr>
      <xdr:spPr>
        <a:xfrm flipH="1" flipV="1">
          <a:off x="8029575" y="2310765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190500</xdr:colOff>
      <xdr:row>162</xdr:row>
      <xdr:rowOff>38100</xdr:rowOff>
    </xdr:from>
    <xdr:to>
      <xdr:col>14</xdr:col>
      <xdr:colOff>283844</xdr:colOff>
      <xdr:row>162</xdr:row>
      <xdr:rowOff>131444</xdr:rowOff>
    </xdr:to>
    <xdr:sp macro="" textlink="">
      <xdr:nvSpPr>
        <xdr:cNvPr id="180" name="Ellipse 179"/>
        <xdr:cNvSpPr/>
      </xdr:nvSpPr>
      <xdr:spPr>
        <a:xfrm flipH="1" flipV="1">
          <a:off x="5200650" y="2346007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142875</xdr:colOff>
      <xdr:row>162</xdr:row>
      <xdr:rowOff>28575</xdr:rowOff>
    </xdr:from>
    <xdr:to>
      <xdr:col>18</xdr:col>
      <xdr:colOff>236219</xdr:colOff>
      <xdr:row>162</xdr:row>
      <xdr:rowOff>121919</xdr:rowOff>
    </xdr:to>
    <xdr:sp macro="" textlink="">
      <xdr:nvSpPr>
        <xdr:cNvPr id="181" name="Ellipse 180"/>
        <xdr:cNvSpPr/>
      </xdr:nvSpPr>
      <xdr:spPr>
        <a:xfrm flipH="1" flipV="1">
          <a:off x="6677025" y="2345055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342900</xdr:colOff>
      <xdr:row>162</xdr:row>
      <xdr:rowOff>38100</xdr:rowOff>
    </xdr:from>
    <xdr:to>
      <xdr:col>22</xdr:col>
      <xdr:colOff>55244</xdr:colOff>
      <xdr:row>162</xdr:row>
      <xdr:rowOff>131444</xdr:rowOff>
    </xdr:to>
    <xdr:sp macro="" textlink="">
      <xdr:nvSpPr>
        <xdr:cNvPr id="182" name="Ellipse 181"/>
        <xdr:cNvSpPr/>
      </xdr:nvSpPr>
      <xdr:spPr>
        <a:xfrm flipH="1" flipV="1">
          <a:off x="8020050" y="2346007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190500</xdr:colOff>
      <xdr:row>164</xdr:row>
      <xdr:rowOff>38100</xdr:rowOff>
    </xdr:from>
    <xdr:to>
      <xdr:col>14</xdr:col>
      <xdr:colOff>283844</xdr:colOff>
      <xdr:row>164</xdr:row>
      <xdr:rowOff>131444</xdr:rowOff>
    </xdr:to>
    <xdr:sp macro="" textlink="">
      <xdr:nvSpPr>
        <xdr:cNvPr id="183" name="Ellipse 182"/>
        <xdr:cNvSpPr/>
      </xdr:nvSpPr>
      <xdr:spPr>
        <a:xfrm flipH="1" flipV="1">
          <a:off x="5200650" y="2366010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142875</xdr:colOff>
      <xdr:row>164</xdr:row>
      <xdr:rowOff>28575</xdr:rowOff>
    </xdr:from>
    <xdr:to>
      <xdr:col>18</xdr:col>
      <xdr:colOff>236219</xdr:colOff>
      <xdr:row>164</xdr:row>
      <xdr:rowOff>121919</xdr:rowOff>
    </xdr:to>
    <xdr:sp macro="" textlink="">
      <xdr:nvSpPr>
        <xdr:cNvPr id="184" name="Ellipse 183"/>
        <xdr:cNvSpPr/>
      </xdr:nvSpPr>
      <xdr:spPr>
        <a:xfrm flipH="1" flipV="1">
          <a:off x="6677025" y="2365057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342900</xdr:colOff>
      <xdr:row>164</xdr:row>
      <xdr:rowOff>38100</xdr:rowOff>
    </xdr:from>
    <xdr:to>
      <xdr:col>22</xdr:col>
      <xdr:colOff>55244</xdr:colOff>
      <xdr:row>164</xdr:row>
      <xdr:rowOff>131444</xdr:rowOff>
    </xdr:to>
    <xdr:sp macro="" textlink="">
      <xdr:nvSpPr>
        <xdr:cNvPr id="185" name="Ellipse 184"/>
        <xdr:cNvSpPr/>
      </xdr:nvSpPr>
      <xdr:spPr>
        <a:xfrm flipH="1" flipV="1">
          <a:off x="8020050" y="2366010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190500</xdr:colOff>
      <xdr:row>150</xdr:row>
      <xdr:rowOff>38100</xdr:rowOff>
    </xdr:from>
    <xdr:to>
      <xdr:col>14</xdr:col>
      <xdr:colOff>283844</xdr:colOff>
      <xdr:row>150</xdr:row>
      <xdr:rowOff>131444</xdr:rowOff>
    </xdr:to>
    <xdr:sp macro="" textlink="">
      <xdr:nvSpPr>
        <xdr:cNvPr id="186" name="Ellipse 185"/>
        <xdr:cNvSpPr/>
      </xdr:nvSpPr>
      <xdr:spPr>
        <a:xfrm flipH="1" flipV="1">
          <a:off x="5200650" y="2155507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142875</xdr:colOff>
      <xdr:row>150</xdr:row>
      <xdr:rowOff>28575</xdr:rowOff>
    </xdr:from>
    <xdr:to>
      <xdr:col>18</xdr:col>
      <xdr:colOff>236219</xdr:colOff>
      <xdr:row>150</xdr:row>
      <xdr:rowOff>121919</xdr:rowOff>
    </xdr:to>
    <xdr:sp macro="" textlink="">
      <xdr:nvSpPr>
        <xdr:cNvPr id="187" name="Ellipse 186"/>
        <xdr:cNvSpPr/>
      </xdr:nvSpPr>
      <xdr:spPr>
        <a:xfrm flipH="1" flipV="1">
          <a:off x="6677025" y="2154555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342900</xdr:colOff>
      <xdr:row>150</xdr:row>
      <xdr:rowOff>38100</xdr:rowOff>
    </xdr:from>
    <xdr:to>
      <xdr:col>22</xdr:col>
      <xdr:colOff>55244</xdr:colOff>
      <xdr:row>150</xdr:row>
      <xdr:rowOff>131444</xdr:rowOff>
    </xdr:to>
    <xdr:sp macro="" textlink="">
      <xdr:nvSpPr>
        <xdr:cNvPr id="188" name="Ellipse 187"/>
        <xdr:cNvSpPr/>
      </xdr:nvSpPr>
      <xdr:spPr>
        <a:xfrm flipH="1" flipV="1">
          <a:off x="8020050" y="2155507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190500</xdr:colOff>
      <xdr:row>152</xdr:row>
      <xdr:rowOff>180975</xdr:rowOff>
    </xdr:from>
    <xdr:to>
      <xdr:col>14</xdr:col>
      <xdr:colOff>283844</xdr:colOff>
      <xdr:row>152</xdr:row>
      <xdr:rowOff>274319</xdr:rowOff>
    </xdr:to>
    <xdr:sp macro="" textlink="">
      <xdr:nvSpPr>
        <xdr:cNvPr id="189" name="Ellipse 188"/>
        <xdr:cNvSpPr/>
      </xdr:nvSpPr>
      <xdr:spPr>
        <a:xfrm flipH="1" flipV="1">
          <a:off x="5200650" y="2189797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152400</xdr:colOff>
      <xdr:row>152</xdr:row>
      <xdr:rowOff>180975</xdr:rowOff>
    </xdr:from>
    <xdr:to>
      <xdr:col>18</xdr:col>
      <xdr:colOff>245744</xdr:colOff>
      <xdr:row>152</xdr:row>
      <xdr:rowOff>274319</xdr:rowOff>
    </xdr:to>
    <xdr:sp macro="" textlink="">
      <xdr:nvSpPr>
        <xdr:cNvPr id="190" name="Ellipse 189"/>
        <xdr:cNvSpPr/>
      </xdr:nvSpPr>
      <xdr:spPr>
        <a:xfrm flipH="1" flipV="1">
          <a:off x="6686550" y="2189797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342900</xdr:colOff>
      <xdr:row>152</xdr:row>
      <xdr:rowOff>180975</xdr:rowOff>
    </xdr:from>
    <xdr:to>
      <xdr:col>22</xdr:col>
      <xdr:colOff>55244</xdr:colOff>
      <xdr:row>152</xdr:row>
      <xdr:rowOff>274319</xdr:rowOff>
    </xdr:to>
    <xdr:sp macro="" textlink="">
      <xdr:nvSpPr>
        <xdr:cNvPr id="191" name="Ellipse 190"/>
        <xdr:cNvSpPr/>
      </xdr:nvSpPr>
      <xdr:spPr>
        <a:xfrm flipH="1" flipV="1">
          <a:off x="8020050" y="2189797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190500</xdr:colOff>
      <xdr:row>154</xdr:row>
      <xdr:rowOff>38100</xdr:rowOff>
    </xdr:from>
    <xdr:to>
      <xdr:col>14</xdr:col>
      <xdr:colOff>283844</xdr:colOff>
      <xdr:row>154</xdr:row>
      <xdr:rowOff>131444</xdr:rowOff>
    </xdr:to>
    <xdr:sp macro="" textlink="">
      <xdr:nvSpPr>
        <xdr:cNvPr id="192" name="Ellipse 191"/>
        <xdr:cNvSpPr/>
      </xdr:nvSpPr>
      <xdr:spPr>
        <a:xfrm flipH="1" flipV="1">
          <a:off x="5200650" y="2224087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142875</xdr:colOff>
      <xdr:row>154</xdr:row>
      <xdr:rowOff>28575</xdr:rowOff>
    </xdr:from>
    <xdr:to>
      <xdr:col>18</xdr:col>
      <xdr:colOff>236219</xdr:colOff>
      <xdr:row>154</xdr:row>
      <xdr:rowOff>121919</xdr:rowOff>
    </xdr:to>
    <xdr:sp macro="" textlink="">
      <xdr:nvSpPr>
        <xdr:cNvPr id="193" name="Ellipse 192"/>
        <xdr:cNvSpPr/>
      </xdr:nvSpPr>
      <xdr:spPr>
        <a:xfrm flipH="1" flipV="1">
          <a:off x="6677025" y="2223135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342900</xdr:colOff>
      <xdr:row>154</xdr:row>
      <xdr:rowOff>38100</xdr:rowOff>
    </xdr:from>
    <xdr:to>
      <xdr:col>22</xdr:col>
      <xdr:colOff>55244</xdr:colOff>
      <xdr:row>154</xdr:row>
      <xdr:rowOff>131444</xdr:rowOff>
    </xdr:to>
    <xdr:sp macro="" textlink="">
      <xdr:nvSpPr>
        <xdr:cNvPr id="194" name="Ellipse 193"/>
        <xdr:cNvSpPr/>
      </xdr:nvSpPr>
      <xdr:spPr>
        <a:xfrm flipH="1" flipV="1">
          <a:off x="8020050" y="2224087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190500</xdr:colOff>
      <xdr:row>54</xdr:row>
      <xdr:rowOff>38100</xdr:rowOff>
    </xdr:from>
    <xdr:to>
      <xdr:col>15</xdr:col>
      <xdr:colOff>283844</xdr:colOff>
      <xdr:row>54</xdr:row>
      <xdr:rowOff>131444</xdr:rowOff>
    </xdr:to>
    <xdr:sp macro="" textlink="">
      <xdr:nvSpPr>
        <xdr:cNvPr id="195" name="Ellipse 194"/>
        <xdr:cNvSpPr/>
      </xdr:nvSpPr>
      <xdr:spPr>
        <a:xfrm flipH="1" flipV="1">
          <a:off x="5581650" y="906780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142875</xdr:colOff>
      <xdr:row>54</xdr:row>
      <xdr:rowOff>28575</xdr:rowOff>
    </xdr:from>
    <xdr:to>
      <xdr:col>19</xdr:col>
      <xdr:colOff>236219</xdr:colOff>
      <xdr:row>54</xdr:row>
      <xdr:rowOff>121919</xdr:rowOff>
    </xdr:to>
    <xdr:sp macro="" textlink="">
      <xdr:nvSpPr>
        <xdr:cNvPr id="196" name="Ellipse 195"/>
        <xdr:cNvSpPr/>
      </xdr:nvSpPr>
      <xdr:spPr>
        <a:xfrm flipH="1" flipV="1">
          <a:off x="7058025" y="905827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342900</xdr:colOff>
      <xdr:row>54</xdr:row>
      <xdr:rowOff>38100</xdr:rowOff>
    </xdr:from>
    <xdr:to>
      <xdr:col>23</xdr:col>
      <xdr:colOff>55244</xdr:colOff>
      <xdr:row>54</xdr:row>
      <xdr:rowOff>131444</xdr:rowOff>
    </xdr:to>
    <xdr:sp macro="" textlink="">
      <xdr:nvSpPr>
        <xdr:cNvPr id="197" name="Ellipse 196"/>
        <xdr:cNvSpPr/>
      </xdr:nvSpPr>
      <xdr:spPr>
        <a:xfrm flipH="1" flipV="1">
          <a:off x="8401050" y="906780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190500</xdr:colOff>
      <xdr:row>56</xdr:row>
      <xdr:rowOff>180975</xdr:rowOff>
    </xdr:from>
    <xdr:to>
      <xdr:col>15</xdr:col>
      <xdr:colOff>283844</xdr:colOff>
      <xdr:row>56</xdr:row>
      <xdr:rowOff>274319</xdr:rowOff>
    </xdr:to>
    <xdr:sp macro="" textlink="">
      <xdr:nvSpPr>
        <xdr:cNvPr id="198" name="Ellipse 197"/>
        <xdr:cNvSpPr/>
      </xdr:nvSpPr>
      <xdr:spPr>
        <a:xfrm flipH="1" flipV="1">
          <a:off x="5581650" y="941070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152400</xdr:colOff>
      <xdr:row>56</xdr:row>
      <xdr:rowOff>180975</xdr:rowOff>
    </xdr:from>
    <xdr:to>
      <xdr:col>19</xdr:col>
      <xdr:colOff>245744</xdr:colOff>
      <xdr:row>56</xdr:row>
      <xdr:rowOff>274319</xdr:rowOff>
    </xdr:to>
    <xdr:sp macro="" textlink="">
      <xdr:nvSpPr>
        <xdr:cNvPr id="199" name="Ellipse 198"/>
        <xdr:cNvSpPr/>
      </xdr:nvSpPr>
      <xdr:spPr>
        <a:xfrm flipH="1" flipV="1">
          <a:off x="7067550" y="941070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342900</xdr:colOff>
      <xdr:row>56</xdr:row>
      <xdr:rowOff>180975</xdr:rowOff>
    </xdr:from>
    <xdr:to>
      <xdr:col>23</xdr:col>
      <xdr:colOff>55244</xdr:colOff>
      <xdr:row>56</xdr:row>
      <xdr:rowOff>274319</xdr:rowOff>
    </xdr:to>
    <xdr:sp macro="" textlink="">
      <xdr:nvSpPr>
        <xdr:cNvPr id="200" name="Ellipse 199"/>
        <xdr:cNvSpPr/>
      </xdr:nvSpPr>
      <xdr:spPr>
        <a:xfrm flipH="1" flipV="1">
          <a:off x="8401050" y="941070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190500</xdr:colOff>
      <xdr:row>58</xdr:row>
      <xdr:rowOff>38100</xdr:rowOff>
    </xdr:from>
    <xdr:to>
      <xdr:col>15</xdr:col>
      <xdr:colOff>283844</xdr:colOff>
      <xdr:row>58</xdr:row>
      <xdr:rowOff>131444</xdr:rowOff>
    </xdr:to>
    <xdr:sp macro="" textlink="">
      <xdr:nvSpPr>
        <xdr:cNvPr id="201" name="Ellipse 200"/>
        <xdr:cNvSpPr/>
      </xdr:nvSpPr>
      <xdr:spPr>
        <a:xfrm flipH="1" flipV="1">
          <a:off x="5581650" y="976312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142875</xdr:colOff>
      <xdr:row>58</xdr:row>
      <xdr:rowOff>28575</xdr:rowOff>
    </xdr:from>
    <xdr:to>
      <xdr:col>19</xdr:col>
      <xdr:colOff>236219</xdr:colOff>
      <xdr:row>58</xdr:row>
      <xdr:rowOff>121919</xdr:rowOff>
    </xdr:to>
    <xdr:sp macro="" textlink="">
      <xdr:nvSpPr>
        <xdr:cNvPr id="202" name="Ellipse 201"/>
        <xdr:cNvSpPr/>
      </xdr:nvSpPr>
      <xdr:spPr>
        <a:xfrm flipH="1" flipV="1">
          <a:off x="7058025" y="975360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342900</xdr:colOff>
      <xdr:row>58</xdr:row>
      <xdr:rowOff>38100</xdr:rowOff>
    </xdr:from>
    <xdr:to>
      <xdr:col>23</xdr:col>
      <xdr:colOff>55244</xdr:colOff>
      <xdr:row>58</xdr:row>
      <xdr:rowOff>131444</xdr:rowOff>
    </xdr:to>
    <xdr:sp macro="" textlink="">
      <xdr:nvSpPr>
        <xdr:cNvPr id="203" name="Ellipse 202"/>
        <xdr:cNvSpPr/>
      </xdr:nvSpPr>
      <xdr:spPr>
        <a:xfrm flipH="1" flipV="1">
          <a:off x="8401050" y="976312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190500</xdr:colOff>
      <xdr:row>62</xdr:row>
      <xdr:rowOff>38100</xdr:rowOff>
    </xdr:from>
    <xdr:to>
      <xdr:col>15</xdr:col>
      <xdr:colOff>283844</xdr:colOff>
      <xdr:row>62</xdr:row>
      <xdr:rowOff>131444</xdr:rowOff>
    </xdr:to>
    <xdr:sp macro="" textlink="">
      <xdr:nvSpPr>
        <xdr:cNvPr id="204" name="Ellipse 203"/>
        <xdr:cNvSpPr/>
      </xdr:nvSpPr>
      <xdr:spPr>
        <a:xfrm flipH="1" flipV="1">
          <a:off x="5581650" y="1028700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142875</xdr:colOff>
      <xdr:row>62</xdr:row>
      <xdr:rowOff>28575</xdr:rowOff>
    </xdr:from>
    <xdr:to>
      <xdr:col>19</xdr:col>
      <xdr:colOff>236219</xdr:colOff>
      <xdr:row>62</xdr:row>
      <xdr:rowOff>121919</xdr:rowOff>
    </xdr:to>
    <xdr:sp macro="" textlink="">
      <xdr:nvSpPr>
        <xdr:cNvPr id="205" name="Ellipse 204"/>
        <xdr:cNvSpPr/>
      </xdr:nvSpPr>
      <xdr:spPr>
        <a:xfrm flipH="1" flipV="1">
          <a:off x="7058025" y="1027747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342900</xdr:colOff>
      <xdr:row>62</xdr:row>
      <xdr:rowOff>38100</xdr:rowOff>
    </xdr:from>
    <xdr:to>
      <xdr:col>23</xdr:col>
      <xdr:colOff>55244</xdr:colOff>
      <xdr:row>62</xdr:row>
      <xdr:rowOff>131444</xdr:rowOff>
    </xdr:to>
    <xdr:sp macro="" textlink="">
      <xdr:nvSpPr>
        <xdr:cNvPr id="206" name="Ellipse 205"/>
        <xdr:cNvSpPr/>
      </xdr:nvSpPr>
      <xdr:spPr>
        <a:xfrm flipH="1" flipV="1">
          <a:off x="8401050" y="1028700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190500</xdr:colOff>
      <xdr:row>64</xdr:row>
      <xdr:rowOff>190500</xdr:rowOff>
    </xdr:from>
    <xdr:to>
      <xdr:col>15</xdr:col>
      <xdr:colOff>283844</xdr:colOff>
      <xdr:row>64</xdr:row>
      <xdr:rowOff>283844</xdr:rowOff>
    </xdr:to>
    <xdr:sp macro="" textlink="">
      <xdr:nvSpPr>
        <xdr:cNvPr id="207" name="Ellipse 206"/>
        <xdr:cNvSpPr/>
      </xdr:nvSpPr>
      <xdr:spPr>
        <a:xfrm flipH="1" flipV="1">
          <a:off x="5581650" y="1063942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152400</xdr:colOff>
      <xdr:row>64</xdr:row>
      <xdr:rowOff>180975</xdr:rowOff>
    </xdr:from>
    <xdr:to>
      <xdr:col>19</xdr:col>
      <xdr:colOff>245744</xdr:colOff>
      <xdr:row>64</xdr:row>
      <xdr:rowOff>274319</xdr:rowOff>
    </xdr:to>
    <xdr:sp macro="" textlink="">
      <xdr:nvSpPr>
        <xdr:cNvPr id="208" name="Ellipse 207"/>
        <xdr:cNvSpPr/>
      </xdr:nvSpPr>
      <xdr:spPr>
        <a:xfrm flipH="1" flipV="1">
          <a:off x="7067550" y="1062990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352425</xdr:colOff>
      <xdr:row>64</xdr:row>
      <xdr:rowOff>161925</xdr:rowOff>
    </xdr:from>
    <xdr:to>
      <xdr:col>23</xdr:col>
      <xdr:colOff>64769</xdr:colOff>
      <xdr:row>64</xdr:row>
      <xdr:rowOff>255269</xdr:rowOff>
    </xdr:to>
    <xdr:sp macro="" textlink="">
      <xdr:nvSpPr>
        <xdr:cNvPr id="209" name="Ellipse 208"/>
        <xdr:cNvSpPr/>
      </xdr:nvSpPr>
      <xdr:spPr>
        <a:xfrm flipH="1" flipV="1">
          <a:off x="8410575" y="1061085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190500</xdr:colOff>
      <xdr:row>66</xdr:row>
      <xdr:rowOff>38100</xdr:rowOff>
    </xdr:from>
    <xdr:to>
      <xdr:col>15</xdr:col>
      <xdr:colOff>283844</xdr:colOff>
      <xdr:row>66</xdr:row>
      <xdr:rowOff>131444</xdr:rowOff>
    </xdr:to>
    <xdr:sp macro="" textlink="">
      <xdr:nvSpPr>
        <xdr:cNvPr id="210" name="Ellipse 209"/>
        <xdr:cNvSpPr/>
      </xdr:nvSpPr>
      <xdr:spPr>
        <a:xfrm flipH="1" flipV="1">
          <a:off x="5581650" y="1098232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142875</xdr:colOff>
      <xdr:row>66</xdr:row>
      <xdr:rowOff>28575</xdr:rowOff>
    </xdr:from>
    <xdr:to>
      <xdr:col>19</xdr:col>
      <xdr:colOff>236219</xdr:colOff>
      <xdr:row>66</xdr:row>
      <xdr:rowOff>121919</xdr:rowOff>
    </xdr:to>
    <xdr:sp macro="" textlink="">
      <xdr:nvSpPr>
        <xdr:cNvPr id="211" name="Ellipse 210"/>
        <xdr:cNvSpPr/>
      </xdr:nvSpPr>
      <xdr:spPr>
        <a:xfrm flipH="1" flipV="1">
          <a:off x="7058025" y="1097280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342900</xdr:colOff>
      <xdr:row>66</xdr:row>
      <xdr:rowOff>38100</xdr:rowOff>
    </xdr:from>
    <xdr:to>
      <xdr:col>23</xdr:col>
      <xdr:colOff>55244</xdr:colOff>
      <xdr:row>66</xdr:row>
      <xdr:rowOff>131444</xdr:rowOff>
    </xdr:to>
    <xdr:sp macro="" textlink="">
      <xdr:nvSpPr>
        <xdr:cNvPr id="212" name="Ellipse 211"/>
        <xdr:cNvSpPr/>
      </xdr:nvSpPr>
      <xdr:spPr>
        <a:xfrm flipH="1" flipV="1">
          <a:off x="8401050" y="1098232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190500</xdr:colOff>
      <xdr:row>68</xdr:row>
      <xdr:rowOff>38100</xdr:rowOff>
    </xdr:from>
    <xdr:to>
      <xdr:col>15</xdr:col>
      <xdr:colOff>283844</xdr:colOff>
      <xdr:row>68</xdr:row>
      <xdr:rowOff>131444</xdr:rowOff>
    </xdr:to>
    <xdr:sp macro="" textlink="">
      <xdr:nvSpPr>
        <xdr:cNvPr id="213" name="Ellipse 212"/>
        <xdr:cNvSpPr/>
      </xdr:nvSpPr>
      <xdr:spPr>
        <a:xfrm flipH="1" flipV="1">
          <a:off x="5581650" y="1118235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142875</xdr:colOff>
      <xdr:row>68</xdr:row>
      <xdr:rowOff>28575</xdr:rowOff>
    </xdr:from>
    <xdr:to>
      <xdr:col>19</xdr:col>
      <xdr:colOff>236219</xdr:colOff>
      <xdr:row>68</xdr:row>
      <xdr:rowOff>121919</xdr:rowOff>
    </xdr:to>
    <xdr:sp macro="" textlink="">
      <xdr:nvSpPr>
        <xdr:cNvPr id="214" name="Ellipse 213"/>
        <xdr:cNvSpPr/>
      </xdr:nvSpPr>
      <xdr:spPr>
        <a:xfrm flipH="1" flipV="1">
          <a:off x="7058025" y="1117282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342900</xdr:colOff>
      <xdr:row>68</xdr:row>
      <xdr:rowOff>38100</xdr:rowOff>
    </xdr:from>
    <xdr:to>
      <xdr:col>23</xdr:col>
      <xdr:colOff>55244</xdr:colOff>
      <xdr:row>68</xdr:row>
      <xdr:rowOff>131444</xdr:rowOff>
    </xdr:to>
    <xdr:sp macro="" textlink="">
      <xdr:nvSpPr>
        <xdr:cNvPr id="215" name="Ellipse 214"/>
        <xdr:cNvSpPr/>
      </xdr:nvSpPr>
      <xdr:spPr>
        <a:xfrm flipH="1" flipV="1">
          <a:off x="8401050" y="1118235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190500</xdr:colOff>
      <xdr:row>24</xdr:row>
      <xdr:rowOff>38100</xdr:rowOff>
    </xdr:from>
    <xdr:to>
      <xdr:col>15</xdr:col>
      <xdr:colOff>283844</xdr:colOff>
      <xdr:row>24</xdr:row>
      <xdr:rowOff>131444</xdr:rowOff>
    </xdr:to>
    <xdr:sp macro="" textlink="">
      <xdr:nvSpPr>
        <xdr:cNvPr id="216" name="Ellipse 215"/>
        <xdr:cNvSpPr/>
      </xdr:nvSpPr>
      <xdr:spPr>
        <a:xfrm flipH="1" flipV="1">
          <a:off x="5581650" y="403860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142875</xdr:colOff>
      <xdr:row>24</xdr:row>
      <xdr:rowOff>28575</xdr:rowOff>
    </xdr:from>
    <xdr:to>
      <xdr:col>19</xdr:col>
      <xdr:colOff>236219</xdr:colOff>
      <xdr:row>24</xdr:row>
      <xdr:rowOff>121919</xdr:rowOff>
    </xdr:to>
    <xdr:sp macro="" textlink="">
      <xdr:nvSpPr>
        <xdr:cNvPr id="217" name="Ellipse 216"/>
        <xdr:cNvSpPr/>
      </xdr:nvSpPr>
      <xdr:spPr>
        <a:xfrm flipH="1" flipV="1">
          <a:off x="7058025" y="402907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342900</xdr:colOff>
      <xdr:row>24</xdr:row>
      <xdr:rowOff>38100</xdr:rowOff>
    </xdr:from>
    <xdr:to>
      <xdr:col>23</xdr:col>
      <xdr:colOff>55244</xdr:colOff>
      <xdr:row>24</xdr:row>
      <xdr:rowOff>131444</xdr:rowOff>
    </xdr:to>
    <xdr:sp macro="" textlink="">
      <xdr:nvSpPr>
        <xdr:cNvPr id="218" name="Ellipse 217"/>
        <xdr:cNvSpPr/>
      </xdr:nvSpPr>
      <xdr:spPr>
        <a:xfrm flipH="1" flipV="1">
          <a:off x="8401050" y="403860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190500</xdr:colOff>
      <xdr:row>26</xdr:row>
      <xdr:rowOff>180975</xdr:rowOff>
    </xdr:from>
    <xdr:to>
      <xdr:col>15</xdr:col>
      <xdr:colOff>283844</xdr:colOff>
      <xdr:row>26</xdr:row>
      <xdr:rowOff>274319</xdr:rowOff>
    </xdr:to>
    <xdr:sp macro="" textlink="">
      <xdr:nvSpPr>
        <xdr:cNvPr id="219" name="Ellipse 218"/>
        <xdr:cNvSpPr/>
      </xdr:nvSpPr>
      <xdr:spPr>
        <a:xfrm flipH="1" flipV="1">
          <a:off x="5581650" y="438150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152400</xdr:colOff>
      <xdr:row>26</xdr:row>
      <xdr:rowOff>180975</xdr:rowOff>
    </xdr:from>
    <xdr:to>
      <xdr:col>19</xdr:col>
      <xdr:colOff>245744</xdr:colOff>
      <xdr:row>26</xdr:row>
      <xdr:rowOff>274319</xdr:rowOff>
    </xdr:to>
    <xdr:sp macro="" textlink="">
      <xdr:nvSpPr>
        <xdr:cNvPr id="220" name="Ellipse 219"/>
        <xdr:cNvSpPr/>
      </xdr:nvSpPr>
      <xdr:spPr>
        <a:xfrm flipH="1" flipV="1">
          <a:off x="7067550" y="438150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342900</xdr:colOff>
      <xdr:row>26</xdr:row>
      <xdr:rowOff>180975</xdr:rowOff>
    </xdr:from>
    <xdr:to>
      <xdr:col>23</xdr:col>
      <xdr:colOff>55244</xdr:colOff>
      <xdr:row>26</xdr:row>
      <xdr:rowOff>274319</xdr:rowOff>
    </xdr:to>
    <xdr:sp macro="" textlink="">
      <xdr:nvSpPr>
        <xdr:cNvPr id="221" name="Ellipse 220"/>
        <xdr:cNvSpPr/>
      </xdr:nvSpPr>
      <xdr:spPr>
        <a:xfrm flipH="1" flipV="1">
          <a:off x="8401050" y="438150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190500</xdr:colOff>
      <xdr:row>28</xdr:row>
      <xdr:rowOff>38100</xdr:rowOff>
    </xdr:from>
    <xdr:to>
      <xdr:col>15</xdr:col>
      <xdr:colOff>283844</xdr:colOff>
      <xdr:row>28</xdr:row>
      <xdr:rowOff>131444</xdr:rowOff>
    </xdr:to>
    <xdr:sp macro="" textlink="">
      <xdr:nvSpPr>
        <xdr:cNvPr id="222" name="Ellipse 221"/>
        <xdr:cNvSpPr/>
      </xdr:nvSpPr>
      <xdr:spPr>
        <a:xfrm flipH="1" flipV="1">
          <a:off x="5581650" y="473392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142875</xdr:colOff>
      <xdr:row>28</xdr:row>
      <xdr:rowOff>28575</xdr:rowOff>
    </xdr:from>
    <xdr:to>
      <xdr:col>19</xdr:col>
      <xdr:colOff>236219</xdr:colOff>
      <xdr:row>28</xdr:row>
      <xdr:rowOff>121919</xdr:rowOff>
    </xdr:to>
    <xdr:sp macro="" textlink="">
      <xdr:nvSpPr>
        <xdr:cNvPr id="223" name="Ellipse 222"/>
        <xdr:cNvSpPr/>
      </xdr:nvSpPr>
      <xdr:spPr>
        <a:xfrm flipH="1" flipV="1">
          <a:off x="7058025" y="472440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342900</xdr:colOff>
      <xdr:row>28</xdr:row>
      <xdr:rowOff>38100</xdr:rowOff>
    </xdr:from>
    <xdr:to>
      <xdr:col>23</xdr:col>
      <xdr:colOff>55244</xdr:colOff>
      <xdr:row>28</xdr:row>
      <xdr:rowOff>131444</xdr:rowOff>
    </xdr:to>
    <xdr:sp macro="" textlink="">
      <xdr:nvSpPr>
        <xdr:cNvPr id="224" name="Ellipse 223"/>
        <xdr:cNvSpPr/>
      </xdr:nvSpPr>
      <xdr:spPr>
        <a:xfrm flipH="1" flipV="1">
          <a:off x="8401050" y="473392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190500</xdr:colOff>
      <xdr:row>32</xdr:row>
      <xdr:rowOff>38100</xdr:rowOff>
    </xdr:from>
    <xdr:to>
      <xdr:col>15</xdr:col>
      <xdr:colOff>283844</xdr:colOff>
      <xdr:row>32</xdr:row>
      <xdr:rowOff>131444</xdr:rowOff>
    </xdr:to>
    <xdr:sp macro="" textlink="">
      <xdr:nvSpPr>
        <xdr:cNvPr id="225" name="Ellipse 224"/>
        <xdr:cNvSpPr/>
      </xdr:nvSpPr>
      <xdr:spPr>
        <a:xfrm flipH="1" flipV="1">
          <a:off x="5581650" y="525780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142875</xdr:colOff>
      <xdr:row>32</xdr:row>
      <xdr:rowOff>28575</xdr:rowOff>
    </xdr:from>
    <xdr:to>
      <xdr:col>19</xdr:col>
      <xdr:colOff>236219</xdr:colOff>
      <xdr:row>32</xdr:row>
      <xdr:rowOff>121919</xdr:rowOff>
    </xdr:to>
    <xdr:sp macro="" textlink="">
      <xdr:nvSpPr>
        <xdr:cNvPr id="226" name="Ellipse 225"/>
        <xdr:cNvSpPr/>
      </xdr:nvSpPr>
      <xdr:spPr>
        <a:xfrm flipH="1" flipV="1">
          <a:off x="7058025" y="524827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342900</xdr:colOff>
      <xdr:row>32</xdr:row>
      <xdr:rowOff>38100</xdr:rowOff>
    </xdr:from>
    <xdr:to>
      <xdr:col>23</xdr:col>
      <xdr:colOff>55244</xdr:colOff>
      <xdr:row>32</xdr:row>
      <xdr:rowOff>131444</xdr:rowOff>
    </xdr:to>
    <xdr:sp macro="" textlink="">
      <xdr:nvSpPr>
        <xdr:cNvPr id="227" name="Ellipse 226"/>
        <xdr:cNvSpPr/>
      </xdr:nvSpPr>
      <xdr:spPr>
        <a:xfrm flipH="1" flipV="1">
          <a:off x="8401050" y="525780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190500</xdr:colOff>
      <xdr:row>34</xdr:row>
      <xdr:rowOff>180975</xdr:rowOff>
    </xdr:from>
    <xdr:to>
      <xdr:col>15</xdr:col>
      <xdr:colOff>283844</xdr:colOff>
      <xdr:row>34</xdr:row>
      <xdr:rowOff>274319</xdr:rowOff>
    </xdr:to>
    <xdr:sp macro="" textlink="">
      <xdr:nvSpPr>
        <xdr:cNvPr id="228" name="Ellipse 227"/>
        <xdr:cNvSpPr/>
      </xdr:nvSpPr>
      <xdr:spPr>
        <a:xfrm flipH="1" flipV="1">
          <a:off x="5581650" y="560070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152400</xdr:colOff>
      <xdr:row>34</xdr:row>
      <xdr:rowOff>190500</xdr:rowOff>
    </xdr:from>
    <xdr:to>
      <xdr:col>19</xdr:col>
      <xdr:colOff>245744</xdr:colOff>
      <xdr:row>34</xdr:row>
      <xdr:rowOff>283844</xdr:rowOff>
    </xdr:to>
    <xdr:sp macro="" textlink="">
      <xdr:nvSpPr>
        <xdr:cNvPr id="229" name="Ellipse 228"/>
        <xdr:cNvSpPr/>
      </xdr:nvSpPr>
      <xdr:spPr>
        <a:xfrm flipH="1" flipV="1">
          <a:off x="7067550" y="561022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361950</xdr:colOff>
      <xdr:row>34</xdr:row>
      <xdr:rowOff>180975</xdr:rowOff>
    </xdr:from>
    <xdr:to>
      <xdr:col>23</xdr:col>
      <xdr:colOff>74294</xdr:colOff>
      <xdr:row>34</xdr:row>
      <xdr:rowOff>274319</xdr:rowOff>
    </xdr:to>
    <xdr:sp macro="" textlink="">
      <xdr:nvSpPr>
        <xdr:cNvPr id="230" name="Ellipse 229"/>
        <xdr:cNvSpPr/>
      </xdr:nvSpPr>
      <xdr:spPr>
        <a:xfrm flipH="1" flipV="1">
          <a:off x="8420100" y="560070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190500</xdr:colOff>
      <xdr:row>36</xdr:row>
      <xdr:rowOff>38100</xdr:rowOff>
    </xdr:from>
    <xdr:to>
      <xdr:col>15</xdr:col>
      <xdr:colOff>283844</xdr:colOff>
      <xdr:row>36</xdr:row>
      <xdr:rowOff>131444</xdr:rowOff>
    </xdr:to>
    <xdr:sp macro="" textlink="">
      <xdr:nvSpPr>
        <xdr:cNvPr id="231" name="Ellipse 230"/>
        <xdr:cNvSpPr/>
      </xdr:nvSpPr>
      <xdr:spPr>
        <a:xfrm flipH="1" flipV="1">
          <a:off x="5581650" y="595312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142875</xdr:colOff>
      <xdr:row>36</xdr:row>
      <xdr:rowOff>28575</xdr:rowOff>
    </xdr:from>
    <xdr:to>
      <xdr:col>19</xdr:col>
      <xdr:colOff>236219</xdr:colOff>
      <xdr:row>36</xdr:row>
      <xdr:rowOff>121919</xdr:rowOff>
    </xdr:to>
    <xdr:sp macro="" textlink="">
      <xdr:nvSpPr>
        <xdr:cNvPr id="232" name="Ellipse 231"/>
        <xdr:cNvSpPr/>
      </xdr:nvSpPr>
      <xdr:spPr>
        <a:xfrm flipH="1" flipV="1">
          <a:off x="7058025" y="594360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342900</xdr:colOff>
      <xdr:row>36</xdr:row>
      <xdr:rowOff>38100</xdr:rowOff>
    </xdr:from>
    <xdr:to>
      <xdr:col>23</xdr:col>
      <xdr:colOff>55244</xdr:colOff>
      <xdr:row>36</xdr:row>
      <xdr:rowOff>131444</xdr:rowOff>
    </xdr:to>
    <xdr:sp macro="" textlink="">
      <xdr:nvSpPr>
        <xdr:cNvPr id="233" name="Ellipse 232"/>
        <xdr:cNvSpPr/>
      </xdr:nvSpPr>
      <xdr:spPr>
        <a:xfrm flipH="1" flipV="1">
          <a:off x="8401050" y="595312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190500</xdr:colOff>
      <xdr:row>38</xdr:row>
      <xdr:rowOff>38100</xdr:rowOff>
    </xdr:from>
    <xdr:to>
      <xdr:col>15</xdr:col>
      <xdr:colOff>283844</xdr:colOff>
      <xdr:row>38</xdr:row>
      <xdr:rowOff>131444</xdr:rowOff>
    </xdr:to>
    <xdr:sp macro="" textlink="">
      <xdr:nvSpPr>
        <xdr:cNvPr id="234" name="Ellipse 233"/>
        <xdr:cNvSpPr/>
      </xdr:nvSpPr>
      <xdr:spPr>
        <a:xfrm flipH="1" flipV="1">
          <a:off x="5581650" y="615315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142875</xdr:colOff>
      <xdr:row>38</xdr:row>
      <xdr:rowOff>28575</xdr:rowOff>
    </xdr:from>
    <xdr:to>
      <xdr:col>19</xdr:col>
      <xdr:colOff>236219</xdr:colOff>
      <xdr:row>38</xdr:row>
      <xdr:rowOff>121919</xdr:rowOff>
    </xdr:to>
    <xdr:sp macro="" textlink="">
      <xdr:nvSpPr>
        <xdr:cNvPr id="235" name="Ellipse 234"/>
        <xdr:cNvSpPr/>
      </xdr:nvSpPr>
      <xdr:spPr>
        <a:xfrm flipH="1" flipV="1">
          <a:off x="7058025" y="6143625"/>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342900</xdr:colOff>
      <xdr:row>38</xdr:row>
      <xdr:rowOff>38100</xdr:rowOff>
    </xdr:from>
    <xdr:to>
      <xdr:col>23</xdr:col>
      <xdr:colOff>55244</xdr:colOff>
      <xdr:row>38</xdr:row>
      <xdr:rowOff>131444</xdr:rowOff>
    </xdr:to>
    <xdr:sp macro="" textlink="">
      <xdr:nvSpPr>
        <xdr:cNvPr id="236" name="Ellipse 235"/>
        <xdr:cNvSpPr/>
      </xdr:nvSpPr>
      <xdr:spPr>
        <a:xfrm flipH="1" flipV="1">
          <a:off x="8401050" y="615315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37623</xdr:colOff>
      <xdr:row>185</xdr:row>
      <xdr:rowOff>37623</xdr:rowOff>
    </xdr:from>
    <xdr:to>
      <xdr:col>15</xdr:col>
      <xdr:colOff>130967</xdr:colOff>
      <xdr:row>185</xdr:row>
      <xdr:rowOff>130967</xdr:rowOff>
    </xdr:to>
    <xdr:sp macro="" textlink="">
      <xdr:nvSpPr>
        <xdr:cNvPr id="237" name="Ellipse 236"/>
        <xdr:cNvSpPr/>
      </xdr:nvSpPr>
      <xdr:spPr>
        <a:xfrm flipH="1" flipV="1">
          <a:off x="5428773" y="266409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35243</xdr:colOff>
      <xdr:row>185</xdr:row>
      <xdr:rowOff>23336</xdr:rowOff>
    </xdr:from>
    <xdr:to>
      <xdr:col>17</xdr:col>
      <xdr:colOff>128587</xdr:colOff>
      <xdr:row>185</xdr:row>
      <xdr:rowOff>116680</xdr:rowOff>
    </xdr:to>
    <xdr:sp macro="" textlink="">
      <xdr:nvSpPr>
        <xdr:cNvPr id="238" name="Ellipse 237"/>
        <xdr:cNvSpPr/>
      </xdr:nvSpPr>
      <xdr:spPr>
        <a:xfrm flipH="1" flipV="1">
          <a:off x="6188393" y="266266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180</xdr:row>
      <xdr:rowOff>37623</xdr:rowOff>
    </xdr:from>
    <xdr:to>
      <xdr:col>13</xdr:col>
      <xdr:colOff>130967</xdr:colOff>
      <xdr:row>180</xdr:row>
      <xdr:rowOff>130967</xdr:rowOff>
    </xdr:to>
    <xdr:sp macro="" textlink="">
      <xdr:nvSpPr>
        <xdr:cNvPr id="239" name="Ellipse 238"/>
        <xdr:cNvSpPr/>
      </xdr:nvSpPr>
      <xdr:spPr>
        <a:xfrm flipH="1" flipV="1">
          <a:off x="4666773" y="258313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180</xdr:row>
      <xdr:rowOff>23336</xdr:rowOff>
    </xdr:from>
    <xdr:to>
      <xdr:col>15</xdr:col>
      <xdr:colOff>128587</xdr:colOff>
      <xdr:row>180</xdr:row>
      <xdr:rowOff>116680</xdr:rowOff>
    </xdr:to>
    <xdr:sp macro="" textlink="">
      <xdr:nvSpPr>
        <xdr:cNvPr id="240" name="Ellipse 239"/>
        <xdr:cNvSpPr/>
      </xdr:nvSpPr>
      <xdr:spPr>
        <a:xfrm flipH="1" flipV="1">
          <a:off x="5426393" y="258170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180</xdr:row>
      <xdr:rowOff>37623</xdr:rowOff>
    </xdr:from>
    <xdr:to>
      <xdr:col>13</xdr:col>
      <xdr:colOff>130967</xdr:colOff>
      <xdr:row>180</xdr:row>
      <xdr:rowOff>130967</xdr:rowOff>
    </xdr:to>
    <xdr:sp macro="" textlink="">
      <xdr:nvSpPr>
        <xdr:cNvPr id="241" name="Ellipse 240"/>
        <xdr:cNvSpPr/>
      </xdr:nvSpPr>
      <xdr:spPr>
        <a:xfrm flipH="1" flipV="1">
          <a:off x="4666773" y="258313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180</xdr:row>
      <xdr:rowOff>23336</xdr:rowOff>
    </xdr:from>
    <xdr:to>
      <xdr:col>15</xdr:col>
      <xdr:colOff>128587</xdr:colOff>
      <xdr:row>180</xdr:row>
      <xdr:rowOff>116680</xdr:rowOff>
    </xdr:to>
    <xdr:sp macro="" textlink="">
      <xdr:nvSpPr>
        <xdr:cNvPr id="242" name="Ellipse 241"/>
        <xdr:cNvSpPr/>
      </xdr:nvSpPr>
      <xdr:spPr>
        <a:xfrm flipH="1" flipV="1">
          <a:off x="5426393" y="258170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14</xdr:row>
      <xdr:rowOff>37623</xdr:rowOff>
    </xdr:from>
    <xdr:to>
      <xdr:col>13</xdr:col>
      <xdr:colOff>130967</xdr:colOff>
      <xdr:row>14</xdr:row>
      <xdr:rowOff>130967</xdr:rowOff>
    </xdr:to>
    <xdr:sp macro="" textlink="">
      <xdr:nvSpPr>
        <xdr:cNvPr id="243" name="Ellipse 242"/>
        <xdr:cNvSpPr/>
      </xdr:nvSpPr>
      <xdr:spPr>
        <a:xfrm flipH="1" flipV="1">
          <a:off x="4666773" y="22950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14</xdr:row>
      <xdr:rowOff>23336</xdr:rowOff>
    </xdr:from>
    <xdr:to>
      <xdr:col>15</xdr:col>
      <xdr:colOff>128587</xdr:colOff>
      <xdr:row>14</xdr:row>
      <xdr:rowOff>116680</xdr:rowOff>
    </xdr:to>
    <xdr:sp macro="" textlink="">
      <xdr:nvSpPr>
        <xdr:cNvPr id="244" name="Ellipse 243"/>
        <xdr:cNvSpPr/>
      </xdr:nvSpPr>
      <xdr:spPr>
        <a:xfrm flipH="1" flipV="1">
          <a:off x="5426393" y="22807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14</xdr:row>
      <xdr:rowOff>37623</xdr:rowOff>
    </xdr:from>
    <xdr:to>
      <xdr:col>17</xdr:col>
      <xdr:colOff>130967</xdr:colOff>
      <xdr:row>14</xdr:row>
      <xdr:rowOff>130967</xdr:rowOff>
    </xdr:to>
    <xdr:sp macro="" textlink="">
      <xdr:nvSpPr>
        <xdr:cNvPr id="245" name="Ellipse 244"/>
        <xdr:cNvSpPr/>
      </xdr:nvSpPr>
      <xdr:spPr>
        <a:xfrm flipH="1" flipV="1">
          <a:off x="6190773" y="22950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14</xdr:row>
      <xdr:rowOff>23336</xdr:rowOff>
    </xdr:from>
    <xdr:to>
      <xdr:col>19</xdr:col>
      <xdr:colOff>128587</xdr:colOff>
      <xdr:row>14</xdr:row>
      <xdr:rowOff>116680</xdr:rowOff>
    </xdr:to>
    <xdr:sp macro="" textlink="">
      <xdr:nvSpPr>
        <xdr:cNvPr id="246" name="Ellipse 245"/>
        <xdr:cNvSpPr/>
      </xdr:nvSpPr>
      <xdr:spPr>
        <a:xfrm flipH="1" flipV="1">
          <a:off x="6950393" y="22807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15</xdr:row>
      <xdr:rowOff>37623</xdr:rowOff>
    </xdr:from>
    <xdr:to>
      <xdr:col>13</xdr:col>
      <xdr:colOff>130967</xdr:colOff>
      <xdr:row>15</xdr:row>
      <xdr:rowOff>130967</xdr:rowOff>
    </xdr:to>
    <xdr:sp macro="" textlink="">
      <xdr:nvSpPr>
        <xdr:cNvPr id="247" name="Ellipse 246"/>
        <xdr:cNvSpPr/>
      </xdr:nvSpPr>
      <xdr:spPr>
        <a:xfrm flipH="1" flipV="1">
          <a:off x="4666773" y="24474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15</xdr:row>
      <xdr:rowOff>23336</xdr:rowOff>
    </xdr:from>
    <xdr:to>
      <xdr:col>15</xdr:col>
      <xdr:colOff>128587</xdr:colOff>
      <xdr:row>15</xdr:row>
      <xdr:rowOff>116680</xdr:rowOff>
    </xdr:to>
    <xdr:sp macro="" textlink="">
      <xdr:nvSpPr>
        <xdr:cNvPr id="248" name="Ellipse 247"/>
        <xdr:cNvSpPr/>
      </xdr:nvSpPr>
      <xdr:spPr>
        <a:xfrm flipH="1" flipV="1">
          <a:off x="5426393" y="24331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37623</xdr:colOff>
      <xdr:row>15</xdr:row>
      <xdr:rowOff>37623</xdr:rowOff>
    </xdr:from>
    <xdr:to>
      <xdr:col>17</xdr:col>
      <xdr:colOff>130967</xdr:colOff>
      <xdr:row>15</xdr:row>
      <xdr:rowOff>130967</xdr:rowOff>
    </xdr:to>
    <xdr:sp macro="" textlink="">
      <xdr:nvSpPr>
        <xdr:cNvPr id="249" name="Ellipse 248"/>
        <xdr:cNvSpPr/>
      </xdr:nvSpPr>
      <xdr:spPr>
        <a:xfrm flipH="1" flipV="1">
          <a:off x="6190773" y="24474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35243</xdr:colOff>
      <xdr:row>15</xdr:row>
      <xdr:rowOff>23336</xdr:rowOff>
    </xdr:from>
    <xdr:to>
      <xdr:col>19</xdr:col>
      <xdr:colOff>128587</xdr:colOff>
      <xdr:row>15</xdr:row>
      <xdr:rowOff>116680</xdr:rowOff>
    </xdr:to>
    <xdr:sp macro="" textlink="">
      <xdr:nvSpPr>
        <xdr:cNvPr id="250" name="Ellipse 249"/>
        <xdr:cNvSpPr/>
      </xdr:nvSpPr>
      <xdr:spPr>
        <a:xfrm flipH="1" flipV="1">
          <a:off x="6950393" y="24331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37623</xdr:colOff>
      <xdr:row>4</xdr:row>
      <xdr:rowOff>37623</xdr:rowOff>
    </xdr:from>
    <xdr:to>
      <xdr:col>16</xdr:col>
      <xdr:colOff>130967</xdr:colOff>
      <xdr:row>4</xdr:row>
      <xdr:rowOff>130967</xdr:rowOff>
    </xdr:to>
    <xdr:sp macro="" textlink="">
      <xdr:nvSpPr>
        <xdr:cNvPr id="251" name="Ellipse 250"/>
        <xdr:cNvSpPr/>
      </xdr:nvSpPr>
      <xdr:spPr>
        <a:xfrm flipH="1" flipV="1">
          <a:off x="5809773" y="5424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35243</xdr:colOff>
      <xdr:row>4</xdr:row>
      <xdr:rowOff>23336</xdr:rowOff>
    </xdr:from>
    <xdr:to>
      <xdr:col>18</xdr:col>
      <xdr:colOff>128587</xdr:colOff>
      <xdr:row>4</xdr:row>
      <xdr:rowOff>116680</xdr:rowOff>
    </xdr:to>
    <xdr:sp macro="" textlink="">
      <xdr:nvSpPr>
        <xdr:cNvPr id="252" name="Ellipse 251"/>
        <xdr:cNvSpPr/>
      </xdr:nvSpPr>
      <xdr:spPr>
        <a:xfrm flipH="1" flipV="1">
          <a:off x="6569393" y="5281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37623</xdr:colOff>
      <xdr:row>128</xdr:row>
      <xdr:rowOff>37623</xdr:rowOff>
    </xdr:from>
    <xdr:to>
      <xdr:col>12</xdr:col>
      <xdr:colOff>130967</xdr:colOff>
      <xdr:row>128</xdr:row>
      <xdr:rowOff>130967</xdr:rowOff>
    </xdr:to>
    <xdr:sp macro="" textlink="">
      <xdr:nvSpPr>
        <xdr:cNvPr id="253" name="Ellipse 252"/>
        <xdr:cNvSpPr/>
      </xdr:nvSpPr>
      <xdr:spPr>
        <a:xfrm flipH="1" flipV="1">
          <a:off x="4285773" y="194019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35243</xdr:colOff>
      <xdr:row>128</xdr:row>
      <xdr:rowOff>23336</xdr:rowOff>
    </xdr:from>
    <xdr:to>
      <xdr:col>14</xdr:col>
      <xdr:colOff>128587</xdr:colOff>
      <xdr:row>128</xdr:row>
      <xdr:rowOff>116680</xdr:rowOff>
    </xdr:to>
    <xdr:sp macro="" textlink="">
      <xdr:nvSpPr>
        <xdr:cNvPr id="254" name="Ellipse 253"/>
        <xdr:cNvSpPr/>
      </xdr:nvSpPr>
      <xdr:spPr>
        <a:xfrm flipH="1" flipV="1">
          <a:off x="5045393" y="193876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37623</xdr:colOff>
      <xdr:row>128</xdr:row>
      <xdr:rowOff>37623</xdr:rowOff>
    </xdr:from>
    <xdr:to>
      <xdr:col>16</xdr:col>
      <xdr:colOff>130967</xdr:colOff>
      <xdr:row>128</xdr:row>
      <xdr:rowOff>130967</xdr:rowOff>
    </xdr:to>
    <xdr:sp macro="" textlink="">
      <xdr:nvSpPr>
        <xdr:cNvPr id="255" name="Ellipse 254"/>
        <xdr:cNvSpPr/>
      </xdr:nvSpPr>
      <xdr:spPr>
        <a:xfrm flipH="1" flipV="1">
          <a:off x="5809773" y="194019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35243</xdr:colOff>
      <xdr:row>128</xdr:row>
      <xdr:rowOff>23336</xdr:rowOff>
    </xdr:from>
    <xdr:to>
      <xdr:col>18</xdr:col>
      <xdr:colOff>128587</xdr:colOff>
      <xdr:row>128</xdr:row>
      <xdr:rowOff>116680</xdr:rowOff>
    </xdr:to>
    <xdr:sp macro="" textlink="">
      <xdr:nvSpPr>
        <xdr:cNvPr id="256" name="Ellipse 255"/>
        <xdr:cNvSpPr/>
      </xdr:nvSpPr>
      <xdr:spPr>
        <a:xfrm flipH="1" flipV="1">
          <a:off x="6569393" y="193876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37623</xdr:colOff>
      <xdr:row>8</xdr:row>
      <xdr:rowOff>37623</xdr:rowOff>
    </xdr:from>
    <xdr:to>
      <xdr:col>14</xdr:col>
      <xdr:colOff>130967</xdr:colOff>
      <xdr:row>8</xdr:row>
      <xdr:rowOff>130967</xdr:rowOff>
    </xdr:to>
    <xdr:sp macro="" textlink="">
      <xdr:nvSpPr>
        <xdr:cNvPr id="2" name="Ellipse 1"/>
        <xdr:cNvSpPr/>
      </xdr:nvSpPr>
      <xdr:spPr>
        <a:xfrm flipH="1" flipV="1">
          <a:off x="5047773" y="11901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35243</xdr:colOff>
      <xdr:row>8</xdr:row>
      <xdr:rowOff>23336</xdr:rowOff>
    </xdr:from>
    <xdr:to>
      <xdr:col>16</xdr:col>
      <xdr:colOff>128587</xdr:colOff>
      <xdr:row>8</xdr:row>
      <xdr:rowOff>116680</xdr:rowOff>
    </xdr:to>
    <xdr:sp macro="" textlink="">
      <xdr:nvSpPr>
        <xdr:cNvPr id="3" name="Ellipse 2"/>
        <xdr:cNvSpPr/>
      </xdr:nvSpPr>
      <xdr:spPr>
        <a:xfrm flipH="1" flipV="1">
          <a:off x="5807393" y="11758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37623</xdr:colOff>
      <xdr:row>10</xdr:row>
      <xdr:rowOff>37623</xdr:rowOff>
    </xdr:from>
    <xdr:to>
      <xdr:col>19</xdr:col>
      <xdr:colOff>130967</xdr:colOff>
      <xdr:row>10</xdr:row>
      <xdr:rowOff>130967</xdr:rowOff>
    </xdr:to>
    <xdr:sp macro="" textlink="">
      <xdr:nvSpPr>
        <xdr:cNvPr id="4" name="Ellipse 3"/>
        <xdr:cNvSpPr/>
      </xdr:nvSpPr>
      <xdr:spPr>
        <a:xfrm flipH="1" flipV="1">
          <a:off x="6952773" y="15139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35243</xdr:colOff>
      <xdr:row>10</xdr:row>
      <xdr:rowOff>23336</xdr:rowOff>
    </xdr:from>
    <xdr:to>
      <xdr:col>21</xdr:col>
      <xdr:colOff>128587</xdr:colOff>
      <xdr:row>10</xdr:row>
      <xdr:rowOff>116680</xdr:rowOff>
    </xdr:to>
    <xdr:sp macro="" textlink="">
      <xdr:nvSpPr>
        <xdr:cNvPr id="5" name="Ellipse 4"/>
        <xdr:cNvSpPr/>
      </xdr:nvSpPr>
      <xdr:spPr>
        <a:xfrm flipH="1" flipV="1">
          <a:off x="7712393" y="14997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37623</xdr:colOff>
      <xdr:row>60</xdr:row>
      <xdr:rowOff>37623</xdr:rowOff>
    </xdr:from>
    <xdr:to>
      <xdr:col>14</xdr:col>
      <xdr:colOff>130967</xdr:colOff>
      <xdr:row>60</xdr:row>
      <xdr:rowOff>130967</xdr:rowOff>
    </xdr:to>
    <xdr:sp macro="" textlink="">
      <xdr:nvSpPr>
        <xdr:cNvPr id="6" name="Ellipse 5"/>
        <xdr:cNvSpPr/>
      </xdr:nvSpPr>
      <xdr:spPr>
        <a:xfrm flipH="1" flipV="1">
          <a:off x="5047773" y="94483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35243</xdr:colOff>
      <xdr:row>60</xdr:row>
      <xdr:rowOff>23336</xdr:rowOff>
    </xdr:from>
    <xdr:to>
      <xdr:col>16</xdr:col>
      <xdr:colOff>128587</xdr:colOff>
      <xdr:row>60</xdr:row>
      <xdr:rowOff>116680</xdr:rowOff>
    </xdr:to>
    <xdr:sp macro="" textlink="">
      <xdr:nvSpPr>
        <xdr:cNvPr id="7" name="Ellipse 6"/>
        <xdr:cNvSpPr/>
      </xdr:nvSpPr>
      <xdr:spPr>
        <a:xfrm flipH="1" flipV="1">
          <a:off x="5807393" y="94340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37623</xdr:colOff>
      <xdr:row>66</xdr:row>
      <xdr:rowOff>37623</xdr:rowOff>
    </xdr:from>
    <xdr:to>
      <xdr:col>15</xdr:col>
      <xdr:colOff>130967</xdr:colOff>
      <xdr:row>66</xdr:row>
      <xdr:rowOff>130967</xdr:rowOff>
    </xdr:to>
    <xdr:sp macro="" textlink="">
      <xdr:nvSpPr>
        <xdr:cNvPr id="8" name="Ellipse 7"/>
        <xdr:cNvSpPr/>
      </xdr:nvSpPr>
      <xdr:spPr>
        <a:xfrm flipH="1" flipV="1">
          <a:off x="5428773" y="107246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35243</xdr:colOff>
      <xdr:row>66</xdr:row>
      <xdr:rowOff>23336</xdr:rowOff>
    </xdr:from>
    <xdr:to>
      <xdr:col>17</xdr:col>
      <xdr:colOff>128587</xdr:colOff>
      <xdr:row>66</xdr:row>
      <xdr:rowOff>116680</xdr:rowOff>
    </xdr:to>
    <xdr:sp macro="" textlink="">
      <xdr:nvSpPr>
        <xdr:cNvPr id="9" name="Ellipse 8"/>
        <xdr:cNvSpPr/>
      </xdr:nvSpPr>
      <xdr:spPr>
        <a:xfrm flipH="1" flipV="1">
          <a:off x="6188393" y="107103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37623</xdr:colOff>
      <xdr:row>69</xdr:row>
      <xdr:rowOff>37623</xdr:rowOff>
    </xdr:from>
    <xdr:to>
      <xdr:col>14</xdr:col>
      <xdr:colOff>130967</xdr:colOff>
      <xdr:row>69</xdr:row>
      <xdr:rowOff>130967</xdr:rowOff>
    </xdr:to>
    <xdr:sp macro="" textlink="">
      <xdr:nvSpPr>
        <xdr:cNvPr id="10" name="Ellipse 9"/>
        <xdr:cNvSpPr/>
      </xdr:nvSpPr>
      <xdr:spPr>
        <a:xfrm flipH="1" flipV="1">
          <a:off x="5047773" y="115342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35243</xdr:colOff>
      <xdr:row>69</xdr:row>
      <xdr:rowOff>23336</xdr:rowOff>
    </xdr:from>
    <xdr:to>
      <xdr:col>16</xdr:col>
      <xdr:colOff>128587</xdr:colOff>
      <xdr:row>69</xdr:row>
      <xdr:rowOff>116680</xdr:rowOff>
    </xdr:to>
    <xdr:sp macro="" textlink="">
      <xdr:nvSpPr>
        <xdr:cNvPr id="11" name="Ellipse 10"/>
        <xdr:cNvSpPr/>
      </xdr:nvSpPr>
      <xdr:spPr>
        <a:xfrm flipH="1" flipV="1">
          <a:off x="5807393" y="115200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37623</xdr:colOff>
      <xdr:row>12</xdr:row>
      <xdr:rowOff>37623</xdr:rowOff>
    </xdr:from>
    <xdr:to>
      <xdr:col>22</xdr:col>
      <xdr:colOff>130967</xdr:colOff>
      <xdr:row>12</xdr:row>
      <xdr:rowOff>130967</xdr:rowOff>
    </xdr:to>
    <xdr:sp macro="" textlink="">
      <xdr:nvSpPr>
        <xdr:cNvPr id="12" name="Ellipse 11"/>
        <xdr:cNvSpPr/>
      </xdr:nvSpPr>
      <xdr:spPr>
        <a:xfrm flipH="1" flipV="1">
          <a:off x="8095773" y="18378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24</xdr:col>
      <xdr:colOff>35243</xdr:colOff>
      <xdr:row>12</xdr:row>
      <xdr:rowOff>23336</xdr:rowOff>
    </xdr:from>
    <xdr:to>
      <xdr:col>24</xdr:col>
      <xdr:colOff>128587</xdr:colOff>
      <xdr:row>12</xdr:row>
      <xdr:rowOff>116680</xdr:rowOff>
    </xdr:to>
    <xdr:sp macro="" textlink="">
      <xdr:nvSpPr>
        <xdr:cNvPr id="13" name="Ellipse 12"/>
        <xdr:cNvSpPr/>
      </xdr:nvSpPr>
      <xdr:spPr>
        <a:xfrm flipH="1" flipV="1">
          <a:off x="8855393" y="18235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37623</xdr:colOff>
      <xdr:row>6</xdr:row>
      <xdr:rowOff>37623</xdr:rowOff>
    </xdr:from>
    <xdr:to>
      <xdr:col>14</xdr:col>
      <xdr:colOff>130967</xdr:colOff>
      <xdr:row>6</xdr:row>
      <xdr:rowOff>130967</xdr:rowOff>
    </xdr:to>
    <xdr:sp macro="" textlink="">
      <xdr:nvSpPr>
        <xdr:cNvPr id="14" name="Ellipse 13"/>
        <xdr:cNvSpPr/>
      </xdr:nvSpPr>
      <xdr:spPr>
        <a:xfrm flipH="1" flipV="1">
          <a:off x="5047773" y="8662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35243</xdr:colOff>
      <xdr:row>6</xdr:row>
      <xdr:rowOff>23336</xdr:rowOff>
    </xdr:from>
    <xdr:to>
      <xdr:col>16</xdr:col>
      <xdr:colOff>128587</xdr:colOff>
      <xdr:row>6</xdr:row>
      <xdr:rowOff>116680</xdr:rowOff>
    </xdr:to>
    <xdr:sp macro="" textlink="">
      <xdr:nvSpPr>
        <xdr:cNvPr id="15" name="Ellipse 14"/>
        <xdr:cNvSpPr/>
      </xdr:nvSpPr>
      <xdr:spPr>
        <a:xfrm flipH="1" flipV="1">
          <a:off x="5807393" y="8520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37623</xdr:colOff>
      <xdr:row>57</xdr:row>
      <xdr:rowOff>28098</xdr:rowOff>
    </xdr:from>
    <xdr:to>
      <xdr:col>14</xdr:col>
      <xdr:colOff>130967</xdr:colOff>
      <xdr:row>57</xdr:row>
      <xdr:rowOff>121442</xdr:rowOff>
    </xdr:to>
    <xdr:sp macro="" textlink="">
      <xdr:nvSpPr>
        <xdr:cNvPr id="16" name="Ellipse 15"/>
        <xdr:cNvSpPr/>
      </xdr:nvSpPr>
      <xdr:spPr>
        <a:xfrm flipH="1" flipV="1">
          <a:off x="5047773" y="89815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35243</xdr:colOff>
      <xdr:row>57</xdr:row>
      <xdr:rowOff>23336</xdr:rowOff>
    </xdr:from>
    <xdr:to>
      <xdr:col>16</xdr:col>
      <xdr:colOff>128587</xdr:colOff>
      <xdr:row>57</xdr:row>
      <xdr:rowOff>116680</xdr:rowOff>
    </xdr:to>
    <xdr:sp macro="" textlink="">
      <xdr:nvSpPr>
        <xdr:cNvPr id="17" name="Ellipse 16"/>
        <xdr:cNvSpPr/>
      </xdr:nvSpPr>
      <xdr:spPr>
        <a:xfrm flipH="1" flipV="1">
          <a:off x="5807393" y="89768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28098</xdr:colOff>
      <xdr:row>85</xdr:row>
      <xdr:rowOff>28098</xdr:rowOff>
    </xdr:from>
    <xdr:to>
      <xdr:col>16</xdr:col>
      <xdr:colOff>121442</xdr:colOff>
      <xdr:row>85</xdr:row>
      <xdr:rowOff>121442</xdr:rowOff>
    </xdr:to>
    <xdr:sp macro="" textlink="">
      <xdr:nvSpPr>
        <xdr:cNvPr id="18" name="Ellipse 17"/>
        <xdr:cNvSpPr/>
      </xdr:nvSpPr>
      <xdr:spPr>
        <a:xfrm flipH="1" flipV="1">
          <a:off x="5800248" y="134964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35243</xdr:colOff>
      <xdr:row>85</xdr:row>
      <xdr:rowOff>23336</xdr:rowOff>
    </xdr:from>
    <xdr:to>
      <xdr:col>18</xdr:col>
      <xdr:colOff>128587</xdr:colOff>
      <xdr:row>85</xdr:row>
      <xdr:rowOff>116680</xdr:rowOff>
    </xdr:to>
    <xdr:sp macro="" textlink="">
      <xdr:nvSpPr>
        <xdr:cNvPr id="19" name="Ellipse 18"/>
        <xdr:cNvSpPr/>
      </xdr:nvSpPr>
      <xdr:spPr>
        <a:xfrm flipH="1" flipV="1">
          <a:off x="6569393" y="134916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37623</xdr:colOff>
      <xdr:row>21</xdr:row>
      <xdr:rowOff>37623</xdr:rowOff>
    </xdr:from>
    <xdr:to>
      <xdr:col>19</xdr:col>
      <xdr:colOff>130967</xdr:colOff>
      <xdr:row>21</xdr:row>
      <xdr:rowOff>130967</xdr:rowOff>
    </xdr:to>
    <xdr:sp macro="" textlink="">
      <xdr:nvSpPr>
        <xdr:cNvPr id="20" name="Ellipse 19"/>
        <xdr:cNvSpPr/>
      </xdr:nvSpPr>
      <xdr:spPr>
        <a:xfrm flipH="1" flipV="1">
          <a:off x="6952773" y="3295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35243</xdr:colOff>
      <xdr:row>21</xdr:row>
      <xdr:rowOff>23336</xdr:rowOff>
    </xdr:from>
    <xdr:to>
      <xdr:col>21</xdr:col>
      <xdr:colOff>128587</xdr:colOff>
      <xdr:row>21</xdr:row>
      <xdr:rowOff>116680</xdr:rowOff>
    </xdr:to>
    <xdr:sp macro="" textlink="">
      <xdr:nvSpPr>
        <xdr:cNvPr id="21" name="Ellipse 20"/>
        <xdr:cNvSpPr/>
      </xdr:nvSpPr>
      <xdr:spPr>
        <a:xfrm flipH="1" flipV="1">
          <a:off x="7712393" y="3280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6</xdr:col>
      <xdr:colOff>152400</xdr:colOff>
      <xdr:row>37</xdr:row>
      <xdr:rowOff>38100</xdr:rowOff>
    </xdr:from>
    <xdr:to>
      <xdr:col>6</xdr:col>
      <xdr:colOff>245744</xdr:colOff>
      <xdr:row>37</xdr:row>
      <xdr:rowOff>131444</xdr:rowOff>
    </xdr:to>
    <xdr:sp macro="" textlink="">
      <xdr:nvSpPr>
        <xdr:cNvPr id="22" name="Ellipse 21"/>
        <xdr:cNvSpPr/>
      </xdr:nvSpPr>
      <xdr:spPr>
        <a:xfrm flipH="1" flipV="1">
          <a:off x="2114550" y="588645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6</xdr:col>
      <xdr:colOff>152400</xdr:colOff>
      <xdr:row>38</xdr:row>
      <xdr:rowOff>47625</xdr:rowOff>
    </xdr:from>
    <xdr:to>
      <xdr:col>6</xdr:col>
      <xdr:colOff>245744</xdr:colOff>
      <xdr:row>38</xdr:row>
      <xdr:rowOff>140969</xdr:rowOff>
    </xdr:to>
    <xdr:sp macro="" textlink="">
      <xdr:nvSpPr>
        <xdr:cNvPr id="23" name="Ellipse 22"/>
        <xdr:cNvSpPr/>
      </xdr:nvSpPr>
      <xdr:spPr>
        <a:xfrm flipH="1" flipV="1">
          <a:off x="2114550" y="605790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6</xdr:col>
      <xdr:colOff>161925</xdr:colOff>
      <xdr:row>39</xdr:row>
      <xdr:rowOff>57150</xdr:rowOff>
    </xdr:from>
    <xdr:to>
      <xdr:col>6</xdr:col>
      <xdr:colOff>255269</xdr:colOff>
      <xdr:row>39</xdr:row>
      <xdr:rowOff>150494</xdr:rowOff>
    </xdr:to>
    <xdr:sp macro="" textlink="">
      <xdr:nvSpPr>
        <xdr:cNvPr id="24" name="Ellipse 23"/>
        <xdr:cNvSpPr/>
      </xdr:nvSpPr>
      <xdr:spPr>
        <a:xfrm flipH="1" flipV="1">
          <a:off x="2124075" y="6229350"/>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37623</xdr:colOff>
      <xdr:row>26</xdr:row>
      <xdr:rowOff>37623</xdr:rowOff>
    </xdr:from>
    <xdr:to>
      <xdr:col>21</xdr:col>
      <xdr:colOff>130967</xdr:colOff>
      <xdr:row>26</xdr:row>
      <xdr:rowOff>130967</xdr:rowOff>
    </xdr:to>
    <xdr:sp macro="" textlink="">
      <xdr:nvSpPr>
        <xdr:cNvPr id="25" name="Ellipse 24"/>
        <xdr:cNvSpPr/>
      </xdr:nvSpPr>
      <xdr:spPr>
        <a:xfrm flipH="1" flipV="1">
          <a:off x="7714773" y="41047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35243</xdr:colOff>
      <xdr:row>26</xdr:row>
      <xdr:rowOff>23336</xdr:rowOff>
    </xdr:from>
    <xdr:to>
      <xdr:col>23</xdr:col>
      <xdr:colOff>128587</xdr:colOff>
      <xdr:row>26</xdr:row>
      <xdr:rowOff>116680</xdr:rowOff>
    </xdr:to>
    <xdr:sp macro="" textlink="">
      <xdr:nvSpPr>
        <xdr:cNvPr id="26" name="Ellipse 25"/>
        <xdr:cNvSpPr/>
      </xdr:nvSpPr>
      <xdr:spPr>
        <a:xfrm flipH="1" flipV="1">
          <a:off x="8474393" y="40905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75723</xdr:colOff>
      <xdr:row>42</xdr:row>
      <xdr:rowOff>47148</xdr:rowOff>
    </xdr:from>
    <xdr:to>
      <xdr:col>22</xdr:col>
      <xdr:colOff>169067</xdr:colOff>
      <xdr:row>42</xdr:row>
      <xdr:rowOff>140492</xdr:rowOff>
    </xdr:to>
    <xdr:sp macro="" textlink="">
      <xdr:nvSpPr>
        <xdr:cNvPr id="27" name="Ellipse 26"/>
        <xdr:cNvSpPr/>
      </xdr:nvSpPr>
      <xdr:spPr>
        <a:xfrm flipH="1" flipV="1">
          <a:off x="8133873" y="67051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24</xdr:col>
      <xdr:colOff>92393</xdr:colOff>
      <xdr:row>42</xdr:row>
      <xdr:rowOff>42386</xdr:rowOff>
    </xdr:from>
    <xdr:to>
      <xdr:col>24</xdr:col>
      <xdr:colOff>185737</xdr:colOff>
      <xdr:row>42</xdr:row>
      <xdr:rowOff>135730</xdr:rowOff>
    </xdr:to>
    <xdr:sp macro="" textlink="">
      <xdr:nvSpPr>
        <xdr:cNvPr id="28" name="Ellipse 27"/>
        <xdr:cNvSpPr/>
      </xdr:nvSpPr>
      <xdr:spPr>
        <a:xfrm flipH="1" flipV="1">
          <a:off x="8912543" y="67003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21</xdr:col>
      <xdr:colOff>75723</xdr:colOff>
      <xdr:row>49</xdr:row>
      <xdr:rowOff>47148</xdr:rowOff>
    </xdr:from>
    <xdr:to>
      <xdr:col>21</xdr:col>
      <xdr:colOff>169067</xdr:colOff>
      <xdr:row>49</xdr:row>
      <xdr:rowOff>140492</xdr:rowOff>
    </xdr:to>
    <xdr:sp macro="" textlink="">
      <xdr:nvSpPr>
        <xdr:cNvPr id="29" name="Ellipse 28"/>
        <xdr:cNvSpPr/>
      </xdr:nvSpPr>
      <xdr:spPr>
        <a:xfrm flipH="1" flipV="1">
          <a:off x="7752873" y="77623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92393</xdr:colOff>
      <xdr:row>49</xdr:row>
      <xdr:rowOff>42386</xdr:rowOff>
    </xdr:from>
    <xdr:to>
      <xdr:col>23</xdr:col>
      <xdr:colOff>185737</xdr:colOff>
      <xdr:row>49</xdr:row>
      <xdr:rowOff>135730</xdr:rowOff>
    </xdr:to>
    <xdr:sp macro="" textlink="">
      <xdr:nvSpPr>
        <xdr:cNvPr id="30" name="Ellipse 29"/>
        <xdr:cNvSpPr/>
      </xdr:nvSpPr>
      <xdr:spPr>
        <a:xfrm flipH="1" flipV="1">
          <a:off x="8531543" y="77576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20</xdr:col>
      <xdr:colOff>37623</xdr:colOff>
      <xdr:row>72</xdr:row>
      <xdr:rowOff>37623</xdr:rowOff>
    </xdr:from>
    <xdr:to>
      <xdr:col>20</xdr:col>
      <xdr:colOff>130967</xdr:colOff>
      <xdr:row>72</xdr:row>
      <xdr:rowOff>130967</xdr:rowOff>
    </xdr:to>
    <xdr:sp macro="" textlink="">
      <xdr:nvSpPr>
        <xdr:cNvPr id="31" name="Ellipse 30"/>
        <xdr:cNvSpPr/>
      </xdr:nvSpPr>
      <xdr:spPr>
        <a:xfrm flipH="1" flipV="1">
          <a:off x="7333773" y="120200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35243</xdr:colOff>
      <xdr:row>72</xdr:row>
      <xdr:rowOff>23336</xdr:rowOff>
    </xdr:from>
    <xdr:to>
      <xdr:col>22</xdr:col>
      <xdr:colOff>128587</xdr:colOff>
      <xdr:row>72</xdr:row>
      <xdr:rowOff>116680</xdr:rowOff>
    </xdr:to>
    <xdr:sp macro="" textlink="">
      <xdr:nvSpPr>
        <xdr:cNvPr id="32" name="Ellipse 31"/>
        <xdr:cNvSpPr/>
      </xdr:nvSpPr>
      <xdr:spPr>
        <a:xfrm flipH="1" flipV="1">
          <a:off x="8093393" y="120057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20</xdr:col>
      <xdr:colOff>37623</xdr:colOff>
      <xdr:row>74</xdr:row>
      <xdr:rowOff>37623</xdr:rowOff>
    </xdr:from>
    <xdr:to>
      <xdr:col>20</xdr:col>
      <xdr:colOff>130967</xdr:colOff>
      <xdr:row>74</xdr:row>
      <xdr:rowOff>130967</xdr:rowOff>
    </xdr:to>
    <xdr:sp macro="" textlink="">
      <xdr:nvSpPr>
        <xdr:cNvPr id="33" name="Ellipse 32"/>
        <xdr:cNvSpPr/>
      </xdr:nvSpPr>
      <xdr:spPr>
        <a:xfrm flipH="1" flipV="1">
          <a:off x="7333773" y="122200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35243</xdr:colOff>
      <xdr:row>74</xdr:row>
      <xdr:rowOff>23336</xdr:rowOff>
    </xdr:from>
    <xdr:to>
      <xdr:col>22</xdr:col>
      <xdr:colOff>128587</xdr:colOff>
      <xdr:row>74</xdr:row>
      <xdr:rowOff>116680</xdr:rowOff>
    </xdr:to>
    <xdr:sp macro="" textlink="">
      <xdr:nvSpPr>
        <xdr:cNvPr id="34" name="Ellipse 33"/>
        <xdr:cNvSpPr/>
      </xdr:nvSpPr>
      <xdr:spPr>
        <a:xfrm flipH="1" flipV="1">
          <a:off x="8093393" y="122058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20</xdr:col>
      <xdr:colOff>37623</xdr:colOff>
      <xdr:row>76</xdr:row>
      <xdr:rowOff>37623</xdr:rowOff>
    </xdr:from>
    <xdr:to>
      <xdr:col>20</xdr:col>
      <xdr:colOff>130967</xdr:colOff>
      <xdr:row>76</xdr:row>
      <xdr:rowOff>130967</xdr:rowOff>
    </xdr:to>
    <xdr:sp macro="" textlink="">
      <xdr:nvSpPr>
        <xdr:cNvPr id="35" name="Ellipse 34"/>
        <xdr:cNvSpPr/>
      </xdr:nvSpPr>
      <xdr:spPr>
        <a:xfrm flipH="1" flipV="1">
          <a:off x="7333773" y="124201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35243</xdr:colOff>
      <xdr:row>76</xdr:row>
      <xdr:rowOff>23336</xdr:rowOff>
    </xdr:from>
    <xdr:to>
      <xdr:col>22</xdr:col>
      <xdr:colOff>128587</xdr:colOff>
      <xdr:row>76</xdr:row>
      <xdr:rowOff>116680</xdr:rowOff>
    </xdr:to>
    <xdr:sp macro="" textlink="">
      <xdr:nvSpPr>
        <xdr:cNvPr id="36" name="Ellipse 35"/>
        <xdr:cNvSpPr/>
      </xdr:nvSpPr>
      <xdr:spPr>
        <a:xfrm flipH="1" flipV="1">
          <a:off x="8093393" y="124058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20</xdr:col>
      <xdr:colOff>37623</xdr:colOff>
      <xdr:row>78</xdr:row>
      <xdr:rowOff>37623</xdr:rowOff>
    </xdr:from>
    <xdr:to>
      <xdr:col>20</xdr:col>
      <xdr:colOff>130967</xdr:colOff>
      <xdr:row>78</xdr:row>
      <xdr:rowOff>130967</xdr:rowOff>
    </xdr:to>
    <xdr:sp macro="" textlink="">
      <xdr:nvSpPr>
        <xdr:cNvPr id="37" name="Ellipse 36"/>
        <xdr:cNvSpPr/>
      </xdr:nvSpPr>
      <xdr:spPr>
        <a:xfrm flipH="1" flipV="1">
          <a:off x="7333773" y="126201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35243</xdr:colOff>
      <xdr:row>78</xdr:row>
      <xdr:rowOff>23336</xdr:rowOff>
    </xdr:from>
    <xdr:to>
      <xdr:col>22</xdr:col>
      <xdr:colOff>128587</xdr:colOff>
      <xdr:row>78</xdr:row>
      <xdr:rowOff>116680</xdr:rowOff>
    </xdr:to>
    <xdr:sp macro="" textlink="">
      <xdr:nvSpPr>
        <xdr:cNvPr id="38" name="Ellipse 37"/>
        <xdr:cNvSpPr/>
      </xdr:nvSpPr>
      <xdr:spPr>
        <a:xfrm flipH="1" flipV="1">
          <a:off x="8093393" y="126058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20</xdr:col>
      <xdr:colOff>37623</xdr:colOff>
      <xdr:row>80</xdr:row>
      <xdr:rowOff>37623</xdr:rowOff>
    </xdr:from>
    <xdr:to>
      <xdr:col>20</xdr:col>
      <xdr:colOff>130967</xdr:colOff>
      <xdr:row>80</xdr:row>
      <xdr:rowOff>130967</xdr:rowOff>
    </xdr:to>
    <xdr:sp macro="" textlink="">
      <xdr:nvSpPr>
        <xdr:cNvPr id="39" name="Ellipse 38"/>
        <xdr:cNvSpPr/>
      </xdr:nvSpPr>
      <xdr:spPr>
        <a:xfrm flipH="1" flipV="1">
          <a:off x="7333773" y="128201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35243</xdr:colOff>
      <xdr:row>80</xdr:row>
      <xdr:rowOff>23336</xdr:rowOff>
    </xdr:from>
    <xdr:to>
      <xdr:col>22</xdr:col>
      <xdr:colOff>128587</xdr:colOff>
      <xdr:row>80</xdr:row>
      <xdr:rowOff>116680</xdr:rowOff>
    </xdr:to>
    <xdr:sp macro="" textlink="">
      <xdr:nvSpPr>
        <xdr:cNvPr id="40" name="Ellipse 39"/>
        <xdr:cNvSpPr/>
      </xdr:nvSpPr>
      <xdr:spPr>
        <a:xfrm flipH="1" flipV="1">
          <a:off x="8093393" y="128058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20</xdr:col>
      <xdr:colOff>37623</xdr:colOff>
      <xdr:row>82</xdr:row>
      <xdr:rowOff>37623</xdr:rowOff>
    </xdr:from>
    <xdr:to>
      <xdr:col>20</xdr:col>
      <xdr:colOff>130967</xdr:colOff>
      <xdr:row>82</xdr:row>
      <xdr:rowOff>130967</xdr:rowOff>
    </xdr:to>
    <xdr:sp macro="" textlink="">
      <xdr:nvSpPr>
        <xdr:cNvPr id="41" name="Ellipse 40"/>
        <xdr:cNvSpPr/>
      </xdr:nvSpPr>
      <xdr:spPr>
        <a:xfrm flipH="1" flipV="1">
          <a:off x="7333773" y="130201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35243</xdr:colOff>
      <xdr:row>82</xdr:row>
      <xdr:rowOff>23336</xdr:rowOff>
    </xdr:from>
    <xdr:to>
      <xdr:col>22</xdr:col>
      <xdr:colOff>128587</xdr:colOff>
      <xdr:row>82</xdr:row>
      <xdr:rowOff>116680</xdr:rowOff>
    </xdr:to>
    <xdr:sp macro="" textlink="">
      <xdr:nvSpPr>
        <xdr:cNvPr id="42" name="Ellipse 41"/>
        <xdr:cNvSpPr/>
      </xdr:nvSpPr>
      <xdr:spPr>
        <a:xfrm flipH="1" flipV="1">
          <a:off x="8093393" y="130059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37623</xdr:colOff>
      <xdr:row>24</xdr:row>
      <xdr:rowOff>37623</xdr:rowOff>
    </xdr:from>
    <xdr:to>
      <xdr:col>22</xdr:col>
      <xdr:colOff>130967</xdr:colOff>
      <xdr:row>24</xdr:row>
      <xdr:rowOff>130967</xdr:rowOff>
    </xdr:to>
    <xdr:sp macro="" textlink="">
      <xdr:nvSpPr>
        <xdr:cNvPr id="43" name="Ellipse 42"/>
        <xdr:cNvSpPr/>
      </xdr:nvSpPr>
      <xdr:spPr>
        <a:xfrm flipH="1" flipV="1">
          <a:off x="8095773" y="37809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24</xdr:col>
      <xdr:colOff>35243</xdr:colOff>
      <xdr:row>24</xdr:row>
      <xdr:rowOff>23336</xdr:rowOff>
    </xdr:from>
    <xdr:to>
      <xdr:col>24</xdr:col>
      <xdr:colOff>128587</xdr:colOff>
      <xdr:row>24</xdr:row>
      <xdr:rowOff>116680</xdr:rowOff>
    </xdr:to>
    <xdr:sp macro="" textlink="">
      <xdr:nvSpPr>
        <xdr:cNvPr id="44" name="Ellipse 43"/>
        <xdr:cNvSpPr/>
      </xdr:nvSpPr>
      <xdr:spPr>
        <a:xfrm flipH="1" flipV="1">
          <a:off x="8855393" y="37666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37623</xdr:colOff>
      <xdr:row>28</xdr:row>
      <xdr:rowOff>37623</xdr:rowOff>
    </xdr:from>
    <xdr:to>
      <xdr:col>14</xdr:col>
      <xdr:colOff>130967</xdr:colOff>
      <xdr:row>28</xdr:row>
      <xdr:rowOff>130967</xdr:rowOff>
    </xdr:to>
    <xdr:sp macro="" textlink="">
      <xdr:nvSpPr>
        <xdr:cNvPr id="45" name="Ellipse 44"/>
        <xdr:cNvSpPr/>
      </xdr:nvSpPr>
      <xdr:spPr>
        <a:xfrm flipH="1" flipV="1">
          <a:off x="5047773" y="44286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35243</xdr:colOff>
      <xdr:row>28</xdr:row>
      <xdr:rowOff>23336</xdr:rowOff>
    </xdr:from>
    <xdr:to>
      <xdr:col>16</xdr:col>
      <xdr:colOff>128587</xdr:colOff>
      <xdr:row>28</xdr:row>
      <xdr:rowOff>116680</xdr:rowOff>
    </xdr:to>
    <xdr:sp macro="" textlink="">
      <xdr:nvSpPr>
        <xdr:cNvPr id="46" name="Ellipse 45"/>
        <xdr:cNvSpPr/>
      </xdr:nvSpPr>
      <xdr:spPr>
        <a:xfrm flipH="1" flipV="1">
          <a:off x="5807393" y="44143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20</xdr:col>
      <xdr:colOff>75723</xdr:colOff>
      <xdr:row>46</xdr:row>
      <xdr:rowOff>47148</xdr:rowOff>
    </xdr:from>
    <xdr:to>
      <xdr:col>20</xdr:col>
      <xdr:colOff>169067</xdr:colOff>
      <xdr:row>46</xdr:row>
      <xdr:rowOff>140492</xdr:rowOff>
    </xdr:to>
    <xdr:sp macro="" textlink="">
      <xdr:nvSpPr>
        <xdr:cNvPr id="47" name="Ellipse 46"/>
        <xdr:cNvSpPr/>
      </xdr:nvSpPr>
      <xdr:spPr>
        <a:xfrm flipH="1" flipV="1">
          <a:off x="7371873" y="74099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92393</xdr:colOff>
      <xdr:row>46</xdr:row>
      <xdr:rowOff>42386</xdr:rowOff>
    </xdr:from>
    <xdr:to>
      <xdr:col>22</xdr:col>
      <xdr:colOff>185737</xdr:colOff>
      <xdr:row>46</xdr:row>
      <xdr:rowOff>135730</xdr:rowOff>
    </xdr:to>
    <xdr:sp macro="" textlink="">
      <xdr:nvSpPr>
        <xdr:cNvPr id="48" name="Ellipse 47"/>
        <xdr:cNvSpPr/>
      </xdr:nvSpPr>
      <xdr:spPr>
        <a:xfrm flipH="1" flipV="1">
          <a:off x="8150543" y="74052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20</xdr:col>
      <xdr:colOff>37623</xdr:colOff>
      <xdr:row>16</xdr:row>
      <xdr:rowOff>37623</xdr:rowOff>
    </xdr:from>
    <xdr:to>
      <xdr:col>20</xdr:col>
      <xdr:colOff>130967</xdr:colOff>
      <xdr:row>16</xdr:row>
      <xdr:rowOff>130967</xdr:rowOff>
    </xdr:to>
    <xdr:sp macro="" textlink="">
      <xdr:nvSpPr>
        <xdr:cNvPr id="49" name="Ellipse 48"/>
        <xdr:cNvSpPr/>
      </xdr:nvSpPr>
      <xdr:spPr>
        <a:xfrm flipH="1" flipV="1">
          <a:off x="7333773" y="24855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35243</xdr:colOff>
      <xdr:row>16</xdr:row>
      <xdr:rowOff>23336</xdr:rowOff>
    </xdr:from>
    <xdr:to>
      <xdr:col>22</xdr:col>
      <xdr:colOff>128587</xdr:colOff>
      <xdr:row>16</xdr:row>
      <xdr:rowOff>116680</xdr:rowOff>
    </xdr:to>
    <xdr:sp macro="" textlink="">
      <xdr:nvSpPr>
        <xdr:cNvPr id="50" name="Ellipse 49"/>
        <xdr:cNvSpPr/>
      </xdr:nvSpPr>
      <xdr:spPr>
        <a:xfrm flipH="1" flipV="1">
          <a:off x="8093393" y="24712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37623</xdr:colOff>
      <xdr:row>52</xdr:row>
      <xdr:rowOff>37623</xdr:rowOff>
    </xdr:from>
    <xdr:to>
      <xdr:col>22</xdr:col>
      <xdr:colOff>130967</xdr:colOff>
      <xdr:row>52</xdr:row>
      <xdr:rowOff>130967</xdr:rowOff>
    </xdr:to>
    <xdr:sp macro="" textlink="">
      <xdr:nvSpPr>
        <xdr:cNvPr id="51" name="Ellipse 50"/>
        <xdr:cNvSpPr/>
      </xdr:nvSpPr>
      <xdr:spPr>
        <a:xfrm flipH="1" flipV="1">
          <a:off x="8095773" y="82291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24</xdr:col>
      <xdr:colOff>35243</xdr:colOff>
      <xdr:row>52</xdr:row>
      <xdr:rowOff>23336</xdr:rowOff>
    </xdr:from>
    <xdr:to>
      <xdr:col>24</xdr:col>
      <xdr:colOff>128587</xdr:colOff>
      <xdr:row>52</xdr:row>
      <xdr:rowOff>116680</xdr:rowOff>
    </xdr:to>
    <xdr:sp macro="" textlink="">
      <xdr:nvSpPr>
        <xdr:cNvPr id="52" name="Ellipse 51"/>
        <xdr:cNvSpPr/>
      </xdr:nvSpPr>
      <xdr:spPr>
        <a:xfrm flipH="1" flipV="1">
          <a:off x="8855393" y="82148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37623</xdr:colOff>
      <xdr:row>55</xdr:row>
      <xdr:rowOff>37623</xdr:rowOff>
    </xdr:from>
    <xdr:to>
      <xdr:col>22</xdr:col>
      <xdr:colOff>130967</xdr:colOff>
      <xdr:row>55</xdr:row>
      <xdr:rowOff>130967</xdr:rowOff>
    </xdr:to>
    <xdr:sp macro="" textlink="">
      <xdr:nvSpPr>
        <xdr:cNvPr id="53" name="Ellipse 52"/>
        <xdr:cNvSpPr/>
      </xdr:nvSpPr>
      <xdr:spPr>
        <a:xfrm flipH="1" flipV="1">
          <a:off x="8095773" y="868632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24</xdr:col>
      <xdr:colOff>35243</xdr:colOff>
      <xdr:row>55</xdr:row>
      <xdr:rowOff>23336</xdr:rowOff>
    </xdr:from>
    <xdr:to>
      <xdr:col>24</xdr:col>
      <xdr:colOff>128587</xdr:colOff>
      <xdr:row>55</xdr:row>
      <xdr:rowOff>116680</xdr:rowOff>
    </xdr:to>
    <xdr:sp macro="" textlink="">
      <xdr:nvSpPr>
        <xdr:cNvPr id="54" name="Ellipse 53"/>
        <xdr:cNvSpPr/>
      </xdr:nvSpPr>
      <xdr:spPr>
        <a:xfrm flipH="1" flipV="1">
          <a:off x="8855393" y="867203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37623</xdr:colOff>
      <xdr:row>63</xdr:row>
      <xdr:rowOff>37623</xdr:rowOff>
    </xdr:from>
    <xdr:to>
      <xdr:col>14</xdr:col>
      <xdr:colOff>130967</xdr:colOff>
      <xdr:row>63</xdr:row>
      <xdr:rowOff>130967</xdr:rowOff>
    </xdr:to>
    <xdr:sp macro="" textlink="">
      <xdr:nvSpPr>
        <xdr:cNvPr id="55" name="Ellipse 54"/>
        <xdr:cNvSpPr/>
      </xdr:nvSpPr>
      <xdr:spPr>
        <a:xfrm flipH="1" flipV="1">
          <a:off x="5047773" y="102388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35243</xdr:colOff>
      <xdr:row>63</xdr:row>
      <xdr:rowOff>23336</xdr:rowOff>
    </xdr:from>
    <xdr:to>
      <xdr:col>16</xdr:col>
      <xdr:colOff>128587</xdr:colOff>
      <xdr:row>63</xdr:row>
      <xdr:rowOff>116680</xdr:rowOff>
    </xdr:to>
    <xdr:sp macro="" textlink="">
      <xdr:nvSpPr>
        <xdr:cNvPr id="56" name="Ellipse 55"/>
        <xdr:cNvSpPr/>
      </xdr:nvSpPr>
      <xdr:spPr>
        <a:xfrm flipH="1" flipV="1">
          <a:off x="5807393" y="102246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37623</xdr:colOff>
      <xdr:row>114</xdr:row>
      <xdr:rowOff>37623</xdr:rowOff>
    </xdr:from>
    <xdr:to>
      <xdr:col>18</xdr:col>
      <xdr:colOff>130967</xdr:colOff>
      <xdr:row>114</xdr:row>
      <xdr:rowOff>130967</xdr:rowOff>
    </xdr:to>
    <xdr:sp macro="" textlink="">
      <xdr:nvSpPr>
        <xdr:cNvPr id="57" name="Ellipse 56"/>
        <xdr:cNvSpPr/>
      </xdr:nvSpPr>
      <xdr:spPr>
        <a:xfrm flipH="1" flipV="1">
          <a:off x="6571773" y="168968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20</xdr:col>
      <xdr:colOff>35243</xdr:colOff>
      <xdr:row>114</xdr:row>
      <xdr:rowOff>23336</xdr:rowOff>
    </xdr:from>
    <xdr:to>
      <xdr:col>20</xdr:col>
      <xdr:colOff>128587</xdr:colOff>
      <xdr:row>114</xdr:row>
      <xdr:rowOff>116680</xdr:rowOff>
    </xdr:to>
    <xdr:sp macro="" textlink="">
      <xdr:nvSpPr>
        <xdr:cNvPr id="58" name="Ellipse 57"/>
        <xdr:cNvSpPr/>
      </xdr:nvSpPr>
      <xdr:spPr>
        <a:xfrm flipH="1" flipV="1">
          <a:off x="7331393" y="168825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8</xdr:col>
      <xdr:colOff>37623</xdr:colOff>
      <xdr:row>106</xdr:row>
      <xdr:rowOff>37623</xdr:rowOff>
    </xdr:from>
    <xdr:to>
      <xdr:col>8</xdr:col>
      <xdr:colOff>130967</xdr:colOff>
      <xdr:row>106</xdr:row>
      <xdr:rowOff>130967</xdr:rowOff>
    </xdr:to>
    <xdr:sp macro="" textlink="">
      <xdr:nvSpPr>
        <xdr:cNvPr id="59" name="Ellipse 58"/>
        <xdr:cNvSpPr/>
      </xdr:nvSpPr>
      <xdr:spPr>
        <a:xfrm flipH="1" flipV="1">
          <a:off x="2761773" y="16020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10</xdr:col>
      <xdr:colOff>35243</xdr:colOff>
      <xdr:row>106</xdr:row>
      <xdr:rowOff>23336</xdr:rowOff>
    </xdr:from>
    <xdr:to>
      <xdr:col>10</xdr:col>
      <xdr:colOff>128587</xdr:colOff>
      <xdr:row>106</xdr:row>
      <xdr:rowOff>116680</xdr:rowOff>
    </xdr:to>
    <xdr:sp macro="" textlink="">
      <xdr:nvSpPr>
        <xdr:cNvPr id="60" name="Ellipse 59"/>
        <xdr:cNvSpPr/>
      </xdr:nvSpPr>
      <xdr:spPr>
        <a:xfrm flipH="1" flipV="1">
          <a:off x="3521393" y="16006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8</xdr:col>
      <xdr:colOff>37623</xdr:colOff>
      <xdr:row>108</xdr:row>
      <xdr:rowOff>37623</xdr:rowOff>
    </xdr:from>
    <xdr:to>
      <xdr:col>8</xdr:col>
      <xdr:colOff>130967</xdr:colOff>
      <xdr:row>108</xdr:row>
      <xdr:rowOff>130967</xdr:rowOff>
    </xdr:to>
    <xdr:sp macro="" textlink="">
      <xdr:nvSpPr>
        <xdr:cNvPr id="61" name="Ellipse 60"/>
        <xdr:cNvSpPr/>
      </xdr:nvSpPr>
      <xdr:spPr>
        <a:xfrm flipH="1" flipV="1">
          <a:off x="2761773" y="162110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10</xdr:col>
      <xdr:colOff>35243</xdr:colOff>
      <xdr:row>108</xdr:row>
      <xdr:rowOff>23336</xdr:rowOff>
    </xdr:from>
    <xdr:to>
      <xdr:col>10</xdr:col>
      <xdr:colOff>128587</xdr:colOff>
      <xdr:row>108</xdr:row>
      <xdr:rowOff>116680</xdr:rowOff>
    </xdr:to>
    <xdr:sp macro="" textlink="">
      <xdr:nvSpPr>
        <xdr:cNvPr id="62" name="Ellipse 61"/>
        <xdr:cNvSpPr/>
      </xdr:nvSpPr>
      <xdr:spPr>
        <a:xfrm flipH="1" flipV="1">
          <a:off x="3521393" y="161967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8</xdr:col>
      <xdr:colOff>37623</xdr:colOff>
      <xdr:row>110</xdr:row>
      <xdr:rowOff>37623</xdr:rowOff>
    </xdr:from>
    <xdr:to>
      <xdr:col>8</xdr:col>
      <xdr:colOff>130967</xdr:colOff>
      <xdr:row>110</xdr:row>
      <xdr:rowOff>130967</xdr:rowOff>
    </xdr:to>
    <xdr:sp macro="" textlink="">
      <xdr:nvSpPr>
        <xdr:cNvPr id="63" name="Ellipse 62"/>
        <xdr:cNvSpPr/>
      </xdr:nvSpPr>
      <xdr:spPr>
        <a:xfrm flipH="1" flipV="1">
          <a:off x="2761773" y="164015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10</xdr:col>
      <xdr:colOff>35243</xdr:colOff>
      <xdr:row>110</xdr:row>
      <xdr:rowOff>23336</xdr:rowOff>
    </xdr:from>
    <xdr:to>
      <xdr:col>10</xdr:col>
      <xdr:colOff>128587</xdr:colOff>
      <xdr:row>110</xdr:row>
      <xdr:rowOff>116680</xdr:rowOff>
    </xdr:to>
    <xdr:sp macro="" textlink="">
      <xdr:nvSpPr>
        <xdr:cNvPr id="64" name="Ellipse 63"/>
        <xdr:cNvSpPr/>
      </xdr:nvSpPr>
      <xdr:spPr>
        <a:xfrm flipH="1" flipV="1">
          <a:off x="3521393" y="16387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8</xdr:col>
      <xdr:colOff>37623</xdr:colOff>
      <xdr:row>112</xdr:row>
      <xdr:rowOff>37623</xdr:rowOff>
    </xdr:from>
    <xdr:to>
      <xdr:col>8</xdr:col>
      <xdr:colOff>130967</xdr:colOff>
      <xdr:row>112</xdr:row>
      <xdr:rowOff>130967</xdr:rowOff>
    </xdr:to>
    <xdr:sp macro="" textlink="">
      <xdr:nvSpPr>
        <xdr:cNvPr id="65" name="Ellipse 64"/>
        <xdr:cNvSpPr/>
      </xdr:nvSpPr>
      <xdr:spPr>
        <a:xfrm flipH="1" flipV="1">
          <a:off x="2761773" y="16592073"/>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10</xdr:col>
      <xdr:colOff>35243</xdr:colOff>
      <xdr:row>112</xdr:row>
      <xdr:rowOff>23336</xdr:rowOff>
    </xdr:from>
    <xdr:to>
      <xdr:col>10</xdr:col>
      <xdr:colOff>128587</xdr:colOff>
      <xdr:row>112</xdr:row>
      <xdr:rowOff>116680</xdr:rowOff>
    </xdr:to>
    <xdr:sp macro="" textlink="">
      <xdr:nvSpPr>
        <xdr:cNvPr id="66" name="Ellipse 65"/>
        <xdr:cNvSpPr/>
      </xdr:nvSpPr>
      <xdr:spPr>
        <a:xfrm flipH="1" flipV="1">
          <a:off x="3521393" y="165777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28098</xdr:colOff>
      <xdr:row>91</xdr:row>
      <xdr:rowOff>28098</xdr:rowOff>
    </xdr:from>
    <xdr:to>
      <xdr:col>22</xdr:col>
      <xdr:colOff>121442</xdr:colOff>
      <xdr:row>91</xdr:row>
      <xdr:rowOff>121442</xdr:rowOff>
    </xdr:to>
    <xdr:sp macro="" textlink="">
      <xdr:nvSpPr>
        <xdr:cNvPr id="67" name="Ellipse 66"/>
        <xdr:cNvSpPr/>
      </xdr:nvSpPr>
      <xdr:spPr>
        <a:xfrm flipH="1" flipV="1">
          <a:off x="8086248" y="142965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24</xdr:col>
      <xdr:colOff>35243</xdr:colOff>
      <xdr:row>91</xdr:row>
      <xdr:rowOff>23336</xdr:rowOff>
    </xdr:from>
    <xdr:to>
      <xdr:col>24</xdr:col>
      <xdr:colOff>128587</xdr:colOff>
      <xdr:row>91</xdr:row>
      <xdr:rowOff>116680</xdr:rowOff>
    </xdr:to>
    <xdr:sp macro="" textlink="">
      <xdr:nvSpPr>
        <xdr:cNvPr id="68" name="Ellipse 67"/>
        <xdr:cNvSpPr/>
      </xdr:nvSpPr>
      <xdr:spPr>
        <a:xfrm flipH="1" flipV="1">
          <a:off x="8855393" y="142917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28098</xdr:colOff>
      <xdr:row>93</xdr:row>
      <xdr:rowOff>28098</xdr:rowOff>
    </xdr:from>
    <xdr:to>
      <xdr:col>22</xdr:col>
      <xdr:colOff>121442</xdr:colOff>
      <xdr:row>93</xdr:row>
      <xdr:rowOff>121442</xdr:rowOff>
    </xdr:to>
    <xdr:sp macro="" textlink="">
      <xdr:nvSpPr>
        <xdr:cNvPr id="69" name="Ellipse 68"/>
        <xdr:cNvSpPr/>
      </xdr:nvSpPr>
      <xdr:spPr>
        <a:xfrm flipH="1" flipV="1">
          <a:off x="8086248" y="144870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24</xdr:col>
      <xdr:colOff>35243</xdr:colOff>
      <xdr:row>93</xdr:row>
      <xdr:rowOff>23336</xdr:rowOff>
    </xdr:from>
    <xdr:to>
      <xdr:col>24</xdr:col>
      <xdr:colOff>128587</xdr:colOff>
      <xdr:row>93</xdr:row>
      <xdr:rowOff>116680</xdr:rowOff>
    </xdr:to>
    <xdr:sp macro="" textlink="">
      <xdr:nvSpPr>
        <xdr:cNvPr id="70" name="Ellipse 69"/>
        <xdr:cNvSpPr/>
      </xdr:nvSpPr>
      <xdr:spPr>
        <a:xfrm flipH="1" flipV="1">
          <a:off x="8855393" y="14482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28098</xdr:colOff>
      <xdr:row>95</xdr:row>
      <xdr:rowOff>28098</xdr:rowOff>
    </xdr:from>
    <xdr:to>
      <xdr:col>22</xdr:col>
      <xdr:colOff>121442</xdr:colOff>
      <xdr:row>95</xdr:row>
      <xdr:rowOff>121442</xdr:rowOff>
    </xdr:to>
    <xdr:sp macro="" textlink="">
      <xdr:nvSpPr>
        <xdr:cNvPr id="71" name="Ellipse 70"/>
        <xdr:cNvSpPr/>
      </xdr:nvSpPr>
      <xdr:spPr>
        <a:xfrm flipH="1" flipV="1">
          <a:off x="8086248" y="146775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24</xdr:col>
      <xdr:colOff>35243</xdr:colOff>
      <xdr:row>95</xdr:row>
      <xdr:rowOff>23336</xdr:rowOff>
    </xdr:from>
    <xdr:to>
      <xdr:col>24</xdr:col>
      <xdr:colOff>128587</xdr:colOff>
      <xdr:row>95</xdr:row>
      <xdr:rowOff>116680</xdr:rowOff>
    </xdr:to>
    <xdr:sp macro="" textlink="">
      <xdr:nvSpPr>
        <xdr:cNvPr id="72" name="Ellipse 71"/>
        <xdr:cNvSpPr/>
      </xdr:nvSpPr>
      <xdr:spPr>
        <a:xfrm flipH="1" flipV="1">
          <a:off x="8855393" y="146727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28098</xdr:colOff>
      <xdr:row>97</xdr:row>
      <xdr:rowOff>28098</xdr:rowOff>
    </xdr:from>
    <xdr:to>
      <xdr:col>22</xdr:col>
      <xdr:colOff>121442</xdr:colOff>
      <xdr:row>97</xdr:row>
      <xdr:rowOff>121442</xdr:rowOff>
    </xdr:to>
    <xdr:sp macro="" textlink="">
      <xdr:nvSpPr>
        <xdr:cNvPr id="73" name="Ellipse 72"/>
        <xdr:cNvSpPr/>
      </xdr:nvSpPr>
      <xdr:spPr>
        <a:xfrm flipH="1" flipV="1">
          <a:off x="8086248" y="148680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24</xdr:col>
      <xdr:colOff>35243</xdr:colOff>
      <xdr:row>97</xdr:row>
      <xdr:rowOff>23336</xdr:rowOff>
    </xdr:from>
    <xdr:to>
      <xdr:col>24</xdr:col>
      <xdr:colOff>128587</xdr:colOff>
      <xdr:row>97</xdr:row>
      <xdr:rowOff>116680</xdr:rowOff>
    </xdr:to>
    <xdr:sp macro="" textlink="">
      <xdr:nvSpPr>
        <xdr:cNvPr id="74" name="Ellipse 73"/>
        <xdr:cNvSpPr/>
      </xdr:nvSpPr>
      <xdr:spPr>
        <a:xfrm flipH="1" flipV="1">
          <a:off x="8855393" y="148632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37623</xdr:colOff>
      <xdr:row>18</xdr:row>
      <xdr:rowOff>37623</xdr:rowOff>
    </xdr:from>
    <xdr:to>
      <xdr:col>18</xdr:col>
      <xdr:colOff>130967</xdr:colOff>
      <xdr:row>18</xdr:row>
      <xdr:rowOff>130967</xdr:rowOff>
    </xdr:to>
    <xdr:sp macro="" textlink="">
      <xdr:nvSpPr>
        <xdr:cNvPr id="75" name="Ellipse 74"/>
        <xdr:cNvSpPr/>
      </xdr:nvSpPr>
      <xdr:spPr>
        <a:xfrm flipH="1" flipV="1">
          <a:off x="6571773" y="28093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20</xdr:col>
      <xdr:colOff>35243</xdr:colOff>
      <xdr:row>18</xdr:row>
      <xdr:rowOff>23336</xdr:rowOff>
    </xdr:from>
    <xdr:to>
      <xdr:col>20</xdr:col>
      <xdr:colOff>128587</xdr:colOff>
      <xdr:row>18</xdr:row>
      <xdr:rowOff>116680</xdr:rowOff>
    </xdr:to>
    <xdr:sp macro="" textlink="">
      <xdr:nvSpPr>
        <xdr:cNvPr id="76" name="Ellipse 75"/>
        <xdr:cNvSpPr/>
      </xdr:nvSpPr>
      <xdr:spPr>
        <a:xfrm flipH="1" flipV="1">
          <a:off x="7331393" y="27951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37623</xdr:colOff>
      <xdr:row>14</xdr:row>
      <xdr:rowOff>37623</xdr:rowOff>
    </xdr:from>
    <xdr:to>
      <xdr:col>13</xdr:col>
      <xdr:colOff>130967</xdr:colOff>
      <xdr:row>14</xdr:row>
      <xdr:rowOff>130967</xdr:rowOff>
    </xdr:to>
    <xdr:sp macro="" textlink="">
      <xdr:nvSpPr>
        <xdr:cNvPr id="77" name="Ellipse 76"/>
        <xdr:cNvSpPr/>
      </xdr:nvSpPr>
      <xdr:spPr>
        <a:xfrm flipH="1" flipV="1">
          <a:off x="4666773" y="21616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35243</xdr:colOff>
      <xdr:row>14</xdr:row>
      <xdr:rowOff>23336</xdr:rowOff>
    </xdr:from>
    <xdr:to>
      <xdr:col>15</xdr:col>
      <xdr:colOff>128587</xdr:colOff>
      <xdr:row>14</xdr:row>
      <xdr:rowOff>116680</xdr:rowOff>
    </xdr:to>
    <xdr:sp macro="" textlink="">
      <xdr:nvSpPr>
        <xdr:cNvPr id="78" name="Ellipse 77"/>
        <xdr:cNvSpPr/>
      </xdr:nvSpPr>
      <xdr:spPr>
        <a:xfrm flipH="1" flipV="1">
          <a:off x="5426393" y="21474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22</xdr:col>
      <xdr:colOff>28098</xdr:colOff>
      <xdr:row>99</xdr:row>
      <xdr:rowOff>28098</xdr:rowOff>
    </xdr:from>
    <xdr:to>
      <xdr:col>22</xdr:col>
      <xdr:colOff>121442</xdr:colOff>
      <xdr:row>99</xdr:row>
      <xdr:rowOff>121442</xdr:rowOff>
    </xdr:to>
    <xdr:sp macro="" textlink="">
      <xdr:nvSpPr>
        <xdr:cNvPr id="79" name="Ellipse 78"/>
        <xdr:cNvSpPr/>
      </xdr:nvSpPr>
      <xdr:spPr>
        <a:xfrm flipH="1" flipV="1">
          <a:off x="8086248" y="150585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24</xdr:col>
      <xdr:colOff>35243</xdr:colOff>
      <xdr:row>99</xdr:row>
      <xdr:rowOff>23336</xdr:rowOff>
    </xdr:from>
    <xdr:to>
      <xdr:col>24</xdr:col>
      <xdr:colOff>128587</xdr:colOff>
      <xdr:row>99</xdr:row>
      <xdr:rowOff>116680</xdr:rowOff>
    </xdr:to>
    <xdr:sp macro="" textlink="">
      <xdr:nvSpPr>
        <xdr:cNvPr id="80" name="Ellipse 79"/>
        <xdr:cNvSpPr/>
      </xdr:nvSpPr>
      <xdr:spPr>
        <a:xfrm flipH="1" flipV="1">
          <a:off x="8855393" y="150537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37623</xdr:colOff>
      <xdr:row>30</xdr:row>
      <xdr:rowOff>37623</xdr:rowOff>
    </xdr:from>
    <xdr:to>
      <xdr:col>18</xdr:col>
      <xdr:colOff>130967</xdr:colOff>
      <xdr:row>30</xdr:row>
      <xdr:rowOff>130967</xdr:rowOff>
    </xdr:to>
    <xdr:sp macro="" textlink="">
      <xdr:nvSpPr>
        <xdr:cNvPr id="81" name="Ellipse 80"/>
        <xdr:cNvSpPr/>
      </xdr:nvSpPr>
      <xdr:spPr>
        <a:xfrm flipH="1" flipV="1">
          <a:off x="6571773" y="47524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20</xdr:col>
      <xdr:colOff>35243</xdr:colOff>
      <xdr:row>30</xdr:row>
      <xdr:rowOff>23336</xdr:rowOff>
    </xdr:from>
    <xdr:to>
      <xdr:col>20</xdr:col>
      <xdr:colOff>128587</xdr:colOff>
      <xdr:row>30</xdr:row>
      <xdr:rowOff>116680</xdr:rowOff>
    </xdr:to>
    <xdr:sp macro="" textlink="">
      <xdr:nvSpPr>
        <xdr:cNvPr id="82" name="Ellipse 81"/>
        <xdr:cNvSpPr/>
      </xdr:nvSpPr>
      <xdr:spPr>
        <a:xfrm flipH="1" flipV="1">
          <a:off x="7331393" y="47382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37623</xdr:colOff>
      <xdr:row>32</xdr:row>
      <xdr:rowOff>37623</xdr:rowOff>
    </xdr:from>
    <xdr:to>
      <xdr:col>12</xdr:col>
      <xdr:colOff>130967</xdr:colOff>
      <xdr:row>32</xdr:row>
      <xdr:rowOff>130967</xdr:rowOff>
    </xdr:to>
    <xdr:sp macro="" textlink="">
      <xdr:nvSpPr>
        <xdr:cNvPr id="83" name="Ellipse 82"/>
        <xdr:cNvSpPr/>
      </xdr:nvSpPr>
      <xdr:spPr>
        <a:xfrm flipH="1" flipV="1">
          <a:off x="4285773" y="50763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35243</xdr:colOff>
      <xdr:row>32</xdr:row>
      <xdr:rowOff>23336</xdr:rowOff>
    </xdr:from>
    <xdr:to>
      <xdr:col>14</xdr:col>
      <xdr:colOff>128587</xdr:colOff>
      <xdr:row>32</xdr:row>
      <xdr:rowOff>116680</xdr:rowOff>
    </xdr:to>
    <xdr:sp macro="" textlink="">
      <xdr:nvSpPr>
        <xdr:cNvPr id="84" name="Ellipse 83"/>
        <xdr:cNvSpPr/>
      </xdr:nvSpPr>
      <xdr:spPr>
        <a:xfrm flipH="1" flipV="1">
          <a:off x="5045393" y="506206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37623</xdr:colOff>
      <xdr:row>34</xdr:row>
      <xdr:rowOff>37623</xdr:rowOff>
    </xdr:from>
    <xdr:to>
      <xdr:col>12</xdr:col>
      <xdr:colOff>130967</xdr:colOff>
      <xdr:row>34</xdr:row>
      <xdr:rowOff>130967</xdr:rowOff>
    </xdr:to>
    <xdr:sp macro="" textlink="">
      <xdr:nvSpPr>
        <xdr:cNvPr id="85" name="Ellipse 84"/>
        <xdr:cNvSpPr/>
      </xdr:nvSpPr>
      <xdr:spPr>
        <a:xfrm flipH="1" flipV="1">
          <a:off x="4285773" y="540019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14</xdr:col>
      <xdr:colOff>35243</xdr:colOff>
      <xdr:row>34</xdr:row>
      <xdr:rowOff>23336</xdr:rowOff>
    </xdr:from>
    <xdr:to>
      <xdr:col>14</xdr:col>
      <xdr:colOff>128587</xdr:colOff>
      <xdr:row>34</xdr:row>
      <xdr:rowOff>116680</xdr:rowOff>
    </xdr:to>
    <xdr:sp macro="" textlink="">
      <xdr:nvSpPr>
        <xdr:cNvPr id="86" name="Ellipse 85"/>
        <xdr:cNvSpPr/>
      </xdr:nvSpPr>
      <xdr:spPr>
        <a:xfrm flipH="1" flipV="1">
          <a:off x="5045393" y="5385911"/>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28098</xdr:colOff>
      <xdr:row>87</xdr:row>
      <xdr:rowOff>28098</xdr:rowOff>
    </xdr:from>
    <xdr:to>
      <xdr:col>18</xdr:col>
      <xdr:colOff>121442</xdr:colOff>
      <xdr:row>87</xdr:row>
      <xdr:rowOff>121442</xdr:rowOff>
    </xdr:to>
    <xdr:sp macro="" textlink="">
      <xdr:nvSpPr>
        <xdr:cNvPr id="87" name="Ellipse 86"/>
        <xdr:cNvSpPr/>
      </xdr:nvSpPr>
      <xdr:spPr>
        <a:xfrm flipH="1" flipV="1">
          <a:off x="6562248" y="13801248"/>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20</xdr:col>
      <xdr:colOff>35243</xdr:colOff>
      <xdr:row>87</xdr:row>
      <xdr:rowOff>23336</xdr:rowOff>
    </xdr:from>
    <xdr:to>
      <xdr:col>20</xdr:col>
      <xdr:colOff>128587</xdr:colOff>
      <xdr:row>87</xdr:row>
      <xdr:rowOff>116680</xdr:rowOff>
    </xdr:to>
    <xdr:sp macro="" textlink="">
      <xdr:nvSpPr>
        <xdr:cNvPr id="88" name="Ellipse 87"/>
        <xdr:cNvSpPr/>
      </xdr:nvSpPr>
      <xdr:spPr>
        <a:xfrm flipH="1" flipV="1">
          <a:off x="7331393" y="13796486"/>
          <a:ext cx="93344" cy="933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llaboratif.sante.gouv.fr/Documents%20and%20Settings/gmangeny/Local%20Settings/Temporary%20Internet%20Files/OLK1B3E/UEL02_SOCIAL_2013_sp&#233;cifications_bordereau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h.abdouni/Documents/1-ASCO/Questionnaire/UEL02_ASCO_sp&#233;cifications_bordereaux_EPC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llaboratif.sante.gouv.fr/sites/SPARC/ASCO/Spcifications%20de%20lenqute/UEL02_ASCO_2015_sp&#233;cifications_bordereaux_commu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CONSIGNES"/>
      <sheetName val="IDET1"/>
      <sheetName val="IDET1 typage"/>
      <sheetName val="IDET1 contrôles"/>
      <sheetName val="IDFOR2"/>
      <sheetName val="IDFOR2 typage"/>
      <sheetName val="IDFOR2 contrôles"/>
      <sheetName val="TA2D"/>
      <sheetName val="TA2D typage"/>
      <sheetName val="TA2D contrôles"/>
      <sheetName val="TA2E"/>
      <sheetName val="TA2E typage"/>
      <sheetName val="TA2E contrôles"/>
      <sheetName val="TA2S"/>
      <sheetName val="TA2S typage"/>
      <sheetName val="TA2S contrôles"/>
      <sheetName val="TA2A"/>
      <sheetName val="TA2A typage"/>
      <sheetName val="TA2A contrôles"/>
      <sheetName val="FISOC(page 1)"/>
      <sheetName val="FISOC (pages 2)"/>
      <sheetName val="FISOC (page 3)"/>
      <sheetName val="FISOC typage"/>
      <sheetName val="FISOC contrôles"/>
      <sheetName val="FSOC1"/>
      <sheetName val="FSOC1 typage"/>
      <sheetName val="FSOC1_SYNTHESE"/>
      <sheetName val="FSOC2"/>
      <sheetName val="FSOC2 typage"/>
      <sheetName val="FSOC2_SYNTHESE"/>
    </sheetNames>
    <sheetDataSet>
      <sheetData sheetId="0">
        <row r="16">
          <cell r="A16" t="str">
            <v>INTER</v>
          </cell>
        </row>
        <row r="17">
          <cell r="A17" t="str">
            <v>INTRA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IGNES"/>
      <sheetName val="Intro2"/>
      <sheetName val="Intro2 typage"/>
      <sheetName val="IDENT2"/>
      <sheetName val="IDENT2 typage"/>
      <sheetName val="IDENT2 contrôles"/>
      <sheetName val="OR2"/>
      <sheetName val="OR2 typage"/>
      <sheetName val="OR2 contrôles"/>
      <sheetName val="PART2"/>
      <sheetName val="PART2 typage"/>
      <sheetName val="PART2 contrôles"/>
      <sheetName val="PRES2"/>
      <sheetName val="PRES2 typage"/>
      <sheetName val="PRES2 contrôles"/>
      <sheetName val="AUT2"/>
      <sheetName val="AUT2 typage"/>
      <sheetName val="AUT2 contrôles"/>
      <sheetName val="ES2filtre"/>
      <sheetName val="ES2filtre typage"/>
      <sheetName val="ES2filtre contrôles"/>
      <sheetName val="EPA2"/>
      <sheetName val="EPA2 typage"/>
      <sheetName val="EPA2 contrôles"/>
      <sheetName val="EPH2"/>
      <sheetName val="EPH2 typage"/>
      <sheetName val="EPH2 contrôles"/>
      <sheetName val="SPAPH2"/>
      <sheetName val="SPAPH2 typage"/>
      <sheetName val="SPAPH2 contrôles"/>
      <sheetName val="SPAPH2b"/>
      <sheetName val="SPAPH2b typage"/>
      <sheetName val="SPAPH2b contrôles"/>
      <sheetName val="EPS2"/>
      <sheetName val="EPS2 typage"/>
      <sheetName val="EPS2 contrôles"/>
      <sheetName val="SPS2"/>
      <sheetName val="SPS2 typage"/>
      <sheetName val="SPS2 contrôles"/>
      <sheetName val="SPS2b"/>
      <sheetName val="SPS2b typage"/>
      <sheetName val="SPS2b contrôles"/>
      <sheetName val="EPE2"/>
      <sheetName val="EPE2 typage"/>
      <sheetName val="EPE2 contrôles"/>
      <sheetName val="EPSS2"/>
      <sheetName val="EPSS2 typage"/>
      <sheetName val="EPSS2 contrôles"/>
      <sheetName val="PER2"/>
      <sheetName val="PER2 typage"/>
      <sheetName val="PER2 contrôles"/>
      <sheetName val="DEP2"/>
      <sheetName val="DEP2 typage"/>
      <sheetName val="DEP2 contrôles"/>
      <sheetName val="FIN2"/>
      <sheetName val="FIN2 typage"/>
      <sheetName val="FIN2 contrôles"/>
    </sheetNames>
    <sheetDataSet>
      <sheetData sheetId="0">
        <row r="300">
          <cell r="A300" t="str">
            <v>T   : Texte</v>
          </cell>
        </row>
        <row r="301">
          <cell r="A301" t="str">
            <v>NE : Numérique entier</v>
          </cell>
        </row>
        <row r="302">
          <cell r="A302" t="str">
            <v>ND : Numérique décimal</v>
          </cell>
        </row>
        <row r="303">
          <cell r="A303" t="str">
            <v>CC : Case à cocher</v>
          </cell>
        </row>
        <row r="304">
          <cell r="A304" t="str">
            <v>L    : Liste de choix</v>
          </cell>
        </row>
        <row r="305">
          <cell r="A305" t="str">
            <v xml:space="preserve">ON : Oui / Non </v>
          </cell>
        </row>
        <row r="306">
          <cell r="A306" t="str">
            <v>M   : Mél</v>
          </cell>
        </row>
        <row r="307">
          <cell r="A307" t="str">
            <v>N    : Nomenclature</v>
          </cell>
        </row>
        <row r="308">
          <cell r="A308" t="str">
            <v>HM : Heure Minute</v>
          </cell>
        </row>
        <row r="309">
          <cell r="A309" t="str">
            <v>D    : Date</v>
          </cell>
        </row>
        <row r="312">
          <cell r="A312" t="str">
            <v>Oui</v>
          </cell>
        </row>
        <row r="313">
          <cell r="A313" t="str">
            <v>Non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IGNES"/>
      <sheetName val="Intro"/>
      <sheetName val="IDENT"/>
      <sheetName val="IDENT typage"/>
      <sheetName val="IDENT contrôles"/>
      <sheetName val="OR1"/>
      <sheetName val="OR2"/>
      <sheetName val="PRES"/>
      <sheetName val="AUT"/>
      <sheetName val="EPA"/>
      <sheetName val="EPH"/>
      <sheetName val="EPS"/>
      <sheetName val="EPE"/>
      <sheetName val="EPSS"/>
      <sheetName val="SPAPH"/>
      <sheetName val="SPS"/>
      <sheetName val="SINS"/>
      <sheetName val="SPE"/>
      <sheetName val="SPSS"/>
      <sheetName val="PER"/>
      <sheetName val="DEP"/>
      <sheetName val="TC Partie I"/>
      <sheetName val="TC Partie 2 Et"/>
      <sheetName val="TC Partie 2 S1"/>
      <sheetName val="TC Partie 2 S2"/>
      <sheetName val="TC Partie 2 AP"/>
      <sheetName val="Partie III Budget et Personnel"/>
      <sheetName val="TC Partie III"/>
    </sheetNames>
    <sheetDataSet>
      <sheetData sheetId="0">
        <row r="300">
          <cell r="A300" t="str">
            <v>T   : Texte</v>
          </cell>
        </row>
        <row r="301">
          <cell r="A301" t="str">
            <v>NE : Numérique entier</v>
          </cell>
        </row>
        <row r="302">
          <cell r="A302" t="str">
            <v>ND : Numérique décimal</v>
          </cell>
        </row>
        <row r="303">
          <cell r="A303" t="str">
            <v>CC : Case à cocher</v>
          </cell>
        </row>
        <row r="304">
          <cell r="A304" t="str">
            <v>L    : Liste de choix</v>
          </cell>
        </row>
        <row r="305">
          <cell r="A305" t="str">
            <v xml:space="preserve">ON : Oui / Non </v>
          </cell>
        </row>
        <row r="306">
          <cell r="A306" t="str">
            <v>M   : Mail</v>
          </cell>
        </row>
        <row r="307">
          <cell r="A307" t="str">
            <v>N    : Nomenclature</v>
          </cell>
        </row>
        <row r="308">
          <cell r="A308" t="str">
            <v>HM : Heure Minute</v>
          </cell>
        </row>
        <row r="309">
          <cell r="A309" t="str">
            <v>D    : Date</v>
          </cell>
        </row>
        <row r="312">
          <cell r="A312" t="str">
            <v>Oui</v>
          </cell>
        </row>
        <row r="313">
          <cell r="A313" t="str">
            <v>Non</v>
          </cell>
        </row>
        <row r="315">
          <cell r="A315" t="str">
            <v>INTER</v>
          </cell>
        </row>
        <row r="316">
          <cell r="A316" t="str">
            <v>INTRA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tabSelected="1" workbookViewId="0"/>
  </sheetViews>
  <sheetFormatPr baseColWidth="10" defaultRowHeight="12.75" x14ac:dyDescent="0.2"/>
  <cols>
    <col min="1" max="1" width="1.5703125" style="58" customWidth="1"/>
    <col min="2" max="16384" width="11.42578125" style="58"/>
  </cols>
  <sheetData>
    <row r="1" spans="1:23" ht="18" x14ac:dyDescent="0.2">
      <c r="A1" s="57"/>
      <c r="B1" s="57"/>
      <c r="C1" s="57"/>
      <c r="D1" s="57"/>
      <c r="E1" s="57"/>
      <c r="G1" s="59" t="s">
        <v>25</v>
      </c>
      <c r="H1" s="57"/>
      <c r="I1" s="57"/>
      <c r="J1" s="57"/>
      <c r="L1" s="57"/>
      <c r="M1" s="57"/>
      <c r="N1" s="57"/>
      <c r="O1" s="57"/>
      <c r="P1" s="57"/>
      <c r="Q1" s="57"/>
      <c r="R1" s="57"/>
      <c r="S1" s="57"/>
      <c r="T1" s="57"/>
      <c r="U1" s="57"/>
      <c r="V1" s="57"/>
      <c r="W1" s="57"/>
    </row>
    <row r="2" spans="1:23" x14ac:dyDescent="0.2">
      <c r="A2" s="57"/>
      <c r="B2" s="57"/>
      <c r="C2" s="57"/>
      <c r="D2" s="57"/>
      <c r="E2" s="57"/>
      <c r="F2" s="57"/>
      <c r="G2" s="57"/>
      <c r="H2" s="57"/>
      <c r="I2" s="57"/>
      <c r="J2" s="57"/>
      <c r="K2" s="57"/>
      <c r="L2" s="57"/>
      <c r="M2" s="57"/>
      <c r="N2" s="57"/>
      <c r="O2" s="57"/>
      <c r="P2" s="57"/>
      <c r="Q2" s="57"/>
      <c r="R2" s="57"/>
      <c r="S2" s="57"/>
      <c r="T2" s="57"/>
      <c r="U2" s="57"/>
      <c r="V2" s="57"/>
      <c r="W2" s="57"/>
    </row>
    <row r="3" spans="1:23" ht="15.75" customHeight="1" x14ac:dyDescent="0.2">
      <c r="C3" s="60"/>
      <c r="D3" s="60"/>
      <c r="E3" s="60"/>
      <c r="F3" s="60"/>
      <c r="G3" s="60"/>
      <c r="H3" s="60"/>
      <c r="I3" s="60"/>
      <c r="J3" s="60"/>
      <c r="K3" s="60"/>
      <c r="L3" s="60"/>
      <c r="M3" s="60"/>
      <c r="N3" s="60"/>
      <c r="O3" s="60"/>
      <c r="P3" s="60"/>
      <c r="Q3" s="60"/>
      <c r="R3" s="60"/>
      <c r="S3" s="60"/>
      <c r="T3" s="60"/>
      <c r="U3" s="60"/>
      <c r="V3" s="60"/>
      <c r="W3" s="60"/>
    </row>
    <row r="4" spans="1:23" x14ac:dyDescent="0.2">
      <c r="C4" s="61"/>
      <c r="D4" s="61"/>
      <c r="E4" s="61"/>
      <c r="F4" s="61"/>
      <c r="G4" s="61"/>
      <c r="H4" s="61"/>
      <c r="I4" s="61"/>
      <c r="J4" s="61"/>
      <c r="K4" s="61"/>
      <c r="L4" s="61"/>
      <c r="M4" s="61"/>
      <c r="N4" s="61"/>
      <c r="O4" s="61"/>
      <c r="P4" s="61"/>
      <c r="Q4" s="61"/>
      <c r="R4" s="61"/>
      <c r="S4" s="61"/>
      <c r="T4" s="61"/>
      <c r="U4" s="61"/>
      <c r="V4" s="61"/>
      <c r="W4" s="61"/>
    </row>
    <row r="5" spans="1:23" x14ac:dyDescent="0.2">
      <c r="C5" s="61"/>
      <c r="D5" s="61"/>
      <c r="E5" s="61"/>
      <c r="F5" s="61"/>
      <c r="G5" s="61"/>
      <c r="H5" s="61"/>
      <c r="I5" s="61"/>
      <c r="J5" s="61"/>
      <c r="K5" s="61"/>
      <c r="L5" s="61"/>
      <c r="M5" s="61"/>
      <c r="N5" s="61"/>
      <c r="O5" s="61"/>
      <c r="P5" s="61"/>
      <c r="Q5" s="61"/>
      <c r="R5" s="61"/>
      <c r="S5" s="61"/>
      <c r="T5" s="61"/>
      <c r="U5" s="61"/>
      <c r="V5" s="61"/>
      <c r="W5" s="61"/>
    </row>
    <row r="6" spans="1:23" x14ac:dyDescent="0.2">
      <c r="C6" s="61"/>
      <c r="D6" s="61"/>
      <c r="E6" s="61"/>
      <c r="F6" s="61"/>
      <c r="G6" s="61"/>
      <c r="H6" s="61"/>
      <c r="I6" s="61"/>
      <c r="J6" s="61"/>
      <c r="K6" s="61"/>
      <c r="L6" s="61"/>
      <c r="M6" s="61"/>
      <c r="N6" s="61"/>
      <c r="O6" s="61"/>
      <c r="P6" s="61"/>
      <c r="Q6" s="61"/>
      <c r="R6" s="61"/>
      <c r="S6" s="61"/>
      <c r="T6" s="61"/>
      <c r="U6" s="61"/>
      <c r="V6" s="61"/>
      <c r="W6" s="61"/>
    </row>
    <row r="7" spans="1:23" x14ac:dyDescent="0.2">
      <c r="C7" s="61"/>
      <c r="D7" s="61"/>
      <c r="E7" s="61"/>
      <c r="F7" s="61"/>
      <c r="G7" s="61"/>
      <c r="H7" s="61"/>
      <c r="I7" s="61"/>
      <c r="J7" s="61"/>
      <c r="K7" s="61"/>
      <c r="L7" s="61"/>
      <c r="M7" s="61"/>
      <c r="N7" s="61"/>
      <c r="O7" s="61"/>
      <c r="P7" s="61"/>
      <c r="Q7" s="61"/>
      <c r="R7" s="61"/>
      <c r="S7" s="61"/>
      <c r="T7" s="61"/>
      <c r="U7" s="61"/>
      <c r="V7" s="61"/>
      <c r="W7" s="61"/>
    </row>
    <row r="8" spans="1:23" x14ac:dyDescent="0.2">
      <c r="C8" s="61"/>
      <c r="D8" s="61"/>
      <c r="E8" s="61"/>
      <c r="F8" s="61"/>
      <c r="G8" s="61"/>
      <c r="H8" s="61"/>
      <c r="I8" s="61"/>
      <c r="J8" s="61"/>
      <c r="K8" s="61"/>
      <c r="L8" s="61"/>
      <c r="M8" s="61"/>
      <c r="N8" s="61"/>
      <c r="O8" s="61"/>
      <c r="P8" s="61"/>
      <c r="Q8" s="61"/>
      <c r="R8" s="61"/>
      <c r="S8" s="61"/>
      <c r="T8" s="61"/>
      <c r="U8" s="61"/>
      <c r="V8" s="61"/>
      <c r="W8" s="61"/>
    </row>
    <row r="19" spans="1:17" x14ac:dyDescent="0.2">
      <c r="B19" s="60"/>
    </row>
    <row r="20" spans="1:17" x14ac:dyDescent="0.2">
      <c r="B20" s="60"/>
    </row>
    <row r="21" spans="1:17" x14ac:dyDescent="0.2">
      <c r="B21" s="60"/>
    </row>
    <row r="24" spans="1:17" ht="15.75" x14ac:dyDescent="0.25">
      <c r="B24" s="62" t="s">
        <v>47</v>
      </c>
    </row>
    <row r="25" spans="1:17" x14ac:dyDescent="0.2">
      <c r="B25" s="384" t="s">
        <v>480</v>
      </c>
    </row>
    <row r="26" spans="1:17" ht="39" customHeight="1" x14ac:dyDescent="0.2">
      <c r="B26" s="508" t="s">
        <v>481</v>
      </c>
      <c r="C26" s="508"/>
      <c r="D26" s="508"/>
      <c r="E26" s="508"/>
      <c r="F26" s="508"/>
      <c r="G26" s="508"/>
      <c r="H26" s="508"/>
      <c r="I26" s="508"/>
      <c r="J26" s="508"/>
      <c r="K26" s="508"/>
      <c r="L26" s="508"/>
      <c r="M26" s="508"/>
      <c r="N26" s="508"/>
      <c r="O26" s="508"/>
      <c r="P26" s="508"/>
      <c r="Q26" s="508"/>
    </row>
    <row r="28" spans="1:17" ht="15" x14ac:dyDescent="0.25">
      <c r="B28" s="63" t="s">
        <v>215</v>
      </c>
    </row>
    <row r="29" spans="1:17" ht="15" customHeight="1" x14ac:dyDescent="0.2"/>
    <row r="30" spans="1:17" ht="15" customHeight="1" x14ac:dyDescent="0.25">
      <c r="A30" s="64"/>
      <c r="B30" s="385" t="s">
        <v>214</v>
      </c>
      <c r="C30" s="385"/>
      <c r="D30" s="385"/>
      <c r="E30" s="385"/>
      <c r="F30" s="385"/>
      <c r="G30" s="385"/>
      <c r="H30" s="385"/>
      <c r="I30" s="385"/>
      <c r="J30" s="385"/>
      <c r="K30" s="385"/>
      <c r="L30" s="385"/>
      <c r="M30" s="385"/>
      <c r="N30" s="385"/>
    </row>
    <row r="31" spans="1:17" ht="15" customHeight="1" x14ac:dyDescent="0.25">
      <c r="A31" s="64"/>
      <c r="B31" s="385" t="s">
        <v>213</v>
      </c>
      <c r="C31" s="385"/>
      <c r="D31" s="385"/>
      <c r="E31" s="385"/>
      <c r="F31" s="385"/>
      <c r="G31" s="385"/>
      <c r="H31" s="385"/>
      <c r="I31" s="385"/>
      <c r="J31" s="385"/>
      <c r="K31" s="385"/>
      <c r="L31" s="385"/>
      <c r="M31" s="385"/>
      <c r="N31" s="385"/>
    </row>
    <row r="32" spans="1:17" ht="15" customHeight="1" x14ac:dyDescent="0.25">
      <c r="A32" s="64"/>
      <c r="B32" s="385" t="s">
        <v>221</v>
      </c>
      <c r="C32" s="385"/>
      <c r="D32" s="385"/>
      <c r="E32" s="385"/>
      <c r="F32" s="385"/>
      <c r="G32" s="385"/>
      <c r="H32" s="385"/>
      <c r="I32" s="385"/>
      <c r="J32" s="385"/>
      <c r="K32" s="385"/>
      <c r="L32" s="385"/>
      <c r="M32" s="385"/>
      <c r="N32" s="385"/>
    </row>
    <row r="33" spans="1:14" ht="15" customHeight="1" x14ac:dyDescent="0.25">
      <c r="A33" s="64"/>
      <c r="B33" s="385" t="s">
        <v>464</v>
      </c>
      <c r="C33" s="385"/>
      <c r="D33" s="385"/>
      <c r="E33" s="385"/>
      <c r="F33" s="385"/>
      <c r="G33" s="385"/>
      <c r="H33" s="385"/>
      <c r="I33" s="385"/>
      <c r="J33" s="385"/>
      <c r="K33" s="385"/>
      <c r="L33" s="385"/>
      <c r="M33" s="385"/>
      <c r="N33" s="385"/>
    </row>
    <row r="34" spans="1:14" ht="15" customHeight="1" x14ac:dyDescent="0.25">
      <c r="B34" s="65"/>
    </row>
    <row r="35" spans="1:14" ht="15" x14ac:dyDescent="0.25">
      <c r="B35" s="63" t="s">
        <v>250</v>
      </c>
    </row>
    <row r="36" spans="1:14" ht="15" customHeight="1" x14ac:dyDescent="0.2"/>
    <row r="37" spans="1:14" ht="15" customHeight="1" x14ac:dyDescent="0.25">
      <c r="A37" s="66"/>
      <c r="B37" s="385" t="s">
        <v>251</v>
      </c>
      <c r="C37" s="385"/>
      <c r="D37" s="385"/>
      <c r="E37" s="385"/>
      <c r="F37" s="385"/>
      <c r="G37" s="385"/>
      <c r="H37" s="385"/>
      <c r="I37" s="385"/>
      <c r="J37" s="385"/>
      <c r="K37" s="385"/>
      <c r="L37" s="385"/>
      <c r="M37" s="385"/>
      <c r="N37" s="385"/>
    </row>
    <row r="38" spans="1:14" ht="15" customHeight="1" x14ac:dyDescent="0.25">
      <c r="A38" s="66"/>
      <c r="B38" s="385" t="s">
        <v>267</v>
      </c>
      <c r="C38" s="385"/>
      <c r="D38" s="385"/>
      <c r="E38" s="385"/>
      <c r="F38" s="385"/>
      <c r="G38" s="385"/>
      <c r="H38" s="385"/>
      <c r="I38" s="385"/>
      <c r="J38" s="385"/>
      <c r="K38" s="385"/>
      <c r="L38" s="385"/>
      <c r="M38" s="385"/>
      <c r="N38" s="385"/>
    </row>
    <row r="39" spans="1:14" ht="15" customHeight="1" x14ac:dyDescent="0.2"/>
    <row r="40" spans="1:14" ht="15" x14ac:dyDescent="0.25">
      <c r="B40" s="63" t="s">
        <v>471</v>
      </c>
    </row>
    <row r="41" spans="1:14" ht="15" customHeight="1" x14ac:dyDescent="0.2"/>
    <row r="42" spans="1:14" ht="15" customHeight="1" x14ac:dyDescent="0.25">
      <c r="A42" s="67"/>
      <c r="B42" s="385" t="s">
        <v>346</v>
      </c>
      <c r="C42" s="385"/>
      <c r="D42" s="385"/>
      <c r="E42" s="385"/>
      <c r="F42" s="385"/>
      <c r="G42" s="385"/>
      <c r="H42" s="385"/>
      <c r="I42" s="385"/>
      <c r="J42" s="385"/>
      <c r="K42" s="385"/>
      <c r="L42" s="385"/>
      <c r="M42" s="385"/>
      <c r="N42" s="385"/>
    </row>
    <row r="43" spans="1:14" ht="15" customHeight="1" x14ac:dyDescent="0.25">
      <c r="A43" s="67"/>
      <c r="B43" s="385" t="s">
        <v>465</v>
      </c>
      <c r="C43" s="385"/>
      <c r="D43" s="385"/>
      <c r="E43" s="385"/>
      <c r="F43" s="385"/>
      <c r="G43" s="385"/>
      <c r="H43" s="385"/>
      <c r="I43" s="385"/>
      <c r="J43" s="385"/>
      <c r="K43" s="385"/>
      <c r="L43" s="385"/>
      <c r="M43" s="385"/>
      <c r="N43" s="385"/>
    </row>
    <row r="44" spans="1:14" ht="15" customHeight="1" x14ac:dyDescent="0.25">
      <c r="A44" s="67"/>
      <c r="B44" s="385" t="s">
        <v>466</v>
      </c>
      <c r="C44" s="385"/>
      <c r="D44" s="385"/>
      <c r="E44" s="385"/>
      <c r="F44" s="385"/>
      <c r="G44" s="385"/>
      <c r="H44" s="385"/>
      <c r="I44" s="385"/>
      <c r="J44" s="385"/>
      <c r="K44" s="385"/>
      <c r="L44" s="385"/>
      <c r="M44" s="385"/>
      <c r="N44" s="385"/>
    </row>
    <row r="45" spans="1:14" ht="15" customHeight="1" x14ac:dyDescent="0.25">
      <c r="A45" s="67"/>
      <c r="B45" s="385" t="s">
        <v>467</v>
      </c>
      <c r="C45" s="385"/>
      <c r="D45" s="385"/>
      <c r="E45" s="385"/>
      <c r="F45" s="385"/>
      <c r="G45" s="385"/>
      <c r="H45" s="385"/>
      <c r="I45" s="385"/>
      <c r="J45" s="385"/>
      <c r="K45" s="385"/>
      <c r="L45" s="385"/>
      <c r="M45" s="385"/>
      <c r="N45" s="385"/>
    </row>
    <row r="46" spans="1:14" ht="15" customHeight="1" x14ac:dyDescent="0.25">
      <c r="A46" s="67"/>
      <c r="B46" s="385" t="s">
        <v>468</v>
      </c>
      <c r="C46" s="385"/>
      <c r="D46" s="385"/>
      <c r="E46" s="385"/>
      <c r="F46" s="385"/>
      <c r="G46" s="385"/>
      <c r="H46" s="385"/>
      <c r="I46" s="385"/>
      <c r="J46" s="385"/>
      <c r="K46" s="385"/>
      <c r="L46" s="385"/>
      <c r="M46" s="385"/>
      <c r="N46" s="385"/>
    </row>
    <row r="47" spans="1:14" ht="15" customHeight="1" x14ac:dyDescent="0.2"/>
    <row r="48" spans="1:14" ht="15" x14ac:dyDescent="0.25">
      <c r="B48" s="63" t="s">
        <v>472</v>
      </c>
    </row>
    <row r="49" spans="1:2" ht="15" customHeight="1" x14ac:dyDescent="0.2"/>
    <row r="50" spans="1:2" ht="15" customHeight="1" x14ac:dyDescent="0.25">
      <c r="A50" s="372"/>
      <c r="B50" s="65" t="s">
        <v>470</v>
      </c>
    </row>
    <row r="51" spans="1:2" ht="15" customHeight="1" x14ac:dyDescent="0.25">
      <c r="A51" s="372"/>
      <c r="B51" s="65" t="s">
        <v>469</v>
      </c>
    </row>
    <row r="52" spans="1:2" ht="15" customHeight="1" x14ac:dyDescent="0.2"/>
  </sheetData>
  <mergeCells count="12">
    <mergeCell ref="B38:N38"/>
    <mergeCell ref="B26:Q26"/>
    <mergeCell ref="B30:N30"/>
    <mergeCell ref="B31:N31"/>
    <mergeCell ref="B32:N32"/>
    <mergeCell ref="B33:N33"/>
    <mergeCell ref="B37:N37"/>
    <mergeCell ref="B42:N42"/>
    <mergeCell ref="B43:N43"/>
    <mergeCell ref="B44:N44"/>
    <mergeCell ref="B45:N45"/>
    <mergeCell ref="B46:N46"/>
  </mergeCells>
  <hyperlinks>
    <hyperlink ref="B30" location="'Questionnaire - OR'!A1" display="Questionnaire"/>
    <hyperlink ref="B37" location="'Questionnaire - PART'!A1" display="Questionnaire du volet PART"/>
    <hyperlink ref="B31" location="'OR - Questions A2 à A16'!A1" display="OR - Questions A2 à A16 : compétences d'action sociale de l'EPCI et domaines d'intervention"/>
    <hyperlink ref="B32" location="'OR - Questions A16 à A50'!A1" display="OR - Questions A16 à A50 : comités consultatifs, action sociale territorialisée, programmes d'action sociale et création d'un CIAS"/>
    <hyperlink ref="B38" location="'PART - Toutes les questions'!A1" display="PART - Toutes les questions"/>
    <hyperlink ref="B42" location="'Questionnaire - PRES'!A1" display="Questionnaire - PRES"/>
    <hyperlink ref="B33" location="'OR - ABS et questions A64 à A87'!A1" display="OR - ABS et questions A64 à A87 : l'analyse des besoins sociaux (ABS), délégation du département de l'aide sociale légale, syndicats, coopération transfrontalière"/>
    <hyperlink ref="B43" location="'PRES - Financ. non rembours.'!A1" display="PRES - Financ. non rembours. : les chèques d'accompagnement personnalisé et les aides financières non remboursables"/>
    <hyperlink ref="B44" location="'PRES - Financ. rembours.'!A1" display="PRES - Financ. rembours. : les aides financières remboursables"/>
    <hyperlink ref="B45" location="'PRES - Prestations en nature'!A1" display="PRES - Prestations en nature"/>
    <hyperlink ref="B46" location="'PRES - Questions A62 à A69'!A1" display="PRES - Questions A62 à A69 : animation ou financement d'ateliers"/>
    <hyperlink ref="B50" location="'Questionnaire - AUT'!A1" display="Questionnaire du volet AUT"/>
    <hyperlink ref="B51" location="'AUT - Toutes les questions'!A1" display="AUT - Toutes les questions"/>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07"/>
  <sheetViews>
    <sheetView workbookViewId="0">
      <selection activeCell="C10" sqref="C10"/>
    </sheetView>
  </sheetViews>
  <sheetFormatPr baseColWidth="10" defaultRowHeight="12" x14ac:dyDescent="0.2"/>
  <cols>
    <col min="1" max="1" width="28.140625" style="25" customWidth="1"/>
    <col min="2" max="2" width="28.42578125" style="16" customWidth="1"/>
    <col min="3" max="3" width="17.7109375" style="28" customWidth="1"/>
    <col min="4" max="4" width="17.7109375" style="20" customWidth="1"/>
    <col min="5" max="5" width="1" style="16" customWidth="1"/>
    <col min="6" max="7" width="17.7109375" style="16" customWidth="1"/>
    <col min="8" max="16384" width="11.42578125" style="16"/>
  </cols>
  <sheetData>
    <row r="1" spans="1:17" ht="12.75" x14ac:dyDescent="0.2">
      <c r="A1" s="27" t="s">
        <v>48</v>
      </c>
    </row>
    <row r="2" spans="1:17" ht="12.75" x14ac:dyDescent="0.2">
      <c r="A2" s="27" t="s">
        <v>206</v>
      </c>
    </row>
    <row r="3" spans="1:17" ht="12.75" x14ac:dyDescent="0.2">
      <c r="A3" s="70" t="s">
        <v>479</v>
      </c>
    </row>
    <row r="4" spans="1:17" ht="12.75" x14ac:dyDescent="0.2">
      <c r="A4" s="27"/>
    </row>
    <row r="5" spans="1:17" ht="12.75" x14ac:dyDescent="0.2">
      <c r="A5" s="68" t="s">
        <v>347</v>
      </c>
    </row>
    <row r="6" spans="1:17" x14ac:dyDescent="0.2">
      <c r="A6" s="26" t="s">
        <v>24</v>
      </c>
    </row>
    <row r="7" spans="1:17" s="241" customFormat="1" x14ac:dyDescent="0.2">
      <c r="A7" s="238" t="s">
        <v>484</v>
      </c>
      <c r="B7" s="238"/>
      <c r="C7" s="239"/>
      <c r="D7" s="240"/>
      <c r="I7" s="16"/>
      <c r="J7" s="16"/>
      <c r="K7" s="16"/>
      <c r="L7" s="16"/>
      <c r="M7" s="242"/>
    </row>
    <row r="8" spans="1:17" x14ac:dyDescent="0.2">
      <c r="A8" s="26"/>
    </row>
    <row r="9" spans="1:17" ht="15" x14ac:dyDescent="0.25">
      <c r="A9" s="69" t="s">
        <v>49</v>
      </c>
    </row>
    <row r="10" spans="1:17" ht="15" x14ac:dyDescent="0.25">
      <c r="A10" s="69" t="s">
        <v>358</v>
      </c>
      <c r="F10" s="241"/>
      <c r="G10" s="241"/>
      <c r="H10" s="241"/>
    </row>
    <row r="11" spans="1:17" x14ac:dyDescent="0.2">
      <c r="F11" s="241"/>
      <c r="G11" s="241"/>
      <c r="H11" s="241"/>
    </row>
    <row r="12" spans="1:17" s="46" customFormat="1" ht="15.75" customHeight="1" x14ac:dyDescent="0.2">
      <c r="A12" s="382"/>
      <c r="B12" s="281"/>
      <c r="C12" s="383"/>
      <c r="D12" s="317"/>
      <c r="E12" s="317"/>
      <c r="F12" s="317"/>
      <c r="G12" s="317"/>
      <c r="H12" s="282"/>
      <c r="I12" s="28"/>
      <c r="J12" s="16"/>
      <c r="K12" s="16"/>
      <c r="L12" s="16"/>
      <c r="M12" s="282"/>
      <c r="N12" s="282"/>
      <c r="O12" s="281"/>
      <c r="P12" s="281"/>
      <c r="Q12" s="281"/>
    </row>
    <row r="13" spans="1:17" ht="32.25" customHeight="1" x14ac:dyDescent="0.2">
      <c r="A13" s="435" t="s">
        <v>351</v>
      </c>
      <c r="B13" s="435"/>
      <c r="C13" s="143" t="s">
        <v>209</v>
      </c>
      <c r="D13" s="144" t="s">
        <v>17</v>
      </c>
      <c r="F13" s="241"/>
      <c r="G13" s="241"/>
      <c r="H13" s="241"/>
      <c r="I13" s="28"/>
      <c r="J13" s="279"/>
      <c r="K13" s="279"/>
      <c r="L13" s="279"/>
    </row>
    <row r="14" spans="1:17" x14ac:dyDescent="0.2">
      <c r="A14" s="410" t="s">
        <v>4</v>
      </c>
      <c r="B14" s="410"/>
      <c r="C14" s="32">
        <v>59</v>
      </c>
      <c r="D14" s="33">
        <f>C14/C16</f>
        <v>3.0729166666666665E-2</v>
      </c>
      <c r="F14" s="241"/>
      <c r="G14" s="241"/>
      <c r="H14" s="241"/>
      <c r="I14" s="28"/>
      <c r="J14" s="280"/>
      <c r="K14" s="280"/>
      <c r="L14" s="280"/>
    </row>
    <row r="15" spans="1:17" x14ac:dyDescent="0.2">
      <c r="A15" s="494" t="s">
        <v>5</v>
      </c>
      <c r="B15" s="494"/>
      <c r="C15" s="32">
        <v>1860</v>
      </c>
      <c r="D15" s="33">
        <f>C15/C16</f>
        <v>0.96875</v>
      </c>
      <c r="F15" s="241"/>
      <c r="G15" s="241"/>
      <c r="H15" s="279"/>
      <c r="I15" s="28"/>
      <c r="J15" s="280"/>
      <c r="K15" s="280"/>
      <c r="L15" s="280"/>
      <c r="M15" s="279"/>
      <c r="N15" s="279"/>
      <c r="O15" s="279"/>
      <c r="P15" s="279"/>
      <c r="Q15" s="279"/>
    </row>
    <row r="16" spans="1:17" x14ac:dyDescent="0.2">
      <c r="A16" s="494" t="s">
        <v>14</v>
      </c>
      <c r="B16" s="494"/>
      <c r="C16" s="32">
        <v>1920</v>
      </c>
      <c r="D16" s="34">
        <v>1</v>
      </c>
      <c r="F16" s="241"/>
      <c r="G16" s="241"/>
      <c r="H16" s="280"/>
      <c r="I16" s="28"/>
      <c r="J16" s="282"/>
      <c r="K16" s="282"/>
      <c r="L16" s="282"/>
      <c r="M16" s="280"/>
      <c r="N16" s="280"/>
      <c r="O16" s="279"/>
      <c r="P16" s="279"/>
      <c r="Q16" s="279"/>
    </row>
    <row r="17" spans="1:17" s="24" customFormat="1" x14ac:dyDescent="0.2">
      <c r="A17" s="495" t="s">
        <v>15</v>
      </c>
      <c r="B17" s="495"/>
      <c r="C17" s="35">
        <v>225</v>
      </c>
      <c r="D17" s="36">
        <f>C17/2145</f>
        <v>0.1048951048951049</v>
      </c>
      <c r="F17" s="321"/>
      <c r="G17" s="321"/>
      <c r="H17" s="280"/>
      <c r="I17" s="28"/>
      <c r="J17" s="282"/>
      <c r="K17" s="282"/>
      <c r="L17" s="282"/>
      <c r="M17" s="280"/>
      <c r="N17" s="280"/>
      <c r="O17" s="281"/>
      <c r="P17" s="281"/>
      <c r="Q17" s="281"/>
    </row>
    <row r="18" spans="1:17" s="46" customFormat="1" ht="15.75" customHeight="1" x14ac:dyDescent="0.2">
      <c r="A18" s="48"/>
      <c r="B18" s="49"/>
      <c r="C18" s="50"/>
      <c r="D18" s="51"/>
      <c r="E18" s="51"/>
      <c r="F18" s="317"/>
      <c r="G18" s="317"/>
      <c r="H18" s="282"/>
      <c r="I18" s="28"/>
      <c r="J18" s="282"/>
      <c r="K18" s="282"/>
      <c r="L18" s="282"/>
      <c r="M18" s="282"/>
      <c r="N18" s="282"/>
      <c r="O18" s="281"/>
      <c r="P18" s="281"/>
      <c r="Q18" s="281"/>
    </row>
    <row r="19" spans="1:17" x14ac:dyDescent="0.2">
      <c r="A19" s="425" t="s">
        <v>361</v>
      </c>
      <c r="B19" s="426"/>
      <c r="C19" s="411" t="s">
        <v>56</v>
      </c>
      <c r="D19" s="411"/>
      <c r="F19" s="419" t="s">
        <v>55</v>
      </c>
      <c r="G19" s="419"/>
      <c r="H19" s="280"/>
      <c r="I19" s="28"/>
      <c r="M19" s="280"/>
      <c r="N19" s="280"/>
      <c r="O19" s="279"/>
      <c r="P19" s="279"/>
      <c r="Q19" s="279"/>
    </row>
    <row r="20" spans="1:17" ht="12" customHeight="1" x14ac:dyDescent="0.2">
      <c r="A20" s="427"/>
      <c r="B20" s="428"/>
      <c r="C20" s="411"/>
      <c r="D20" s="411"/>
      <c r="F20" s="419"/>
      <c r="G20" s="419"/>
      <c r="H20" s="283"/>
      <c r="I20" s="28"/>
    </row>
    <row r="21" spans="1:17" ht="15" customHeight="1" x14ac:dyDescent="0.2">
      <c r="A21" s="429"/>
      <c r="B21" s="430"/>
      <c r="C21" s="29" t="s">
        <v>209</v>
      </c>
      <c r="D21" s="18" t="s">
        <v>17</v>
      </c>
      <c r="F21" s="145" t="s">
        <v>209</v>
      </c>
      <c r="G21" s="146" t="s">
        <v>17</v>
      </c>
      <c r="H21" s="280"/>
      <c r="I21" s="28"/>
      <c r="J21" s="279"/>
      <c r="K21" s="279"/>
      <c r="L21" s="279"/>
    </row>
    <row r="22" spans="1:17" x14ac:dyDescent="0.2">
      <c r="A22" s="419" t="s">
        <v>302</v>
      </c>
      <c r="B22" s="284" t="s">
        <v>4</v>
      </c>
      <c r="C22" s="170">
        <v>20</v>
      </c>
      <c r="D22" s="169">
        <f>C22/C24</f>
        <v>1.0416666666666666E-2</v>
      </c>
      <c r="E22" s="149"/>
      <c r="F22" s="170">
        <v>3</v>
      </c>
      <c r="G22" s="169">
        <f t="shared" ref="G22" si="0">F22/F24</f>
        <v>1.5625000000000001E-3</v>
      </c>
      <c r="H22" s="280"/>
      <c r="I22" s="28"/>
      <c r="J22" s="28"/>
      <c r="K22" s="28"/>
      <c r="L22" s="28"/>
    </row>
    <row r="23" spans="1:17" x14ac:dyDescent="0.2">
      <c r="A23" s="419"/>
      <c r="B23" s="284" t="s">
        <v>5</v>
      </c>
      <c r="C23" s="170">
        <v>1900</v>
      </c>
      <c r="D23" s="169">
        <f>C23/C24</f>
        <v>0.98958333333333337</v>
      </c>
      <c r="E23" s="149"/>
      <c r="F23" s="170">
        <v>1917</v>
      </c>
      <c r="G23" s="169">
        <f t="shared" ref="G23" si="1">F23/F24</f>
        <v>0.99843749999999998</v>
      </c>
      <c r="H23" s="279"/>
      <c r="I23" s="28"/>
      <c r="J23" s="280"/>
      <c r="K23" s="280"/>
      <c r="L23" s="28"/>
    </row>
    <row r="24" spans="1:17" x14ac:dyDescent="0.2">
      <c r="A24" s="419"/>
      <c r="B24" s="284" t="s">
        <v>14</v>
      </c>
      <c r="C24" s="170">
        <v>1920</v>
      </c>
      <c r="D24" s="178">
        <v>1</v>
      </c>
      <c r="E24" s="149"/>
      <c r="F24" s="170">
        <v>1920</v>
      </c>
      <c r="G24" s="178">
        <v>1</v>
      </c>
      <c r="I24" s="28"/>
      <c r="J24" s="282"/>
      <c r="K24" s="282"/>
      <c r="L24" s="28"/>
    </row>
    <row r="25" spans="1:17" s="24" customFormat="1" x14ac:dyDescent="0.2">
      <c r="A25" s="419"/>
      <c r="B25" s="285" t="s">
        <v>15</v>
      </c>
      <c r="C25" s="173">
        <v>225</v>
      </c>
      <c r="D25" s="174">
        <f>C25/2145</f>
        <v>0.1048951048951049</v>
      </c>
      <c r="E25" s="175"/>
      <c r="F25" s="173">
        <v>225</v>
      </c>
      <c r="G25" s="174">
        <f t="shared" ref="G25" si="2">F25/2145</f>
        <v>0.1048951048951049</v>
      </c>
      <c r="I25" s="28"/>
      <c r="J25" s="280"/>
      <c r="K25" s="280"/>
      <c r="L25" s="28"/>
    </row>
    <row r="26" spans="1:17" x14ac:dyDescent="0.2">
      <c r="A26" s="410" t="s">
        <v>303</v>
      </c>
      <c r="B26" s="37" t="s">
        <v>4</v>
      </c>
      <c r="C26" s="291" t="s">
        <v>360</v>
      </c>
      <c r="D26" s="291" t="s">
        <v>360</v>
      </c>
      <c r="E26" s="147"/>
      <c r="F26" s="291" t="s">
        <v>360</v>
      </c>
      <c r="G26" s="291" t="s">
        <v>360</v>
      </c>
      <c r="I26" s="28"/>
      <c r="J26" s="283"/>
      <c r="K26" s="283"/>
      <c r="L26" s="28"/>
    </row>
    <row r="27" spans="1:17" x14ac:dyDescent="0.2">
      <c r="A27" s="410"/>
      <c r="B27" s="37" t="s">
        <v>5</v>
      </c>
      <c r="C27" s="291" t="s">
        <v>360</v>
      </c>
      <c r="D27" s="291" t="s">
        <v>360</v>
      </c>
      <c r="E27" s="147"/>
      <c r="F27" s="291" t="s">
        <v>360</v>
      </c>
      <c r="G27" s="291" t="s">
        <v>360</v>
      </c>
      <c r="I27" s="28"/>
      <c r="J27" s="280"/>
      <c r="K27" s="280"/>
      <c r="L27" s="28"/>
    </row>
    <row r="28" spans="1:17" x14ac:dyDescent="0.2">
      <c r="A28" s="410"/>
      <c r="B28" s="37" t="s">
        <v>14</v>
      </c>
      <c r="C28" s="291" t="s">
        <v>360</v>
      </c>
      <c r="D28" s="291" t="s">
        <v>360</v>
      </c>
      <c r="E28" s="147"/>
      <c r="F28" s="291" t="s">
        <v>360</v>
      </c>
      <c r="G28" s="291" t="s">
        <v>360</v>
      </c>
      <c r="I28" s="28"/>
      <c r="J28" s="28"/>
      <c r="K28" s="28"/>
      <c r="L28" s="28"/>
    </row>
    <row r="29" spans="1:17" s="24" customFormat="1" x14ac:dyDescent="0.2">
      <c r="A29" s="410"/>
      <c r="B29" s="38" t="s">
        <v>15</v>
      </c>
      <c r="C29" s="291" t="s">
        <v>360</v>
      </c>
      <c r="D29" s="291" t="s">
        <v>360</v>
      </c>
      <c r="E29" s="148"/>
      <c r="F29" s="291" t="s">
        <v>360</v>
      </c>
      <c r="G29" s="291" t="s">
        <v>360</v>
      </c>
      <c r="I29" s="28"/>
      <c r="J29" s="279"/>
      <c r="K29" s="279"/>
      <c r="L29" s="28"/>
    </row>
    <row r="30" spans="1:17" x14ac:dyDescent="0.2">
      <c r="A30" s="441" t="s">
        <v>304</v>
      </c>
      <c r="B30" s="284" t="s">
        <v>4</v>
      </c>
      <c r="C30" s="170">
        <v>16</v>
      </c>
      <c r="D30" s="169">
        <f>C30/C32</f>
        <v>8.3333333333333332E-3</v>
      </c>
      <c r="E30" s="149"/>
      <c r="F30" s="292" t="s">
        <v>360</v>
      </c>
      <c r="G30" s="292" t="s">
        <v>360</v>
      </c>
      <c r="I30" s="28"/>
      <c r="L30" s="28"/>
    </row>
    <row r="31" spans="1:17" x14ac:dyDescent="0.2">
      <c r="A31" s="442"/>
      <c r="B31" s="284" t="s">
        <v>5</v>
      </c>
      <c r="C31" s="170">
        <v>1904</v>
      </c>
      <c r="D31" s="169">
        <f>C31/C32</f>
        <v>0.9916666666666667</v>
      </c>
      <c r="E31" s="149"/>
      <c r="F31" s="292" t="s">
        <v>360</v>
      </c>
      <c r="G31" s="292" t="s">
        <v>360</v>
      </c>
      <c r="I31" s="28"/>
      <c r="J31" s="24"/>
      <c r="K31" s="24"/>
      <c r="L31" s="28"/>
    </row>
    <row r="32" spans="1:17" x14ac:dyDescent="0.2">
      <c r="A32" s="442"/>
      <c r="B32" s="284" t="s">
        <v>14</v>
      </c>
      <c r="C32" s="170">
        <v>1920</v>
      </c>
      <c r="D32" s="178">
        <v>1</v>
      </c>
      <c r="E32" s="149"/>
      <c r="F32" s="292" t="s">
        <v>360</v>
      </c>
      <c r="G32" s="292" t="s">
        <v>360</v>
      </c>
      <c r="I32" s="28"/>
      <c r="L32" s="28"/>
    </row>
    <row r="33" spans="1:12" s="24" customFormat="1" x14ac:dyDescent="0.2">
      <c r="A33" s="443"/>
      <c r="B33" s="285" t="s">
        <v>15</v>
      </c>
      <c r="C33" s="173">
        <v>225</v>
      </c>
      <c r="D33" s="174">
        <f>C33/2145</f>
        <v>0.1048951048951049</v>
      </c>
      <c r="E33" s="175"/>
      <c r="F33" s="292" t="s">
        <v>360</v>
      </c>
      <c r="G33" s="292" t="s">
        <v>360</v>
      </c>
      <c r="I33" s="28"/>
      <c r="J33" s="16"/>
      <c r="K33" s="16"/>
      <c r="L33" s="28"/>
    </row>
    <row r="34" spans="1:12" x14ac:dyDescent="0.2">
      <c r="A34" s="410" t="s">
        <v>305</v>
      </c>
      <c r="B34" s="37" t="s">
        <v>4</v>
      </c>
      <c r="C34" s="32">
        <v>36</v>
      </c>
      <c r="D34" s="33">
        <f>C34/C36</f>
        <v>1.8749999999999999E-2</v>
      </c>
      <c r="E34" s="147"/>
      <c r="F34" s="32">
        <v>11</v>
      </c>
      <c r="G34" s="33">
        <f t="shared" ref="G34" si="3">F34/F36</f>
        <v>5.7291666666666663E-3</v>
      </c>
      <c r="I34" s="28"/>
      <c r="L34" s="28"/>
    </row>
    <row r="35" spans="1:12" x14ac:dyDescent="0.2">
      <c r="A35" s="410"/>
      <c r="B35" s="37" t="s">
        <v>5</v>
      </c>
      <c r="C35" s="32">
        <v>1884</v>
      </c>
      <c r="D35" s="33">
        <f>C35/C36</f>
        <v>0.98124999999999996</v>
      </c>
      <c r="E35" s="147"/>
      <c r="F35" s="32">
        <v>1909</v>
      </c>
      <c r="G35" s="33">
        <f t="shared" ref="G35" si="4">F35/F36</f>
        <v>0.99427083333333333</v>
      </c>
      <c r="I35" s="28"/>
      <c r="J35" s="24"/>
      <c r="K35" s="24"/>
      <c r="L35" s="28"/>
    </row>
    <row r="36" spans="1:12" x14ac:dyDescent="0.2">
      <c r="A36" s="410"/>
      <c r="B36" s="37" t="s">
        <v>14</v>
      </c>
      <c r="C36" s="32">
        <v>1920</v>
      </c>
      <c r="D36" s="34">
        <v>1</v>
      </c>
      <c r="E36" s="147"/>
      <c r="F36" s="32">
        <v>1920</v>
      </c>
      <c r="G36" s="34">
        <v>1</v>
      </c>
      <c r="I36" s="28"/>
      <c r="L36" s="28"/>
    </row>
    <row r="37" spans="1:12" s="24" customFormat="1" x14ac:dyDescent="0.2">
      <c r="A37" s="410"/>
      <c r="B37" s="38" t="s">
        <v>15</v>
      </c>
      <c r="C37" s="35">
        <v>225</v>
      </c>
      <c r="D37" s="36">
        <f>C37/2145</f>
        <v>0.1048951048951049</v>
      </c>
      <c r="E37" s="148"/>
      <c r="F37" s="35">
        <v>225</v>
      </c>
      <c r="G37" s="36">
        <f t="shared" ref="G37" si="5">F37/2145</f>
        <v>0.1048951048951049</v>
      </c>
      <c r="I37" s="28"/>
      <c r="J37" s="16"/>
      <c r="K37" s="16"/>
      <c r="L37" s="28"/>
    </row>
    <row r="38" spans="1:12" x14ac:dyDescent="0.2">
      <c r="A38" s="153"/>
      <c r="B38" s="149"/>
      <c r="C38" s="150"/>
      <c r="D38" s="151"/>
      <c r="E38" s="149"/>
      <c r="F38" s="149"/>
      <c r="G38" s="241"/>
      <c r="I38" s="28"/>
      <c r="L38" s="28"/>
    </row>
    <row r="39" spans="1:12" s="46" customFormat="1" x14ac:dyDescent="0.2">
      <c r="A39" s="48"/>
      <c r="B39" s="49"/>
      <c r="C39" s="50"/>
      <c r="D39" s="51"/>
      <c r="E39" s="51"/>
      <c r="F39" s="51"/>
      <c r="G39" s="317"/>
      <c r="I39" s="28"/>
      <c r="J39" s="24"/>
      <c r="K39" s="24"/>
      <c r="L39" s="28"/>
    </row>
    <row r="40" spans="1:12" s="377" customFormat="1" ht="15" customHeight="1" x14ac:dyDescent="0.2">
      <c r="A40" s="342" t="s">
        <v>474</v>
      </c>
      <c r="B40" s="373"/>
      <c r="C40" s="374"/>
      <c r="D40" s="375"/>
      <c r="E40" s="376"/>
      <c r="F40" s="376"/>
      <c r="G40" s="381"/>
      <c r="I40" s="378"/>
      <c r="J40" s="379"/>
      <c r="K40" s="379"/>
      <c r="L40" s="378"/>
    </row>
    <row r="41" spans="1:12" s="47" customFormat="1" ht="15" customHeight="1" x14ac:dyDescent="0.2">
      <c r="A41" s="4" t="s">
        <v>283</v>
      </c>
      <c r="B41" s="52"/>
      <c r="C41" s="53"/>
      <c r="D41" s="54"/>
      <c r="E41" s="154"/>
      <c r="F41" s="154"/>
      <c r="G41" s="279"/>
      <c r="I41" s="28"/>
      <c r="J41" s="16"/>
      <c r="K41" s="16"/>
      <c r="L41" s="28"/>
    </row>
    <row r="42" spans="1:12" x14ac:dyDescent="0.2">
      <c r="A42" s="153"/>
      <c r="B42" s="149"/>
      <c r="C42" s="150"/>
      <c r="D42" s="151"/>
      <c r="G42" s="241"/>
      <c r="I42" s="28"/>
      <c r="L42" s="28"/>
    </row>
    <row r="43" spans="1:12" ht="25.5" customHeight="1" x14ac:dyDescent="0.2">
      <c r="A43" s="438"/>
      <c r="B43" s="438"/>
      <c r="C43" s="29" t="s">
        <v>209</v>
      </c>
      <c r="D43" s="18" t="s">
        <v>17</v>
      </c>
      <c r="G43" s="279"/>
      <c r="H43" s="280"/>
      <c r="I43" s="28"/>
      <c r="J43" s="24"/>
      <c r="K43" s="24"/>
      <c r="L43" s="28"/>
    </row>
    <row r="44" spans="1:12" x14ac:dyDescent="0.2">
      <c r="A44" s="419" t="s">
        <v>284</v>
      </c>
      <c r="B44" s="284" t="s">
        <v>286</v>
      </c>
      <c r="C44" s="170">
        <v>0</v>
      </c>
      <c r="D44" s="169">
        <v>0</v>
      </c>
      <c r="I44" s="28"/>
      <c r="L44" s="28"/>
    </row>
    <row r="45" spans="1:12" x14ac:dyDescent="0.2">
      <c r="A45" s="419"/>
      <c r="B45" s="284" t="s">
        <v>287</v>
      </c>
      <c r="C45" s="170">
        <v>0</v>
      </c>
      <c r="D45" s="169">
        <v>0</v>
      </c>
      <c r="I45" s="28"/>
      <c r="L45" s="28"/>
    </row>
    <row r="46" spans="1:12" x14ac:dyDescent="0.2">
      <c r="A46" s="419"/>
      <c r="B46" s="284" t="s">
        <v>288</v>
      </c>
      <c r="C46" s="170">
        <v>50.3</v>
      </c>
      <c r="D46" s="169">
        <v>1</v>
      </c>
      <c r="I46" s="28"/>
      <c r="L46" s="28"/>
    </row>
    <row r="47" spans="1:12" x14ac:dyDescent="0.2">
      <c r="A47" s="419"/>
      <c r="B47" s="284" t="s">
        <v>14</v>
      </c>
      <c r="C47" s="170">
        <v>50.3</v>
      </c>
      <c r="D47" s="169">
        <v>1</v>
      </c>
      <c r="I47" s="28"/>
      <c r="J47" s="24"/>
      <c r="K47" s="24"/>
      <c r="L47" s="28"/>
    </row>
    <row r="48" spans="1:12" x14ac:dyDescent="0.2">
      <c r="A48" s="419"/>
      <c r="B48" s="285" t="s">
        <v>15</v>
      </c>
      <c r="C48" s="173">
        <v>9.1</v>
      </c>
      <c r="D48" s="174">
        <v>0.15260246928711974</v>
      </c>
      <c r="I48" s="28"/>
      <c r="L48" s="28"/>
    </row>
    <row r="49" spans="1:12" x14ac:dyDescent="0.2">
      <c r="A49" s="410" t="s">
        <v>289</v>
      </c>
      <c r="B49" s="37" t="s">
        <v>286</v>
      </c>
      <c r="C49" s="291" t="s">
        <v>360</v>
      </c>
      <c r="D49" s="291" t="s">
        <v>360</v>
      </c>
      <c r="I49" s="28"/>
      <c r="L49" s="28"/>
    </row>
    <row r="50" spans="1:12" x14ac:dyDescent="0.2">
      <c r="A50" s="410"/>
      <c r="B50" s="37" t="s">
        <v>287</v>
      </c>
      <c r="C50" s="291" t="s">
        <v>360</v>
      </c>
      <c r="D50" s="291" t="s">
        <v>360</v>
      </c>
      <c r="I50" s="28"/>
      <c r="L50" s="28"/>
    </row>
    <row r="51" spans="1:12" x14ac:dyDescent="0.2">
      <c r="A51" s="410"/>
      <c r="B51" s="37" t="s">
        <v>288</v>
      </c>
      <c r="C51" s="32">
        <v>46.5</v>
      </c>
      <c r="D51" s="33">
        <v>0.92465870931857697</v>
      </c>
      <c r="I51" s="28"/>
      <c r="J51" s="24"/>
      <c r="K51" s="24"/>
      <c r="L51" s="28"/>
    </row>
    <row r="52" spans="1:12" x14ac:dyDescent="0.2">
      <c r="A52" s="410"/>
      <c r="B52" s="37" t="s">
        <v>14</v>
      </c>
      <c r="C52" s="32">
        <v>50.3</v>
      </c>
      <c r="D52" s="33">
        <v>1</v>
      </c>
      <c r="I52" s="28"/>
      <c r="L52" s="28"/>
    </row>
    <row r="53" spans="1:12" x14ac:dyDescent="0.2">
      <c r="A53" s="410"/>
      <c r="B53" s="38" t="s">
        <v>15</v>
      </c>
      <c r="C53" s="35">
        <v>9.1</v>
      </c>
      <c r="D53" s="36">
        <v>0.15260248213329214</v>
      </c>
      <c r="I53" s="28"/>
      <c r="L53" s="28"/>
    </row>
    <row r="54" spans="1:12" x14ac:dyDescent="0.2">
      <c r="A54" s="419" t="s">
        <v>291</v>
      </c>
      <c r="B54" s="284" t="s">
        <v>286</v>
      </c>
      <c r="C54" s="170">
        <v>3.1</v>
      </c>
      <c r="D54" s="169">
        <v>6.1995174252134751E-2</v>
      </c>
      <c r="I54" s="28"/>
      <c r="L54" s="28"/>
    </row>
    <row r="55" spans="1:12" x14ac:dyDescent="0.2">
      <c r="A55" s="419"/>
      <c r="B55" s="284" t="s">
        <v>287</v>
      </c>
      <c r="C55" s="170">
        <v>4.8</v>
      </c>
      <c r="D55" s="169">
        <v>9.6326568564253076E-2</v>
      </c>
      <c r="I55" s="28"/>
      <c r="J55" s="24"/>
      <c r="K55" s="24"/>
      <c r="L55" s="28"/>
    </row>
    <row r="56" spans="1:12" x14ac:dyDescent="0.2">
      <c r="A56" s="419"/>
      <c r="B56" s="284" t="s">
        <v>288</v>
      </c>
      <c r="C56" s="170">
        <v>42.4</v>
      </c>
      <c r="D56" s="169">
        <v>0.84167825718361211</v>
      </c>
      <c r="I56" s="28"/>
      <c r="L56" s="28"/>
    </row>
    <row r="57" spans="1:12" x14ac:dyDescent="0.2">
      <c r="A57" s="419"/>
      <c r="B57" s="284" t="s">
        <v>14</v>
      </c>
      <c r="C57" s="170">
        <v>50.3</v>
      </c>
      <c r="D57" s="169">
        <v>1</v>
      </c>
      <c r="I57" s="28"/>
      <c r="L57" s="28"/>
    </row>
    <row r="58" spans="1:12" x14ac:dyDescent="0.2">
      <c r="A58" s="419"/>
      <c r="B58" s="285" t="s">
        <v>15</v>
      </c>
      <c r="C58" s="173">
        <v>9.1</v>
      </c>
      <c r="D58" s="174">
        <v>0.15260248213329214</v>
      </c>
      <c r="I58" s="28"/>
      <c r="L58" s="28"/>
    </row>
    <row r="59" spans="1:12" x14ac:dyDescent="0.2">
      <c r="A59" s="4" t="s">
        <v>483</v>
      </c>
      <c r="B59" s="49"/>
      <c r="C59" s="50"/>
      <c r="D59" s="51"/>
      <c r="E59" s="149"/>
      <c r="F59" s="149"/>
      <c r="G59" s="149"/>
      <c r="I59" s="28"/>
    </row>
    <row r="60" spans="1:12" x14ac:dyDescent="0.2">
      <c r="A60" s="153"/>
      <c r="B60" s="149"/>
      <c r="C60" s="150"/>
      <c r="D60" s="151"/>
      <c r="I60" s="28"/>
      <c r="J60" s="24"/>
      <c r="K60" s="24"/>
      <c r="L60" s="28"/>
    </row>
    <row r="61" spans="1:12" ht="12.75" x14ac:dyDescent="0.2">
      <c r="A61" s="342" t="s">
        <v>475</v>
      </c>
      <c r="B61" s="149"/>
      <c r="C61" s="150"/>
      <c r="D61" s="151"/>
      <c r="I61" s="28"/>
      <c r="L61" s="28"/>
    </row>
    <row r="62" spans="1:12" x14ac:dyDescent="0.2">
      <c r="A62" s="153"/>
      <c r="B62" s="149"/>
      <c r="C62" s="150"/>
      <c r="D62" s="151"/>
      <c r="I62" s="28"/>
    </row>
    <row r="63" spans="1:12" ht="25.5" customHeight="1" x14ac:dyDescent="0.2">
      <c r="A63" s="438"/>
      <c r="B63" s="438"/>
      <c r="C63" s="29" t="s">
        <v>209</v>
      </c>
      <c r="D63" s="18" t="s">
        <v>17</v>
      </c>
      <c r="G63" s="279"/>
      <c r="H63" s="280"/>
      <c r="I63" s="28"/>
      <c r="J63" s="46"/>
      <c r="K63" s="46"/>
      <c r="L63" s="46"/>
    </row>
    <row r="64" spans="1:12" x14ac:dyDescent="0.2">
      <c r="A64" s="410" t="s">
        <v>294</v>
      </c>
      <c r="B64" s="37" t="s">
        <v>295</v>
      </c>
      <c r="C64" s="32">
        <v>11.3</v>
      </c>
      <c r="D64" s="33">
        <v>0.21830002480701871</v>
      </c>
      <c r="I64" s="28"/>
      <c r="J64" s="46"/>
      <c r="K64" s="46"/>
      <c r="L64" s="46"/>
    </row>
    <row r="65" spans="1:12" x14ac:dyDescent="0.2">
      <c r="A65" s="410"/>
      <c r="B65" s="37" t="s">
        <v>296</v>
      </c>
      <c r="C65" s="32">
        <v>8.3000000000000007</v>
      </c>
      <c r="D65" s="33">
        <v>0.16114443716524443</v>
      </c>
      <c r="I65" s="28"/>
      <c r="J65" s="47"/>
      <c r="K65" s="47"/>
      <c r="L65" s="47"/>
    </row>
    <row r="66" spans="1:12" x14ac:dyDescent="0.2">
      <c r="A66" s="410"/>
      <c r="B66" s="37" t="s">
        <v>297</v>
      </c>
      <c r="C66" s="32">
        <v>32.1</v>
      </c>
      <c r="D66" s="33">
        <v>0.62055553802773677</v>
      </c>
      <c r="I66" s="28"/>
    </row>
    <row r="67" spans="1:12" x14ac:dyDescent="0.2">
      <c r="A67" s="410"/>
      <c r="B67" s="37" t="s">
        <v>14</v>
      </c>
      <c r="C67" s="32">
        <v>51.7</v>
      </c>
      <c r="D67" s="33">
        <v>1</v>
      </c>
      <c r="I67" s="28"/>
      <c r="J67" s="279"/>
      <c r="K67" s="279"/>
      <c r="L67" s="279"/>
    </row>
    <row r="68" spans="1:12" x14ac:dyDescent="0.2">
      <c r="A68" s="410"/>
      <c r="B68" s="38" t="s">
        <v>15</v>
      </c>
      <c r="C68" s="35">
        <v>7</v>
      </c>
      <c r="D68" s="36">
        <v>0.11919499920445852</v>
      </c>
      <c r="I68" s="28"/>
    </row>
    <row r="69" spans="1:12" x14ac:dyDescent="0.2">
      <c r="A69" s="419" t="s">
        <v>298</v>
      </c>
      <c r="B69" s="284" t="s">
        <v>295</v>
      </c>
      <c r="C69" s="170">
        <v>11.1</v>
      </c>
      <c r="D69" s="169">
        <v>0.21506225919388794</v>
      </c>
      <c r="I69" s="28"/>
    </row>
    <row r="70" spans="1:12" x14ac:dyDescent="0.2">
      <c r="A70" s="419"/>
      <c r="B70" s="284" t="s">
        <v>296</v>
      </c>
      <c r="C70" s="170">
        <v>13.6</v>
      </c>
      <c r="D70" s="169">
        <v>0.26203358768000651</v>
      </c>
      <c r="I70" s="28"/>
    </row>
    <row r="71" spans="1:12" x14ac:dyDescent="0.2">
      <c r="A71" s="419"/>
      <c r="B71" s="284" t="s">
        <v>297</v>
      </c>
      <c r="C71" s="170">
        <v>27</v>
      </c>
      <c r="D71" s="169">
        <v>0.52290415312610561</v>
      </c>
      <c r="I71" s="28"/>
    </row>
    <row r="72" spans="1:12" x14ac:dyDescent="0.2">
      <c r="A72" s="419"/>
      <c r="B72" s="284" t="s">
        <v>14</v>
      </c>
      <c r="C72" s="170">
        <v>51.7</v>
      </c>
      <c r="D72" s="169">
        <v>1</v>
      </c>
      <c r="I72" s="28"/>
    </row>
    <row r="73" spans="1:12" x14ac:dyDescent="0.2">
      <c r="A73" s="419"/>
      <c r="B73" s="285" t="s">
        <v>15</v>
      </c>
      <c r="C73" s="173">
        <v>7</v>
      </c>
      <c r="D73" s="174">
        <v>0.11919499108591745</v>
      </c>
      <c r="I73" s="28"/>
    </row>
    <row r="74" spans="1:12" x14ac:dyDescent="0.2">
      <c r="A74" s="410" t="s">
        <v>299</v>
      </c>
      <c r="B74" s="37" t="s">
        <v>295</v>
      </c>
      <c r="C74" s="32">
        <v>0</v>
      </c>
      <c r="D74" s="33">
        <v>0</v>
      </c>
      <c r="I74" s="28"/>
    </row>
    <row r="75" spans="1:12" x14ac:dyDescent="0.2">
      <c r="A75" s="410"/>
      <c r="B75" s="37" t="s">
        <v>296</v>
      </c>
      <c r="C75" s="32">
        <v>26.1</v>
      </c>
      <c r="D75" s="33">
        <v>0.50441034123380524</v>
      </c>
      <c r="I75" s="28"/>
    </row>
    <row r="76" spans="1:12" x14ac:dyDescent="0.2">
      <c r="A76" s="410"/>
      <c r="B76" s="37" t="s">
        <v>297</v>
      </c>
      <c r="C76" s="32">
        <v>25.6</v>
      </c>
      <c r="D76" s="33">
        <v>0.49558965876619482</v>
      </c>
      <c r="I76" s="28"/>
    </row>
    <row r="77" spans="1:12" x14ac:dyDescent="0.2">
      <c r="A77" s="410"/>
      <c r="B77" s="37" t="s">
        <v>14</v>
      </c>
      <c r="C77" s="32">
        <v>51.7</v>
      </c>
      <c r="D77" s="33">
        <v>1</v>
      </c>
      <c r="I77" s="28"/>
    </row>
    <row r="78" spans="1:12" x14ac:dyDescent="0.2">
      <c r="A78" s="410"/>
      <c r="B78" s="38" t="s">
        <v>15</v>
      </c>
      <c r="C78" s="35">
        <v>7</v>
      </c>
      <c r="D78" s="36">
        <v>0.1191950113822722</v>
      </c>
      <c r="I78" s="28"/>
    </row>
    <row r="79" spans="1:12" x14ac:dyDescent="0.2">
      <c r="A79" s="419" t="s">
        <v>300</v>
      </c>
      <c r="B79" s="284" t="s">
        <v>295</v>
      </c>
      <c r="C79" s="170">
        <v>8.3000000000000007</v>
      </c>
      <c r="D79" s="169">
        <v>0.16109697737569997</v>
      </c>
      <c r="I79" s="28"/>
    </row>
    <row r="80" spans="1:12" x14ac:dyDescent="0.2">
      <c r="A80" s="419"/>
      <c r="B80" s="284" t="s">
        <v>296</v>
      </c>
      <c r="C80" s="170">
        <v>12.9</v>
      </c>
      <c r="D80" s="169">
        <v>0.24911235463237577</v>
      </c>
      <c r="I80" s="28"/>
    </row>
    <row r="81" spans="1:17" x14ac:dyDescent="0.2">
      <c r="A81" s="419"/>
      <c r="B81" s="284" t="s">
        <v>297</v>
      </c>
      <c r="C81" s="170">
        <v>30.5</v>
      </c>
      <c r="D81" s="169">
        <v>0.58979066799192426</v>
      </c>
      <c r="I81" s="28"/>
    </row>
    <row r="82" spans="1:17" x14ac:dyDescent="0.2">
      <c r="A82" s="419"/>
      <c r="B82" s="284" t="s">
        <v>14</v>
      </c>
      <c r="C82" s="170">
        <v>51.7</v>
      </c>
      <c r="D82" s="169">
        <v>1</v>
      </c>
      <c r="F82" s="241"/>
      <c r="G82" s="241"/>
      <c r="H82" s="241"/>
      <c r="I82" s="239"/>
    </row>
    <row r="83" spans="1:17" x14ac:dyDescent="0.2">
      <c r="A83" s="419"/>
      <c r="B83" s="285" t="s">
        <v>15</v>
      </c>
      <c r="C83" s="173">
        <v>7</v>
      </c>
      <c r="D83" s="174">
        <v>0.11919498702664733</v>
      </c>
      <c r="F83" s="241"/>
      <c r="G83" s="241"/>
      <c r="H83" s="241"/>
      <c r="I83" s="239"/>
    </row>
    <row r="84" spans="1:17" x14ac:dyDescent="0.2">
      <c r="A84" s="4" t="s">
        <v>483</v>
      </c>
      <c r="B84" s="49"/>
      <c r="C84" s="50"/>
      <c r="D84" s="51"/>
      <c r="E84" s="149"/>
      <c r="F84" s="149"/>
      <c r="G84" s="149"/>
      <c r="I84" s="28"/>
    </row>
    <row r="85" spans="1:17" s="47" customFormat="1" ht="15" x14ac:dyDescent="0.2">
      <c r="A85" s="52"/>
      <c r="B85" s="52"/>
      <c r="C85" s="53"/>
      <c r="D85" s="54"/>
      <c r="E85" s="54"/>
      <c r="F85" s="343"/>
      <c r="G85" s="343"/>
      <c r="H85" s="282"/>
      <c r="I85" s="239"/>
      <c r="J85" s="16"/>
      <c r="K85" s="16"/>
      <c r="L85" s="16"/>
      <c r="M85" s="282"/>
      <c r="N85" s="282"/>
      <c r="O85" s="279"/>
      <c r="P85" s="279"/>
      <c r="Q85" s="279"/>
    </row>
    <row r="86" spans="1:17" ht="32.25" customHeight="1" x14ac:dyDescent="0.2">
      <c r="A86" s="425" t="s">
        <v>354</v>
      </c>
      <c r="B86" s="426"/>
      <c r="C86" s="29" t="s">
        <v>209</v>
      </c>
      <c r="D86" s="18" t="s">
        <v>17</v>
      </c>
      <c r="F86" s="241"/>
      <c r="G86" s="241"/>
      <c r="H86" s="241"/>
      <c r="I86" s="239"/>
      <c r="J86" s="279"/>
      <c r="K86" s="279"/>
      <c r="L86" s="279"/>
    </row>
    <row r="87" spans="1:17" x14ac:dyDescent="0.2">
      <c r="A87" s="410" t="s">
        <v>352</v>
      </c>
      <c r="B87" s="37" t="s">
        <v>4</v>
      </c>
      <c r="C87" s="32">
        <v>0</v>
      </c>
      <c r="D87" s="33">
        <f t="shared" ref="D87" si="6">C87/C89</f>
        <v>0</v>
      </c>
      <c r="F87" s="241"/>
      <c r="G87" s="241"/>
      <c r="H87" s="280"/>
      <c r="I87" s="239"/>
      <c r="M87" s="280"/>
      <c r="N87" s="280"/>
      <c r="O87" s="279"/>
      <c r="P87" s="279"/>
      <c r="Q87" s="279"/>
    </row>
    <row r="88" spans="1:17" s="24" customFormat="1" x14ac:dyDescent="0.2">
      <c r="A88" s="410"/>
      <c r="B88" s="37" t="s">
        <v>5</v>
      </c>
      <c r="C88" s="32">
        <v>1702</v>
      </c>
      <c r="D88" s="33">
        <f t="shared" ref="D88" si="7">C88/C89</f>
        <v>1</v>
      </c>
      <c r="F88" s="321"/>
      <c r="G88" s="321"/>
      <c r="H88" s="280"/>
      <c r="I88" s="239"/>
      <c r="J88" s="16"/>
      <c r="K88" s="16"/>
      <c r="L88" s="16"/>
      <c r="M88" s="280"/>
      <c r="N88" s="280"/>
      <c r="O88" s="281"/>
      <c r="P88" s="281"/>
      <c r="Q88" s="281"/>
    </row>
    <row r="89" spans="1:17" s="46" customFormat="1" x14ac:dyDescent="0.2">
      <c r="A89" s="410"/>
      <c r="B89" s="37" t="s">
        <v>14</v>
      </c>
      <c r="C89" s="32">
        <v>1702</v>
      </c>
      <c r="D89" s="34">
        <v>1</v>
      </c>
      <c r="E89" s="51"/>
      <c r="F89" s="317"/>
      <c r="G89" s="317"/>
      <c r="H89" s="282"/>
      <c r="I89" s="239"/>
      <c r="J89" s="16"/>
      <c r="K89" s="16"/>
      <c r="L89" s="16"/>
      <c r="M89" s="282"/>
      <c r="N89" s="282"/>
      <c r="O89" s="281"/>
      <c r="P89" s="281"/>
      <c r="Q89" s="281"/>
    </row>
    <row r="90" spans="1:17" s="47" customFormat="1" x14ac:dyDescent="0.2">
      <c r="A90" s="410"/>
      <c r="B90" s="38" t="s">
        <v>15</v>
      </c>
      <c r="C90" s="35">
        <v>443</v>
      </c>
      <c r="D90" s="36">
        <f t="shared" ref="D90" si="8">C90/2145</f>
        <v>0.20652680652680652</v>
      </c>
      <c r="E90" s="54"/>
      <c r="F90" s="343"/>
      <c r="G90" s="343"/>
      <c r="H90" s="282"/>
      <c r="I90" s="239"/>
      <c r="J90" s="16"/>
      <c r="K90" s="16"/>
      <c r="L90" s="16"/>
      <c r="M90" s="282"/>
      <c r="N90" s="282"/>
      <c r="O90" s="279"/>
      <c r="P90" s="279"/>
      <c r="Q90" s="279"/>
    </row>
    <row r="91" spans="1:17" s="154" customFormat="1" x14ac:dyDescent="0.2">
      <c r="A91" s="48"/>
      <c r="B91" s="49"/>
      <c r="C91" s="50">
        <v>0</v>
      </c>
      <c r="D91" s="51"/>
      <c r="E91" s="54"/>
      <c r="F91" s="343"/>
      <c r="G91" s="343"/>
      <c r="H91" s="282"/>
      <c r="I91" s="239"/>
      <c r="J91" s="16"/>
      <c r="K91" s="16"/>
      <c r="L91" s="16"/>
      <c r="M91" s="286"/>
      <c r="N91" s="286"/>
    </row>
    <row r="92" spans="1:17" x14ac:dyDescent="0.2">
      <c r="A92" s="419" t="s">
        <v>353</v>
      </c>
      <c r="B92" s="284" t="s">
        <v>4</v>
      </c>
      <c r="C92" s="292" t="s">
        <v>360</v>
      </c>
      <c r="D92" s="292" t="s">
        <v>360</v>
      </c>
      <c r="F92" s="241"/>
      <c r="G92" s="241"/>
      <c r="H92" s="241"/>
      <c r="I92" s="239"/>
    </row>
    <row r="93" spans="1:17" x14ac:dyDescent="0.2">
      <c r="A93" s="419"/>
      <c r="B93" s="284" t="s">
        <v>5</v>
      </c>
      <c r="C93" s="292" t="s">
        <v>360</v>
      </c>
      <c r="D93" s="292" t="s">
        <v>360</v>
      </c>
      <c r="F93" s="241"/>
      <c r="G93" s="241"/>
      <c r="H93" s="279"/>
      <c r="I93" s="239"/>
      <c r="M93" s="279"/>
      <c r="N93" s="279"/>
      <c r="O93" s="279"/>
      <c r="P93" s="279"/>
      <c r="Q93" s="279"/>
    </row>
    <row r="94" spans="1:17" x14ac:dyDescent="0.2">
      <c r="A94" s="419"/>
      <c r="B94" s="284" t="s">
        <v>14</v>
      </c>
      <c r="C94" s="292" t="s">
        <v>360</v>
      </c>
      <c r="D94" s="292" t="s">
        <v>360</v>
      </c>
      <c r="F94" s="241"/>
      <c r="G94" s="241"/>
      <c r="H94" s="280"/>
      <c r="I94" s="239"/>
      <c r="M94" s="280"/>
      <c r="N94" s="280"/>
      <c r="O94" s="279"/>
      <c r="P94" s="279"/>
      <c r="Q94" s="279"/>
    </row>
    <row r="95" spans="1:17" s="24" customFormat="1" x14ac:dyDescent="0.2">
      <c r="A95" s="419"/>
      <c r="B95" s="285" t="s">
        <v>15</v>
      </c>
      <c r="C95" s="292" t="s">
        <v>360</v>
      </c>
      <c r="D95" s="292" t="s">
        <v>360</v>
      </c>
      <c r="F95" s="321"/>
      <c r="G95" s="321"/>
      <c r="H95" s="280"/>
      <c r="I95" s="239"/>
      <c r="J95" s="16"/>
      <c r="K95" s="16"/>
      <c r="L95" s="16"/>
      <c r="M95" s="280"/>
      <c r="N95" s="280"/>
      <c r="O95" s="281"/>
      <c r="P95" s="281"/>
      <c r="Q95" s="281"/>
    </row>
    <row r="96" spans="1:17" s="46" customFormat="1" ht="15.75" customHeight="1" x14ac:dyDescent="0.2">
      <c r="A96" s="382"/>
      <c r="B96" s="281"/>
      <c r="C96" s="383"/>
      <c r="D96" s="317"/>
      <c r="E96" s="51"/>
      <c r="F96" s="317"/>
      <c r="G96" s="317"/>
      <c r="H96" s="282"/>
      <c r="I96" s="239"/>
      <c r="J96" s="16"/>
      <c r="K96" s="16"/>
      <c r="L96" s="16"/>
      <c r="M96" s="282"/>
      <c r="N96" s="282"/>
      <c r="O96" s="281"/>
      <c r="P96" s="281"/>
      <c r="Q96" s="281"/>
    </row>
    <row r="97" spans="6:9" x14ac:dyDescent="0.2">
      <c r="F97" s="241"/>
      <c r="G97" s="241"/>
      <c r="H97" s="241"/>
      <c r="I97" s="239"/>
    </row>
    <row r="98" spans="6:9" x14ac:dyDescent="0.2">
      <c r="F98" s="241"/>
      <c r="G98" s="241"/>
      <c r="H98" s="241"/>
      <c r="I98" s="239"/>
    </row>
    <row r="99" spans="6:9" x14ac:dyDescent="0.2">
      <c r="F99" s="241"/>
      <c r="G99" s="241"/>
      <c r="H99" s="241"/>
      <c r="I99" s="239"/>
    </row>
    <row r="100" spans="6:9" x14ac:dyDescent="0.2">
      <c r="F100" s="241"/>
      <c r="G100" s="241"/>
      <c r="H100" s="241"/>
      <c r="I100" s="239"/>
    </row>
    <row r="101" spans="6:9" x14ac:dyDescent="0.2">
      <c r="F101" s="241"/>
      <c r="G101" s="241"/>
      <c r="H101" s="241"/>
      <c r="I101" s="239"/>
    </row>
    <row r="102" spans="6:9" x14ac:dyDescent="0.2">
      <c r="I102" s="28"/>
    </row>
    <row r="103" spans="6:9" x14ac:dyDescent="0.2">
      <c r="I103" s="28"/>
    </row>
    <row r="104" spans="6:9" x14ac:dyDescent="0.2">
      <c r="I104" s="28"/>
    </row>
    <row r="105" spans="6:9" x14ac:dyDescent="0.2">
      <c r="I105" s="28"/>
    </row>
    <row r="106" spans="6:9" x14ac:dyDescent="0.2">
      <c r="I106" s="28"/>
    </row>
    <row r="107" spans="6:9" x14ac:dyDescent="0.2">
      <c r="I107" s="28"/>
    </row>
  </sheetData>
  <mergeCells count="24">
    <mergeCell ref="A86:B86"/>
    <mergeCell ref="A87:A90"/>
    <mergeCell ref="A92:A95"/>
    <mergeCell ref="A54:A58"/>
    <mergeCell ref="A63:B63"/>
    <mergeCell ref="A64:A68"/>
    <mergeCell ref="A69:A73"/>
    <mergeCell ref="A74:A78"/>
    <mergeCell ref="A79:A83"/>
    <mergeCell ref="A19:B21"/>
    <mergeCell ref="A43:B43"/>
    <mergeCell ref="A44:A48"/>
    <mergeCell ref="A49:A53"/>
    <mergeCell ref="F19:G20"/>
    <mergeCell ref="A22:A25"/>
    <mergeCell ref="A26:A29"/>
    <mergeCell ref="A30:A33"/>
    <mergeCell ref="A34:A37"/>
    <mergeCell ref="C19:D20"/>
    <mergeCell ref="A13:B13"/>
    <mergeCell ref="A14:B14"/>
    <mergeCell ref="A15:B15"/>
    <mergeCell ref="A16:B16"/>
    <mergeCell ref="A17:B17"/>
  </mergeCells>
  <hyperlinks>
    <hyperlink ref="A9" location="Sommaire!A1" display="Retour au sommaire"/>
    <hyperlink ref="A10" location="'Questionnaire - PRES'!A1" display="Retour au questionnaire - volet PRES"/>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56"/>
  <sheetViews>
    <sheetView workbookViewId="0">
      <selection activeCell="B9" sqref="B9"/>
    </sheetView>
  </sheetViews>
  <sheetFormatPr baseColWidth="10" defaultRowHeight="12" x14ac:dyDescent="0.2"/>
  <cols>
    <col min="1" max="1" width="29" style="25" customWidth="1"/>
    <col min="2" max="2" width="28.42578125" style="16" customWidth="1"/>
    <col min="3" max="3" width="17.7109375" style="28" customWidth="1"/>
    <col min="4" max="4" width="17.7109375" style="20" customWidth="1"/>
    <col min="5" max="5" width="1" style="16" customWidth="1"/>
    <col min="6" max="7" width="17.7109375" style="16" customWidth="1"/>
    <col min="8" max="16384" width="11.42578125" style="16"/>
  </cols>
  <sheetData>
    <row r="1" spans="1:13" ht="12.75" x14ac:dyDescent="0.2">
      <c r="A1" s="27" t="s">
        <v>48</v>
      </c>
    </row>
    <row r="2" spans="1:13" ht="12.75" x14ac:dyDescent="0.2">
      <c r="A2" s="27" t="s">
        <v>206</v>
      </c>
    </row>
    <row r="3" spans="1:13" ht="12.75" x14ac:dyDescent="0.2">
      <c r="A3" s="70" t="s">
        <v>479</v>
      </c>
    </row>
    <row r="4" spans="1:13" ht="12.75" x14ac:dyDescent="0.2">
      <c r="A4" s="27"/>
    </row>
    <row r="5" spans="1:13" ht="12.75" x14ac:dyDescent="0.2">
      <c r="A5" s="68" t="s">
        <v>347</v>
      </c>
    </row>
    <row r="6" spans="1:13" x14ac:dyDescent="0.2">
      <c r="A6" s="26" t="s">
        <v>24</v>
      </c>
    </row>
    <row r="7" spans="1:13" s="241" customFormat="1" x14ac:dyDescent="0.2">
      <c r="A7" s="238" t="s">
        <v>484</v>
      </c>
      <c r="B7" s="238"/>
      <c r="C7" s="239"/>
      <c r="D7" s="240"/>
      <c r="I7" s="16"/>
      <c r="J7" s="16"/>
      <c r="K7" s="16"/>
      <c r="L7" s="16"/>
      <c r="M7" s="242"/>
    </row>
    <row r="8" spans="1:13" x14ac:dyDescent="0.2">
      <c r="A8" s="26"/>
    </row>
    <row r="9" spans="1:13" ht="15" x14ac:dyDescent="0.25">
      <c r="A9" s="69" t="s">
        <v>49</v>
      </c>
    </row>
    <row r="10" spans="1:13" ht="15" x14ac:dyDescent="0.25">
      <c r="A10" s="69" t="s">
        <v>358</v>
      </c>
    </row>
    <row r="11" spans="1:13" x14ac:dyDescent="0.2">
      <c r="F11" s="241"/>
      <c r="G11" s="241"/>
      <c r="H11" s="241"/>
    </row>
    <row r="12" spans="1:13" s="279" customFormat="1" ht="15" x14ac:dyDescent="0.2">
      <c r="A12" s="359"/>
      <c r="B12" s="359"/>
      <c r="C12" s="360"/>
      <c r="D12" s="343"/>
      <c r="E12" s="343"/>
      <c r="F12" s="343"/>
      <c r="G12" s="343"/>
      <c r="H12" s="282"/>
      <c r="I12" s="239"/>
      <c r="J12" s="241"/>
      <c r="K12" s="241"/>
      <c r="L12" s="241"/>
    </row>
    <row r="13" spans="1:13" ht="32.25" customHeight="1" x14ac:dyDescent="0.2">
      <c r="A13" s="435" t="s">
        <v>355</v>
      </c>
      <c r="B13" s="435"/>
      <c r="C13" s="143" t="s">
        <v>209</v>
      </c>
      <c r="D13" s="144" t="s">
        <v>17</v>
      </c>
      <c r="F13" s="241"/>
      <c r="G13" s="241"/>
      <c r="H13" s="241"/>
      <c r="I13" s="28"/>
      <c r="J13" s="279"/>
      <c r="K13" s="279"/>
      <c r="L13" s="279"/>
    </row>
    <row r="14" spans="1:13" x14ac:dyDescent="0.2">
      <c r="A14" s="410" t="s">
        <v>4</v>
      </c>
      <c r="B14" s="410"/>
      <c r="C14" s="32">
        <v>893</v>
      </c>
      <c r="D14" s="33">
        <f>C14/C16</f>
        <v>0.47728487439871725</v>
      </c>
      <c r="I14" s="28"/>
      <c r="J14" s="280"/>
      <c r="K14" s="280"/>
      <c r="L14" s="280"/>
    </row>
    <row r="15" spans="1:13" x14ac:dyDescent="0.2">
      <c r="A15" s="494" t="s">
        <v>5</v>
      </c>
      <c r="B15" s="494"/>
      <c r="C15" s="32">
        <v>979</v>
      </c>
      <c r="D15" s="33">
        <f>C15/C16</f>
        <v>0.52324959914484237</v>
      </c>
      <c r="H15" s="279"/>
      <c r="I15" s="28"/>
      <c r="J15" s="280"/>
      <c r="K15" s="280"/>
      <c r="L15" s="280"/>
    </row>
    <row r="16" spans="1:13" x14ac:dyDescent="0.2">
      <c r="A16" s="494" t="s">
        <v>14</v>
      </c>
      <c r="B16" s="494"/>
      <c r="C16" s="32">
        <v>1871</v>
      </c>
      <c r="D16" s="34">
        <v>1</v>
      </c>
      <c r="H16" s="280"/>
      <c r="I16" s="28"/>
      <c r="J16" s="282"/>
      <c r="K16" s="282"/>
      <c r="L16" s="282"/>
    </row>
    <row r="17" spans="1:12" s="24" customFormat="1" ht="12" customHeight="1" x14ac:dyDescent="0.2">
      <c r="A17" s="495" t="s">
        <v>15</v>
      </c>
      <c r="B17" s="495"/>
      <c r="C17" s="35">
        <v>274</v>
      </c>
      <c r="D17" s="36">
        <f>C17/2145</f>
        <v>0.12773892773892773</v>
      </c>
      <c r="H17" s="280"/>
      <c r="I17" s="28"/>
      <c r="J17" s="282"/>
      <c r="K17" s="282"/>
      <c r="L17" s="282"/>
    </row>
    <row r="18" spans="1:12" s="46" customFormat="1" ht="15.75" customHeight="1" x14ac:dyDescent="0.2">
      <c r="A18" s="48"/>
      <c r="B18" s="49"/>
      <c r="C18" s="50"/>
      <c r="D18" s="51"/>
      <c r="E18" s="51"/>
      <c r="F18" s="317"/>
      <c r="G18" s="317"/>
      <c r="H18" s="282"/>
      <c r="I18" s="28"/>
      <c r="J18" s="282"/>
      <c r="K18" s="282"/>
      <c r="L18" s="282"/>
    </row>
    <row r="19" spans="1:12" x14ac:dyDescent="0.2">
      <c r="A19" s="425" t="s">
        <v>359</v>
      </c>
      <c r="B19" s="426"/>
      <c r="C19" s="411" t="s">
        <v>56</v>
      </c>
      <c r="D19" s="411"/>
      <c r="F19" s="419" t="s">
        <v>55</v>
      </c>
      <c r="G19" s="419"/>
      <c r="H19" s="280"/>
      <c r="I19" s="28"/>
    </row>
    <row r="20" spans="1:12" ht="12" customHeight="1" x14ac:dyDescent="0.2">
      <c r="A20" s="427"/>
      <c r="B20" s="428"/>
      <c r="C20" s="411"/>
      <c r="D20" s="411"/>
      <c r="F20" s="419"/>
      <c r="G20" s="419"/>
      <c r="H20" s="283"/>
      <c r="I20" s="28"/>
    </row>
    <row r="21" spans="1:12" ht="15" customHeight="1" x14ac:dyDescent="0.2">
      <c r="A21" s="429"/>
      <c r="B21" s="430"/>
      <c r="C21" s="29" t="s">
        <v>209</v>
      </c>
      <c r="D21" s="18" t="s">
        <v>17</v>
      </c>
      <c r="F21" s="145" t="s">
        <v>209</v>
      </c>
      <c r="G21" s="146" t="s">
        <v>17</v>
      </c>
      <c r="H21" s="280"/>
      <c r="I21" s="28"/>
      <c r="J21" s="279"/>
      <c r="K21" s="279"/>
      <c r="L21" s="279"/>
    </row>
    <row r="22" spans="1:12" x14ac:dyDescent="0.2">
      <c r="A22" s="419" t="s">
        <v>311</v>
      </c>
      <c r="B22" s="284" t="s">
        <v>4</v>
      </c>
      <c r="C22" s="170">
        <v>41</v>
      </c>
      <c r="D22" s="169">
        <f>C22/C24</f>
        <v>2.1913415285943347E-2</v>
      </c>
      <c r="E22" s="149"/>
      <c r="F22" s="170">
        <v>25</v>
      </c>
      <c r="G22" s="169">
        <f>F22/F24</f>
        <v>1.3361838588989846E-2</v>
      </c>
      <c r="H22" s="280"/>
      <c r="I22" s="28"/>
      <c r="J22" s="28"/>
      <c r="K22" s="28"/>
      <c r="L22" s="28"/>
    </row>
    <row r="23" spans="1:12" ht="12" customHeight="1" x14ac:dyDescent="0.2">
      <c r="A23" s="419"/>
      <c r="B23" s="284" t="s">
        <v>5</v>
      </c>
      <c r="C23" s="170">
        <v>1831</v>
      </c>
      <c r="D23" s="169">
        <f>C23/C24</f>
        <v>0.97862105825761625</v>
      </c>
      <c r="E23" s="149"/>
      <c r="F23" s="170">
        <v>1846</v>
      </c>
      <c r="G23" s="169">
        <f>F23/F24</f>
        <v>0.98663816141101013</v>
      </c>
      <c r="H23" s="279"/>
      <c r="I23" s="28"/>
      <c r="J23" s="280"/>
      <c r="K23" s="280"/>
      <c r="L23" s="28"/>
    </row>
    <row r="24" spans="1:12" x14ac:dyDescent="0.2">
      <c r="A24" s="419"/>
      <c r="B24" s="284" t="s">
        <v>14</v>
      </c>
      <c r="C24" s="170">
        <v>1871</v>
      </c>
      <c r="D24" s="178">
        <v>1</v>
      </c>
      <c r="E24" s="149"/>
      <c r="F24" s="170">
        <v>1871</v>
      </c>
      <c r="G24" s="178">
        <v>1</v>
      </c>
      <c r="I24" s="28"/>
      <c r="J24" s="282"/>
      <c r="K24" s="282"/>
      <c r="L24" s="28"/>
    </row>
    <row r="25" spans="1:12" s="24" customFormat="1" x14ac:dyDescent="0.2">
      <c r="A25" s="419"/>
      <c r="B25" s="285" t="s">
        <v>15</v>
      </c>
      <c r="C25" s="173">
        <v>274</v>
      </c>
      <c r="D25" s="174">
        <f>C25/2145</f>
        <v>0.12773892773892773</v>
      </c>
      <c r="E25" s="175"/>
      <c r="F25" s="173">
        <v>274</v>
      </c>
      <c r="G25" s="174">
        <f>F25/2145</f>
        <v>0.12773892773892773</v>
      </c>
      <c r="I25" s="28"/>
      <c r="J25" s="280"/>
      <c r="K25" s="280"/>
      <c r="L25" s="28"/>
    </row>
    <row r="26" spans="1:12" x14ac:dyDescent="0.2">
      <c r="A26" s="410" t="s">
        <v>312</v>
      </c>
      <c r="B26" s="37" t="s">
        <v>4</v>
      </c>
      <c r="C26" s="32">
        <v>11</v>
      </c>
      <c r="D26" s="33">
        <f>C26/C28</f>
        <v>5.8792089791555322E-3</v>
      </c>
      <c r="E26" s="147"/>
      <c r="F26" s="32">
        <v>4</v>
      </c>
      <c r="G26" s="33">
        <f>F26/F28</f>
        <v>2.137894174238375E-3</v>
      </c>
      <c r="I26" s="28"/>
      <c r="J26" s="283"/>
      <c r="K26" s="283"/>
      <c r="L26" s="28"/>
    </row>
    <row r="27" spans="1:12" x14ac:dyDescent="0.2">
      <c r="A27" s="410"/>
      <c r="B27" s="37" t="s">
        <v>5</v>
      </c>
      <c r="C27" s="32">
        <v>1861</v>
      </c>
      <c r="D27" s="33">
        <f>C27/C28</f>
        <v>0.99465526456440401</v>
      </c>
      <c r="E27" s="147"/>
      <c r="F27" s="32">
        <v>1868</v>
      </c>
      <c r="G27" s="33">
        <f>F27/F28</f>
        <v>0.99839657936932125</v>
      </c>
      <c r="I27" s="28"/>
      <c r="J27" s="280"/>
      <c r="K27" s="280"/>
      <c r="L27" s="28"/>
    </row>
    <row r="28" spans="1:12" x14ac:dyDescent="0.2">
      <c r="A28" s="410"/>
      <c r="B28" s="37" t="s">
        <v>14</v>
      </c>
      <c r="C28" s="32">
        <v>1871</v>
      </c>
      <c r="D28" s="34">
        <v>1</v>
      </c>
      <c r="E28" s="147"/>
      <c r="F28" s="32">
        <v>1871</v>
      </c>
      <c r="G28" s="34">
        <v>1</v>
      </c>
      <c r="I28" s="28"/>
      <c r="J28" s="28"/>
      <c r="K28" s="28"/>
      <c r="L28" s="28"/>
    </row>
    <row r="29" spans="1:12" s="24" customFormat="1" x14ac:dyDescent="0.2">
      <c r="A29" s="410"/>
      <c r="B29" s="38" t="s">
        <v>15</v>
      </c>
      <c r="C29" s="35">
        <v>274</v>
      </c>
      <c r="D29" s="36">
        <f>C29/2145</f>
        <v>0.12773892773892773</v>
      </c>
      <c r="E29" s="148"/>
      <c r="F29" s="35">
        <v>274</v>
      </c>
      <c r="G29" s="36">
        <f>F29/2145</f>
        <v>0.12773892773892773</v>
      </c>
      <c r="I29" s="28"/>
      <c r="J29" s="279"/>
      <c r="K29" s="279"/>
      <c r="L29" s="28"/>
    </row>
    <row r="30" spans="1:12" x14ac:dyDescent="0.2">
      <c r="A30" s="441" t="s">
        <v>313</v>
      </c>
      <c r="B30" s="284" t="s">
        <v>4</v>
      </c>
      <c r="C30" s="170">
        <v>20</v>
      </c>
      <c r="D30" s="169">
        <f>C30/C32</f>
        <v>1.0689470871191877E-2</v>
      </c>
      <c r="E30" s="149"/>
      <c r="F30" s="292" t="s">
        <v>360</v>
      </c>
      <c r="G30" s="292" t="s">
        <v>360</v>
      </c>
      <c r="I30" s="28"/>
      <c r="L30" s="28"/>
    </row>
    <row r="31" spans="1:12" x14ac:dyDescent="0.2">
      <c r="A31" s="442"/>
      <c r="B31" s="284" t="s">
        <v>5</v>
      </c>
      <c r="C31" s="170">
        <v>1851</v>
      </c>
      <c r="D31" s="169">
        <f>C31/C32</f>
        <v>0.98931052912880812</v>
      </c>
      <c r="E31" s="149"/>
      <c r="F31" s="292" t="s">
        <v>360</v>
      </c>
      <c r="G31" s="292" t="s">
        <v>360</v>
      </c>
      <c r="I31" s="28"/>
      <c r="J31" s="24"/>
      <c r="K31" s="24"/>
      <c r="L31" s="28"/>
    </row>
    <row r="32" spans="1:12" x14ac:dyDescent="0.2">
      <c r="A32" s="442"/>
      <c r="B32" s="284" t="s">
        <v>14</v>
      </c>
      <c r="C32" s="170">
        <v>1871</v>
      </c>
      <c r="D32" s="178">
        <v>1</v>
      </c>
      <c r="E32" s="149"/>
      <c r="F32" s="292" t="s">
        <v>360</v>
      </c>
      <c r="G32" s="292" t="s">
        <v>360</v>
      </c>
      <c r="I32" s="28"/>
      <c r="L32" s="28"/>
    </row>
    <row r="33" spans="1:12" s="24" customFormat="1" ht="12" customHeight="1" x14ac:dyDescent="0.2">
      <c r="A33" s="443"/>
      <c r="B33" s="285" t="s">
        <v>15</v>
      </c>
      <c r="C33" s="173">
        <v>274</v>
      </c>
      <c r="D33" s="174">
        <f>C33/2145</f>
        <v>0.12773892773892773</v>
      </c>
      <c r="E33" s="175"/>
      <c r="F33" s="292" t="s">
        <v>360</v>
      </c>
      <c r="G33" s="292" t="s">
        <v>360</v>
      </c>
      <c r="I33" s="28"/>
      <c r="J33" s="16"/>
      <c r="K33" s="16"/>
      <c r="L33" s="28"/>
    </row>
    <row r="34" spans="1:12" x14ac:dyDescent="0.2">
      <c r="A34" s="410" t="s">
        <v>314</v>
      </c>
      <c r="B34" s="37" t="s">
        <v>4</v>
      </c>
      <c r="C34" s="32">
        <v>5</v>
      </c>
      <c r="D34" s="33">
        <f>C34/C36</f>
        <v>2.6723677177979692E-3</v>
      </c>
      <c r="E34" s="147"/>
      <c r="F34" s="32">
        <v>54</v>
      </c>
      <c r="G34" s="33">
        <f>F34/F36</f>
        <v>2.8861571352218066E-2</v>
      </c>
      <c r="I34" s="28"/>
      <c r="L34" s="28"/>
    </row>
    <row r="35" spans="1:12" ht="12" customHeight="1" x14ac:dyDescent="0.2">
      <c r="A35" s="410"/>
      <c r="B35" s="37" t="s">
        <v>5</v>
      </c>
      <c r="C35" s="32">
        <v>1866</v>
      </c>
      <c r="D35" s="33">
        <f>C35/C36</f>
        <v>0.997327632282202</v>
      </c>
      <c r="E35" s="147"/>
      <c r="F35" s="32">
        <v>1817</v>
      </c>
      <c r="G35" s="33">
        <f>F35/F36</f>
        <v>0.97113842864778188</v>
      </c>
      <c r="I35" s="28"/>
      <c r="J35" s="24"/>
      <c r="K35" s="24"/>
      <c r="L35" s="28"/>
    </row>
    <row r="36" spans="1:12" x14ac:dyDescent="0.2">
      <c r="A36" s="410"/>
      <c r="B36" s="37" t="s">
        <v>14</v>
      </c>
      <c r="C36" s="32">
        <v>1871</v>
      </c>
      <c r="D36" s="34">
        <v>1</v>
      </c>
      <c r="E36" s="147"/>
      <c r="F36" s="32">
        <v>1871</v>
      </c>
      <c r="G36" s="34">
        <v>1</v>
      </c>
      <c r="I36" s="28"/>
      <c r="L36" s="28"/>
    </row>
    <row r="37" spans="1:12" s="24" customFormat="1" x14ac:dyDescent="0.2">
      <c r="A37" s="410"/>
      <c r="B37" s="38" t="s">
        <v>15</v>
      </c>
      <c r="C37" s="35">
        <v>274</v>
      </c>
      <c r="D37" s="36">
        <f>C37/2145</f>
        <v>0.12773892773892773</v>
      </c>
      <c r="E37" s="148"/>
      <c r="F37" s="35">
        <v>274</v>
      </c>
      <c r="G37" s="36">
        <f>F37/2145</f>
        <v>0.12773892773892773</v>
      </c>
      <c r="I37" s="28"/>
      <c r="J37" s="16"/>
      <c r="K37" s="16"/>
      <c r="L37" s="28"/>
    </row>
    <row r="38" spans="1:12" x14ac:dyDescent="0.2">
      <c r="A38" s="419" t="s">
        <v>315</v>
      </c>
      <c r="B38" s="284" t="s">
        <v>4</v>
      </c>
      <c r="C38" s="170">
        <v>49</v>
      </c>
      <c r="D38" s="169">
        <f>C38/C40</f>
        <v>2.6189203634420097E-2</v>
      </c>
      <c r="E38" s="149"/>
      <c r="F38" s="170">
        <v>105</v>
      </c>
      <c r="G38" s="169">
        <f>F38/F40</f>
        <v>5.6119722073757351E-2</v>
      </c>
      <c r="I38" s="28"/>
      <c r="L38" s="28"/>
    </row>
    <row r="39" spans="1:12" x14ac:dyDescent="0.2">
      <c r="A39" s="419"/>
      <c r="B39" s="284" t="s">
        <v>5</v>
      </c>
      <c r="C39" s="170">
        <v>1823</v>
      </c>
      <c r="D39" s="169">
        <f>C39/C40</f>
        <v>0.9743452699091395</v>
      </c>
      <c r="E39" s="149"/>
      <c r="F39" s="170">
        <v>1766</v>
      </c>
      <c r="G39" s="169">
        <f>F39/F40</f>
        <v>0.94388027792624263</v>
      </c>
      <c r="I39" s="28"/>
      <c r="J39" s="24"/>
      <c r="K39" s="24"/>
      <c r="L39" s="28"/>
    </row>
    <row r="40" spans="1:12" ht="12" customHeight="1" x14ac:dyDescent="0.2">
      <c r="A40" s="419"/>
      <c r="B40" s="284" t="s">
        <v>14</v>
      </c>
      <c r="C40" s="170">
        <v>1871</v>
      </c>
      <c r="D40" s="178">
        <v>1</v>
      </c>
      <c r="E40" s="149"/>
      <c r="F40" s="170">
        <v>1871</v>
      </c>
      <c r="G40" s="178">
        <v>1</v>
      </c>
      <c r="I40" s="28"/>
      <c r="L40" s="28"/>
    </row>
    <row r="41" spans="1:12" s="24" customFormat="1" x14ac:dyDescent="0.2">
      <c r="A41" s="419"/>
      <c r="B41" s="285" t="s">
        <v>15</v>
      </c>
      <c r="C41" s="173">
        <v>274</v>
      </c>
      <c r="D41" s="174">
        <f>C41/2145</f>
        <v>0.12773892773892773</v>
      </c>
      <c r="E41" s="175"/>
      <c r="F41" s="173">
        <v>274</v>
      </c>
      <c r="G41" s="174">
        <f>F41/2145</f>
        <v>0.12773892773892773</v>
      </c>
      <c r="I41" s="28"/>
      <c r="J41" s="16"/>
      <c r="K41" s="16"/>
      <c r="L41" s="28"/>
    </row>
    <row r="42" spans="1:12" ht="12" customHeight="1" x14ac:dyDescent="0.2">
      <c r="A42" s="410" t="s">
        <v>316</v>
      </c>
      <c r="B42" s="37" t="s">
        <v>4</v>
      </c>
      <c r="C42" s="32">
        <v>9</v>
      </c>
      <c r="D42" s="33">
        <f>C42/C44</f>
        <v>4.8102618920363438E-3</v>
      </c>
      <c r="E42" s="147"/>
      <c r="F42" s="32">
        <v>7</v>
      </c>
      <c r="G42" s="33">
        <f>F42/F44</f>
        <v>3.7413148049171567E-3</v>
      </c>
      <c r="I42" s="28"/>
      <c r="L42" s="28"/>
    </row>
    <row r="43" spans="1:12" x14ac:dyDescent="0.2">
      <c r="A43" s="410"/>
      <c r="B43" s="37" t="s">
        <v>5</v>
      </c>
      <c r="C43" s="32">
        <v>1862</v>
      </c>
      <c r="D43" s="33">
        <f>C43/C44</f>
        <v>0.99518973810796363</v>
      </c>
      <c r="E43" s="147"/>
      <c r="F43" s="32">
        <v>1864</v>
      </c>
      <c r="G43" s="33">
        <f>F43/F44</f>
        <v>0.99625868519508287</v>
      </c>
      <c r="I43" s="28"/>
      <c r="J43" s="24"/>
      <c r="K43" s="24"/>
      <c r="L43" s="28"/>
    </row>
    <row r="44" spans="1:12" x14ac:dyDescent="0.2">
      <c r="A44" s="410"/>
      <c r="B44" s="37" t="s">
        <v>14</v>
      </c>
      <c r="C44" s="32">
        <v>1871</v>
      </c>
      <c r="D44" s="34">
        <v>1</v>
      </c>
      <c r="E44" s="147"/>
      <c r="F44" s="32">
        <v>1871</v>
      </c>
      <c r="G44" s="34">
        <v>1</v>
      </c>
      <c r="I44" s="28"/>
      <c r="L44" s="28"/>
    </row>
    <row r="45" spans="1:12" s="24" customFormat="1" ht="12" customHeight="1" x14ac:dyDescent="0.2">
      <c r="A45" s="410"/>
      <c r="B45" s="38" t="s">
        <v>15</v>
      </c>
      <c r="C45" s="35">
        <v>274</v>
      </c>
      <c r="D45" s="36">
        <f>C45/2145</f>
        <v>0.12773892773892773</v>
      </c>
      <c r="E45" s="148"/>
      <c r="F45" s="35">
        <v>274</v>
      </c>
      <c r="G45" s="36">
        <f>F45/2145</f>
        <v>0.12773892773892773</v>
      </c>
      <c r="I45" s="28"/>
      <c r="J45" s="16"/>
      <c r="K45" s="16"/>
      <c r="L45" s="28"/>
    </row>
    <row r="46" spans="1:12" x14ac:dyDescent="0.2">
      <c r="A46" s="419" t="s">
        <v>317</v>
      </c>
      <c r="B46" s="284" t="s">
        <v>4</v>
      </c>
      <c r="C46" s="170">
        <v>51</v>
      </c>
      <c r="D46" s="169">
        <f>C46/C48</f>
        <v>2.7258150721539285E-2</v>
      </c>
      <c r="E46" s="149"/>
      <c r="F46" s="170">
        <v>42</v>
      </c>
      <c r="G46" s="169">
        <f>F46/F48</f>
        <v>2.2447888829502941E-2</v>
      </c>
      <c r="I46" s="28"/>
      <c r="L46" s="28"/>
    </row>
    <row r="47" spans="1:12" ht="12" customHeight="1" x14ac:dyDescent="0.2">
      <c r="A47" s="419"/>
      <c r="B47" s="284" t="s">
        <v>5</v>
      </c>
      <c r="C47" s="170">
        <v>1820</v>
      </c>
      <c r="D47" s="169">
        <f>C47/C48</f>
        <v>0.97274184927846075</v>
      </c>
      <c r="E47" s="149"/>
      <c r="F47" s="170">
        <v>1829</v>
      </c>
      <c r="G47" s="169">
        <f>F47/F48</f>
        <v>0.97755211117049701</v>
      </c>
      <c r="I47" s="28"/>
      <c r="J47" s="24"/>
      <c r="K47" s="24"/>
      <c r="L47" s="28"/>
    </row>
    <row r="48" spans="1:12" x14ac:dyDescent="0.2">
      <c r="A48" s="419"/>
      <c r="B48" s="284" t="s">
        <v>14</v>
      </c>
      <c r="C48" s="170">
        <v>1871</v>
      </c>
      <c r="D48" s="178">
        <v>1</v>
      </c>
      <c r="E48" s="149"/>
      <c r="F48" s="170">
        <v>1871</v>
      </c>
      <c r="G48" s="178">
        <v>1</v>
      </c>
      <c r="I48" s="28"/>
      <c r="L48" s="28"/>
    </row>
    <row r="49" spans="1:12" s="24" customFormat="1" x14ac:dyDescent="0.2">
      <c r="A49" s="419"/>
      <c r="B49" s="285" t="s">
        <v>15</v>
      </c>
      <c r="C49" s="173">
        <v>274</v>
      </c>
      <c r="D49" s="174">
        <f>C49/2145</f>
        <v>0.12773892773892773</v>
      </c>
      <c r="E49" s="175"/>
      <c r="F49" s="173">
        <v>274</v>
      </c>
      <c r="G49" s="174">
        <f>F49/2145</f>
        <v>0.12773892773892773</v>
      </c>
      <c r="I49" s="28"/>
      <c r="J49" s="16"/>
      <c r="K49" s="16"/>
      <c r="L49" s="28"/>
    </row>
    <row r="50" spans="1:12" x14ac:dyDescent="0.2">
      <c r="A50" s="410" t="s">
        <v>318</v>
      </c>
      <c r="B50" s="37" t="s">
        <v>4</v>
      </c>
      <c r="C50" s="32">
        <v>34</v>
      </c>
      <c r="D50" s="33">
        <f>C50/C52</f>
        <v>1.8172100481026188E-2</v>
      </c>
      <c r="E50" s="147"/>
      <c r="F50" s="32">
        <v>41</v>
      </c>
      <c r="G50" s="33">
        <f>F50/F52</f>
        <v>2.1913415285943347E-2</v>
      </c>
      <c r="I50" s="28"/>
      <c r="L50" s="28"/>
    </row>
    <row r="51" spans="1:12" x14ac:dyDescent="0.2">
      <c r="A51" s="410"/>
      <c r="B51" s="37" t="s">
        <v>5</v>
      </c>
      <c r="C51" s="32">
        <v>1838</v>
      </c>
      <c r="D51" s="33">
        <f>C51/C52</f>
        <v>0.98236237306253338</v>
      </c>
      <c r="E51" s="147"/>
      <c r="F51" s="32">
        <v>1831</v>
      </c>
      <c r="G51" s="33">
        <f>F51/F52</f>
        <v>0.97862105825761625</v>
      </c>
      <c r="I51" s="28"/>
      <c r="J51" s="24"/>
      <c r="K51" s="24"/>
      <c r="L51" s="28"/>
    </row>
    <row r="52" spans="1:12" ht="12" customHeight="1" x14ac:dyDescent="0.2">
      <c r="A52" s="410"/>
      <c r="B52" s="37" t="s">
        <v>14</v>
      </c>
      <c r="C52" s="32">
        <v>1871</v>
      </c>
      <c r="D52" s="34">
        <v>1</v>
      </c>
      <c r="E52" s="147"/>
      <c r="F52" s="32">
        <v>1871</v>
      </c>
      <c r="G52" s="34">
        <v>1</v>
      </c>
      <c r="I52" s="28"/>
      <c r="L52" s="28"/>
    </row>
    <row r="53" spans="1:12" s="24" customFormat="1" x14ac:dyDescent="0.2">
      <c r="A53" s="410"/>
      <c r="B53" s="38" t="s">
        <v>15</v>
      </c>
      <c r="C53" s="35">
        <v>274</v>
      </c>
      <c r="D53" s="36">
        <f>C53/2145</f>
        <v>0.12773892773892773</v>
      </c>
      <c r="E53" s="148"/>
      <c r="F53" s="35">
        <v>274</v>
      </c>
      <c r="G53" s="36">
        <f>F53/2145</f>
        <v>0.12773892773892773</v>
      </c>
      <c r="I53" s="28"/>
      <c r="J53" s="16"/>
      <c r="K53" s="16"/>
      <c r="L53" s="28"/>
    </row>
    <row r="54" spans="1:12" x14ac:dyDescent="0.2">
      <c r="A54" s="419" t="s">
        <v>319</v>
      </c>
      <c r="B54" s="284" t="s">
        <v>4</v>
      </c>
      <c r="C54" s="170">
        <v>9</v>
      </c>
      <c r="D54" s="169">
        <f>C54/C56</f>
        <v>4.8102618920363438E-3</v>
      </c>
      <c r="E54" s="149"/>
      <c r="F54" s="170">
        <v>34</v>
      </c>
      <c r="G54" s="169">
        <f>F54/F56</f>
        <v>1.8172100481026188E-2</v>
      </c>
      <c r="H54" s="280"/>
      <c r="I54" s="28"/>
      <c r="L54" s="28"/>
    </row>
    <row r="55" spans="1:12" ht="12" customHeight="1" x14ac:dyDescent="0.2">
      <c r="A55" s="419"/>
      <c r="B55" s="284" t="s">
        <v>5</v>
      </c>
      <c r="C55" s="170">
        <v>1863</v>
      </c>
      <c r="D55" s="169">
        <f>C55/C56</f>
        <v>0.99572421165152325</v>
      </c>
      <c r="E55" s="149"/>
      <c r="F55" s="170">
        <v>1837</v>
      </c>
      <c r="G55" s="169">
        <f>F55/F56</f>
        <v>0.98182789951897376</v>
      </c>
      <c r="H55" s="279"/>
      <c r="I55" s="28"/>
      <c r="J55" s="24"/>
      <c r="K55" s="24"/>
      <c r="L55" s="28"/>
    </row>
    <row r="56" spans="1:12" x14ac:dyDescent="0.2">
      <c r="A56" s="419"/>
      <c r="B56" s="284" t="s">
        <v>14</v>
      </c>
      <c r="C56" s="170">
        <v>1871</v>
      </c>
      <c r="D56" s="178">
        <v>1</v>
      </c>
      <c r="E56" s="149"/>
      <c r="F56" s="170">
        <v>1871</v>
      </c>
      <c r="G56" s="178">
        <v>1</v>
      </c>
      <c r="I56" s="28"/>
      <c r="L56" s="28"/>
    </row>
    <row r="57" spans="1:12" s="24" customFormat="1" x14ac:dyDescent="0.2">
      <c r="A57" s="419"/>
      <c r="B57" s="285" t="s">
        <v>15</v>
      </c>
      <c r="C57" s="173">
        <v>274</v>
      </c>
      <c r="D57" s="174">
        <f>C57/2145</f>
        <v>0.12773892773892773</v>
      </c>
      <c r="E57" s="175"/>
      <c r="F57" s="173">
        <v>274</v>
      </c>
      <c r="G57" s="174">
        <f>F57/2145</f>
        <v>0.12773892773892773</v>
      </c>
      <c r="I57" s="28"/>
      <c r="J57" s="16"/>
      <c r="K57" s="16"/>
      <c r="L57" s="28"/>
    </row>
    <row r="58" spans="1:12" x14ac:dyDescent="0.2">
      <c r="A58" s="410" t="s">
        <v>320</v>
      </c>
      <c r="B58" s="37" t="s">
        <v>4</v>
      </c>
      <c r="C58" s="32">
        <v>3</v>
      </c>
      <c r="D58" s="33">
        <f>C58/C60</f>
        <v>1.6034206306787815E-3</v>
      </c>
      <c r="E58" s="147"/>
      <c r="F58" s="32">
        <v>12</v>
      </c>
      <c r="G58" s="33">
        <f>F58/F60</f>
        <v>6.4136825227151259E-3</v>
      </c>
      <c r="I58" s="28"/>
      <c r="L58" s="28"/>
    </row>
    <row r="59" spans="1:12" x14ac:dyDescent="0.2">
      <c r="A59" s="410"/>
      <c r="B59" s="37" t="s">
        <v>5</v>
      </c>
      <c r="C59" s="32">
        <v>1869</v>
      </c>
      <c r="D59" s="33">
        <f>C59/C60</f>
        <v>0.99893105291288076</v>
      </c>
      <c r="E59" s="147"/>
      <c r="F59" s="32">
        <v>1859</v>
      </c>
      <c r="G59" s="33">
        <f>F59/F60</f>
        <v>0.99358631747728487</v>
      </c>
      <c r="I59" s="28"/>
      <c r="J59" s="24"/>
      <c r="K59" s="24"/>
      <c r="L59" s="28"/>
    </row>
    <row r="60" spans="1:12" x14ac:dyDescent="0.2">
      <c r="A60" s="410"/>
      <c r="B60" s="37" t="s">
        <v>14</v>
      </c>
      <c r="C60" s="32">
        <v>1871</v>
      </c>
      <c r="D60" s="34">
        <v>1</v>
      </c>
      <c r="E60" s="147"/>
      <c r="F60" s="32">
        <v>1871</v>
      </c>
      <c r="G60" s="34">
        <v>1</v>
      </c>
      <c r="I60" s="28"/>
      <c r="L60" s="28"/>
    </row>
    <row r="61" spans="1:12" s="24" customFormat="1" x14ac:dyDescent="0.2">
      <c r="A61" s="410"/>
      <c r="B61" s="38" t="s">
        <v>15</v>
      </c>
      <c r="C61" s="35">
        <v>274</v>
      </c>
      <c r="D61" s="36">
        <f>C61/2145</f>
        <v>0.12773892773892773</v>
      </c>
      <c r="E61" s="148"/>
      <c r="F61" s="35">
        <v>274</v>
      </c>
      <c r="G61" s="36">
        <f>F61/2145</f>
        <v>0.12773892773892773</v>
      </c>
      <c r="I61" s="28"/>
      <c r="J61" s="16"/>
      <c r="K61" s="16"/>
      <c r="L61" s="28"/>
    </row>
    <row r="62" spans="1:12" x14ac:dyDescent="0.2">
      <c r="A62" s="441" t="s">
        <v>321</v>
      </c>
      <c r="B62" s="284" t="s">
        <v>4</v>
      </c>
      <c r="C62" s="170">
        <v>18</v>
      </c>
      <c r="D62" s="169">
        <f>C62/C64</f>
        <v>9.6205237840726876E-3</v>
      </c>
      <c r="E62" s="149"/>
      <c r="F62" s="170">
        <v>160</v>
      </c>
      <c r="G62" s="169">
        <f>F62/F64</f>
        <v>8.5515766969535015E-2</v>
      </c>
      <c r="I62" s="28"/>
      <c r="J62" s="46"/>
      <c r="K62" s="46"/>
      <c r="L62" s="28"/>
    </row>
    <row r="63" spans="1:12" x14ac:dyDescent="0.2">
      <c r="A63" s="442"/>
      <c r="B63" s="284" t="s">
        <v>5</v>
      </c>
      <c r="C63" s="170">
        <v>1854</v>
      </c>
      <c r="D63" s="169">
        <f>C63/C64</f>
        <v>0.99091394975948688</v>
      </c>
      <c r="E63" s="149"/>
      <c r="F63" s="170">
        <v>1711</v>
      </c>
      <c r="G63" s="169">
        <f>F63/F64</f>
        <v>0.914484233030465</v>
      </c>
      <c r="I63" s="28"/>
      <c r="J63" s="46"/>
      <c r="K63" s="46"/>
      <c r="L63" s="28"/>
    </row>
    <row r="64" spans="1:12" x14ac:dyDescent="0.2">
      <c r="A64" s="442"/>
      <c r="B64" s="284" t="s">
        <v>14</v>
      </c>
      <c r="C64" s="170">
        <v>1871</v>
      </c>
      <c r="D64" s="178">
        <v>1</v>
      </c>
      <c r="E64" s="149"/>
      <c r="F64" s="170">
        <v>1871</v>
      </c>
      <c r="G64" s="178">
        <v>1</v>
      </c>
      <c r="I64" s="28"/>
      <c r="J64" s="47"/>
      <c r="K64" s="47"/>
      <c r="L64" s="28"/>
    </row>
    <row r="65" spans="1:12" s="24" customFormat="1" ht="12" customHeight="1" x14ac:dyDescent="0.2">
      <c r="A65" s="443"/>
      <c r="B65" s="285" t="s">
        <v>15</v>
      </c>
      <c r="C65" s="173">
        <v>274</v>
      </c>
      <c r="D65" s="174">
        <f>C65/2145</f>
        <v>0.12773892773892773</v>
      </c>
      <c r="E65" s="175"/>
      <c r="F65" s="173">
        <v>274</v>
      </c>
      <c r="G65" s="174">
        <f>F65/2145</f>
        <v>0.12773892773892773</v>
      </c>
      <c r="I65" s="28"/>
      <c r="J65" s="16"/>
      <c r="K65" s="16"/>
      <c r="L65" s="28"/>
    </row>
    <row r="66" spans="1:12" x14ac:dyDescent="0.2">
      <c r="A66" s="410" t="s">
        <v>322</v>
      </c>
      <c r="B66" s="37" t="s">
        <v>4</v>
      </c>
      <c r="C66" s="32">
        <v>22</v>
      </c>
      <c r="D66" s="33">
        <f>C66/C68</f>
        <v>1.1758417958311064E-2</v>
      </c>
      <c r="E66" s="147"/>
      <c r="F66" s="32">
        <v>250</v>
      </c>
      <c r="G66" s="33">
        <f>F66/F68</f>
        <v>0.13361838588989844</v>
      </c>
      <c r="I66" s="28"/>
      <c r="J66" s="279"/>
      <c r="K66" s="279"/>
      <c r="L66" s="28"/>
    </row>
    <row r="67" spans="1:12" ht="12" customHeight="1" x14ac:dyDescent="0.2">
      <c r="A67" s="410"/>
      <c r="B67" s="37" t="s">
        <v>5</v>
      </c>
      <c r="C67" s="32">
        <v>1850</v>
      </c>
      <c r="D67" s="33">
        <f>C67/C68</f>
        <v>0.9887760555852485</v>
      </c>
      <c r="E67" s="147"/>
      <c r="F67" s="32">
        <v>1621</v>
      </c>
      <c r="G67" s="33">
        <f>F67/F68</f>
        <v>0.86638161411010151</v>
      </c>
      <c r="I67" s="28"/>
      <c r="L67" s="28"/>
    </row>
    <row r="68" spans="1:12" x14ac:dyDescent="0.2">
      <c r="A68" s="410"/>
      <c r="B68" s="37" t="s">
        <v>14</v>
      </c>
      <c r="C68" s="32">
        <v>1871</v>
      </c>
      <c r="D68" s="34">
        <v>1</v>
      </c>
      <c r="E68" s="147"/>
      <c r="F68" s="32">
        <v>1871</v>
      </c>
      <c r="G68" s="34">
        <v>1</v>
      </c>
      <c r="I68" s="28"/>
      <c r="L68" s="28"/>
    </row>
    <row r="69" spans="1:12" s="24" customFormat="1" x14ac:dyDescent="0.2">
      <c r="A69" s="410"/>
      <c r="B69" s="38" t="s">
        <v>15</v>
      </c>
      <c r="C69" s="35">
        <v>274</v>
      </c>
      <c r="D69" s="36">
        <f>C69/2145</f>
        <v>0.12773892773892773</v>
      </c>
      <c r="E69" s="148"/>
      <c r="F69" s="35">
        <v>274</v>
      </c>
      <c r="G69" s="36">
        <f>F69/2145</f>
        <v>0.12773892773892773</v>
      </c>
      <c r="I69" s="28"/>
      <c r="J69" s="16"/>
      <c r="K69" s="16"/>
      <c r="L69" s="28"/>
    </row>
    <row r="70" spans="1:12" x14ac:dyDescent="0.2">
      <c r="A70" s="419" t="s">
        <v>323</v>
      </c>
      <c r="B70" s="284" t="s">
        <v>4</v>
      </c>
      <c r="C70" s="170">
        <v>25</v>
      </c>
      <c r="D70" s="169">
        <f>C70/C72</f>
        <v>1.3361838588989846E-2</v>
      </c>
      <c r="E70" s="149"/>
      <c r="F70" s="170">
        <v>377</v>
      </c>
      <c r="G70" s="169">
        <f>F70/F72</f>
        <v>0.20149652592196687</v>
      </c>
      <c r="I70" s="28"/>
      <c r="L70" s="28"/>
    </row>
    <row r="71" spans="1:12" x14ac:dyDescent="0.2">
      <c r="A71" s="419"/>
      <c r="B71" s="284" t="s">
        <v>5</v>
      </c>
      <c r="C71" s="170">
        <v>1847</v>
      </c>
      <c r="D71" s="169">
        <f>C71/C72</f>
        <v>0.98717263495456975</v>
      </c>
      <c r="E71" s="149"/>
      <c r="F71" s="170">
        <v>1495</v>
      </c>
      <c r="G71" s="169">
        <f>F71/F72</f>
        <v>0.79903794762159275</v>
      </c>
      <c r="I71" s="28"/>
      <c r="L71" s="28"/>
    </row>
    <row r="72" spans="1:12" ht="12" customHeight="1" x14ac:dyDescent="0.2">
      <c r="A72" s="419"/>
      <c r="B72" s="284" t="s">
        <v>14</v>
      </c>
      <c r="C72" s="170">
        <v>1871</v>
      </c>
      <c r="D72" s="178">
        <v>1</v>
      </c>
      <c r="E72" s="149"/>
      <c r="F72" s="170">
        <v>1871</v>
      </c>
      <c r="G72" s="178">
        <v>1</v>
      </c>
      <c r="I72" s="28"/>
      <c r="L72" s="28"/>
    </row>
    <row r="73" spans="1:12" s="24" customFormat="1" x14ac:dyDescent="0.2">
      <c r="A73" s="419"/>
      <c r="B73" s="285" t="s">
        <v>15</v>
      </c>
      <c r="C73" s="173">
        <v>274</v>
      </c>
      <c r="D73" s="174">
        <f>C73/2145</f>
        <v>0.12773892773892773</v>
      </c>
      <c r="E73" s="175"/>
      <c r="F73" s="173">
        <v>274</v>
      </c>
      <c r="G73" s="174">
        <f>F73/2145</f>
        <v>0.12773892773892773</v>
      </c>
      <c r="I73" s="28"/>
      <c r="J73" s="16"/>
      <c r="K73" s="16"/>
      <c r="L73" s="28"/>
    </row>
    <row r="74" spans="1:12" ht="12" customHeight="1" x14ac:dyDescent="0.2">
      <c r="A74" s="410" t="s">
        <v>324</v>
      </c>
      <c r="B74" s="37" t="s">
        <v>4</v>
      </c>
      <c r="C74" s="32">
        <v>11</v>
      </c>
      <c r="D74" s="33">
        <f>C74/C76</f>
        <v>5.8792089791555322E-3</v>
      </c>
      <c r="E74" s="147"/>
      <c r="F74" s="32">
        <v>86</v>
      </c>
      <c r="G74" s="33">
        <f>F74/F76</f>
        <v>4.596472474612507E-2</v>
      </c>
      <c r="I74" s="28"/>
      <c r="L74" s="28"/>
    </row>
    <row r="75" spans="1:12" x14ac:dyDescent="0.2">
      <c r="A75" s="410"/>
      <c r="B75" s="37" t="s">
        <v>5</v>
      </c>
      <c r="C75" s="32">
        <v>1861</v>
      </c>
      <c r="D75" s="33">
        <f>C75/C76</f>
        <v>0.99465526456440401</v>
      </c>
      <c r="E75" s="147"/>
      <c r="F75" s="32">
        <v>1786</v>
      </c>
      <c r="G75" s="33">
        <f>F75/F76</f>
        <v>0.9545697487974345</v>
      </c>
      <c r="I75" s="28"/>
      <c r="L75" s="28"/>
    </row>
    <row r="76" spans="1:12" x14ac:dyDescent="0.2">
      <c r="A76" s="410"/>
      <c r="B76" s="37" t="s">
        <v>14</v>
      </c>
      <c r="C76" s="32">
        <v>1871</v>
      </c>
      <c r="D76" s="34">
        <v>1</v>
      </c>
      <c r="E76" s="147"/>
      <c r="F76" s="32">
        <v>1871</v>
      </c>
      <c r="G76" s="34">
        <v>1</v>
      </c>
      <c r="I76" s="28"/>
      <c r="L76" s="28"/>
    </row>
    <row r="77" spans="1:12" s="24" customFormat="1" ht="12" customHeight="1" x14ac:dyDescent="0.2">
      <c r="A77" s="410"/>
      <c r="B77" s="38" t="s">
        <v>15</v>
      </c>
      <c r="C77" s="35">
        <v>274</v>
      </c>
      <c r="D77" s="36">
        <f>C77/2145</f>
        <v>0.12773892773892773</v>
      </c>
      <c r="E77" s="148"/>
      <c r="F77" s="35">
        <v>274</v>
      </c>
      <c r="G77" s="36">
        <f>F77/2145</f>
        <v>0.12773892773892773</v>
      </c>
      <c r="I77" s="28"/>
      <c r="J77" s="16"/>
      <c r="K77" s="16"/>
      <c r="L77" s="28"/>
    </row>
    <row r="78" spans="1:12" x14ac:dyDescent="0.2">
      <c r="A78" s="419" t="s">
        <v>325</v>
      </c>
      <c r="B78" s="284" t="s">
        <v>4</v>
      </c>
      <c r="C78" s="170">
        <v>19</v>
      </c>
      <c r="D78" s="169">
        <f>C78/C80</f>
        <v>1.0154997327632281E-2</v>
      </c>
      <c r="E78" s="149"/>
      <c r="F78" s="170">
        <v>226</v>
      </c>
      <c r="G78" s="169">
        <f>F78/F80</f>
        <v>0.1207910208444682</v>
      </c>
      <c r="I78" s="28"/>
      <c r="L78" s="28"/>
    </row>
    <row r="79" spans="1:12" ht="12" customHeight="1" x14ac:dyDescent="0.2">
      <c r="A79" s="419"/>
      <c r="B79" s="284" t="s">
        <v>5</v>
      </c>
      <c r="C79" s="170">
        <v>1853</v>
      </c>
      <c r="D79" s="169">
        <f>C79/C80</f>
        <v>0.99037947621592726</v>
      </c>
      <c r="E79" s="149"/>
      <c r="F79" s="170">
        <v>1645</v>
      </c>
      <c r="G79" s="169">
        <f>F79/F80</f>
        <v>0.87920897915553176</v>
      </c>
      <c r="I79" s="28"/>
      <c r="L79" s="28"/>
    </row>
    <row r="80" spans="1:12" x14ac:dyDescent="0.2">
      <c r="A80" s="419"/>
      <c r="B80" s="284" t="s">
        <v>14</v>
      </c>
      <c r="C80" s="170">
        <v>1871</v>
      </c>
      <c r="D80" s="178">
        <v>1</v>
      </c>
      <c r="E80" s="149"/>
      <c r="F80" s="170">
        <v>1871</v>
      </c>
      <c r="G80" s="178">
        <v>1</v>
      </c>
      <c r="I80" s="28"/>
      <c r="L80" s="28"/>
    </row>
    <row r="81" spans="1:12" s="24" customFormat="1" x14ac:dyDescent="0.2">
      <c r="A81" s="419"/>
      <c r="B81" s="285" t="s">
        <v>15</v>
      </c>
      <c r="C81" s="173">
        <v>274</v>
      </c>
      <c r="D81" s="174">
        <f>C81/2145</f>
        <v>0.12773892773892773</v>
      </c>
      <c r="E81" s="175"/>
      <c r="F81" s="173">
        <v>274</v>
      </c>
      <c r="G81" s="174">
        <f>F81/2145</f>
        <v>0.12773892773892773</v>
      </c>
      <c r="I81" s="28"/>
      <c r="J81" s="16"/>
      <c r="K81" s="16"/>
      <c r="L81" s="28"/>
    </row>
    <row r="82" spans="1:12" x14ac:dyDescent="0.2">
      <c r="A82" s="410" t="s">
        <v>326</v>
      </c>
      <c r="B82" s="37" t="s">
        <v>4</v>
      </c>
      <c r="C82" s="32">
        <v>25</v>
      </c>
      <c r="D82" s="33">
        <f>C82/C84</f>
        <v>1.3361838588989846E-2</v>
      </c>
      <c r="E82" s="147"/>
      <c r="F82" s="32">
        <v>200</v>
      </c>
      <c r="G82" s="33">
        <f>F82/F84</f>
        <v>0.10689470871191876</v>
      </c>
      <c r="I82" s="28"/>
      <c r="L82" s="28"/>
    </row>
    <row r="83" spans="1:12" x14ac:dyDescent="0.2">
      <c r="A83" s="410"/>
      <c r="B83" s="37" t="s">
        <v>5</v>
      </c>
      <c r="C83" s="32">
        <v>1846</v>
      </c>
      <c r="D83" s="33">
        <f>C83/C84</f>
        <v>0.98663816141101013</v>
      </c>
      <c r="E83" s="147"/>
      <c r="F83" s="32">
        <v>1672</v>
      </c>
      <c r="G83" s="33">
        <f>F83/F84</f>
        <v>0.89363976483164087</v>
      </c>
      <c r="I83" s="28"/>
      <c r="L83" s="28"/>
    </row>
    <row r="84" spans="1:12" ht="12" customHeight="1" x14ac:dyDescent="0.2">
      <c r="A84" s="410"/>
      <c r="B84" s="37" t="s">
        <v>14</v>
      </c>
      <c r="C84" s="32">
        <v>1871</v>
      </c>
      <c r="D84" s="34">
        <v>1</v>
      </c>
      <c r="E84" s="147"/>
      <c r="F84" s="32">
        <v>1871</v>
      </c>
      <c r="G84" s="34">
        <v>1</v>
      </c>
      <c r="I84" s="28"/>
      <c r="L84" s="28"/>
    </row>
    <row r="85" spans="1:12" s="24" customFormat="1" x14ac:dyDescent="0.2">
      <c r="A85" s="410"/>
      <c r="B85" s="38" t="s">
        <v>15</v>
      </c>
      <c r="C85" s="35">
        <v>274</v>
      </c>
      <c r="D85" s="36">
        <f>C85/2145</f>
        <v>0.12773892773892773</v>
      </c>
      <c r="E85" s="148"/>
      <c r="F85" s="35">
        <v>274</v>
      </c>
      <c r="G85" s="36">
        <f>F85/2145</f>
        <v>0.12773892773892773</v>
      </c>
      <c r="I85" s="28"/>
      <c r="J85" s="279"/>
      <c r="K85" s="279"/>
      <c r="L85" s="28"/>
    </row>
    <row r="86" spans="1:12" x14ac:dyDescent="0.2">
      <c r="A86" s="419" t="s">
        <v>327</v>
      </c>
      <c r="B86" s="284" t="s">
        <v>4</v>
      </c>
      <c r="C86" s="170">
        <v>94</v>
      </c>
      <c r="D86" s="169">
        <f>C86/C88</f>
        <v>5.024051309460182E-2</v>
      </c>
      <c r="E86" s="149"/>
      <c r="F86" s="170">
        <v>232</v>
      </c>
      <c r="G86" s="169">
        <f>F86/F88</f>
        <v>0.12399786210582577</v>
      </c>
      <c r="H86" s="280"/>
      <c r="I86" s="28"/>
      <c r="L86" s="28"/>
    </row>
    <row r="87" spans="1:12" ht="12" customHeight="1" x14ac:dyDescent="0.2">
      <c r="A87" s="419"/>
      <c r="B87" s="284" t="s">
        <v>5</v>
      </c>
      <c r="C87" s="170">
        <v>1778</v>
      </c>
      <c r="D87" s="169">
        <f>C87/C88</f>
        <v>0.95029396044895775</v>
      </c>
      <c r="E87" s="149"/>
      <c r="F87" s="170">
        <v>1640</v>
      </c>
      <c r="G87" s="169">
        <f>F87/F88</f>
        <v>0.87653661143773387</v>
      </c>
      <c r="H87" s="279"/>
      <c r="I87" s="28"/>
      <c r="L87" s="28"/>
    </row>
    <row r="88" spans="1:12" x14ac:dyDescent="0.2">
      <c r="A88" s="419"/>
      <c r="B88" s="284" t="s">
        <v>14</v>
      </c>
      <c r="C88" s="170">
        <v>1871</v>
      </c>
      <c r="D88" s="178">
        <v>1</v>
      </c>
      <c r="E88" s="149"/>
      <c r="F88" s="170">
        <v>1871</v>
      </c>
      <c r="G88" s="178">
        <v>1</v>
      </c>
      <c r="I88" s="28"/>
      <c r="L88" s="28"/>
    </row>
    <row r="89" spans="1:12" s="24" customFormat="1" x14ac:dyDescent="0.2">
      <c r="A89" s="419"/>
      <c r="B89" s="285" t="s">
        <v>15</v>
      </c>
      <c r="C89" s="173">
        <v>274</v>
      </c>
      <c r="D89" s="174">
        <f>C89/2145</f>
        <v>0.12773892773892773</v>
      </c>
      <c r="E89" s="175"/>
      <c r="F89" s="173">
        <v>274</v>
      </c>
      <c r="G89" s="174">
        <f>F89/2145</f>
        <v>0.12773892773892773</v>
      </c>
      <c r="I89" s="28"/>
      <c r="J89" s="16"/>
      <c r="K89" s="16"/>
      <c r="L89" s="28"/>
    </row>
    <row r="90" spans="1:12" x14ac:dyDescent="0.2">
      <c r="A90" s="410" t="s">
        <v>328</v>
      </c>
      <c r="B90" s="37" t="s">
        <v>4</v>
      </c>
      <c r="C90" s="32">
        <v>11</v>
      </c>
      <c r="D90" s="33">
        <f>C90/C92</f>
        <v>5.8792089791555322E-3</v>
      </c>
      <c r="E90" s="147"/>
      <c r="F90" s="32">
        <v>16</v>
      </c>
      <c r="G90" s="33">
        <f>F90/F92</f>
        <v>8.5515766969535001E-3</v>
      </c>
      <c r="I90" s="28"/>
      <c r="L90" s="28"/>
    </row>
    <row r="91" spans="1:12" x14ac:dyDescent="0.2">
      <c r="A91" s="410"/>
      <c r="B91" s="37" t="s">
        <v>5</v>
      </c>
      <c r="C91" s="32">
        <v>1861</v>
      </c>
      <c r="D91" s="33">
        <f>C91/C92</f>
        <v>0.99465526456440401</v>
      </c>
      <c r="E91" s="147"/>
      <c r="F91" s="32">
        <v>1855</v>
      </c>
      <c r="G91" s="33">
        <f>F91/F92</f>
        <v>0.9914484233030465</v>
      </c>
      <c r="I91" s="28"/>
      <c r="L91" s="28"/>
    </row>
    <row r="92" spans="1:12" x14ac:dyDescent="0.2">
      <c r="A92" s="410"/>
      <c r="B92" s="37" t="s">
        <v>14</v>
      </c>
      <c r="C92" s="32">
        <v>1871</v>
      </c>
      <c r="D92" s="34">
        <v>1</v>
      </c>
      <c r="E92" s="147"/>
      <c r="F92" s="32">
        <v>1871</v>
      </c>
      <c r="G92" s="34">
        <v>1</v>
      </c>
      <c r="I92" s="28"/>
      <c r="L92" s="28"/>
    </row>
    <row r="93" spans="1:12" s="24" customFormat="1" x14ac:dyDescent="0.2">
      <c r="A93" s="410"/>
      <c r="B93" s="38" t="s">
        <v>15</v>
      </c>
      <c r="C93" s="35">
        <v>274</v>
      </c>
      <c r="D93" s="36">
        <f>C93/2145</f>
        <v>0.12773892773892773</v>
      </c>
      <c r="E93" s="148"/>
      <c r="F93" s="35">
        <v>274</v>
      </c>
      <c r="G93" s="36">
        <f>F93/2145</f>
        <v>0.12773892773892773</v>
      </c>
      <c r="I93" s="28"/>
      <c r="J93" s="16"/>
      <c r="K93" s="16"/>
      <c r="L93" s="28"/>
    </row>
    <row r="94" spans="1:12" x14ac:dyDescent="0.2">
      <c r="A94" s="441" t="s">
        <v>329</v>
      </c>
      <c r="B94" s="284" t="s">
        <v>4</v>
      </c>
      <c r="C94" s="170">
        <v>23</v>
      </c>
      <c r="D94" s="169">
        <f>C94/C96</f>
        <v>1.2292891501870658E-2</v>
      </c>
      <c r="E94" s="149"/>
      <c r="F94" s="170">
        <v>9</v>
      </c>
      <c r="G94" s="169">
        <f>F94/F96</f>
        <v>4.8102618920363438E-3</v>
      </c>
      <c r="I94" s="28"/>
      <c r="L94" s="28"/>
    </row>
    <row r="95" spans="1:12" x14ac:dyDescent="0.2">
      <c r="A95" s="442"/>
      <c r="B95" s="284" t="s">
        <v>5</v>
      </c>
      <c r="C95" s="170">
        <v>1849</v>
      </c>
      <c r="D95" s="169">
        <f>C95/C96</f>
        <v>0.98824158204168888</v>
      </c>
      <c r="E95" s="149"/>
      <c r="F95" s="170">
        <v>1862</v>
      </c>
      <c r="G95" s="169">
        <f>F95/F96</f>
        <v>0.99518973810796363</v>
      </c>
      <c r="I95" s="28"/>
      <c r="L95" s="28"/>
    </row>
    <row r="96" spans="1:12" x14ac:dyDescent="0.2">
      <c r="A96" s="442"/>
      <c r="B96" s="284" t="s">
        <v>14</v>
      </c>
      <c r="C96" s="170">
        <v>1871</v>
      </c>
      <c r="D96" s="178">
        <v>1</v>
      </c>
      <c r="E96" s="149"/>
      <c r="F96" s="170">
        <v>1871</v>
      </c>
      <c r="G96" s="178">
        <v>1</v>
      </c>
      <c r="I96" s="28"/>
      <c r="L96" s="28"/>
    </row>
    <row r="97" spans="1:12" s="24" customFormat="1" ht="12" customHeight="1" x14ac:dyDescent="0.2">
      <c r="A97" s="443"/>
      <c r="B97" s="285" t="s">
        <v>15</v>
      </c>
      <c r="C97" s="173">
        <v>274</v>
      </c>
      <c r="D97" s="174">
        <f>C97/2145</f>
        <v>0.12773892773892773</v>
      </c>
      <c r="E97" s="175"/>
      <c r="F97" s="173">
        <v>274</v>
      </c>
      <c r="G97" s="174">
        <f>F97/2145</f>
        <v>0.12773892773892773</v>
      </c>
      <c r="I97" s="28"/>
      <c r="J97" s="16"/>
      <c r="K97" s="16"/>
      <c r="L97" s="28"/>
    </row>
    <row r="98" spans="1:12" x14ac:dyDescent="0.2">
      <c r="A98" s="410" t="s">
        <v>330</v>
      </c>
      <c r="B98" s="37" t="s">
        <v>4</v>
      </c>
      <c r="C98" s="32">
        <v>47</v>
      </c>
      <c r="D98" s="33">
        <f>C98/C100</f>
        <v>2.512025654730091E-2</v>
      </c>
      <c r="E98" s="147"/>
      <c r="F98" s="32">
        <v>4</v>
      </c>
      <c r="G98" s="33">
        <f>F98/F100</f>
        <v>2.137894174238375E-3</v>
      </c>
      <c r="I98" s="28"/>
      <c r="L98" s="28"/>
    </row>
    <row r="99" spans="1:12" ht="12" customHeight="1" x14ac:dyDescent="0.2">
      <c r="A99" s="410"/>
      <c r="B99" s="37" t="s">
        <v>5</v>
      </c>
      <c r="C99" s="32">
        <v>1824</v>
      </c>
      <c r="D99" s="33">
        <f>C99/C100</f>
        <v>0.97487974345269912</v>
      </c>
      <c r="E99" s="147"/>
      <c r="F99" s="32">
        <v>1868</v>
      </c>
      <c r="G99" s="33">
        <f>F99/F100</f>
        <v>0.99839657936932125</v>
      </c>
      <c r="I99" s="28"/>
      <c r="L99" s="28"/>
    </row>
    <row r="100" spans="1:12" x14ac:dyDescent="0.2">
      <c r="A100" s="410"/>
      <c r="B100" s="37" t="s">
        <v>14</v>
      </c>
      <c r="C100" s="32">
        <v>1871</v>
      </c>
      <c r="D100" s="34">
        <v>1</v>
      </c>
      <c r="E100" s="147"/>
      <c r="F100" s="32">
        <v>1871</v>
      </c>
      <c r="G100" s="34">
        <v>1</v>
      </c>
      <c r="I100" s="28"/>
      <c r="L100" s="28"/>
    </row>
    <row r="101" spans="1:12" s="24" customFormat="1" x14ac:dyDescent="0.2">
      <c r="A101" s="410"/>
      <c r="B101" s="38" t="s">
        <v>15</v>
      </c>
      <c r="C101" s="35">
        <v>274</v>
      </c>
      <c r="D101" s="36">
        <f>C101/2145</f>
        <v>0.12773892773892773</v>
      </c>
      <c r="E101" s="148"/>
      <c r="F101" s="35">
        <v>274</v>
      </c>
      <c r="G101" s="36">
        <f>F101/2145</f>
        <v>0.12773892773892773</v>
      </c>
      <c r="I101" s="28"/>
      <c r="J101" s="16"/>
      <c r="K101" s="16"/>
      <c r="L101" s="28"/>
    </row>
    <row r="102" spans="1:12" x14ac:dyDescent="0.2">
      <c r="A102" s="419" t="s">
        <v>331</v>
      </c>
      <c r="B102" s="284" t="s">
        <v>4</v>
      </c>
      <c r="C102" s="170">
        <v>19</v>
      </c>
      <c r="D102" s="169">
        <f>C102/C104</f>
        <v>1.0154997327632281E-2</v>
      </c>
      <c r="E102" s="149"/>
      <c r="F102" s="170">
        <v>3</v>
      </c>
      <c r="G102" s="169">
        <f>F102/F104</f>
        <v>1.6034206306787815E-3</v>
      </c>
      <c r="I102" s="28"/>
      <c r="L102" s="28"/>
    </row>
    <row r="103" spans="1:12" x14ac:dyDescent="0.2">
      <c r="A103" s="419"/>
      <c r="B103" s="284" t="s">
        <v>5</v>
      </c>
      <c r="C103" s="170">
        <v>1853</v>
      </c>
      <c r="D103" s="169">
        <f>C103/C104</f>
        <v>0.99037947621592726</v>
      </c>
      <c r="E103" s="149"/>
      <c r="F103" s="170">
        <v>1869</v>
      </c>
      <c r="G103" s="169">
        <f>F103/F104</f>
        <v>0.99893105291288076</v>
      </c>
      <c r="I103" s="28"/>
      <c r="L103" s="28"/>
    </row>
    <row r="104" spans="1:12" ht="12" customHeight="1" x14ac:dyDescent="0.2">
      <c r="A104" s="419"/>
      <c r="B104" s="284" t="s">
        <v>14</v>
      </c>
      <c r="C104" s="170">
        <v>1871</v>
      </c>
      <c r="D104" s="178">
        <v>1</v>
      </c>
      <c r="E104" s="149"/>
      <c r="F104" s="170">
        <v>1871</v>
      </c>
      <c r="G104" s="178">
        <v>1</v>
      </c>
      <c r="I104" s="28"/>
      <c r="L104" s="28"/>
    </row>
    <row r="105" spans="1:12" s="24" customFormat="1" x14ac:dyDescent="0.2">
      <c r="A105" s="419"/>
      <c r="B105" s="285" t="s">
        <v>15</v>
      </c>
      <c r="C105" s="173">
        <v>274</v>
      </c>
      <c r="D105" s="174">
        <f>C105/2145</f>
        <v>0.12773892773892773</v>
      </c>
      <c r="E105" s="175"/>
      <c r="F105" s="173">
        <v>274</v>
      </c>
      <c r="G105" s="174">
        <f>F105/2145</f>
        <v>0.12773892773892773</v>
      </c>
      <c r="I105" s="28"/>
      <c r="J105" s="16"/>
      <c r="K105" s="16"/>
      <c r="L105" s="28"/>
    </row>
    <row r="106" spans="1:12" ht="12" customHeight="1" x14ac:dyDescent="0.2">
      <c r="A106" s="410" t="s">
        <v>332</v>
      </c>
      <c r="B106" s="37" t="s">
        <v>4</v>
      </c>
      <c r="C106" s="32">
        <v>41</v>
      </c>
      <c r="D106" s="33">
        <f>C106/C108</f>
        <v>2.1913415285943347E-2</v>
      </c>
      <c r="E106" s="147"/>
      <c r="F106" s="32">
        <v>49</v>
      </c>
      <c r="G106" s="33">
        <f>F106/F108</f>
        <v>2.6189203634420097E-2</v>
      </c>
      <c r="I106" s="28"/>
      <c r="L106" s="28"/>
    </row>
    <row r="107" spans="1:12" x14ac:dyDescent="0.2">
      <c r="A107" s="410"/>
      <c r="B107" s="37" t="s">
        <v>5</v>
      </c>
      <c r="C107" s="32">
        <v>1830</v>
      </c>
      <c r="D107" s="33">
        <f>C107/C108</f>
        <v>0.97808658471405663</v>
      </c>
      <c r="E107" s="147"/>
      <c r="F107" s="32">
        <v>1823</v>
      </c>
      <c r="G107" s="33">
        <f>F107/F108</f>
        <v>0.9743452699091395</v>
      </c>
      <c r="I107" s="28"/>
      <c r="L107" s="28"/>
    </row>
    <row r="108" spans="1:12" x14ac:dyDescent="0.2">
      <c r="A108" s="410"/>
      <c r="B108" s="37" t="s">
        <v>14</v>
      </c>
      <c r="C108" s="32">
        <v>1871</v>
      </c>
      <c r="D108" s="34">
        <v>1</v>
      </c>
      <c r="E108" s="147"/>
      <c r="F108" s="32">
        <v>1871</v>
      </c>
      <c r="G108" s="34">
        <v>1</v>
      </c>
      <c r="I108" s="28"/>
      <c r="L108" s="28"/>
    </row>
    <row r="109" spans="1:12" s="24" customFormat="1" ht="12" customHeight="1" x14ac:dyDescent="0.2">
      <c r="A109" s="410"/>
      <c r="B109" s="38" t="s">
        <v>15</v>
      </c>
      <c r="C109" s="35">
        <v>274</v>
      </c>
      <c r="D109" s="36">
        <f>C109/2145</f>
        <v>0.12773892773892773</v>
      </c>
      <c r="E109" s="148"/>
      <c r="F109" s="35">
        <v>274</v>
      </c>
      <c r="G109" s="36">
        <f>F109/2145</f>
        <v>0.12773892773892773</v>
      </c>
      <c r="I109" s="28"/>
      <c r="J109" s="16"/>
      <c r="K109" s="16"/>
      <c r="L109" s="28"/>
    </row>
    <row r="110" spans="1:12" x14ac:dyDescent="0.2">
      <c r="A110" s="4" t="s">
        <v>357</v>
      </c>
      <c r="B110" s="149"/>
      <c r="C110" s="150"/>
      <c r="D110" s="151"/>
      <c r="E110" s="149"/>
      <c r="F110" s="149"/>
      <c r="G110" s="149"/>
      <c r="I110" s="28"/>
      <c r="L110" s="28"/>
    </row>
    <row r="111" spans="1:12" s="46" customFormat="1" x14ac:dyDescent="0.2">
      <c r="A111" s="48"/>
      <c r="B111" s="49"/>
      <c r="C111" s="50"/>
      <c r="D111" s="51"/>
      <c r="E111" s="51"/>
      <c r="F111" s="51"/>
      <c r="G111" s="51"/>
      <c r="I111" s="28"/>
      <c r="J111" s="16"/>
      <c r="K111" s="16"/>
      <c r="L111" s="28"/>
    </row>
    <row r="112" spans="1:12" s="46" customFormat="1" ht="15" customHeight="1" x14ac:dyDescent="0.2">
      <c r="A112" s="342" t="s">
        <v>334</v>
      </c>
      <c r="B112" s="49"/>
      <c r="C112" s="50"/>
      <c r="D112" s="51"/>
      <c r="E112" s="54"/>
      <c r="F112" s="54"/>
      <c r="G112" s="54"/>
      <c r="I112" s="28"/>
      <c r="J112" s="16"/>
      <c r="K112" s="16"/>
      <c r="L112" s="16"/>
    </row>
    <row r="113" spans="1:12" s="47" customFormat="1" ht="15" customHeight="1" x14ac:dyDescent="0.2">
      <c r="A113" s="4" t="s">
        <v>283</v>
      </c>
      <c r="B113" s="52"/>
      <c r="C113" s="53"/>
      <c r="D113" s="54"/>
      <c r="E113" s="154"/>
      <c r="F113" s="154"/>
      <c r="G113" s="154"/>
      <c r="I113" s="28"/>
      <c r="J113" s="16"/>
      <c r="K113" s="16"/>
      <c r="L113" s="16"/>
    </row>
    <row r="114" spans="1:12" x14ac:dyDescent="0.2">
      <c r="A114" s="153"/>
      <c r="B114" s="149"/>
      <c r="C114" s="150"/>
      <c r="D114" s="151"/>
      <c r="I114" s="28"/>
    </row>
    <row r="115" spans="1:12" ht="25.5" customHeight="1" x14ac:dyDescent="0.2">
      <c r="A115" s="438"/>
      <c r="B115" s="438"/>
      <c r="C115" s="29" t="s">
        <v>209</v>
      </c>
      <c r="D115" s="18" t="s">
        <v>17</v>
      </c>
      <c r="G115" s="279"/>
      <c r="H115" s="280"/>
      <c r="I115" s="28"/>
    </row>
    <row r="116" spans="1:12" x14ac:dyDescent="0.2">
      <c r="A116" s="419" t="s">
        <v>284</v>
      </c>
      <c r="B116" s="284" t="s">
        <v>286</v>
      </c>
      <c r="C116" s="170">
        <v>119.8</v>
      </c>
      <c r="D116" s="169">
        <v>0.16325461827823606</v>
      </c>
      <c r="I116" s="28"/>
    </row>
    <row r="117" spans="1:12" x14ac:dyDescent="0.2">
      <c r="A117" s="419"/>
      <c r="B117" s="284" t="s">
        <v>287</v>
      </c>
      <c r="C117" s="170">
        <v>303.7</v>
      </c>
      <c r="D117" s="169">
        <v>0.41378012781710782</v>
      </c>
      <c r="I117" s="28"/>
    </row>
    <row r="118" spans="1:12" x14ac:dyDescent="0.2">
      <c r="A118" s="419"/>
      <c r="B118" s="284" t="s">
        <v>288</v>
      </c>
      <c r="C118" s="170">
        <v>310.5</v>
      </c>
      <c r="D118" s="169">
        <v>0.42296525390465606</v>
      </c>
      <c r="I118" s="28"/>
    </row>
    <row r="119" spans="1:12" x14ac:dyDescent="0.2">
      <c r="A119" s="419"/>
      <c r="B119" s="284" t="s">
        <v>14</v>
      </c>
      <c r="C119" s="170">
        <v>734</v>
      </c>
      <c r="D119" s="169">
        <v>1</v>
      </c>
      <c r="I119" s="28"/>
    </row>
    <row r="120" spans="1:12" x14ac:dyDescent="0.2">
      <c r="A120" s="419"/>
      <c r="B120" s="285" t="s">
        <v>15</v>
      </c>
      <c r="C120" s="173">
        <v>158.9</v>
      </c>
      <c r="D120" s="174">
        <v>0.17793992951581125</v>
      </c>
      <c r="I120" s="28"/>
    </row>
    <row r="121" spans="1:12" x14ac:dyDescent="0.2">
      <c r="A121" s="410" t="s">
        <v>289</v>
      </c>
      <c r="B121" s="37" t="s">
        <v>286</v>
      </c>
      <c r="C121" s="32">
        <v>28.2</v>
      </c>
      <c r="D121" s="33">
        <v>3.8392381229323279E-2</v>
      </c>
      <c r="I121" s="28"/>
    </row>
    <row r="122" spans="1:12" x14ac:dyDescent="0.2">
      <c r="A122" s="410"/>
      <c r="B122" s="37" t="s">
        <v>287</v>
      </c>
      <c r="C122" s="32">
        <v>150.69999999999999</v>
      </c>
      <c r="D122" s="33">
        <v>0.20527045516559167</v>
      </c>
      <c r="I122" s="28"/>
    </row>
    <row r="123" spans="1:12" x14ac:dyDescent="0.2">
      <c r="A123" s="410"/>
      <c r="B123" s="37" t="s">
        <v>288</v>
      </c>
      <c r="C123" s="32">
        <v>555.20000000000005</v>
      </c>
      <c r="D123" s="33">
        <v>0.75633716360508507</v>
      </c>
      <c r="I123" s="28"/>
    </row>
    <row r="124" spans="1:12" x14ac:dyDescent="0.2">
      <c r="A124" s="410"/>
      <c r="B124" s="37" t="s">
        <v>14</v>
      </c>
      <c r="C124" s="32">
        <v>734</v>
      </c>
      <c r="D124" s="33">
        <v>1</v>
      </c>
      <c r="I124" s="28"/>
    </row>
    <row r="125" spans="1:12" x14ac:dyDescent="0.2">
      <c r="A125" s="410"/>
      <c r="B125" s="38" t="s">
        <v>15</v>
      </c>
      <c r="C125" s="35">
        <v>158.9</v>
      </c>
      <c r="D125" s="36">
        <v>0.17793993350155879</v>
      </c>
      <c r="I125" s="28"/>
    </row>
    <row r="126" spans="1:12" x14ac:dyDescent="0.2">
      <c r="A126" s="419" t="s">
        <v>291</v>
      </c>
      <c r="B126" s="284" t="s">
        <v>286</v>
      </c>
      <c r="C126" s="170">
        <v>25</v>
      </c>
      <c r="D126" s="169">
        <v>3.4082065758224846E-2</v>
      </c>
      <c r="I126" s="28"/>
    </row>
    <row r="127" spans="1:12" x14ac:dyDescent="0.2">
      <c r="A127" s="419"/>
      <c r="B127" s="284" t="s">
        <v>287</v>
      </c>
      <c r="C127" s="170">
        <v>70.099999999999994</v>
      </c>
      <c r="D127" s="169">
        <v>9.5479279909736481E-2</v>
      </c>
      <c r="I127" s="28"/>
    </row>
    <row r="128" spans="1:12" x14ac:dyDescent="0.2">
      <c r="A128" s="419"/>
      <c r="B128" s="284" t="s">
        <v>288</v>
      </c>
      <c r="C128" s="170">
        <v>638.9</v>
      </c>
      <c r="D128" s="169">
        <v>0.87043865433203871</v>
      </c>
      <c r="I128" s="28"/>
    </row>
    <row r="129" spans="1:9" x14ac:dyDescent="0.2">
      <c r="A129" s="419"/>
      <c r="B129" s="284" t="s">
        <v>14</v>
      </c>
      <c r="C129" s="170">
        <v>734</v>
      </c>
      <c r="D129" s="169">
        <v>1</v>
      </c>
      <c r="I129" s="28"/>
    </row>
    <row r="130" spans="1:9" x14ac:dyDescent="0.2">
      <c r="A130" s="419"/>
      <c r="B130" s="285" t="s">
        <v>15</v>
      </c>
      <c r="C130" s="173">
        <v>158.9</v>
      </c>
      <c r="D130" s="174">
        <v>0.17793993549443266</v>
      </c>
      <c r="I130" s="28"/>
    </row>
    <row r="131" spans="1:9" x14ac:dyDescent="0.2">
      <c r="A131" s="4" t="s">
        <v>485</v>
      </c>
      <c r="B131" s="49"/>
      <c r="C131" s="50"/>
      <c r="D131" s="51"/>
      <c r="E131" s="149"/>
      <c r="F131" s="149"/>
      <c r="G131" s="149"/>
      <c r="I131" s="28"/>
    </row>
    <row r="132" spans="1:9" x14ac:dyDescent="0.2">
      <c r="A132" s="153"/>
      <c r="B132" s="149"/>
      <c r="C132" s="150"/>
      <c r="D132" s="151"/>
      <c r="I132" s="28"/>
    </row>
    <row r="133" spans="1:9" ht="12.75" x14ac:dyDescent="0.2">
      <c r="A133" s="342" t="s">
        <v>356</v>
      </c>
      <c r="B133" s="149"/>
      <c r="C133" s="150"/>
      <c r="D133" s="151"/>
      <c r="I133" s="28"/>
    </row>
    <row r="134" spans="1:9" x14ac:dyDescent="0.2">
      <c r="A134" s="153"/>
      <c r="B134" s="149"/>
      <c r="C134" s="150"/>
      <c r="D134" s="151"/>
      <c r="I134" s="28"/>
    </row>
    <row r="135" spans="1:9" ht="25.5" customHeight="1" x14ac:dyDescent="0.2">
      <c r="A135" s="438"/>
      <c r="B135" s="438"/>
      <c r="C135" s="29" t="s">
        <v>209</v>
      </c>
      <c r="D135" s="18" t="s">
        <v>17</v>
      </c>
      <c r="G135" s="279"/>
      <c r="H135" s="280"/>
      <c r="I135" s="28"/>
    </row>
    <row r="136" spans="1:9" x14ac:dyDescent="0.2">
      <c r="A136" s="410" t="s">
        <v>294</v>
      </c>
      <c r="B136" s="37" t="s">
        <v>295</v>
      </c>
      <c r="C136" s="32">
        <v>14.5</v>
      </c>
      <c r="D136" s="33">
        <v>2.2121314215753113E-2</v>
      </c>
      <c r="I136" s="28"/>
    </row>
    <row r="137" spans="1:9" x14ac:dyDescent="0.2">
      <c r="A137" s="410"/>
      <c r="B137" s="37" t="s">
        <v>296</v>
      </c>
      <c r="C137" s="32">
        <v>84.5</v>
      </c>
      <c r="D137" s="33">
        <v>0.12894773495522938</v>
      </c>
      <c r="I137" s="28"/>
    </row>
    <row r="138" spans="1:9" x14ac:dyDescent="0.2">
      <c r="A138" s="410"/>
      <c r="B138" s="37" t="s">
        <v>297</v>
      </c>
      <c r="C138" s="32">
        <v>556.5</v>
      </c>
      <c r="D138" s="33">
        <v>0.84893095082901748</v>
      </c>
      <c r="I138" s="28"/>
    </row>
    <row r="139" spans="1:9" x14ac:dyDescent="0.2">
      <c r="A139" s="410"/>
      <c r="B139" s="37" t="s">
        <v>14</v>
      </c>
      <c r="C139" s="32">
        <v>655.6</v>
      </c>
      <c r="D139" s="33">
        <v>1</v>
      </c>
      <c r="I139" s="28"/>
    </row>
    <row r="140" spans="1:9" x14ac:dyDescent="0.2">
      <c r="A140" s="410"/>
      <c r="B140" s="38" t="s">
        <v>15</v>
      </c>
      <c r="C140" s="35">
        <v>237.3</v>
      </c>
      <c r="D140" s="36">
        <v>0.26577928163358727</v>
      </c>
      <c r="I140" s="28"/>
    </row>
    <row r="141" spans="1:9" x14ac:dyDescent="0.2">
      <c r="A141" s="419" t="s">
        <v>298</v>
      </c>
      <c r="B141" s="284" t="s">
        <v>295</v>
      </c>
      <c r="C141" s="170">
        <v>3.4</v>
      </c>
      <c r="D141" s="169">
        <v>5.1591358556964421E-3</v>
      </c>
      <c r="I141" s="28"/>
    </row>
    <row r="142" spans="1:9" x14ac:dyDescent="0.2">
      <c r="A142" s="419"/>
      <c r="B142" s="284" t="s">
        <v>296</v>
      </c>
      <c r="C142" s="170">
        <v>47.6</v>
      </c>
      <c r="D142" s="169">
        <v>7.2622586434483077E-2</v>
      </c>
      <c r="I142" s="28"/>
    </row>
    <row r="143" spans="1:9" x14ac:dyDescent="0.2">
      <c r="A143" s="419"/>
      <c r="B143" s="284" t="s">
        <v>297</v>
      </c>
      <c r="C143" s="170">
        <v>604.6</v>
      </c>
      <c r="D143" s="169">
        <v>0.92221827770982057</v>
      </c>
      <c r="I143" s="28"/>
    </row>
    <row r="144" spans="1:9" x14ac:dyDescent="0.2">
      <c r="A144" s="419"/>
      <c r="B144" s="284" t="s">
        <v>14</v>
      </c>
      <c r="C144" s="170">
        <v>655.6</v>
      </c>
      <c r="D144" s="169">
        <v>1</v>
      </c>
      <c r="I144" s="28"/>
    </row>
    <row r="145" spans="1:9" x14ac:dyDescent="0.2">
      <c r="A145" s="419"/>
      <c r="B145" s="285" t="s">
        <v>15</v>
      </c>
      <c r="C145" s="173">
        <v>237.3</v>
      </c>
      <c r="D145" s="174">
        <v>0.26577928341957613</v>
      </c>
      <c r="I145" s="28"/>
    </row>
    <row r="146" spans="1:9" x14ac:dyDescent="0.2">
      <c r="A146" s="410" t="s">
        <v>299</v>
      </c>
      <c r="B146" s="37" t="s">
        <v>295</v>
      </c>
      <c r="C146" s="32">
        <v>0</v>
      </c>
      <c r="D146" s="33">
        <v>0</v>
      </c>
      <c r="I146" s="28"/>
    </row>
    <row r="147" spans="1:9" x14ac:dyDescent="0.2">
      <c r="A147" s="410"/>
      <c r="B147" s="37" t="s">
        <v>296</v>
      </c>
      <c r="C147" s="32">
        <v>23.5</v>
      </c>
      <c r="D147" s="33">
        <v>3.578694147937813E-2</v>
      </c>
      <c r="I147" s="28"/>
    </row>
    <row r="148" spans="1:9" x14ac:dyDescent="0.2">
      <c r="A148" s="410"/>
      <c r="B148" s="37" t="s">
        <v>297</v>
      </c>
      <c r="C148" s="32">
        <v>632.1</v>
      </c>
      <c r="D148" s="33">
        <v>0.96421305852062189</v>
      </c>
      <c r="I148" s="28"/>
    </row>
    <row r="149" spans="1:9" x14ac:dyDescent="0.2">
      <c r="A149" s="410"/>
      <c r="B149" s="37" t="s">
        <v>14</v>
      </c>
      <c r="C149" s="32">
        <v>655.6</v>
      </c>
      <c r="D149" s="33">
        <v>1</v>
      </c>
      <c r="I149" s="28"/>
    </row>
    <row r="150" spans="1:9" x14ac:dyDescent="0.2">
      <c r="A150" s="410"/>
      <c r="B150" s="38" t="s">
        <v>15</v>
      </c>
      <c r="C150" s="35">
        <v>237.3</v>
      </c>
      <c r="D150" s="36">
        <v>0.26577928163358727</v>
      </c>
      <c r="I150" s="28"/>
    </row>
    <row r="151" spans="1:9" x14ac:dyDescent="0.2">
      <c r="A151" s="419" t="s">
        <v>300</v>
      </c>
      <c r="B151" s="284" t="s">
        <v>295</v>
      </c>
      <c r="C151" s="170">
        <v>15.7</v>
      </c>
      <c r="D151" s="169">
        <v>2.3906320804123655E-2</v>
      </c>
      <c r="I151" s="28"/>
    </row>
    <row r="152" spans="1:9" x14ac:dyDescent="0.2">
      <c r="A152" s="419"/>
      <c r="B152" s="284" t="s">
        <v>296</v>
      </c>
      <c r="C152" s="170">
        <v>49.7</v>
      </c>
      <c r="D152" s="169">
        <v>7.5886118410125047E-2</v>
      </c>
      <c r="I152" s="28"/>
    </row>
    <row r="153" spans="1:9" x14ac:dyDescent="0.2">
      <c r="A153" s="419"/>
      <c r="B153" s="284" t="s">
        <v>297</v>
      </c>
      <c r="C153" s="170">
        <v>590.20000000000005</v>
      </c>
      <c r="D153" s="169">
        <v>0.90020756078575126</v>
      </c>
      <c r="I153" s="28"/>
    </row>
    <row r="154" spans="1:9" x14ac:dyDescent="0.2">
      <c r="A154" s="419"/>
      <c r="B154" s="284" t="s">
        <v>14</v>
      </c>
      <c r="C154" s="170">
        <v>655.6</v>
      </c>
      <c r="D154" s="169">
        <v>1</v>
      </c>
      <c r="I154" s="28"/>
    </row>
    <row r="155" spans="1:9" x14ac:dyDescent="0.2">
      <c r="A155" s="419"/>
      <c r="B155" s="285" t="s">
        <v>15</v>
      </c>
      <c r="C155" s="173">
        <v>237.3</v>
      </c>
      <c r="D155" s="174">
        <v>0.26577928163358727</v>
      </c>
      <c r="I155" s="28"/>
    </row>
    <row r="156" spans="1:9" x14ac:dyDescent="0.2">
      <c r="A156" s="4" t="s">
        <v>485</v>
      </c>
      <c r="B156" s="49"/>
      <c r="C156" s="50"/>
      <c r="D156" s="51"/>
      <c r="E156" s="149"/>
      <c r="F156" s="149"/>
      <c r="G156" s="149"/>
      <c r="I156" s="28"/>
    </row>
  </sheetData>
  <mergeCells count="39">
    <mergeCell ref="A94:A97"/>
    <mergeCell ref="A98:A101"/>
    <mergeCell ref="A102:A105"/>
    <mergeCell ref="A106:A109"/>
    <mergeCell ref="A70:A73"/>
    <mergeCell ref="A74:A77"/>
    <mergeCell ref="A78:A81"/>
    <mergeCell ref="A82:A85"/>
    <mergeCell ref="A86:A89"/>
    <mergeCell ref="A90:A93"/>
    <mergeCell ref="A151:A155"/>
    <mergeCell ref="A42:A45"/>
    <mergeCell ref="A46:A49"/>
    <mergeCell ref="A50:A53"/>
    <mergeCell ref="A115:B115"/>
    <mergeCell ref="A116:A120"/>
    <mergeCell ref="A121:A125"/>
    <mergeCell ref="A54:A57"/>
    <mergeCell ref="A58:A61"/>
    <mergeCell ref="A62:A65"/>
    <mergeCell ref="A66:A69"/>
    <mergeCell ref="A126:A130"/>
    <mergeCell ref="A135:B135"/>
    <mergeCell ref="A136:A140"/>
    <mergeCell ref="A141:A145"/>
    <mergeCell ref="A146:A150"/>
    <mergeCell ref="F19:G20"/>
    <mergeCell ref="A22:A25"/>
    <mergeCell ref="A26:A29"/>
    <mergeCell ref="A30:A33"/>
    <mergeCell ref="A34:A37"/>
    <mergeCell ref="C19:D20"/>
    <mergeCell ref="A13:B13"/>
    <mergeCell ref="A38:A41"/>
    <mergeCell ref="A14:B14"/>
    <mergeCell ref="A15:B15"/>
    <mergeCell ref="A16:B16"/>
    <mergeCell ref="A17:B17"/>
    <mergeCell ref="A19:B21"/>
  </mergeCells>
  <hyperlinks>
    <hyperlink ref="A9" location="Sommaire!A1" display="Retour au sommaire"/>
    <hyperlink ref="A10" location="'Questionnaire - PRES'!A1" display="Retour au questionnaire - volet PRES"/>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55"/>
  <sheetViews>
    <sheetView workbookViewId="0">
      <selection activeCell="D8" sqref="D8"/>
    </sheetView>
  </sheetViews>
  <sheetFormatPr baseColWidth="10" defaultRowHeight="12" x14ac:dyDescent="0.2"/>
  <cols>
    <col min="1" max="1" width="29" style="25" customWidth="1"/>
    <col min="2" max="2" width="23.140625" style="16" customWidth="1"/>
    <col min="3" max="3" width="17.7109375" style="28" customWidth="1"/>
    <col min="4" max="4" width="17.7109375" style="20" customWidth="1"/>
    <col min="5" max="16384" width="11.42578125" style="16"/>
  </cols>
  <sheetData>
    <row r="1" spans="1:12" ht="12.75" x14ac:dyDescent="0.2">
      <c r="A1" s="27" t="s">
        <v>48</v>
      </c>
    </row>
    <row r="2" spans="1:12" ht="12.75" x14ac:dyDescent="0.2">
      <c r="A2" s="27" t="s">
        <v>206</v>
      </c>
    </row>
    <row r="3" spans="1:12" ht="12.75" x14ac:dyDescent="0.2">
      <c r="A3" s="70" t="s">
        <v>208</v>
      </c>
    </row>
    <row r="4" spans="1:12" ht="12.75" x14ac:dyDescent="0.2">
      <c r="A4" s="27"/>
    </row>
    <row r="5" spans="1:12" ht="12.75" x14ac:dyDescent="0.2">
      <c r="A5" s="68" t="s">
        <v>347</v>
      </c>
    </row>
    <row r="6" spans="1:12" x14ac:dyDescent="0.2">
      <c r="A6" s="26" t="s">
        <v>24</v>
      </c>
    </row>
    <row r="7" spans="1:12" x14ac:dyDescent="0.2">
      <c r="A7" s="26"/>
    </row>
    <row r="8" spans="1:12" ht="15" x14ac:dyDescent="0.25">
      <c r="A8" s="69" t="s">
        <v>49</v>
      </c>
    </row>
    <row r="9" spans="1:12" ht="15" x14ac:dyDescent="0.25">
      <c r="A9" s="69" t="s">
        <v>358</v>
      </c>
    </row>
    <row r="11" spans="1:12" ht="35.25" customHeight="1" x14ac:dyDescent="0.2">
      <c r="A11" s="425" t="s">
        <v>336</v>
      </c>
      <c r="B11" s="426"/>
      <c r="C11" s="29" t="s">
        <v>209</v>
      </c>
      <c r="D11" s="18" t="s">
        <v>17</v>
      </c>
      <c r="E11" s="280"/>
      <c r="F11" s="280"/>
      <c r="G11" s="280"/>
      <c r="H11" s="280"/>
    </row>
    <row r="12" spans="1:12" x14ac:dyDescent="0.2">
      <c r="A12" s="419" t="s">
        <v>362</v>
      </c>
      <c r="B12" s="284" t="s">
        <v>4</v>
      </c>
      <c r="C12" s="170">
        <v>226</v>
      </c>
      <c r="D12" s="169">
        <f t="shared" ref="D12" si="0">C12/C14</f>
        <v>0.12275936990765889</v>
      </c>
      <c r="E12" s="280"/>
      <c r="F12" s="280"/>
      <c r="G12" s="280"/>
      <c r="H12" s="280"/>
      <c r="I12" s="28"/>
    </row>
    <row r="13" spans="1:12" x14ac:dyDescent="0.2">
      <c r="A13" s="419"/>
      <c r="B13" s="284" t="s">
        <v>5</v>
      </c>
      <c r="C13" s="170">
        <v>1615</v>
      </c>
      <c r="D13" s="169">
        <f t="shared" ref="D13" si="1">C13/C14</f>
        <v>0.8772406300923411</v>
      </c>
      <c r="E13" s="279"/>
      <c r="F13" s="279"/>
      <c r="G13" s="279"/>
      <c r="H13" s="279"/>
      <c r="I13" s="28"/>
      <c r="J13" s="279"/>
      <c r="K13" s="279"/>
      <c r="L13" s="279"/>
    </row>
    <row r="14" spans="1:12" x14ac:dyDescent="0.2">
      <c r="A14" s="419"/>
      <c r="B14" s="284" t="s">
        <v>14</v>
      </c>
      <c r="C14" s="170">
        <v>1841</v>
      </c>
      <c r="D14" s="178">
        <v>1</v>
      </c>
      <c r="I14" s="28"/>
      <c r="J14" s="280"/>
      <c r="K14" s="280"/>
      <c r="L14" s="280"/>
    </row>
    <row r="15" spans="1:12" s="24" customFormat="1" x14ac:dyDescent="0.2">
      <c r="A15" s="419"/>
      <c r="B15" s="285" t="s">
        <v>15</v>
      </c>
      <c r="C15" s="173">
        <v>304</v>
      </c>
      <c r="D15" s="174">
        <f t="shared" ref="D15" si="2">C15/2145</f>
        <v>0.14172494172494174</v>
      </c>
      <c r="I15" s="28"/>
      <c r="J15" s="280"/>
      <c r="K15" s="280"/>
      <c r="L15" s="280"/>
    </row>
    <row r="16" spans="1:12" x14ac:dyDescent="0.2">
      <c r="A16" s="410" t="s">
        <v>363</v>
      </c>
      <c r="B16" s="37" t="s">
        <v>4</v>
      </c>
      <c r="C16" s="32">
        <v>166</v>
      </c>
      <c r="D16" s="33">
        <f t="shared" ref="D16" si="3">C16/C18</f>
        <v>9.0168386746333512E-2</v>
      </c>
      <c r="I16" s="28"/>
      <c r="J16" s="282"/>
      <c r="K16" s="282"/>
      <c r="L16" s="282"/>
    </row>
    <row r="17" spans="1:12" x14ac:dyDescent="0.2">
      <c r="A17" s="410"/>
      <c r="B17" s="37" t="s">
        <v>5</v>
      </c>
      <c r="C17" s="32">
        <v>1675</v>
      </c>
      <c r="D17" s="33">
        <f t="shared" ref="D17" si="4">C17/C18</f>
        <v>0.90983161325366646</v>
      </c>
      <c r="I17" s="28"/>
      <c r="J17" s="282"/>
      <c r="K17" s="282"/>
      <c r="L17" s="282"/>
    </row>
    <row r="18" spans="1:12" x14ac:dyDescent="0.2">
      <c r="A18" s="410"/>
      <c r="B18" s="37" t="s">
        <v>14</v>
      </c>
      <c r="C18" s="32">
        <v>1841</v>
      </c>
      <c r="D18" s="34">
        <v>1</v>
      </c>
      <c r="I18" s="28"/>
      <c r="J18" s="282"/>
      <c r="K18" s="282"/>
      <c r="L18" s="282"/>
    </row>
    <row r="19" spans="1:12" s="24" customFormat="1" x14ac:dyDescent="0.2">
      <c r="A19" s="410"/>
      <c r="B19" s="38" t="s">
        <v>15</v>
      </c>
      <c r="C19" s="35">
        <v>304</v>
      </c>
      <c r="D19" s="36">
        <f t="shared" ref="D19" si="5">C19/2145</f>
        <v>0.14172494172494174</v>
      </c>
      <c r="I19" s="28"/>
      <c r="J19" s="16"/>
      <c r="K19" s="16"/>
      <c r="L19" s="16"/>
    </row>
    <row r="20" spans="1:12" x14ac:dyDescent="0.2">
      <c r="A20" s="441" t="s">
        <v>364</v>
      </c>
      <c r="B20" s="284" t="s">
        <v>4</v>
      </c>
      <c r="C20" s="170">
        <v>95</v>
      </c>
      <c r="D20" s="169">
        <f t="shared" ref="D20" si="6">C20/C22</f>
        <v>5.1602390005431834E-2</v>
      </c>
      <c r="I20" s="28"/>
    </row>
    <row r="21" spans="1:12" x14ac:dyDescent="0.2">
      <c r="A21" s="442"/>
      <c r="B21" s="284" t="s">
        <v>5</v>
      </c>
      <c r="C21" s="170">
        <v>1746</v>
      </c>
      <c r="D21" s="169">
        <f t="shared" ref="D21" si="7">C21/C22</f>
        <v>0.94839760999456812</v>
      </c>
      <c r="I21" s="28"/>
      <c r="J21" s="279"/>
      <c r="K21" s="279"/>
      <c r="L21" s="279"/>
    </row>
    <row r="22" spans="1:12" x14ac:dyDescent="0.2">
      <c r="A22" s="442"/>
      <c r="B22" s="284" t="s">
        <v>14</v>
      </c>
      <c r="C22" s="170">
        <v>1841</v>
      </c>
      <c r="D22" s="178">
        <v>1</v>
      </c>
      <c r="I22" s="28"/>
      <c r="J22" s="28"/>
      <c r="K22" s="28"/>
      <c r="L22" s="28"/>
    </row>
    <row r="23" spans="1:12" s="24" customFormat="1" x14ac:dyDescent="0.2">
      <c r="A23" s="443"/>
      <c r="B23" s="285" t="s">
        <v>15</v>
      </c>
      <c r="C23" s="173">
        <v>304</v>
      </c>
      <c r="D23" s="174">
        <f t="shared" ref="D23" si="8">C23/2145</f>
        <v>0.14172494172494174</v>
      </c>
      <c r="I23" s="28"/>
      <c r="J23" s="280"/>
      <c r="K23" s="280"/>
      <c r="L23" s="28"/>
    </row>
    <row r="24" spans="1:12" x14ac:dyDescent="0.2">
      <c r="A24" s="410" t="s">
        <v>365</v>
      </c>
      <c r="B24" s="37" t="s">
        <v>4</v>
      </c>
      <c r="C24" s="32">
        <v>277</v>
      </c>
      <c r="D24" s="33">
        <f t="shared" ref="D24" si="9">C24/C26</f>
        <v>0.15046170559478544</v>
      </c>
      <c r="I24" s="28"/>
      <c r="J24" s="282"/>
      <c r="K24" s="282"/>
      <c r="L24" s="28"/>
    </row>
    <row r="25" spans="1:12" x14ac:dyDescent="0.2">
      <c r="A25" s="410"/>
      <c r="B25" s="37" t="s">
        <v>5</v>
      </c>
      <c r="C25" s="32">
        <v>1564</v>
      </c>
      <c r="D25" s="33">
        <f t="shared" ref="D25" si="10">C25/C26</f>
        <v>0.84953829440521456</v>
      </c>
      <c r="I25" s="28"/>
      <c r="J25" s="280"/>
      <c r="K25" s="280"/>
      <c r="L25" s="28"/>
    </row>
    <row r="26" spans="1:12" x14ac:dyDescent="0.2">
      <c r="A26" s="410"/>
      <c r="B26" s="37" t="s">
        <v>14</v>
      </c>
      <c r="C26" s="32">
        <v>1841</v>
      </c>
      <c r="D26" s="34">
        <v>1</v>
      </c>
      <c r="I26" s="28"/>
      <c r="J26" s="283"/>
      <c r="K26" s="283"/>
      <c r="L26" s="28"/>
    </row>
    <row r="27" spans="1:12" s="24" customFormat="1" x14ac:dyDescent="0.2">
      <c r="A27" s="410"/>
      <c r="B27" s="38" t="s">
        <v>15</v>
      </c>
      <c r="C27" s="35">
        <v>304</v>
      </c>
      <c r="D27" s="36">
        <f t="shared" ref="D27" si="11">C27/2145</f>
        <v>0.14172494172494174</v>
      </c>
      <c r="I27" s="28"/>
      <c r="J27" s="280"/>
      <c r="K27" s="280"/>
      <c r="L27" s="28"/>
    </row>
    <row r="28" spans="1:12" x14ac:dyDescent="0.2">
      <c r="A28" s="419" t="s">
        <v>366</v>
      </c>
      <c r="B28" s="284" t="s">
        <v>4</v>
      </c>
      <c r="C28" s="170">
        <v>280</v>
      </c>
      <c r="D28" s="169">
        <f t="shared" ref="D28" si="12">C28/C30</f>
        <v>0.15209125475285171</v>
      </c>
      <c r="I28" s="28"/>
      <c r="J28" s="28"/>
      <c r="K28" s="28"/>
      <c r="L28" s="28"/>
    </row>
    <row r="29" spans="1:12" x14ac:dyDescent="0.2">
      <c r="A29" s="419"/>
      <c r="B29" s="284" t="s">
        <v>5</v>
      </c>
      <c r="C29" s="170">
        <v>1561</v>
      </c>
      <c r="D29" s="169">
        <f t="shared" ref="D29" si="13">C29/C30</f>
        <v>0.84790874524714832</v>
      </c>
      <c r="I29" s="28"/>
      <c r="J29" s="279"/>
      <c r="K29" s="279"/>
      <c r="L29" s="28"/>
    </row>
    <row r="30" spans="1:12" x14ac:dyDescent="0.2">
      <c r="A30" s="419"/>
      <c r="B30" s="284" t="s">
        <v>14</v>
      </c>
      <c r="C30" s="170">
        <v>1841</v>
      </c>
      <c r="D30" s="178">
        <v>1</v>
      </c>
      <c r="I30" s="28"/>
      <c r="L30" s="28"/>
    </row>
    <row r="31" spans="1:12" s="24" customFormat="1" x14ac:dyDescent="0.2">
      <c r="A31" s="419"/>
      <c r="B31" s="285" t="s">
        <v>15</v>
      </c>
      <c r="C31" s="173">
        <v>304</v>
      </c>
      <c r="D31" s="174">
        <f t="shared" ref="D31" si="14">C31/2145</f>
        <v>0.14172494172494174</v>
      </c>
      <c r="I31" s="28"/>
      <c r="L31" s="28"/>
    </row>
    <row r="32" spans="1:12" x14ac:dyDescent="0.2">
      <c r="A32" s="410" t="s">
        <v>367</v>
      </c>
      <c r="B32" s="37" t="s">
        <v>4</v>
      </c>
      <c r="C32" s="32">
        <v>136</v>
      </c>
      <c r="D32" s="33">
        <f t="shared" ref="D32" si="15">C32/C34</f>
        <v>7.3872895165670832E-2</v>
      </c>
      <c r="I32" s="28"/>
      <c r="L32" s="28"/>
    </row>
    <row r="33" spans="1:13" x14ac:dyDescent="0.2">
      <c r="A33" s="410"/>
      <c r="B33" s="37" t="s">
        <v>5</v>
      </c>
      <c r="C33" s="32">
        <v>1705</v>
      </c>
      <c r="D33" s="33">
        <f t="shared" ref="D33" si="16">C33/C34</f>
        <v>0.92612710483432914</v>
      </c>
      <c r="I33" s="28"/>
      <c r="L33" s="28"/>
    </row>
    <row r="34" spans="1:13" x14ac:dyDescent="0.2">
      <c r="A34" s="410"/>
      <c r="B34" s="37" t="s">
        <v>14</v>
      </c>
      <c r="C34" s="32">
        <v>1841</v>
      </c>
      <c r="D34" s="34">
        <v>1</v>
      </c>
      <c r="I34" s="28"/>
      <c r="L34" s="28"/>
    </row>
    <row r="35" spans="1:13" s="24" customFormat="1" x14ac:dyDescent="0.2">
      <c r="A35" s="410"/>
      <c r="B35" s="38" t="s">
        <v>15</v>
      </c>
      <c r="C35" s="35">
        <v>304</v>
      </c>
      <c r="D35" s="36">
        <f t="shared" ref="D35" si="17">C35/2145</f>
        <v>0.14172494172494174</v>
      </c>
      <c r="I35" s="28"/>
      <c r="L35" s="28"/>
    </row>
    <row r="36" spans="1:13" x14ac:dyDescent="0.2">
      <c r="A36" s="153"/>
      <c r="B36" s="149"/>
      <c r="C36" s="150"/>
      <c r="D36" s="151"/>
      <c r="I36" s="28"/>
      <c r="L36" s="28"/>
    </row>
    <row r="37" spans="1:13" s="46" customFormat="1" x14ac:dyDescent="0.2">
      <c r="A37" s="48"/>
      <c r="B37" s="49"/>
      <c r="C37" s="50"/>
      <c r="D37" s="51"/>
      <c r="I37" s="28"/>
      <c r="J37" s="16"/>
      <c r="K37" s="16"/>
      <c r="L37" s="28"/>
    </row>
    <row r="38" spans="1:13" ht="32.25" customHeight="1" x14ac:dyDescent="0.2">
      <c r="A38" s="493" t="s">
        <v>368</v>
      </c>
      <c r="B38" s="493"/>
      <c r="C38" s="29" t="s">
        <v>209</v>
      </c>
      <c r="D38" s="18" t="s">
        <v>17</v>
      </c>
      <c r="I38" s="28"/>
      <c r="L38" s="28"/>
    </row>
    <row r="39" spans="1:13" x14ac:dyDescent="0.2">
      <c r="A39" s="418" t="s">
        <v>4</v>
      </c>
      <c r="B39" s="418"/>
      <c r="C39" s="30">
        <v>171</v>
      </c>
      <c r="D39" s="19">
        <f>C39/C41</f>
        <v>9.4214876033057851E-2</v>
      </c>
      <c r="I39" s="28"/>
      <c r="J39" s="24"/>
      <c r="K39" s="24"/>
      <c r="L39" s="28"/>
    </row>
    <row r="40" spans="1:13" x14ac:dyDescent="0.2">
      <c r="A40" s="420" t="s">
        <v>5</v>
      </c>
      <c r="B40" s="420"/>
      <c r="C40" s="30">
        <v>1644</v>
      </c>
      <c r="D40" s="19">
        <f>C40/C41</f>
        <v>0.90578512396694211</v>
      </c>
      <c r="E40" s="279"/>
      <c r="F40" s="279"/>
      <c r="G40" s="279"/>
      <c r="H40" s="279"/>
      <c r="I40" s="28"/>
      <c r="L40" s="28"/>
      <c r="M40" s="279"/>
    </row>
    <row r="41" spans="1:13" x14ac:dyDescent="0.2">
      <c r="A41" s="420" t="s">
        <v>14</v>
      </c>
      <c r="B41" s="420"/>
      <c r="C41" s="30">
        <v>1815</v>
      </c>
      <c r="D41" s="21">
        <v>1</v>
      </c>
      <c r="E41" s="280"/>
      <c r="F41" s="280"/>
      <c r="G41" s="280"/>
      <c r="H41" s="280"/>
      <c r="I41" s="28"/>
      <c r="L41" s="28"/>
      <c r="M41" s="279"/>
    </row>
    <row r="42" spans="1:13" s="24" customFormat="1" x14ac:dyDescent="0.2">
      <c r="A42" s="421" t="s">
        <v>15</v>
      </c>
      <c r="B42" s="421"/>
      <c r="C42" s="31">
        <v>331</v>
      </c>
      <c r="D42" s="23">
        <f>C42/2145</f>
        <v>0.15431235431235432</v>
      </c>
      <c r="E42" s="280"/>
      <c r="F42" s="280"/>
      <c r="G42" s="280"/>
      <c r="H42" s="280"/>
      <c r="I42" s="28"/>
      <c r="J42" s="16"/>
      <c r="K42" s="16"/>
      <c r="L42" s="28"/>
      <c r="M42" s="281"/>
    </row>
    <row r="43" spans="1:13" s="47" customFormat="1" ht="15" x14ac:dyDescent="0.2">
      <c r="A43" s="52"/>
      <c r="B43" s="52"/>
      <c r="C43" s="53"/>
      <c r="D43" s="54"/>
      <c r="E43" s="282"/>
      <c r="F43" s="282"/>
      <c r="G43" s="282"/>
      <c r="H43" s="282"/>
      <c r="I43" s="28"/>
      <c r="J43" s="24"/>
      <c r="K43" s="24"/>
      <c r="L43" s="28"/>
    </row>
    <row r="44" spans="1:13" ht="32.25" customHeight="1" x14ac:dyDescent="0.2">
      <c r="A44" s="435" t="s">
        <v>369</v>
      </c>
      <c r="B44" s="435"/>
      <c r="C44" s="143" t="s">
        <v>209</v>
      </c>
      <c r="D44" s="144" t="s">
        <v>17</v>
      </c>
      <c r="I44" s="28"/>
      <c r="L44" s="28"/>
    </row>
    <row r="45" spans="1:13" x14ac:dyDescent="0.2">
      <c r="A45" s="410" t="s">
        <v>4</v>
      </c>
      <c r="B45" s="410"/>
      <c r="C45" s="32">
        <v>216</v>
      </c>
      <c r="D45" s="33">
        <f>C45/C47</f>
        <v>0.11913954771097628</v>
      </c>
      <c r="I45" s="28"/>
      <c r="L45" s="28"/>
    </row>
    <row r="46" spans="1:13" x14ac:dyDescent="0.2">
      <c r="A46" s="494" t="s">
        <v>5</v>
      </c>
      <c r="B46" s="494"/>
      <c r="C46" s="32">
        <v>1597</v>
      </c>
      <c r="D46" s="33">
        <f>C46/C47</f>
        <v>0.88086045228902377</v>
      </c>
      <c r="E46" s="279"/>
      <c r="F46" s="279"/>
      <c r="G46" s="279"/>
      <c r="H46" s="279"/>
      <c r="I46" s="28"/>
      <c r="L46" s="28"/>
    </row>
    <row r="47" spans="1:13" x14ac:dyDescent="0.2">
      <c r="A47" s="494" t="s">
        <v>14</v>
      </c>
      <c r="B47" s="494"/>
      <c r="C47" s="32">
        <v>1813</v>
      </c>
      <c r="D47" s="34">
        <v>1</v>
      </c>
      <c r="E47" s="280"/>
      <c r="F47" s="280"/>
      <c r="G47" s="280"/>
      <c r="H47" s="280"/>
      <c r="I47" s="28"/>
      <c r="J47" s="24"/>
      <c r="K47" s="24"/>
      <c r="L47" s="28"/>
    </row>
    <row r="48" spans="1:13" s="24" customFormat="1" x14ac:dyDescent="0.2">
      <c r="A48" s="495" t="s">
        <v>15</v>
      </c>
      <c r="B48" s="495"/>
      <c r="C48" s="35">
        <v>332</v>
      </c>
      <c r="D48" s="36">
        <f>C48/2145</f>
        <v>0.15477855477855479</v>
      </c>
      <c r="E48" s="280"/>
      <c r="F48" s="280"/>
      <c r="G48" s="280"/>
      <c r="H48" s="280"/>
      <c r="I48" s="28"/>
      <c r="J48" s="16"/>
      <c r="K48" s="16"/>
      <c r="L48" s="28"/>
    </row>
    <row r="49" spans="9:12" x14ac:dyDescent="0.2">
      <c r="I49" s="28"/>
      <c r="L49" s="28"/>
    </row>
    <row r="50" spans="9:12" x14ac:dyDescent="0.2">
      <c r="I50" s="28"/>
      <c r="L50" s="28"/>
    </row>
    <row r="51" spans="9:12" x14ac:dyDescent="0.2">
      <c r="I51" s="28"/>
      <c r="J51" s="24"/>
      <c r="K51" s="24"/>
      <c r="L51" s="28"/>
    </row>
    <row r="52" spans="9:12" x14ac:dyDescent="0.2">
      <c r="I52" s="28"/>
      <c r="L52" s="28"/>
    </row>
    <row r="53" spans="9:12" x14ac:dyDescent="0.2">
      <c r="I53" s="28"/>
      <c r="L53" s="28"/>
    </row>
    <row r="54" spans="9:12" x14ac:dyDescent="0.2">
      <c r="I54" s="28"/>
      <c r="L54" s="28"/>
    </row>
    <row r="55" spans="9:12" x14ac:dyDescent="0.2">
      <c r="I55" s="28"/>
      <c r="J55" s="24"/>
      <c r="K55" s="24"/>
      <c r="L55" s="28"/>
    </row>
    <row r="56" spans="9:12" x14ac:dyDescent="0.2">
      <c r="I56" s="28"/>
      <c r="L56" s="28"/>
    </row>
    <row r="57" spans="9:12" x14ac:dyDescent="0.2">
      <c r="I57" s="28"/>
      <c r="L57" s="28"/>
    </row>
    <row r="58" spans="9:12" x14ac:dyDescent="0.2">
      <c r="I58" s="28"/>
      <c r="L58" s="28"/>
    </row>
    <row r="59" spans="9:12" x14ac:dyDescent="0.2">
      <c r="I59" s="28"/>
      <c r="J59" s="24"/>
      <c r="K59" s="24"/>
      <c r="L59" s="28"/>
    </row>
    <row r="60" spans="9:12" x14ac:dyDescent="0.2">
      <c r="I60" s="28"/>
      <c r="L60" s="28"/>
    </row>
    <row r="61" spans="9:12" x14ac:dyDescent="0.2">
      <c r="I61" s="28"/>
      <c r="L61" s="28"/>
    </row>
    <row r="62" spans="9:12" x14ac:dyDescent="0.2">
      <c r="I62" s="28"/>
      <c r="J62" s="46"/>
      <c r="K62" s="46"/>
      <c r="L62" s="28"/>
    </row>
    <row r="63" spans="9:12" x14ac:dyDescent="0.2">
      <c r="I63" s="28"/>
      <c r="J63" s="46"/>
      <c r="K63" s="46"/>
      <c r="L63" s="28"/>
    </row>
    <row r="64" spans="9:12" x14ac:dyDescent="0.2">
      <c r="I64" s="28"/>
      <c r="J64" s="47"/>
      <c r="K64" s="47"/>
      <c r="L64" s="28"/>
    </row>
    <row r="65" spans="9:12" x14ac:dyDescent="0.2">
      <c r="I65" s="28"/>
      <c r="L65" s="28"/>
    </row>
    <row r="66" spans="9:12" x14ac:dyDescent="0.2">
      <c r="I66" s="28"/>
      <c r="J66" s="279"/>
      <c r="K66" s="279"/>
      <c r="L66" s="28"/>
    </row>
    <row r="67" spans="9:12" x14ac:dyDescent="0.2">
      <c r="I67" s="28"/>
      <c r="L67" s="28"/>
    </row>
    <row r="68" spans="9:12" x14ac:dyDescent="0.2">
      <c r="I68" s="28"/>
      <c r="L68" s="28"/>
    </row>
    <row r="69" spans="9:12" x14ac:dyDescent="0.2">
      <c r="I69" s="28"/>
      <c r="L69" s="28"/>
    </row>
    <row r="70" spans="9:12" x14ac:dyDescent="0.2">
      <c r="I70" s="28"/>
      <c r="L70" s="28"/>
    </row>
    <row r="71" spans="9:12" x14ac:dyDescent="0.2">
      <c r="I71" s="28"/>
      <c r="L71" s="28"/>
    </row>
    <row r="72" spans="9:12" x14ac:dyDescent="0.2">
      <c r="I72" s="28"/>
      <c r="L72" s="28"/>
    </row>
    <row r="73" spans="9:12" x14ac:dyDescent="0.2">
      <c r="I73" s="28"/>
      <c r="L73" s="28"/>
    </row>
    <row r="74" spans="9:12" x14ac:dyDescent="0.2">
      <c r="I74" s="28"/>
      <c r="L74" s="28"/>
    </row>
    <row r="75" spans="9:12" x14ac:dyDescent="0.2">
      <c r="I75" s="28"/>
      <c r="L75" s="28"/>
    </row>
    <row r="76" spans="9:12" x14ac:dyDescent="0.2">
      <c r="I76" s="28"/>
      <c r="L76" s="28"/>
    </row>
    <row r="77" spans="9:12" x14ac:dyDescent="0.2">
      <c r="I77" s="28"/>
      <c r="L77" s="28"/>
    </row>
    <row r="78" spans="9:12" x14ac:dyDescent="0.2">
      <c r="I78" s="28"/>
      <c r="L78" s="28"/>
    </row>
    <row r="79" spans="9:12" x14ac:dyDescent="0.2">
      <c r="I79" s="28"/>
      <c r="L79" s="28"/>
    </row>
    <row r="80" spans="9:12" x14ac:dyDescent="0.2">
      <c r="I80" s="28"/>
      <c r="L80" s="28"/>
    </row>
    <row r="81" spans="9:12" x14ac:dyDescent="0.2">
      <c r="I81" s="28"/>
      <c r="L81" s="28"/>
    </row>
    <row r="82" spans="9:12" x14ac:dyDescent="0.2">
      <c r="I82" s="28"/>
      <c r="L82" s="28"/>
    </row>
    <row r="83" spans="9:12" x14ac:dyDescent="0.2">
      <c r="I83" s="28"/>
      <c r="L83" s="28"/>
    </row>
    <row r="84" spans="9:12" x14ac:dyDescent="0.2">
      <c r="I84" s="28"/>
      <c r="L84" s="28"/>
    </row>
    <row r="85" spans="9:12" x14ac:dyDescent="0.2">
      <c r="I85" s="28"/>
      <c r="J85" s="279"/>
      <c r="K85" s="279"/>
      <c r="L85" s="28"/>
    </row>
    <row r="86" spans="9:12" x14ac:dyDescent="0.2">
      <c r="I86" s="28"/>
      <c r="L86" s="28"/>
    </row>
    <row r="87" spans="9:12" x14ac:dyDescent="0.2">
      <c r="I87" s="28"/>
      <c r="L87" s="28"/>
    </row>
    <row r="88" spans="9:12" x14ac:dyDescent="0.2">
      <c r="I88" s="28"/>
      <c r="L88" s="28"/>
    </row>
    <row r="89" spans="9:12" x14ac:dyDescent="0.2">
      <c r="I89" s="28"/>
      <c r="L89" s="28"/>
    </row>
    <row r="90" spans="9:12" x14ac:dyDescent="0.2">
      <c r="I90" s="28"/>
      <c r="L90" s="28"/>
    </row>
    <row r="91" spans="9:12" x14ac:dyDescent="0.2">
      <c r="I91" s="28"/>
      <c r="L91" s="28"/>
    </row>
    <row r="92" spans="9:12" x14ac:dyDescent="0.2">
      <c r="I92" s="28"/>
      <c r="L92" s="28"/>
    </row>
    <row r="93" spans="9:12" x14ac:dyDescent="0.2">
      <c r="I93" s="28"/>
      <c r="L93" s="28"/>
    </row>
    <row r="94" spans="9:12" x14ac:dyDescent="0.2">
      <c r="I94" s="28"/>
      <c r="L94" s="28"/>
    </row>
    <row r="95" spans="9:12" x14ac:dyDescent="0.2">
      <c r="I95" s="28"/>
      <c r="L95" s="28"/>
    </row>
    <row r="96" spans="9:12" x14ac:dyDescent="0.2">
      <c r="I96" s="28"/>
      <c r="L96" s="28"/>
    </row>
    <row r="97" spans="9:12" x14ac:dyDescent="0.2">
      <c r="I97" s="28"/>
      <c r="L97" s="28"/>
    </row>
    <row r="98" spans="9:12" x14ac:dyDescent="0.2">
      <c r="I98" s="28"/>
      <c r="L98" s="28"/>
    </row>
    <row r="99" spans="9:12" x14ac:dyDescent="0.2">
      <c r="I99" s="28"/>
      <c r="L99" s="28"/>
    </row>
    <row r="100" spans="9:12" x14ac:dyDescent="0.2">
      <c r="I100" s="28"/>
      <c r="L100" s="28"/>
    </row>
    <row r="101" spans="9:12" x14ac:dyDescent="0.2">
      <c r="I101" s="28"/>
      <c r="L101" s="28"/>
    </row>
    <row r="102" spans="9:12" x14ac:dyDescent="0.2">
      <c r="I102" s="28"/>
      <c r="L102" s="28"/>
    </row>
    <row r="103" spans="9:12" x14ac:dyDescent="0.2">
      <c r="I103" s="28"/>
      <c r="L103" s="28"/>
    </row>
    <row r="104" spans="9:12" x14ac:dyDescent="0.2">
      <c r="I104" s="28"/>
      <c r="L104" s="28"/>
    </row>
    <row r="105" spans="9:12" x14ac:dyDescent="0.2">
      <c r="I105" s="28"/>
      <c r="L105" s="28"/>
    </row>
    <row r="106" spans="9:12" x14ac:dyDescent="0.2">
      <c r="I106" s="28"/>
      <c r="L106" s="28"/>
    </row>
    <row r="107" spans="9:12" x14ac:dyDescent="0.2">
      <c r="I107" s="28"/>
    </row>
    <row r="108" spans="9:12" x14ac:dyDescent="0.2">
      <c r="I108" s="28"/>
    </row>
    <row r="109" spans="9:12" x14ac:dyDescent="0.2">
      <c r="I109" s="28"/>
    </row>
    <row r="110" spans="9:12" x14ac:dyDescent="0.2">
      <c r="I110" s="28"/>
    </row>
    <row r="111" spans="9:12" x14ac:dyDescent="0.2">
      <c r="I111" s="28"/>
    </row>
    <row r="112" spans="9:12" x14ac:dyDescent="0.2">
      <c r="I112" s="28"/>
    </row>
    <row r="113" spans="9:9" x14ac:dyDescent="0.2">
      <c r="I113" s="28"/>
    </row>
    <row r="114" spans="9:9" x14ac:dyDescent="0.2">
      <c r="I114" s="28"/>
    </row>
    <row r="115" spans="9:9" x14ac:dyDescent="0.2">
      <c r="I115" s="28"/>
    </row>
    <row r="116" spans="9:9" x14ac:dyDescent="0.2">
      <c r="I116" s="28"/>
    </row>
    <row r="117" spans="9:9" x14ac:dyDescent="0.2">
      <c r="I117" s="28"/>
    </row>
    <row r="118" spans="9:9" x14ac:dyDescent="0.2">
      <c r="I118" s="28"/>
    </row>
    <row r="119" spans="9:9" x14ac:dyDescent="0.2">
      <c r="I119" s="28"/>
    </row>
    <row r="120" spans="9:9" x14ac:dyDescent="0.2">
      <c r="I120" s="28"/>
    </row>
    <row r="121" spans="9:9" x14ac:dyDescent="0.2">
      <c r="I121" s="28"/>
    </row>
    <row r="122" spans="9:9" x14ac:dyDescent="0.2">
      <c r="I122" s="28"/>
    </row>
    <row r="123" spans="9:9" x14ac:dyDescent="0.2">
      <c r="I123" s="28"/>
    </row>
    <row r="124" spans="9:9" x14ac:dyDescent="0.2">
      <c r="I124" s="28"/>
    </row>
    <row r="125" spans="9:9" x14ac:dyDescent="0.2">
      <c r="I125" s="28"/>
    </row>
    <row r="126" spans="9:9" x14ac:dyDescent="0.2">
      <c r="I126" s="28"/>
    </row>
    <row r="127" spans="9:9" x14ac:dyDescent="0.2">
      <c r="I127" s="28"/>
    </row>
    <row r="128" spans="9:9" x14ac:dyDescent="0.2">
      <c r="I128" s="28"/>
    </row>
    <row r="129" spans="9:9" x14ac:dyDescent="0.2">
      <c r="I129" s="28"/>
    </row>
    <row r="130" spans="9:9" x14ac:dyDescent="0.2">
      <c r="I130" s="28"/>
    </row>
    <row r="131" spans="9:9" x14ac:dyDescent="0.2">
      <c r="I131" s="28"/>
    </row>
    <row r="132" spans="9:9" x14ac:dyDescent="0.2">
      <c r="I132" s="28"/>
    </row>
    <row r="133" spans="9:9" x14ac:dyDescent="0.2">
      <c r="I133" s="28"/>
    </row>
    <row r="134" spans="9:9" x14ac:dyDescent="0.2">
      <c r="I134" s="28"/>
    </row>
    <row r="135" spans="9:9" x14ac:dyDescent="0.2">
      <c r="I135" s="28"/>
    </row>
    <row r="136" spans="9:9" x14ac:dyDescent="0.2">
      <c r="I136" s="28"/>
    </row>
    <row r="137" spans="9:9" x14ac:dyDescent="0.2">
      <c r="I137" s="28"/>
    </row>
    <row r="138" spans="9:9" x14ac:dyDescent="0.2">
      <c r="I138" s="28"/>
    </row>
    <row r="139" spans="9:9" x14ac:dyDescent="0.2">
      <c r="I139" s="28"/>
    </row>
    <row r="140" spans="9:9" x14ac:dyDescent="0.2">
      <c r="I140" s="28"/>
    </row>
    <row r="141" spans="9:9" x14ac:dyDescent="0.2">
      <c r="I141" s="28"/>
    </row>
    <row r="142" spans="9:9" x14ac:dyDescent="0.2">
      <c r="I142" s="28"/>
    </row>
    <row r="143" spans="9:9" x14ac:dyDescent="0.2">
      <c r="I143" s="28"/>
    </row>
    <row r="144" spans="9:9" x14ac:dyDescent="0.2">
      <c r="I144" s="28"/>
    </row>
    <row r="145" spans="9:9" x14ac:dyDescent="0.2">
      <c r="I145" s="28"/>
    </row>
    <row r="146" spans="9:9" x14ac:dyDescent="0.2">
      <c r="I146" s="28"/>
    </row>
    <row r="147" spans="9:9" x14ac:dyDescent="0.2">
      <c r="I147" s="28"/>
    </row>
    <row r="148" spans="9:9" x14ac:dyDescent="0.2">
      <c r="I148" s="28"/>
    </row>
    <row r="149" spans="9:9" x14ac:dyDescent="0.2">
      <c r="I149" s="28"/>
    </row>
    <row r="150" spans="9:9" x14ac:dyDescent="0.2">
      <c r="I150" s="28"/>
    </row>
    <row r="151" spans="9:9" x14ac:dyDescent="0.2">
      <c r="I151" s="28"/>
    </row>
    <row r="152" spans="9:9" x14ac:dyDescent="0.2">
      <c r="I152" s="28"/>
    </row>
    <row r="153" spans="9:9" x14ac:dyDescent="0.2">
      <c r="I153" s="28"/>
    </row>
    <row r="154" spans="9:9" x14ac:dyDescent="0.2">
      <c r="I154" s="28"/>
    </row>
    <row r="155" spans="9:9" x14ac:dyDescent="0.2">
      <c r="I155" s="28"/>
    </row>
  </sheetData>
  <mergeCells count="17">
    <mergeCell ref="A11:B11"/>
    <mergeCell ref="A38:B38"/>
    <mergeCell ref="A39:B39"/>
    <mergeCell ref="A40:B40"/>
    <mergeCell ref="A41:B41"/>
    <mergeCell ref="A32:A35"/>
    <mergeCell ref="A12:A15"/>
    <mergeCell ref="A16:A19"/>
    <mergeCell ref="A20:A23"/>
    <mergeCell ref="A24:A27"/>
    <mergeCell ref="A28:A31"/>
    <mergeCell ref="A45:B45"/>
    <mergeCell ref="A46:B46"/>
    <mergeCell ref="A47:B47"/>
    <mergeCell ref="A48:B48"/>
    <mergeCell ref="A42:B42"/>
    <mergeCell ref="A44:B44"/>
  </mergeCells>
  <hyperlinks>
    <hyperlink ref="A8" location="Sommaire!A1" display="Retour au sommaire"/>
    <hyperlink ref="A9" location="'Questionnaire - PRES'!A1" display="Retour au questionnaire - volet PRES"/>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Z116"/>
  <sheetViews>
    <sheetView workbookViewId="0">
      <selection activeCell="C1" sqref="C1"/>
    </sheetView>
  </sheetViews>
  <sheetFormatPr baseColWidth="10" defaultColWidth="11.42578125" defaultRowHeight="12" x14ac:dyDescent="0.2"/>
  <cols>
    <col min="1" max="1" width="2.42578125" style="1" customWidth="1"/>
    <col min="2" max="2" width="0.85546875" style="1" customWidth="1"/>
    <col min="3" max="25" width="5.7109375" style="1" customWidth="1"/>
    <col min="26" max="16384" width="11.42578125" style="1"/>
  </cols>
  <sheetData>
    <row r="1" spans="2:25" s="249" customFormat="1" ht="15" x14ac:dyDescent="0.25">
      <c r="C1" s="65" t="s">
        <v>49</v>
      </c>
    </row>
    <row r="3" spans="2:25" ht="15" x14ac:dyDescent="0.25">
      <c r="B3" s="471" t="s">
        <v>393</v>
      </c>
      <c r="C3" s="472"/>
      <c r="D3" s="472"/>
      <c r="E3" s="472"/>
      <c r="F3" s="472"/>
      <c r="G3" s="472"/>
      <c r="H3" s="472"/>
      <c r="I3" s="472"/>
      <c r="J3" s="472"/>
      <c r="K3" s="472"/>
      <c r="L3" s="472"/>
      <c r="M3" s="472"/>
      <c r="N3" s="472"/>
      <c r="O3" s="472"/>
      <c r="P3" s="472"/>
      <c r="Q3" s="472"/>
      <c r="R3" s="472"/>
      <c r="S3" s="472"/>
      <c r="T3" s="472"/>
      <c r="U3" s="472"/>
      <c r="V3" s="472"/>
      <c r="W3" s="472"/>
      <c r="X3" s="472"/>
      <c r="Y3" s="473"/>
    </row>
    <row r="4" spans="2:25" ht="12.75" customHeight="1" x14ac:dyDescent="0.2">
      <c r="B4" s="206"/>
      <c r="C4" s="207"/>
      <c r="D4" s="207"/>
      <c r="E4" s="207"/>
      <c r="F4" s="207"/>
      <c r="G4" s="207"/>
      <c r="H4" s="207"/>
      <c r="I4" s="207"/>
      <c r="J4" s="207"/>
      <c r="K4" s="207"/>
      <c r="L4" s="207"/>
      <c r="M4" s="207"/>
      <c r="N4" s="207"/>
      <c r="O4" s="207"/>
      <c r="P4" s="207"/>
      <c r="Q4" s="207"/>
      <c r="R4" s="207"/>
      <c r="S4" s="207"/>
      <c r="T4" s="207"/>
      <c r="U4" s="207"/>
      <c r="V4" s="207"/>
      <c r="W4" s="207"/>
      <c r="X4" s="207"/>
      <c r="Y4" s="211"/>
    </row>
    <row r="5" spans="2:25" ht="12.75" customHeight="1" x14ac:dyDescent="0.2">
      <c r="B5" s="212"/>
      <c r="C5" s="12" t="s">
        <v>91</v>
      </c>
      <c r="D5" s="290"/>
      <c r="E5" s="290"/>
      <c r="F5" s="290"/>
      <c r="G5" s="290"/>
      <c r="H5" s="290"/>
      <c r="I5" s="290"/>
      <c r="J5" s="290"/>
      <c r="K5" s="290"/>
      <c r="L5" s="290"/>
      <c r="M5" s="290"/>
      <c r="N5" s="290"/>
      <c r="O5" s="290"/>
      <c r="P5" s="290"/>
      <c r="Q5" s="290"/>
      <c r="R5" s="290"/>
      <c r="S5" s="290"/>
      <c r="T5" s="290"/>
      <c r="U5" s="290"/>
      <c r="V5" s="290"/>
      <c r="W5" s="290"/>
      <c r="X5" s="290"/>
      <c r="Y5" s="214"/>
    </row>
    <row r="6" spans="2:25" ht="12.75" customHeight="1" x14ac:dyDescent="0.2">
      <c r="B6" s="212"/>
      <c r="C6" s="290"/>
      <c r="D6" s="290"/>
      <c r="E6" s="290"/>
      <c r="F6" s="290"/>
      <c r="G6" s="290"/>
      <c r="H6" s="290"/>
      <c r="I6" s="290"/>
      <c r="J6" s="290"/>
      <c r="K6" s="290"/>
      <c r="L6" s="290"/>
      <c r="M6" s="290"/>
      <c r="N6" s="290"/>
      <c r="O6" s="290"/>
      <c r="P6" s="290"/>
      <c r="Q6" s="290"/>
      <c r="R6" s="290"/>
      <c r="S6" s="290"/>
      <c r="T6" s="290"/>
      <c r="U6" s="290"/>
      <c r="V6" s="290"/>
      <c r="W6" s="290"/>
      <c r="X6" s="290"/>
      <c r="Y6" s="214"/>
    </row>
    <row r="7" spans="2:25" ht="12.75" customHeight="1" x14ac:dyDescent="0.2">
      <c r="B7" s="212"/>
      <c r="C7" s="12" t="s">
        <v>394</v>
      </c>
      <c r="D7" s="290"/>
      <c r="E7" s="290"/>
      <c r="F7" s="290"/>
      <c r="G7" s="290"/>
      <c r="H7" s="290"/>
      <c r="I7" s="290"/>
      <c r="J7" s="290"/>
      <c r="K7" s="290"/>
      <c r="M7" s="13" t="s">
        <v>252</v>
      </c>
      <c r="N7" s="11" t="s">
        <v>4</v>
      </c>
      <c r="O7" s="290"/>
      <c r="P7" s="11" t="s">
        <v>5</v>
      </c>
      <c r="Q7" s="290"/>
      <c r="S7" s="290"/>
      <c r="T7" s="290"/>
      <c r="U7" s="290"/>
      <c r="V7" s="290"/>
      <c r="W7" s="290"/>
      <c r="X7" s="290"/>
      <c r="Y7" s="214"/>
    </row>
    <row r="8" spans="2:25" ht="12.75" customHeight="1" x14ac:dyDescent="0.2">
      <c r="B8" s="212"/>
      <c r="C8" s="290"/>
      <c r="D8" s="290"/>
      <c r="E8" s="290"/>
      <c r="F8" s="290"/>
      <c r="G8" s="290"/>
      <c r="H8" s="290"/>
      <c r="I8" s="290"/>
      <c r="J8" s="290"/>
      <c r="K8" s="290"/>
      <c r="L8" s="290"/>
      <c r="M8" s="290"/>
      <c r="N8" s="290"/>
      <c r="O8" s="290"/>
      <c r="P8" s="290"/>
      <c r="Q8" s="290"/>
      <c r="R8" s="290"/>
      <c r="S8" s="290"/>
      <c r="T8" s="290"/>
      <c r="U8" s="290"/>
      <c r="V8" s="290"/>
      <c r="W8" s="290"/>
      <c r="X8" s="290"/>
      <c r="Y8" s="214"/>
    </row>
    <row r="9" spans="2:25" ht="12.75" customHeight="1" x14ac:dyDescent="0.2">
      <c r="B9" s="212"/>
      <c r="C9" s="12" t="s">
        <v>395</v>
      </c>
      <c r="D9" s="290"/>
      <c r="E9" s="290"/>
      <c r="F9" s="290"/>
      <c r="G9" s="290"/>
      <c r="H9" s="290"/>
      <c r="I9" s="290"/>
      <c r="J9" s="290"/>
      <c r="K9" s="290"/>
      <c r="M9" s="13" t="s">
        <v>26</v>
      </c>
      <c r="N9" s="11" t="s">
        <v>4</v>
      </c>
      <c r="O9" s="290"/>
      <c r="P9" s="11" t="s">
        <v>5</v>
      </c>
      <c r="Q9" s="290"/>
      <c r="S9" s="290"/>
      <c r="T9" s="290"/>
      <c r="U9" s="290"/>
      <c r="V9" s="290"/>
      <c r="W9" s="290"/>
      <c r="X9" s="290"/>
      <c r="Y9" s="214"/>
    </row>
    <row r="10" spans="2:25" ht="12.75" customHeight="1" x14ac:dyDescent="0.2">
      <c r="B10" s="212"/>
      <c r="C10" s="12"/>
      <c r="D10" s="290"/>
      <c r="E10" s="290"/>
      <c r="F10" s="290"/>
      <c r="G10" s="290"/>
      <c r="H10" s="290"/>
      <c r="I10" s="290"/>
      <c r="J10" s="290"/>
      <c r="K10" s="290"/>
      <c r="L10" s="290"/>
      <c r="M10" s="290"/>
      <c r="N10" s="290"/>
      <c r="O10" s="290"/>
      <c r="P10" s="290"/>
      <c r="Q10" s="290"/>
      <c r="R10" s="290"/>
      <c r="S10" s="13"/>
      <c r="T10" s="11"/>
      <c r="U10" s="290"/>
      <c r="V10" s="11"/>
      <c r="W10" s="290"/>
      <c r="X10" s="290"/>
      <c r="Y10" s="214"/>
    </row>
    <row r="11" spans="2:25" ht="12.75" customHeight="1" x14ac:dyDescent="0.2">
      <c r="B11" s="212"/>
      <c r="C11" s="12" t="s">
        <v>396</v>
      </c>
      <c r="D11" s="290"/>
      <c r="E11" s="290"/>
      <c r="F11" s="290"/>
      <c r="G11" s="290"/>
      <c r="H11" s="290"/>
      <c r="I11" s="290"/>
      <c r="J11" s="290"/>
      <c r="K11" s="290"/>
      <c r="L11" s="290"/>
      <c r="M11" s="290"/>
      <c r="N11" s="290"/>
      <c r="O11" s="290"/>
      <c r="R11" s="13" t="s">
        <v>27</v>
      </c>
      <c r="S11" s="11" t="s">
        <v>4</v>
      </c>
      <c r="T11" s="290"/>
      <c r="U11" s="11" t="s">
        <v>5</v>
      </c>
      <c r="V11" s="290"/>
      <c r="X11" s="290"/>
      <c r="Y11" s="214"/>
    </row>
    <row r="12" spans="2:25" ht="12.75" customHeight="1" x14ac:dyDescent="0.2">
      <c r="B12" s="212"/>
      <c r="C12" s="12"/>
      <c r="D12" s="290"/>
      <c r="E12" s="290"/>
      <c r="F12" s="290"/>
      <c r="G12" s="290"/>
      <c r="H12" s="290"/>
      <c r="I12" s="290"/>
      <c r="J12" s="290"/>
      <c r="K12" s="290"/>
      <c r="L12" s="290"/>
      <c r="M12" s="290"/>
      <c r="N12" s="290"/>
      <c r="O12" s="290"/>
      <c r="P12" s="290"/>
      <c r="Q12" s="290"/>
      <c r="R12" s="290"/>
      <c r="S12" s="290"/>
      <c r="T12" s="290"/>
      <c r="U12" s="290"/>
      <c r="V12" s="290"/>
      <c r="W12" s="290"/>
      <c r="X12" s="290"/>
      <c r="Y12" s="214"/>
    </row>
    <row r="13" spans="2:25" ht="12.75" customHeight="1" x14ac:dyDescent="0.2">
      <c r="B13" s="212"/>
      <c r="C13" s="12" t="s">
        <v>397</v>
      </c>
      <c r="D13" s="290"/>
      <c r="E13" s="290"/>
      <c r="F13" s="290"/>
      <c r="G13" s="290"/>
      <c r="H13" s="290"/>
      <c r="I13" s="290"/>
      <c r="J13" s="290"/>
      <c r="K13" s="290"/>
      <c r="L13" s="290"/>
      <c r="M13" s="290"/>
      <c r="N13" s="290"/>
      <c r="U13" s="13" t="s">
        <v>28</v>
      </c>
      <c r="V13" s="11" t="s">
        <v>4</v>
      </c>
      <c r="W13" s="290"/>
      <c r="X13" s="11" t="s">
        <v>5</v>
      </c>
      <c r="Y13" s="214"/>
    </row>
    <row r="14" spans="2:25" ht="12.75" customHeight="1" x14ac:dyDescent="0.2">
      <c r="B14" s="212"/>
      <c r="C14" s="12"/>
      <c r="D14" s="290"/>
      <c r="E14" s="290"/>
      <c r="F14" s="290"/>
      <c r="G14" s="290"/>
      <c r="H14" s="290"/>
      <c r="I14" s="290"/>
      <c r="J14" s="290"/>
      <c r="K14" s="290"/>
      <c r="L14" s="290"/>
      <c r="M14" s="290"/>
      <c r="N14" s="290"/>
      <c r="O14" s="290"/>
      <c r="P14" s="290"/>
      <c r="Q14" s="290"/>
      <c r="R14" s="290"/>
      <c r="S14" s="290"/>
      <c r="T14" s="290"/>
      <c r="U14" s="290"/>
      <c r="V14" s="290"/>
      <c r="W14" s="290"/>
      <c r="X14" s="290"/>
      <c r="Y14" s="214"/>
    </row>
    <row r="15" spans="2:25" ht="12.75" customHeight="1" x14ac:dyDescent="0.2">
      <c r="B15" s="212"/>
      <c r="C15" s="12" t="s">
        <v>398</v>
      </c>
      <c r="D15" s="290"/>
      <c r="E15" s="290"/>
      <c r="F15" s="290"/>
      <c r="G15" s="290"/>
      <c r="H15" s="290"/>
      <c r="I15" s="290"/>
      <c r="L15" s="13" t="s">
        <v>399</v>
      </c>
      <c r="M15" s="11" t="s">
        <v>4</v>
      </c>
      <c r="N15" s="290"/>
      <c r="O15" s="11" t="s">
        <v>5</v>
      </c>
      <c r="P15" s="290"/>
      <c r="Q15" s="290"/>
      <c r="R15" s="290"/>
      <c r="S15" s="290"/>
      <c r="T15" s="290"/>
      <c r="U15" s="290"/>
      <c r="V15" s="290"/>
      <c r="W15" s="290"/>
      <c r="X15" s="290"/>
      <c r="Y15" s="214"/>
    </row>
    <row r="16" spans="2:25" ht="12.75" customHeight="1" x14ac:dyDescent="0.2">
      <c r="B16" s="212"/>
      <c r="C16" s="12"/>
      <c r="D16" s="290"/>
      <c r="E16" s="290"/>
      <c r="F16" s="290"/>
      <c r="G16" s="290"/>
      <c r="H16" s="290"/>
      <c r="I16" s="290"/>
      <c r="J16" s="290"/>
      <c r="K16" s="290"/>
      <c r="L16" s="290"/>
      <c r="M16" s="290"/>
      <c r="N16" s="290"/>
      <c r="O16" s="290"/>
      <c r="P16" s="290"/>
      <c r="Q16" s="290"/>
      <c r="R16" s="290"/>
      <c r="S16" s="290"/>
      <c r="T16" s="290"/>
      <c r="U16" s="290"/>
      <c r="V16" s="290"/>
      <c r="W16" s="290"/>
      <c r="X16" s="290"/>
      <c r="Y16" s="214"/>
    </row>
    <row r="17" spans="2:25" ht="12.75" customHeight="1" x14ac:dyDescent="0.2">
      <c r="B17" s="212"/>
      <c r="C17" s="12" t="s">
        <v>400</v>
      </c>
      <c r="D17" s="290"/>
      <c r="E17" s="290"/>
      <c r="F17" s="290"/>
      <c r="G17" s="290"/>
      <c r="H17" s="290"/>
      <c r="I17" s="290"/>
      <c r="J17" s="290"/>
      <c r="K17" s="290"/>
      <c r="L17" s="290"/>
      <c r="M17" s="290"/>
      <c r="N17" s="290"/>
      <c r="O17" s="290"/>
      <c r="S17" s="13" t="s">
        <v>401</v>
      </c>
      <c r="T17" s="11" t="s">
        <v>4</v>
      </c>
      <c r="U17" s="290"/>
      <c r="V17" s="11" t="s">
        <v>5</v>
      </c>
      <c r="W17" s="290"/>
      <c r="X17" s="290"/>
      <c r="Y17" s="214"/>
    </row>
    <row r="18" spans="2:25" ht="12.75" customHeight="1" x14ac:dyDescent="0.2">
      <c r="B18" s="212"/>
      <c r="C18" s="12"/>
      <c r="D18" s="290"/>
      <c r="E18" s="290"/>
      <c r="F18" s="290"/>
      <c r="G18" s="290"/>
      <c r="H18" s="290"/>
      <c r="I18" s="290"/>
      <c r="J18" s="290"/>
      <c r="K18" s="290"/>
      <c r="L18" s="290"/>
      <c r="M18" s="290"/>
      <c r="N18" s="290"/>
      <c r="O18" s="290"/>
      <c r="P18" s="290"/>
      <c r="Q18" s="290"/>
      <c r="R18" s="290"/>
      <c r="S18" s="290"/>
      <c r="T18" s="290"/>
      <c r="U18" s="290"/>
      <c r="V18" s="290"/>
      <c r="W18" s="290"/>
      <c r="X18" s="290"/>
      <c r="Y18" s="214"/>
    </row>
    <row r="19" spans="2:25" ht="12.75" customHeight="1" x14ac:dyDescent="0.2">
      <c r="B19" s="212"/>
      <c r="C19" s="12" t="s">
        <v>402</v>
      </c>
      <c r="D19" s="290"/>
      <c r="E19" s="290"/>
      <c r="F19" s="290"/>
      <c r="G19" s="290"/>
      <c r="H19" s="290"/>
      <c r="I19" s="290"/>
      <c r="J19" s="290"/>
      <c r="K19" s="290"/>
      <c r="L19" s="290"/>
      <c r="M19" s="290"/>
      <c r="N19" s="290"/>
      <c r="Q19" s="13" t="s">
        <v>403</v>
      </c>
      <c r="R19" s="11" t="s">
        <v>4</v>
      </c>
      <c r="S19" s="290"/>
      <c r="T19" s="11" t="s">
        <v>5</v>
      </c>
      <c r="U19" s="290"/>
      <c r="V19" s="290"/>
      <c r="W19" s="290"/>
      <c r="X19" s="290"/>
      <c r="Y19" s="214"/>
    </row>
    <row r="20" spans="2:25" ht="12.75" customHeight="1" x14ac:dyDescent="0.2">
      <c r="B20" s="212"/>
      <c r="C20" s="361" t="s">
        <v>404</v>
      </c>
      <c r="D20" s="290"/>
      <c r="E20" s="290"/>
      <c r="F20" s="290"/>
      <c r="G20" s="290"/>
      <c r="H20" s="290"/>
      <c r="I20" s="290"/>
      <c r="J20" s="290"/>
      <c r="K20" s="290"/>
      <c r="L20" s="290"/>
      <c r="M20" s="290"/>
      <c r="N20" s="290"/>
      <c r="O20" s="290"/>
      <c r="P20" s="290"/>
      <c r="Q20" s="290"/>
      <c r="R20" s="290"/>
      <c r="S20" s="290"/>
      <c r="T20" s="290"/>
      <c r="U20" s="290"/>
      <c r="V20" s="290"/>
      <c r="W20" s="290"/>
      <c r="X20" s="290"/>
      <c r="Y20" s="214"/>
    </row>
    <row r="21" spans="2:25" ht="12.75" customHeight="1" x14ac:dyDescent="0.2">
      <c r="B21" s="212"/>
      <c r="C21" s="12"/>
      <c r="D21" s="290"/>
      <c r="E21" s="290"/>
      <c r="F21" s="290"/>
      <c r="G21" s="290"/>
      <c r="H21" s="290"/>
      <c r="I21" s="290"/>
      <c r="J21" s="290"/>
      <c r="K21" s="290"/>
      <c r="L21" s="290"/>
      <c r="M21" s="290"/>
      <c r="N21" s="290"/>
      <c r="O21" s="290"/>
      <c r="P21" s="290"/>
      <c r="Q21" s="290"/>
      <c r="R21" s="290"/>
      <c r="S21" s="290"/>
      <c r="T21" s="290"/>
      <c r="U21" s="290"/>
      <c r="V21" s="290"/>
      <c r="W21" s="290"/>
      <c r="X21" s="290"/>
      <c r="Y21" s="214"/>
    </row>
    <row r="22" spans="2:25" ht="12.75" customHeight="1" x14ac:dyDescent="0.2">
      <c r="B22" s="212"/>
      <c r="C22" s="12" t="s">
        <v>405</v>
      </c>
      <c r="D22" s="290"/>
      <c r="E22" s="290"/>
      <c r="F22" s="290"/>
      <c r="G22" s="290"/>
      <c r="H22" s="290"/>
      <c r="I22" s="290"/>
      <c r="J22" s="290"/>
      <c r="K22" s="290"/>
      <c r="L22" s="290"/>
      <c r="M22" s="290"/>
      <c r="N22" s="290"/>
      <c r="O22" s="290"/>
      <c r="P22" s="290"/>
      <c r="R22" s="13" t="s">
        <v>406</v>
      </c>
      <c r="S22" s="11" t="s">
        <v>4</v>
      </c>
      <c r="T22" s="290"/>
      <c r="U22" s="11" t="s">
        <v>5</v>
      </c>
      <c r="V22" s="290"/>
      <c r="X22" s="290"/>
      <c r="Y22" s="214"/>
    </row>
    <row r="23" spans="2:25" ht="12.75" customHeight="1" x14ac:dyDescent="0.2">
      <c r="B23" s="212"/>
      <c r="C23" s="4" t="s">
        <v>407</v>
      </c>
      <c r="D23" s="290"/>
      <c r="E23" s="290"/>
      <c r="F23" s="290"/>
      <c r="G23" s="290"/>
      <c r="H23" s="290"/>
      <c r="I23" s="290"/>
      <c r="J23" s="290"/>
      <c r="K23" s="290"/>
      <c r="L23" s="290"/>
      <c r="M23" s="290"/>
      <c r="N23" s="290"/>
      <c r="O23" s="290"/>
      <c r="P23" s="290"/>
      <c r="R23" s="13"/>
      <c r="S23" s="11"/>
      <c r="T23" s="290"/>
      <c r="U23" s="11"/>
      <c r="V23" s="290"/>
      <c r="X23" s="290"/>
      <c r="Y23" s="214"/>
    </row>
    <row r="24" spans="2:25" ht="12.75" customHeight="1" x14ac:dyDescent="0.2">
      <c r="B24" s="212"/>
      <c r="C24" s="12"/>
      <c r="D24" s="290"/>
      <c r="E24" s="290"/>
      <c r="F24" s="290"/>
      <c r="G24" s="290"/>
      <c r="H24" s="290"/>
      <c r="I24" s="290"/>
      <c r="J24" s="290"/>
      <c r="K24" s="290"/>
      <c r="L24" s="290"/>
      <c r="M24" s="290"/>
      <c r="N24" s="290"/>
      <c r="O24" s="290"/>
      <c r="P24" s="290"/>
      <c r="Q24" s="290"/>
      <c r="R24" s="290"/>
      <c r="S24" s="290"/>
      <c r="T24" s="290"/>
      <c r="U24" s="290"/>
      <c r="V24" s="290"/>
      <c r="W24" s="290"/>
      <c r="X24" s="290"/>
      <c r="Y24" s="214"/>
    </row>
    <row r="25" spans="2:25" ht="12.75" customHeight="1" x14ac:dyDescent="0.2">
      <c r="B25" s="212"/>
      <c r="C25" s="12" t="s">
        <v>408</v>
      </c>
      <c r="D25" s="290"/>
      <c r="E25" s="290"/>
      <c r="F25" s="290"/>
      <c r="G25" s="290"/>
      <c r="H25" s="290"/>
      <c r="I25" s="290"/>
      <c r="J25" s="290"/>
      <c r="K25" s="290"/>
      <c r="L25" s="290"/>
      <c r="M25" s="290"/>
      <c r="N25" s="290"/>
      <c r="U25" s="13" t="s">
        <v>409</v>
      </c>
      <c r="V25" s="11" t="s">
        <v>4</v>
      </c>
      <c r="W25" s="290"/>
      <c r="X25" s="11" t="s">
        <v>5</v>
      </c>
      <c r="Y25" s="214"/>
    </row>
    <row r="26" spans="2:25" ht="12.75" customHeight="1" x14ac:dyDescent="0.2">
      <c r="B26" s="212"/>
      <c r="C26" s="12"/>
      <c r="D26" s="290"/>
      <c r="E26" s="290"/>
      <c r="F26" s="290"/>
      <c r="G26" s="290"/>
      <c r="H26" s="290"/>
      <c r="I26" s="290"/>
      <c r="J26" s="290"/>
      <c r="K26" s="290"/>
      <c r="L26" s="290"/>
      <c r="M26" s="290"/>
      <c r="N26" s="290"/>
      <c r="O26" s="290"/>
      <c r="P26" s="290"/>
      <c r="Q26" s="290"/>
      <c r="R26" s="290"/>
      <c r="S26" s="290"/>
      <c r="T26" s="290"/>
      <c r="U26" s="290"/>
      <c r="V26" s="290"/>
      <c r="W26" s="290"/>
      <c r="X26" s="290"/>
      <c r="Y26" s="214"/>
    </row>
    <row r="27" spans="2:25" ht="12.75" customHeight="1" x14ac:dyDescent="0.2">
      <c r="B27" s="212"/>
      <c r="C27" s="12" t="s">
        <v>410</v>
      </c>
      <c r="D27" s="290"/>
      <c r="E27" s="290"/>
      <c r="F27" s="290"/>
      <c r="G27" s="290"/>
      <c r="H27" s="290"/>
      <c r="I27" s="290"/>
      <c r="J27" s="290"/>
      <c r="K27" s="290"/>
      <c r="L27" s="290"/>
      <c r="M27" s="290"/>
      <c r="N27" s="290"/>
      <c r="O27" s="290"/>
      <c r="P27" s="290"/>
      <c r="Q27" s="290"/>
      <c r="R27" s="290"/>
      <c r="S27" s="290"/>
      <c r="T27" s="13" t="s">
        <v>285</v>
      </c>
      <c r="U27" s="11" t="s">
        <v>4</v>
      </c>
      <c r="V27" s="290"/>
      <c r="W27" s="11" t="s">
        <v>5</v>
      </c>
      <c r="X27" s="290"/>
      <c r="Y27" s="214"/>
    </row>
    <row r="28" spans="2:25" ht="12.75" customHeight="1" x14ac:dyDescent="0.2">
      <c r="B28" s="212"/>
      <c r="C28" s="12"/>
      <c r="D28" s="290"/>
      <c r="E28" s="290"/>
      <c r="F28" s="290"/>
      <c r="G28" s="290"/>
      <c r="H28" s="290"/>
      <c r="I28" s="290"/>
      <c r="J28" s="290"/>
      <c r="K28" s="290"/>
      <c r="L28" s="290"/>
      <c r="M28" s="290"/>
      <c r="N28" s="290"/>
      <c r="O28" s="290"/>
      <c r="P28" s="290"/>
      <c r="Q28" s="290"/>
      <c r="R28" s="290"/>
      <c r="S28" s="290"/>
      <c r="T28" s="290"/>
      <c r="U28" s="290"/>
      <c r="V28" s="290"/>
      <c r="W28" s="290"/>
      <c r="X28" s="290"/>
      <c r="Y28" s="214"/>
    </row>
    <row r="29" spans="2:25" ht="12.75" customHeight="1" x14ac:dyDescent="0.2">
      <c r="B29" s="212"/>
      <c r="C29" s="12" t="s">
        <v>411</v>
      </c>
      <c r="D29" s="290"/>
      <c r="E29" s="290"/>
      <c r="F29" s="290"/>
      <c r="G29" s="290"/>
      <c r="H29" s="290"/>
      <c r="I29" s="290"/>
      <c r="M29" s="13" t="s">
        <v>290</v>
      </c>
      <c r="N29" s="11" t="s">
        <v>4</v>
      </c>
      <c r="O29" s="290"/>
      <c r="P29" s="11" t="s">
        <v>5</v>
      </c>
      <c r="Q29" s="290"/>
      <c r="R29" s="290"/>
      <c r="S29" s="290"/>
      <c r="T29" s="290"/>
      <c r="U29" s="290"/>
      <c r="V29" s="290"/>
      <c r="W29" s="290"/>
      <c r="X29" s="290"/>
      <c r="Y29" s="214"/>
    </row>
    <row r="30" spans="2:25" ht="12.75" customHeight="1" x14ac:dyDescent="0.2">
      <c r="B30" s="212"/>
      <c r="C30" s="12"/>
      <c r="D30" s="290"/>
      <c r="E30" s="290"/>
      <c r="F30" s="290"/>
      <c r="G30" s="290"/>
      <c r="H30" s="290"/>
      <c r="I30" s="290"/>
      <c r="J30" s="290"/>
      <c r="K30" s="290"/>
      <c r="L30" s="290"/>
      <c r="M30" s="290"/>
      <c r="N30" s="290"/>
      <c r="O30" s="290"/>
      <c r="P30" s="290"/>
      <c r="Q30" s="290"/>
      <c r="R30" s="290"/>
      <c r="S30" s="290"/>
      <c r="T30" s="290"/>
      <c r="U30" s="290"/>
      <c r="V30" s="290"/>
      <c r="W30" s="290"/>
      <c r="X30" s="290"/>
      <c r="Y30" s="214"/>
    </row>
    <row r="31" spans="2:25" ht="12.75" customHeight="1" x14ac:dyDescent="0.2">
      <c r="B31" s="212"/>
      <c r="C31" s="12" t="s">
        <v>412</v>
      </c>
      <c r="D31" s="290"/>
      <c r="E31" s="290"/>
      <c r="F31" s="290"/>
      <c r="G31" s="290"/>
      <c r="H31" s="290"/>
      <c r="I31" s="290"/>
      <c r="J31" s="290"/>
      <c r="K31" s="290"/>
      <c r="L31" s="290"/>
      <c r="M31" s="290"/>
      <c r="Q31" s="13" t="s">
        <v>292</v>
      </c>
      <c r="R31" s="11" t="s">
        <v>4</v>
      </c>
      <c r="S31" s="290"/>
      <c r="T31" s="11" t="s">
        <v>5</v>
      </c>
      <c r="U31" s="290"/>
      <c r="V31" s="290"/>
      <c r="W31" s="290"/>
      <c r="X31" s="290"/>
      <c r="Y31" s="214"/>
    </row>
    <row r="32" spans="2:25" ht="12.75" customHeight="1" x14ac:dyDescent="0.2">
      <c r="B32" s="212"/>
      <c r="C32" s="12"/>
      <c r="D32" s="290"/>
      <c r="E32" s="290"/>
      <c r="F32" s="290"/>
      <c r="G32" s="290"/>
      <c r="H32" s="290"/>
      <c r="I32" s="290"/>
      <c r="J32" s="290"/>
      <c r="K32" s="290"/>
      <c r="L32" s="290"/>
      <c r="M32" s="290"/>
      <c r="N32" s="290"/>
      <c r="O32" s="290"/>
      <c r="P32" s="290"/>
      <c r="Q32" s="290"/>
      <c r="R32" s="290"/>
      <c r="S32" s="290"/>
      <c r="T32" s="290"/>
      <c r="U32" s="290"/>
      <c r="V32" s="290"/>
      <c r="W32" s="290"/>
      <c r="X32" s="290"/>
      <c r="Y32" s="214"/>
    </row>
    <row r="33" spans="2:25" ht="12.75" customHeight="1" x14ac:dyDescent="0.2">
      <c r="B33" s="212"/>
      <c r="C33" s="12" t="s">
        <v>413</v>
      </c>
      <c r="D33" s="290"/>
      <c r="E33" s="290"/>
      <c r="F33" s="290"/>
      <c r="G33" s="290"/>
      <c r="H33" s="290"/>
      <c r="K33" s="13" t="s">
        <v>60</v>
      </c>
      <c r="L33" s="11" t="s">
        <v>4</v>
      </c>
      <c r="M33" s="290"/>
      <c r="N33" s="11" t="s">
        <v>5</v>
      </c>
      <c r="O33" s="290"/>
      <c r="P33" s="290"/>
      <c r="Q33" s="290"/>
      <c r="R33" s="290"/>
      <c r="S33" s="290"/>
      <c r="T33" s="290"/>
      <c r="U33" s="290"/>
      <c r="V33" s="290"/>
      <c r="W33" s="290"/>
      <c r="X33" s="290"/>
      <c r="Y33" s="214"/>
    </row>
    <row r="34" spans="2:25" ht="12.75" customHeight="1" x14ac:dyDescent="0.2">
      <c r="B34" s="212"/>
      <c r="C34" s="12"/>
      <c r="D34" s="290"/>
      <c r="E34" s="290"/>
      <c r="F34" s="290"/>
      <c r="G34" s="290"/>
      <c r="H34" s="290"/>
      <c r="I34" s="290"/>
      <c r="J34" s="290"/>
      <c r="K34" s="290"/>
      <c r="L34" s="290"/>
      <c r="M34" s="290"/>
      <c r="N34" s="290"/>
      <c r="O34" s="290"/>
      <c r="P34" s="290"/>
      <c r="Q34" s="290"/>
      <c r="R34" s="290"/>
      <c r="S34" s="290"/>
      <c r="T34" s="290"/>
      <c r="U34" s="290"/>
      <c r="V34" s="290"/>
      <c r="W34" s="290"/>
      <c r="X34" s="290"/>
      <c r="Y34" s="214"/>
    </row>
    <row r="35" spans="2:25" ht="12.75" customHeight="1" x14ac:dyDescent="0.2">
      <c r="B35" s="212"/>
      <c r="C35" s="12" t="s">
        <v>414</v>
      </c>
      <c r="D35" s="290"/>
      <c r="E35" s="290"/>
      <c r="F35" s="290"/>
      <c r="G35" s="290"/>
      <c r="H35" s="290"/>
      <c r="K35" s="13" t="s">
        <v>62</v>
      </c>
      <c r="L35" s="11" t="s">
        <v>4</v>
      </c>
      <c r="M35" s="290"/>
      <c r="N35" s="11" t="s">
        <v>5</v>
      </c>
      <c r="O35" s="290"/>
      <c r="Q35" s="290"/>
      <c r="R35" s="290"/>
      <c r="S35" s="290"/>
      <c r="T35" s="290"/>
      <c r="U35" s="290"/>
      <c r="V35" s="290"/>
      <c r="W35" s="290"/>
      <c r="X35" s="290"/>
      <c r="Y35" s="214"/>
    </row>
    <row r="36" spans="2:25" ht="12.75" customHeight="1" x14ac:dyDescent="0.2">
      <c r="B36" s="212"/>
      <c r="C36" s="12"/>
      <c r="D36" s="290"/>
      <c r="E36" s="290"/>
      <c r="F36" s="290"/>
      <c r="G36" s="290"/>
      <c r="H36" s="290"/>
      <c r="I36" s="290"/>
      <c r="J36" s="290"/>
      <c r="K36" s="290"/>
      <c r="L36" s="290"/>
      <c r="M36" s="290"/>
      <c r="N36" s="290"/>
      <c r="O36" s="290"/>
      <c r="P36" s="290"/>
      <c r="Q36" s="290"/>
      <c r="R36" s="290"/>
      <c r="S36" s="290"/>
      <c r="T36" s="290"/>
      <c r="U36" s="290"/>
      <c r="V36" s="290"/>
      <c r="W36" s="290"/>
      <c r="X36" s="290"/>
      <c r="Y36" s="214"/>
    </row>
    <row r="37" spans="2:25" ht="12.75" customHeight="1" x14ac:dyDescent="0.2">
      <c r="B37" s="212"/>
      <c r="C37" s="12" t="s">
        <v>415</v>
      </c>
      <c r="D37" s="290"/>
      <c r="E37" s="290"/>
      <c r="F37" s="290"/>
      <c r="G37" s="290"/>
      <c r="H37" s="290"/>
      <c r="I37" s="290"/>
      <c r="J37" s="290"/>
      <c r="K37" s="290"/>
      <c r="L37" s="290"/>
      <c r="M37" s="290"/>
      <c r="N37" s="290"/>
      <c r="O37" s="290"/>
      <c r="P37" s="290"/>
      <c r="Q37" s="290"/>
      <c r="R37" s="290"/>
      <c r="S37" s="290"/>
      <c r="T37" s="290"/>
      <c r="U37" s="290"/>
      <c r="V37" s="290"/>
      <c r="W37" s="290"/>
      <c r="X37" s="290"/>
      <c r="Y37" s="214"/>
    </row>
    <row r="38" spans="2:25" ht="12.75" customHeight="1" x14ac:dyDescent="0.2">
      <c r="B38" s="212"/>
      <c r="C38" s="12"/>
      <c r="D38" s="290"/>
      <c r="E38" s="290"/>
      <c r="F38" s="404" t="s">
        <v>64</v>
      </c>
      <c r="G38" s="290"/>
      <c r="H38" s="290" t="s">
        <v>4</v>
      </c>
      <c r="I38" s="290"/>
      <c r="J38" s="290"/>
      <c r="K38" s="290"/>
      <c r="L38" s="290"/>
      <c r="M38" s="290"/>
      <c r="N38" s="290"/>
      <c r="O38" s="290"/>
      <c r="P38" s="290"/>
      <c r="Q38" s="290"/>
      <c r="R38" s="290"/>
      <c r="S38" s="290"/>
      <c r="T38" s="290"/>
      <c r="U38" s="290"/>
      <c r="V38" s="290"/>
      <c r="W38" s="290"/>
      <c r="X38" s="290"/>
      <c r="Y38" s="214"/>
    </row>
    <row r="39" spans="2:25" ht="12.75" customHeight="1" x14ac:dyDescent="0.2">
      <c r="B39" s="212"/>
      <c r="C39" s="12"/>
      <c r="D39" s="290"/>
      <c r="E39" s="290"/>
      <c r="F39" s="404"/>
      <c r="G39" s="290"/>
      <c r="H39" s="290" t="s">
        <v>416</v>
      </c>
      <c r="I39" s="290"/>
      <c r="J39" s="290"/>
      <c r="K39" s="290"/>
      <c r="L39" s="290"/>
      <c r="M39" s="290"/>
      <c r="N39" s="290"/>
      <c r="O39" s="290"/>
      <c r="P39" s="290"/>
      <c r="Q39" s="290"/>
      <c r="R39" s="290"/>
      <c r="S39" s="290"/>
      <c r="T39" s="290"/>
      <c r="U39" s="290"/>
      <c r="V39" s="290"/>
      <c r="W39" s="290"/>
      <c r="X39" s="290"/>
      <c r="Y39" s="214"/>
    </row>
    <row r="40" spans="2:25" ht="12.75" customHeight="1" x14ac:dyDescent="0.2">
      <c r="B40" s="212"/>
      <c r="C40" s="12"/>
      <c r="D40" s="290"/>
      <c r="E40" s="290"/>
      <c r="F40" s="404"/>
      <c r="G40" s="290"/>
      <c r="H40" s="290" t="s">
        <v>417</v>
      </c>
      <c r="I40" s="290"/>
      <c r="J40" s="290"/>
      <c r="K40" s="290"/>
      <c r="L40" s="290"/>
      <c r="M40" s="290"/>
      <c r="N40" s="290"/>
      <c r="O40" s="290"/>
      <c r="P40" s="290"/>
      <c r="Q40" s="290"/>
      <c r="R40" s="290"/>
      <c r="S40" s="290"/>
      <c r="T40" s="290"/>
      <c r="U40" s="290"/>
      <c r="V40" s="290"/>
      <c r="W40" s="290"/>
      <c r="X40" s="290"/>
      <c r="Y40" s="214"/>
    </row>
    <row r="41" spans="2:25" ht="12.75" customHeight="1" x14ac:dyDescent="0.2">
      <c r="B41" s="225"/>
      <c r="C41" s="362"/>
      <c r="D41" s="14"/>
      <c r="E41" s="14"/>
      <c r="F41" s="118"/>
      <c r="G41" s="14"/>
      <c r="H41" s="14"/>
      <c r="I41" s="14"/>
      <c r="J41" s="14"/>
      <c r="K41" s="14"/>
      <c r="L41" s="14"/>
      <c r="M41" s="14"/>
      <c r="N41" s="14"/>
      <c r="O41" s="14"/>
      <c r="P41" s="14"/>
      <c r="Q41" s="14"/>
      <c r="R41" s="14"/>
      <c r="S41" s="14"/>
      <c r="T41" s="14"/>
      <c r="U41" s="14"/>
      <c r="V41" s="14"/>
      <c r="W41" s="14"/>
      <c r="X41" s="14"/>
      <c r="Y41" s="227"/>
    </row>
    <row r="42" spans="2:25" ht="12.75" customHeight="1" x14ac:dyDescent="0.2">
      <c r="B42" s="212"/>
      <c r="C42" s="12"/>
      <c r="D42" s="290"/>
      <c r="E42" s="290"/>
      <c r="F42" s="288"/>
      <c r="G42" s="290"/>
      <c r="H42" s="290"/>
      <c r="I42" s="290"/>
      <c r="J42" s="290"/>
      <c r="K42" s="290"/>
      <c r="L42" s="290"/>
      <c r="M42" s="290"/>
      <c r="N42" s="290"/>
      <c r="O42" s="290"/>
      <c r="P42" s="290"/>
      <c r="Q42" s="290"/>
      <c r="R42" s="290"/>
      <c r="S42" s="290"/>
      <c r="T42" s="290"/>
      <c r="U42" s="290"/>
      <c r="V42" s="290"/>
      <c r="W42" s="290"/>
      <c r="X42" s="290"/>
      <c r="Y42" s="214"/>
    </row>
    <row r="43" spans="2:25" ht="12.75" customHeight="1" x14ac:dyDescent="0.2">
      <c r="B43" s="212"/>
      <c r="C43" s="12" t="s">
        <v>418</v>
      </c>
      <c r="D43" s="290"/>
      <c r="E43" s="290"/>
      <c r="F43" s="290"/>
      <c r="G43" s="290"/>
      <c r="H43" s="290"/>
      <c r="I43" s="290"/>
      <c r="J43" s="290"/>
      <c r="K43" s="290"/>
      <c r="L43" s="290"/>
      <c r="M43" s="290"/>
      <c r="N43" s="290"/>
      <c r="O43" s="290"/>
      <c r="P43" s="290"/>
      <c r="U43" s="13" t="s">
        <v>66</v>
      </c>
      <c r="V43" s="11" t="s">
        <v>4</v>
      </c>
      <c r="W43" s="290"/>
      <c r="X43" s="11" t="s">
        <v>5</v>
      </c>
      <c r="Y43" s="214"/>
    </row>
    <row r="44" spans="2:25" ht="3" customHeight="1" x14ac:dyDescent="0.2">
      <c r="B44" s="212"/>
      <c r="C44" s="4"/>
      <c r="D44" s="290"/>
      <c r="E44" s="290"/>
      <c r="F44" s="290"/>
      <c r="G44" s="290"/>
      <c r="H44" s="290"/>
      <c r="I44" s="290"/>
      <c r="J44" s="290"/>
      <c r="K44" s="290"/>
      <c r="L44" s="290"/>
      <c r="M44" s="290"/>
      <c r="N44" s="290"/>
      <c r="O44" s="290"/>
      <c r="P44" s="290"/>
      <c r="Q44" s="13"/>
      <c r="R44" s="290"/>
      <c r="S44" s="290"/>
      <c r="T44" s="290"/>
      <c r="U44" s="290"/>
      <c r="V44" s="290"/>
      <c r="W44" s="290"/>
      <c r="X44" s="290"/>
      <c r="Y44" s="214"/>
    </row>
    <row r="45" spans="2:25" ht="12" customHeight="1" x14ac:dyDescent="0.2">
      <c r="B45" s="212"/>
      <c r="C45" s="4"/>
      <c r="D45" s="290"/>
      <c r="E45" s="290"/>
      <c r="F45" s="290"/>
      <c r="G45" s="290"/>
      <c r="H45" s="290"/>
      <c r="I45" s="290"/>
      <c r="J45" s="290"/>
      <c r="K45" s="290"/>
      <c r="L45" s="290"/>
      <c r="M45" s="290"/>
      <c r="N45" s="290"/>
      <c r="O45" s="290"/>
      <c r="P45" s="290"/>
      <c r="Q45" s="290"/>
      <c r="R45" s="290"/>
      <c r="S45" s="290"/>
      <c r="T45" s="290"/>
      <c r="U45" s="290"/>
      <c r="V45" s="290"/>
      <c r="W45" s="290"/>
      <c r="X45" s="290"/>
      <c r="Y45" s="214"/>
    </row>
    <row r="46" spans="2:25" ht="12" customHeight="1" x14ac:dyDescent="0.2">
      <c r="B46" s="212"/>
      <c r="C46" s="12" t="s">
        <v>419</v>
      </c>
      <c r="D46" s="290"/>
      <c r="E46" s="290"/>
      <c r="F46" s="290"/>
      <c r="G46" s="290"/>
      <c r="H46" s="290"/>
      <c r="I46" s="290"/>
      <c r="J46" s="290"/>
      <c r="K46" s="290"/>
      <c r="L46" s="290"/>
      <c r="M46" s="290"/>
      <c r="N46" s="290"/>
      <c r="O46" s="290"/>
      <c r="P46" s="290"/>
      <c r="Q46" s="290"/>
      <c r="R46" s="290"/>
      <c r="S46" s="290"/>
      <c r="T46" s="290"/>
      <c r="U46" s="290"/>
      <c r="V46" s="290"/>
      <c r="W46" s="290"/>
      <c r="X46" s="290"/>
      <c r="Y46" s="214"/>
    </row>
    <row r="47" spans="2:25" ht="12" customHeight="1" x14ac:dyDescent="0.2">
      <c r="B47" s="212"/>
      <c r="C47" s="4" t="s">
        <v>420</v>
      </c>
      <c r="D47" s="290"/>
      <c r="E47" s="290"/>
      <c r="F47" s="290"/>
      <c r="G47" s="290"/>
      <c r="H47" s="290"/>
      <c r="I47" s="290"/>
      <c r="J47" s="290"/>
      <c r="K47" s="290"/>
      <c r="L47" s="290"/>
      <c r="M47" s="290"/>
      <c r="N47" s="290"/>
      <c r="O47" s="290"/>
      <c r="P47" s="290"/>
      <c r="Q47" s="290"/>
      <c r="R47" s="290"/>
      <c r="S47" s="13" t="s">
        <v>70</v>
      </c>
      <c r="T47" s="11" t="s">
        <v>4</v>
      </c>
      <c r="U47" s="290"/>
      <c r="V47" s="11" t="s">
        <v>5</v>
      </c>
      <c r="W47" s="290"/>
      <c r="X47" s="290"/>
      <c r="Y47" s="214"/>
    </row>
    <row r="48" spans="2:25" ht="3" customHeight="1" x14ac:dyDescent="0.2">
      <c r="B48" s="212"/>
      <c r="D48" s="290"/>
      <c r="E48" s="290"/>
      <c r="F48" s="290"/>
      <c r="G48" s="290"/>
      <c r="H48" s="290"/>
      <c r="I48" s="290"/>
      <c r="J48" s="290"/>
      <c r="K48" s="290"/>
      <c r="L48" s="290"/>
      <c r="M48" s="290"/>
      <c r="N48" s="290"/>
      <c r="O48" s="290"/>
      <c r="P48" s="290"/>
      <c r="Q48" s="290"/>
      <c r="R48" s="290"/>
      <c r="S48" s="290"/>
      <c r="T48" s="290"/>
      <c r="U48" s="290"/>
      <c r="V48" s="290"/>
      <c r="W48" s="290"/>
      <c r="X48" s="290"/>
      <c r="Y48" s="214"/>
    </row>
    <row r="49" spans="2:25" ht="12.75" customHeight="1" x14ac:dyDescent="0.2">
      <c r="B49" s="212"/>
      <c r="C49" s="12"/>
      <c r="D49" s="290"/>
      <c r="E49" s="290"/>
      <c r="F49" s="288"/>
      <c r="G49" s="290"/>
      <c r="H49" s="290"/>
      <c r="I49" s="290"/>
      <c r="J49" s="290"/>
      <c r="K49" s="290"/>
      <c r="L49" s="290"/>
      <c r="M49" s="290"/>
      <c r="N49" s="290"/>
      <c r="O49" s="290"/>
      <c r="P49" s="290"/>
      <c r="Q49" s="290"/>
      <c r="R49" s="290"/>
      <c r="S49" s="290"/>
      <c r="T49" s="290"/>
      <c r="U49" s="290"/>
      <c r="V49" s="290"/>
      <c r="W49" s="290"/>
      <c r="X49" s="290"/>
      <c r="Y49" s="214"/>
    </row>
    <row r="50" spans="2:25" ht="12.75" customHeight="1" x14ac:dyDescent="0.2">
      <c r="B50" s="212"/>
      <c r="C50" s="12" t="s">
        <v>421</v>
      </c>
      <c r="D50" s="290"/>
      <c r="E50" s="290"/>
      <c r="F50" s="290"/>
      <c r="G50" s="290"/>
      <c r="H50" s="290"/>
      <c r="I50" s="290"/>
      <c r="T50" s="288" t="s">
        <v>71</v>
      </c>
      <c r="U50" s="11" t="s">
        <v>4</v>
      </c>
      <c r="V50" s="290"/>
      <c r="W50" s="11" t="s">
        <v>5</v>
      </c>
      <c r="X50" s="290"/>
      <c r="Y50" s="214"/>
    </row>
    <row r="51" spans="2:25" ht="12.75" customHeight="1" x14ac:dyDescent="0.2">
      <c r="B51" s="212"/>
      <c r="C51" s="12"/>
      <c r="D51" s="290"/>
      <c r="E51" s="290"/>
      <c r="F51" s="288"/>
      <c r="G51" s="290"/>
      <c r="H51" s="290"/>
      <c r="I51" s="290"/>
      <c r="J51" s="290"/>
      <c r="K51" s="290"/>
      <c r="L51" s="290"/>
      <c r="M51" s="290"/>
      <c r="N51" s="290"/>
      <c r="O51" s="290"/>
      <c r="P51" s="290"/>
      <c r="Q51" s="290"/>
      <c r="R51" s="290"/>
      <c r="S51" s="290"/>
      <c r="T51" s="290"/>
      <c r="U51" s="290"/>
      <c r="V51" s="290"/>
      <c r="W51" s="290"/>
      <c r="X51" s="290"/>
      <c r="Y51" s="214"/>
    </row>
    <row r="52" spans="2:25" x14ac:dyDescent="0.2">
      <c r="B52" s="206"/>
      <c r="C52" s="363"/>
      <c r="D52" s="207"/>
      <c r="E52" s="207"/>
      <c r="F52" s="207"/>
      <c r="G52" s="207"/>
      <c r="H52" s="207"/>
      <c r="I52" s="207"/>
      <c r="J52" s="207"/>
      <c r="K52" s="207"/>
      <c r="L52" s="207"/>
      <c r="M52" s="207"/>
      <c r="N52" s="207"/>
      <c r="O52" s="207"/>
      <c r="P52" s="207"/>
      <c r="Q52" s="207"/>
      <c r="R52" s="207"/>
      <c r="S52" s="207"/>
      <c r="T52" s="207"/>
      <c r="U52" s="207"/>
      <c r="V52" s="207"/>
      <c r="W52" s="207"/>
      <c r="X52" s="207"/>
      <c r="Y52" s="211"/>
    </row>
    <row r="53" spans="2:25" x14ac:dyDescent="0.2">
      <c r="B53" s="212"/>
      <c r="C53" s="12" t="s">
        <v>422</v>
      </c>
      <c r="D53" s="290"/>
      <c r="E53" s="290"/>
      <c r="F53" s="290"/>
      <c r="G53" s="290"/>
      <c r="H53" s="290"/>
      <c r="I53" s="290"/>
      <c r="J53" s="290"/>
      <c r="K53" s="290"/>
      <c r="L53" s="290"/>
      <c r="R53" s="290"/>
      <c r="S53" s="290"/>
      <c r="U53" s="13" t="s">
        <v>30</v>
      </c>
      <c r="V53" s="11" t="s">
        <v>4</v>
      </c>
      <c r="W53" s="290"/>
      <c r="X53" s="11" t="s">
        <v>5</v>
      </c>
      <c r="Y53" s="214"/>
    </row>
    <row r="54" spans="2:25" x14ac:dyDescent="0.2">
      <c r="B54" s="212"/>
      <c r="C54" s="12"/>
      <c r="D54" s="290"/>
      <c r="E54" s="290"/>
      <c r="F54" s="290"/>
      <c r="G54" s="290"/>
      <c r="H54" s="290"/>
      <c r="I54" s="290"/>
      <c r="J54" s="290"/>
      <c r="K54" s="290"/>
      <c r="L54" s="290"/>
      <c r="M54" s="13"/>
      <c r="N54" s="11"/>
      <c r="O54" s="290"/>
      <c r="P54" s="11"/>
      <c r="Q54" s="290"/>
      <c r="R54" s="290"/>
      <c r="S54" s="290"/>
      <c r="T54" s="290"/>
      <c r="U54" s="290"/>
      <c r="V54" s="290"/>
      <c r="W54" s="290"/>
      <c r="X54" s="290"/>
      <c r="Y54" s="214"/>
    </row>
    <row r="55" spans="2:25" x14ac:dyDescent="0.2">
      <c r="B55" s="212"/>
      <c r="C55" s="12" t="s">
        <v>423</v>
      </c>
      <c r="D55" s="290"/>
      <c r="E55" s="290"/>
      <c r="F55" s="290"/>
      <c r="G55" s="290"/>
      <c r="H55" s="290"/>
      <c r="I55" s="290"/>
      <c r="J55" s="290"/>
      <c r="K55" s="290"/>
      <c r="L55" s="290"/>
      <c r="M55" s="13"/>
      <c r="N55" s="11"/>
      <c r="Y55" s="214"/>
    </row>
    <row r="56" spans="2:25" x14ac:dyDescent="0.2">
      <c r="B56" s="212"/>
      <c r="C56" s="4" t="s">
        <v>424</v>
      </c>
      <c r="D56" s="290"/>
      <c r="E56" s="290"/>
      <c r="F56" s="290"/>
      <c r="G56" s="290"/>
      <c r="H56" s="290"/>
      <c r="I56" s="290"/>
      <c r="J56" s="290"/>
      <c r="K56" s="290"/>
      <c r="L56" s="290"/>
      <c r="O56" s="290"/>
      <c r="P56" s="290"/>
      <c r="Q56" s="290"/>
      <c r="R56" s="290"/>
      <c r="S56" s="290"/>
      <c r="T56" s="290"/>
      <c r="U56" s="13" t="s">
        <v>31</v>
      </c>
      <c r="V56" s="11" t="s">
        <v>4</v>
      </c>
      <c r="W56" s="290"/>
      <c r="X56" s="11" t="s">
        <v>5</v>
      </c>
      <c r="Y56" s="214"/>
    </row>
    <row r="57" spans="2:25" x14ac:dyDescent="0.2">
      <c r="B57" s="212"/>
      <c r="C57" s="12"/>
      <c r="D57" s="290"/>
      <c r="E57" s="290"/>
      <c r="F57" s="290"/>
      <c r="G57" s="290"/>
      <c r="H57" s="290"/>
      <c r="I57" s="290"/>
      <c r="J57" s="290"/>
      <c r="K57" s="290"/>
      <c r="L57" s="290"/>
      <c r="O57" s="290"/>
      <c r="P57" s="290"/>
      <c r="Q57" s="290"/>
      <c r="R57" s="290"/>
      <c r="S57" s="290"/>
      <c r="T57" s="290"/>
      <c r="U57" s="13"/>
      <c r="V57" s="11"/>
      <c r="W57" s="290"/>
      <c r="X57" s="11"/>
      <c r="Y57" s="214"/>
    </row>
    <row r="58" spans="2:25" x14ac:dyDescent="0.2">
      <c r="B58" s="212"/>
      <c r="C58" s="12" t="s">
        <v>425</v>
      </c>
      <c r="D58" s="290"/>
      <c r="E58" s="290"/>
      <c r="F58" s="290"/>
      <c r="G58" s="290"/>
      <c r="H58" s="290"/>
      <c r="I58" s="290"/>
      <c r="J58" s="290"/>
      <c r="K58" s="290"/>
      <c r="L58" s="290"/>
      <c r="M58" s="13" t="s">
        <v>72</v>
      </c>
      <c r="N58" s="11" t="s">
        <v>4</v>
      </c>
      <c r="O58" s="290"/>
      <c r="P58" s="11" t="s">
        <v>5</v>
      </c>
      <c r="Q58" s="290"/>
      <c r="T58" s="290"/>
      <c r="U58" s="290"/>
      <c r="V58" s="290"/>
      <c r="W58" s="290"/>
      <c r="X58" s="290"/>
      <c r="Y58" s="214"/>
    </row>
    <row r="59" spans="2:25" x14ac:dyDescent="0.2">
      <c r="B59" s="225"/>
      <c r="C59" s="14"/>
      <c r="D59" s="14"/>
      <c r="E59" s="14"/>
      <c r="F59" s="14"/>
      <c r="G59" s="14"/>
      <c r="H59" s="14"/>
      <c r="I59" s="14"/>
      <c r="J59" s="14"/>
      <c r="K59" s="14"/>
      <c r="L59" s="14"/>
      <c r="M59" s="14"/>
      <c r="N59" s="14"/>
      <c r="O59" s="14"/>
      <c r="P59" s="14"/>
      <c r="Q59" s="14"/>
      <c r="R59" s="14"/>
      <c r="S59" s="14"/>
      <c r="T59" s="14"/>
      <c r="U59" s="260"/>
      <c r="V59" s="15"/>
      <c r="W59" s="15"/>
      <c r="X59" s="15"/>
      <c r="Y59" s="227"/>
    </row>
    <row r="60" spans="2:25" x14ac:dyDescent="0.2">
      <c r="B60" s="206"/>
      <c r="C60" s="207"/>
      <c r="D60" s="207"/>
      <c r="E60" s="207"/>
      <c r="F60" s="207"/>
      <c r="G60" s="207"/>
      <c r="H60" s="207"/>
      <c r="I60" s="207"/>
      <c r="J60" s="207"/>
      <c r="K60" s="207"/>
      <c r="L60" s="207"/>
      <c r="M60" s="207"/>
      <c r="N60" s="207"/>
      <c r="O60" s="207"/>
      <c r="P60" s="207"/>
      <c r="Q60" s="207"/>
      <c r="R60" s="207"/>
      <c r="S60" s="207"/>
      <c r="T60" s="207"/>
      <c r="U60" s="207"/>
      <c r="V60" s="207"/>
      <c r="W60" s="207"/>
      <c r="X60" s="207"/>
      <c r="Y60" s="211"/>
    </row>
    <row r="61" spans="2:25" x14ac:dyDescent="0.2">
      <c r="B61" s="212"/>
      <c r="C61" s="12" t="s">
        <v>426</v>
      </c>
      <c r="D61" s="290"/>
      <c r="E61" s="290"/>
      <c r="F61" s="290"/>
      <c r="G61" s="290"/>
      <c r="H61" s="290"/>
      <c r="I61" s="290"/>
      <c r="J61" s="290"/>
      <c r="M61" s="13" t="s">
        <v>73</v>
      </c>
      <c r="N61" s="11" t="s">
        <v>4</v>
      </c>
      <c r="O61" s="290"/>
      <c r="P61" s="11" t="s">
        <v>5</v>
      </c>
      <c r="Q61" s="290"/>
      <c r="R61" s="290"/>
      <c r="S61" s="290"/>
      <c r="T61" s="290"/>
      <c r="U61" s="290"/>
      <c r="V61" s="290"/>
      <c r="W61" s="290"/>
      <c r="X61" s="290"/>
      <c r="Y61" s="214"/>
    </row>
    <row r="62" spans="2:25" x14ac:dyDescent="0.2">
      <c r="B62" s="212"/>
      <c r="C62" s="290"/>
      <c r="D62" s="290"/>
      <c r="E62" s="290"/>
      <c r="F62" s="290"/>
      <c r="G62" s="290"/>
      <c r="H62" s="290"/>
      <c r="I62" s="290"/>
      <c r="J62" s="290"/>
      <c r="K62" s="290"/>
      <c r="L62" s="290"/>
      <c r="M62" s="290"/>
      <c r="N62" s="290"/>
      <c r="O62" s="290"/>
      <c r="P62" s="290"/>
      <c r="Q62" s="290"/>
      <c r="R62" s="290"/>
      <c r="S62" s="290"/>
      <c r="T62" s="290"/>
      <c r="U62" s="290"/>
      <c r="V62" s="290"/>
      <c r="W62" s="290"/>
      <c r="X62" s="290"/>
      <c r="Y62" s="214"/>
    </row>
    <row r="63" spans="2:25" ht="12.75" customHeight="1" x14ac:dyDescent="0.2">
      <c r="B63" s="212"/>
      <c r="C63" s="12" t="s">
        <v>185</v>
      </c>
      <c r="D63" s="290"/>
      <c r="E63" s="290"/>
      <c r="F63" s="290"/>
      <c r="G63" s="290"/>
      <c r="H63" s="290"/>
      <c r="I63" s="290"/>
      <c r="J63" s="290"/>
      <c r="K63" s="290"/>
      <c r="L63" s="290"/>
      <c r="M63" s="290"/>
      <c r="N63" s="290"/>
      <c r="O63" s="290"/>
      <c r="P63" s="290"/>
      <c r="Q63" s="290"/>
      <c r="R63" s="290"/>
      <c r="S63" s="290"/>
      <c r="T63" s="290"/>
      <c r="U63" s="290"/>
      <c r="V63" s="290"/>
      <c r="W63" s="290"/>
      <c r="X63" s="290"/>
      <c r="Y63" s="214"/>
    </row>
    <row r="64" spans="2:25" ht="12.75" customHeight="1" x14ac:dyDescent="0.2">
      <c r="B64" s="212"/>
      <c r="C64" s="290"/>
      <c r="D64" s="12" t="s">
        <v>427</v>
      </c>
      <c r="E64" s="290"/>
      <c r="F64" s="290"/>
      <c r="G64" s="290"/>
      <c r="H64" s="290"/>
      <c r="I64" s="290"/>
      <c r="J64" s="290"/>
      <c r="M64" s="13" t="s">
        <v>33</v>
      </c>
      <c r="N64" s="11" t="s">
        <v>4</v>
      </c>
      <c r="O64" s="290"/>
      <c r="P64" s="11" t="s">
        <v>5</v>
      </c>
      <c r="Q64" s="290"/>
      <c r="R64" s="290"/>
      <c r="S64" s="290"/>
      <c r="T64" s="290"/>
      <c r="U64" s="290"/>
      <c r="V64" s="290"/>
      <c r="W64" s="290"/>
      <c r="X64" s="290"/>
      <c r="Y64" s="214"/>
    </row>
    <row r="65" spans="2:25" ht="12.75" customHeight="1" x14ac:dyDescent="0.2">
      <c r="B65" s="212"/>
      <c r="C65" s="290"/>
      <c r="D65" s="12"/>
      <c r="E65" s="290"/>
      <c r="F65" s="290"/>
      <c r="G65" s="290"/>
      <c r="H65" s="290"/>
      <c r="I65" s="290"/>
      <c r="J65" s="290"/>
      <c r="K65" s="13"/>
      <c r="L65" s="11"/>
      <c r="M65" s="290"/>
      <c r="N65" s="11"/>
      <c r="O65" s="290"/>
      <c r="P65" s="290"/>
      <c r="Q65" s="290"/>
      <c r="R65" s="290"/>
      <c r="S65" s="290"/>
      <c r="T65" s="290"/>
      <c r="U65" s="290"/>
      <c r="V65" s="290"/>
      <c r="W65" s="290"/>
      <c r="X65" s="290"/>
      <c r="Y65" s="214"/>
    </row>
    <row r="66" spans="2:25" ht="12.75" customHeight="1" x14ac:dyDescent="0.2">
      <c r="B66" s="212"/>
      <c r="C66" s="290"/>
      <c r="D66" s="290"/>
      <c r="E66" s="290"/>
      <c r="F66" s="290"/>
      <c r="G66" s="290"/>
      <c r="H66" s="290"/>
      <c r="I66" s="290"/>
      <c r="J66" s="290"/>
      <c r="K66" s="290"/>
      <c r="L66" s="290"/>
      <c r="M66" s="290"/>
      <c r="N66" s="290"/>
      <c r="O66" s="290"/>
      <c r="P66" s="290"/>
      <c r="Q66" s="290"/>
      <c r="R66" s="290"/>
      <c r="S66" s="290"/>
      <c r="T66" s="290"/>
      <c r="U66" s="290"/>
      <c r="V66" s="290"/>
      <c r="W66" s="290"/>
      <c r="X66" s="290"/>
      <c r="Y66" s="214"/>
    </row>
    <row r="67" spans="2:25" ht="12.75" customHeight="1" x14ac:dyDescent="0.2">
      <c r="B67" s="212"/>
      <c r="C67" s="12" t="s">
        <v>428</v>
      </c>
      <c r="D67" s="290"/>
      <c r="E67" s="290"/>
      <c r="F67" s="290"/>
      <c r="G67" s="290"/>
      <c r="H67" s="290"/>
      <c r="I67" s="290"/>
      <c r="J67" s="290"/>
      <c r="N67" s="13" t="s">
        <v>77</v>
      </c>
      <c r="O67" s="11" t="s">
        <v>4</v>
      </c>
      <c r="P67" s="290"/>
      <c r="Q67" s="11" t="s">
        <v>5</v>
      </c>
      <c r="R67" s="290"/>
      <c r="S67" s="290"/>
      <c r="T67" s="290"/>
      <c r="U67" s="290"/>
      <c r="V67" s="290"/>
      <c r="W67" s="290"/>
      <c r="X67" s="290"/>
      <c r="Y67" s="214"/>
    </row>
    <row r="68" spans="2:25" ht="12.75" customHeight="1" x14ac:dyDescent="0.2">
      <c r="B68" s="212"/>
      <c r="C68" s="290"/>
      <c r="D68" s="290"/>
      <c r="E68" s="290"/>
      <c r="F68" s="290"/>
      <c r="G68" s="290"/>
      <c r="H68" s="290"/>
      <c r="I68" s="290"/>
      <c r="J68" s="290"/>
      <c r="K68" s="290"/>
      <c r="L68" s="290"/>
      <c r="M68" s="290"/>
      <c r="N68" s="290"/>
      <c r="O68" s="290"/>
      <c r="P68" s="290"/>
      <c r="Q68" s="290"/>
      <c r="R68" s="290"/>
      <c r="S68" s="290"/>
      <c r="T68" s="290"/>
      <c r="U68" s="290"/>
      <c r="V68" s="290"/>
      <c r="W68" s="290"/>
      <c r="X68" s="290"/>
      <c r="Y68" s="214"/>
    </row>
    <row r="69" spans="2:25" ht="12.75" customHeight="1" x14ac:dyDescent="0.2">
      <c r="B69" s="212"/>
      <c r="C69" s="12" t="s">
        <v>185</v>
      </c>
      <c r="D69" s="290"/>
      <c r="E69" s="290"/>
      <c r="F69" s="290"/>
      <c r="G69" s="290"/>
      <c r="H69" s="290"/>
      <c r="I69" s="290"/>
      <c r="J69" s="290"/>
      <c r="K69" s="290"/>
      <c r="L69" s="290"/>
      <c r="M69" s="290"/>
      <c r="N69" s="290"/>
      <c r="O69" s="290"/>
      <c r="P69" s="290"/>
      <c r="Q69" s="290"/>
      <c r="R69" s="290"/>
      <c r="S69" s="290"/>
      <c r="T69" s="290"/>
      <c r="U69" s="290"/>
      <c r="V69" s="290"/>
      <c r="W69" s="290"/>
      <c r="X69" s="290"/>
      <c r="Y69" s="214"/>
    </row>
    <row r="70" spans="2:25" ht="12.75" customHeight="1" x14ac:dyDescent="0.2">
      <c r="B70" s="212"/>
      <c r="C70" s="290"/>
      <c r="D70" s="12" t="s">
        <v>427</v>
      </c>
      <c r="E70" s="290"/>
      <c r="F70" s="290"/>
      <c r="G70" s="290"/>
      <c r="H70" s="290"/>
      <c r="I70" s="290"/>
      <c r="J70" s="290"/>
      <c r="M70" s="13" t="s">
        <v>82</v>
      </c>
      <c r="N70" s="11" t="s">
        <v>4</v>
      </c>
      <c r="O70" s="290"/>
      <c r="P70" s="11" t="s">
        <v>5</v>
      </c>
      <c r="Q70" s="290"/>
      <c r="R70" s="290"/>
      <c r="S70" s="290"/>
      <c r="T70" s="290"/>
      <c r="U70" s="290"/>
      <c r="V70" s="290"/>
      <c r="W70" s="290"/>
      <c r="X70" s="290"/>
      <c r="Y70" s="214"/>
    </row>
    <row r="71" spans="2:25" ht="12.75" customHeight="1" x14ac:dyDescent="0.2">
      <c r="B71" s="212"/>
      <c r="C71" s="290"/>
      <c r="D71" s="12"/>
      <c r="E71" s="290"/>
      <c r="F71" s="290"/>
      <c r="G71" s="290"/>
      <c r="H71" s="290"/>
      <c r="I71" s="290"/>
      <c r="J71" s="290"/>
      <c r="K71" s="13"/>
      <c r="L71" s="11"/>
      <c r="M71" s="290"/>
      <c r="N71" s="11"/>
      <c r="O71" s="290"/>
      <c r="P71" s="290"/>
      <c r="Q71" s="290"/>
      <c r="R71" s="290"/>
      <c r="S71" s="290"/>
      <c r="T71" s="290"/>
      <c r="U71" s="290"/>
      <c r="V71" s="290"/>
      <c r="W71" s="290"/>
      <c r="X71" s="290"/>
      <c r="Y71" s="214"/>
    </row>
    <row r="72" spans="2:25" ht="12.75" customHeight="1" x14ac:dyDescent="0.2">
      <c r="B72" s="212"/>
      <c r="C72" s="290"/>
      <c r="D72" s="12"/>
      <c r="E72" s="290"/>
      <c r="F72" s="290"/>
      <c r="G72" s="290"/>
      <c r="H72" s="290"/>
      <c r="I72" s="290"/>
      <c r="J72" s="290"/>
      <c r="K72" s="13"/>
      <c r="L72" s="11"/>
      <c r="M72" s="290"/>
      <c r="N72" s="11"/>
      <c r="O72" s="290"/>
      <c r="P72" s="290"/>
      <c r="Q72" s="290"/>
      <c r="R72" s="290"/>
      <c r="S72" s="290"/>
      <c r="T72" s="290"/>
      <c r="U72" s="290"/>
      <c r="V72" s="290"/>
      <c r="W72" s="290"/>
      <c r="X72" s="290"/>
      <c r="Y72" s="214"/>
    </row>
    <row r="73" spans="2:25" ht="12.75" customHeight="1" x14ac:dyDescent="0.2">
      <c r="B73" s="212"/>
      <c r="C73" s="12" t="s">
        <v>429</v>
      </c>
      <c r="D73" s="290"/>
      <c r="E73" s="290"/>
      <c r="F73" s="290"/>
      <c r="G73" s="290"/>
      <c r="H73" s="290"/>
      <c r="I73" s="290"/>
      <c r="J73" s="290"/>
      <c r="K73" s="290"/>
      <c r="L73" s="290"/>
      <c r="O73" s="290" t="s">
        <v>430</v>
      </c>
      <c r="P73" s="290"/>
      <c r="Q73" s="290"/>
      <c r="R73" s="290"/>
      <c r="S73" s="270" t="s">
        <v>84</v>
      </c>
      <c r="T73" s="11" t="s">
        <v>4</v>
      </c>
      <c r="U73" s="290"/>
      <c r="V73" s="11" t="s">
        <v>5</v>
      </c>
      <c r="W73" s="290"/>
      <c r="X73" s="290"/>
      <c r="Y73" s="214"/>
    </row>
    <row r="74" spans="2:25" ht="3" customHeight="1" x14ac:dyDescent="0.2">
      <c r="B74" s="212"/>
      <c r="C74" s="290"/>
      <c r="D74" s="290"/>
      <c r="E74" s="290"/>
      <c r="F74" s="290"/>
      <c r="G74" s="290"/>
      <c r="H74" s="290"/>
      <c r="I74" s="290"/>
      <c r="J74" s="290"/>
      <c r="K74" s="290"/>
      <c r="L74" s="290"/>
      <c r="O74" s="290"/>
      <c r="P74" s="290"/>
      <c r="Q74" s="290"/>
      <c r="R74" s="290"/>
      <c r="S74" s="290"/>
      <c r="T74" s="290"/>
      <c r="U74" s="290"/>
      <c r="V74" s="290"/>
      <c r="W74" s="290"/>
      <c r="X74" s="290"/>
      <c r="Y74" s="214"/>
    </row>
    <row r="75" spans="2:25" ht="12.75" customHeight="1" x14ac:dyDescent="0.2">
      <c r="B75" s="212"/>
      <c r="C75" s="290"/>
      <c r="D75" s="290"/>
      <c r="E75" s="290"/>
      <c r="F75" s="290"/>
      <c r="G75" s="290"/>
      <c r="H75" s="290"/>
      <c r="I75" s="290"/>
      <c r="J75" s="290"/>
      <c r="K75" s="290"/>
      <c r="L75" s="290"/>
      <c r="O75" s="290" t="s">
        <v>431</v>
      </c>
      <c r="P75" s="290"/>
      <c r="Q75" s="290"/>
      <c r="R75" s="290"/>
      <c r="S75" s="270" t="s">
        <v>86</v>
      </c>
      <c r="T75" s="11" t="s">
        <v>4</v>
      </c>
      <c r="U75" s="290"/>
      <c r="V75" s="11" t="s">
        <v>5</v>
      </c>
      <c r="W75" s="290"/>
      <c r="X75" s="290"/>
      <c r="Y75" s="214"/>
    </row>
    <row r="76" spans="2:25" ht="3" customHeight="1" x14ac:dyDescent="0.2">
      <c r="B76" s="212"/>
      <c r="C76" s="290"/>
      <c r="D76" s="290"/>
      <c r="E76" s="290"/>
      <c r="F76" s="290"/>
      <c r="G76" s="290"/>
      <c r="H76" s="290"/>
      <c r="I76" s="290"/>
      <c r="J76" s="290"/>
      <c r="K76" s="290"/>
      <c r="L76" s="290"/>
      <c r="O76" s="290"/>
      <c r="P76" s="290"/>
      <c r="Q76" s="290"/>
      <c r="R76" s="290"/>
      <c r="S76" s="290"/>
      <c r="T76" s="290"/>
      <c r="U76" s="290"/>
      <c r="V76" s="290"/>
      <c r="W76" s="290"/>
      <c r="X76" s="290"/>
      <c r="Y76" s="214"/>
    </row>
    <row r="77" spans="2:25" ht="12.75" customHeight="1" x14ac:dyDescent="0.2">
      <c r="B77" s="212"/>
      <c r="C77" s="290"/>
      <c r="D77" s="290"/>
      <c r="E77" s="290"/>
      <c r="F77" s="290"/>
      <c r="G77" s="290"/>
      <c r="H77" s="290"/>
      <c r="I77" s="290"/>
      <c r="J77" s="290"/>
      <c r="K77" s="290"/>
      <c r="L77" s="290"/>
      <c r="O77" s="290" t="s">
        <v>432</v>
      </c>
      <c r="P77" s="290"/>
      <c r="Q77" s="290"/>
      <c r="R77" s="290"/>
      <c r="S77" s="270" t="s">
        <v>34</v>
      </c>
      <c r="T77" s="11" t="s">
        <v>4</v>
      </c>
      <c r="U77" s="290"/>
      <c r="V77" s="11" t="s">
        <v>5</v>
      </c>
      <c r="W77" s="290"/>
      <c r="X77" s="290"/>
      <c r="Y77" s="214"/>
    </row>
    <row r="78" spans="2:25" ht="3" customHeight="1" x14ac:dyDescent="0.2">
      <c r="B78" s="212"/>
      <c r="C78" s="290"/>
      <c r="D78" s="290"/>
      <c r="E78" s="290"/>
      <c r="F78" s="290"/>
      <c r="G78" s="290"/>
      <c r="H78" s="290"/>
      <c r="I78" s="290"/>
      <c r="J78" s="290"/>
      <c r="K78" s="290"/>
      <c r="L78" s="290"/>
      <c r="O78" s="290"/>
      <c r="P78" s="290"/>
      <c r="Q78" s="290"/>
      <c r="R78" s="290"/>
      <c r="S78" s="290"/>
      <c r="T78" s="290"/>
      <c r="U78" s="290"/>
      <c r="V78" s="290"/>
      <c r="W78" s="290"/>
      <c r="X78" s="290"/>
      <c r="Y78" s="214"/>
    </row>
    <row r="79" spans="2:25" ht="12.75" customHeight="1" x14ac:dyDescent="0.2">
      <c r="B79" s="212"/>
      <c r="C79" s="290"/>
      <c r="D79" s="290"/>
      <c r="E79" s="290"/>
      <c r="F79" s="290"/>
      <c r="G79" s="290"/>
      <c r="H79" s="290"/>
      <c r="I79" s="290"/>
      <c r="J79" s="290"/>
      <c r="K79" s="290"/>
      <c r="L79" s="290"/>
      <c r="O79" s="290" t="s">
        <v>433</v>
      </c>
      <c r="P79" s="290"/>
      <c r="Q79" s="290"/>
      <c r="R79" s="290"/>
      <c r="S79" s="270" t="s">
        <v>36</v>
      </c>
      <c r="T79" s="11" t="s">
        <v>4</v>
      </c>
      <c r="U79" s="290"/>
      <c r="V79" s="11" t="s">
        <v>5</v>
      </c>
      <c r="W79" s="290"/>
      <c r="X79" s="290"/>
      <c r="Y79" s="214"/>
    </row>
    <row r="80" spans="2:25" ht="3" customHeight="1" x14ac:dyDescent="0.2">
      <c r="B80" s="212"/>
      <c r="C80" s="290"/>
      <c r="D80" s="290"/>
      <c r="E80" s="290"/>
      <c r="F80" s="290"/>
      <c r="G80" s="290"/>
      <c r="H80" s="290"/>
      <c r="I80" s="290"/>
      <c r="J80" s="290"/>
      <c r="K80" s="290"/>
      <c r="L80" s="290"/>
      <c r="O80" s="290"/>
      <c r="P80" s="290"/>
      <c r="Q80" s="290"/>
      <c r="R80" s="290"/>
      <c r="S80" s="290"/>
      <c r="T80" s="290"/>
      <c r="U80" s="290"/>
      <c r="V80" s="290"/>
      <c r="W80" s="290"/>
      <c r="X80" s="290"/>
      <c r="Y80" s="214"/>
    </row>
    <row r="81" spans="2:26" ht="12.75" customHeight="1" x14ac:dyDescent="0.2">
      <c r="B81" s="212"/>
      <c r="C81" s="290"/>
      <c r="D81" s="290"/>
      <c r="E81" s="290"/>
      <c r="F81" s="290"/>
      <c r="G81" s="290"/>
      <c r="H81" s="290"/>
      <c r="I81" s="290"/>
      <c r="J81" s="290"/>
      <c r="K81" s="290"/>
      <c r="L81" s="290"/>
      <c r="O81" s="290" t="s">
        <v>434</v>
      </c>
      <c r="P81" s="290"/>
      <c r="Q81" s="290"/>
      <c r="R81" s="290"/>
      <c r="S81" s="270" t="s">
        <v>38</v>
      </c>
      <c r="T81" s="11" t="s">
        <v>4</v>
      </c>
      <c r="U81" s="290"/>
      <c r="V81" s="11" t="s">
        <v>5</v>
      </c>
      <c r="W81" s="290"/>
      <c r="X81" s="290"/>
      <c r="Y81" s="214"/>
    </row>
    <row r="82" spans="2:26" ht="3" customHeight="1" x14ac:dyDescent="0.2">
      <c r="B82" s="212"/>
      <c r="C82" s="290"/>
      <c r="D82" s="290"/>
      <c r="E82" s="290"/>
      <c r="F82" s="290"/>
      <c r="G82" s="290"/>
      <c r="H82" s="290"/>
      <c r="I82" s="290"/>
      <c r="J82" s="290"/>
      <c r="K82" s="290"/>
      <c r="L82" s="290"/>
      <c r="O82" s="290"/>
      <c r="P82" s="290"/>
      <c r="Q82" s="290"/>
      <c r="R82" s="290"/>
      <c r="S82" s="290"/>
      <c r="T82" s="290"/>
      <c r="U82" s="290"/>
      <c r="V82" s="290"/>
      <c r="W82" s="290"/>
      <c r="X82" s="290"/>
      <c r="Y82" s="214"/>
    </row>
    <row r="83" spans="2:26" ht="12.75" customHeight="1" x14ac:dyDescent="0.2">
      <c r="B83" s="212"/>
      <c r="C83" s="290"/>
      <c r="D83" s="290"/>
      <c r="E83" s="290"/>
      <c r="F83" s="290"/>
      <c r="G83" s="290"/>
      <c r="H83" s="290"/>
      <c r="I83" s="290"/>
      <c r="J83" s="290"/>
      <c r="K83" s="290"/>
      <c r="L83" s="290"/>
      <c r="O83" s="290" t="s">
        <v>435</v>
      </c>
      <c r="P83" s="290"/>
      <c r="Q83" s="290"/>
      <c r="R83" s="290"/>
      <c r="S83" s="270" t="s">
        <v>40</v>
      </c>
      <c r="T83" s="11" t="s">
        <v>4</v>
      </c>
      <c r="U83" s="290"/>
      <c r="V83" s="11" t="s">
        <v>5</v>
      </c>
      <c r="W83" s="290"/>
      <c r="X83" s="290"/>
      <c r="Y83" s="214"/>
    </row>
    <row r="84" spans="2:26" ht="12.75" customHeight="1" x14ac:dyDescent="0.2">
      <c r="B84" s="225"/>
      <c r="C84" s="14"/>
      <c r="D84" s="14"/>
      <c r="E84" s="14"/>
      <c r="F84" s="14"/>
      <c r="G84" s="14"/>
      <c r="H84" s="14"/>
      <c r="I84" s="14"/>
      <c r="J84" s="14"/>
      <c r="K84" s="14"/>
      <c r="L84" s="14"/>
      <c r="M84" s="14"/>
      <c r="N84" s="14"/>
      <c r="O84" s="14"/>
      <c r="P84" s="14"/>
      <c r="Q84" s="14"/>
      <c r="R84" s="14"/>
      <c r="S84" s="14"/>
      <c r="T84" s="14"/>
      <c r="U84" s="14"/>
      <c r="V84" s="14"/>
      <c r="W84" s="14"/>
      <c r="X84" s="14"/>
      <c r="Y84" s="227"/>
    </row>
    <row r="85" spans="2:26" ht="12.75" customHeight="1" x14ac:dyDescent="0.2">
      <c r="B85" s="206"/>
      <c r="C85" s="207"/>
      <c r="D85" s="207"/>
      <c r="E85" s="207"/>
      <c r="F85" s="207"/>
      <c r="G85" s="207"/>
      <c r="H85" s="207"/>
      <c r="I85" s="207"/>
      <c r="J85" s="207"/>
      <c r="K85" s="207"/>
      <c r="L85" s="207"/>
      <c r="M85" s="207"/>
      <c r="N85" s="207"/>
      <c r="O85" s="207"/>
      <c r="P85" s="207"/>
      <c r="Q85" s="207"/>
      <c r="R85" s="207"/>
      <c r="S85" s="207"/>
      <c r="T85" s="207"/>
      <c r="U85" s="207"/>
      <c r="V85" s="207"/>
      <c r="W85" s="207"/>
      <c r="X85" s="207"/>
      <c r="Y85" s="211"/>
      <c r="Z85" s="290"/>
    </row>
    <row r="86" spans="2:26" x14ac:dyDescent="0.2">
      <c r="B86" s="212"/>
      <c r="C86" s="12" t="s">
        <v>436</v>
      </c>
      <c r="D86" s="364"/>
      <c r="E86" s="364"/>
      <c r="F86" s="364"/>
      <c r="G86" s="364"/>
      <c r="H86" s="364"/>
      <c r="I86" s="364"/>
      <c r="J86" s="365"/>
      <c r="K86" s="365"/>
      <c r="O86" s="13" t="s">
        <v>42</v>
      </c>
      <c r="P86" s="11" t="s">
        <v>4</v>
      </c>
      <c r="Q86" s="290"/>
      <c r="R86" s="11" t="s">
        <v>5</v>
      </c>
      <c r="S86" s="290"/>
      <c r="U86" s="290"/>
      <c r="V86" s="290"/>
      <c r="W86" s="290"/>
      <c r="X86" s="290"/>
      <c r="Y86" s="214"/>
    </row>
    <row r="87" spans="2:26" x14ac:dyDescent="0.2">
      <c r="B87" s="212"/>
      <c r="C87" s="12"/>
      <c r="D87" s="364"/>
      <c r="E87" s="364"/>
      <c r="F87" s="364"/>
      <c r="G87" s="364"/>
      <c r="H87" s="364"/>
      <c r="I87" s="364"/>
      <c r="J87" s="364"/>
      <c r="K87" s="364"/>
      <c r="L87" s="290"/>
      <c r="M87" s="290"/>
      <c r="N87" s="290"/>
      <c r="O87" s="290"/>
      <c r="P87" s="290"/>
      <c r="Q87" s="290"/>
      <c r="R87" s="290"/>
      <c r="S87" s="290"/>
      <c r="T87" s="290"/>
      <c r="U87" s="290"/>
      <c r="V87" s="290"/>
      <c r="W87" s="290"/>
      <c r="X87" s="290"/>
      <c r="Y87" s="214"/>
    </row>
    <row r="88" spans="2:26" x14ac:dyDescent="0.2">
      <c r="B88" s="212"/>
      <c r="C88" s="12" t="s">
        <v>437</v>
      </c>
      <c r="D88" s="364"/>
      <c r="E88" s="364"/>
      <c r="F88" s="364"/>
      <c r="G88" s="364"/>
      <c r="H88" s="364"/>
      <c r="I88" s="364"/>
      <c r="J88" s="364"/>
      <c r="K88" s="364"/>
      <c r="L88" s="290"/>
      <c r="M88" s="290"/>
      <c r="Q88" s="13" t="s">
        <v>44</v>
      </c>
      <c r="R88" s="11" t="s">
        <v>4</v>
      </c>
      <c r="S88" s="290"/>
      <c r="T88" s="11" t="s">
        <v>5</v>
      </c>
      <c r="U88" s="290"/>
      <c r="W88" s="290"/>
      <c r="X88" s="290"/>
      <c r="Y88" s="214"/>
    </row>
    <row r="89" spans="2:26" x14ac:dyDescent="0.2">
      <c r="B89" s="212"/>
      <c r="C89" s="12"/>
      <c r="D89" s="290"/>
      <c r="E89" s="290"/>
      <c r="F89" s="290"/>
      <c r="G89" s="290"/>
      <c r="H89" s="290"/>
      <c r="I89" s="290"/>
      <c r="J89" s="290"/>
      <c r="K89" s="290"/>
      <c r="L89" s="290"/>
      <c r="M89" s="290"/>
      <c r="N89" s="290"/>
      <c r="O89" s="290"/>
      <c r="P89" s="290"/>
      <c r="Q89" s="290"/>
      <c r="R89" s="290"/>
      <c r="S89" s="290"/>
      <c r="T89" s="290"/>
      <c r="U89" s="290"/>
      <c r="V89" s="290"/>
      <c r="W89" s="290"/>
      <c r="X89" s="290"/>
      <c r="Y89" s="214"/>
    </row>
    <row r="90" spans="2:26" x14ac:dyDescent="0.2">
      <c r="B90" s="212"/>
      <c r="C90" s="12" t="s">
        <v>438</v>
      </c>
      <c r="D90" s="290"/>
      <c r="E90" s="290"/>
      <c r="F90" s="290"/>
      <c r="G90" s="290"/>
      <c r="H90" s="290"/>
      <c r="I90" s="290"/>
      <c r="J90" s="290"/>
      <c r="L90" s="290"/>
      <c r="M90" s="290"/>
      <c r="N90" s="290"/>
      <c r="O90" s="290"/>
      <c r="P90" s="290"/>
      <c r="Q90" s="290"/>
      <c r="R90" s="290"/>
      <c r="S90" s="290"/>
      <c r="Y90" s="214"/>
    </row>
    <row r="91" spans="2:26" ht="3" customHeight="1" x14ac:dyDescent="0.2">
      <c r="B91" s="212"/>
      <c r="D91" s="290"/>
      <c r="E91" s="290"/>
      <c r="F91" s="290"/>
      <c r="G91" s="290"/>
      <c r="H91" s="290"/>
      <c r="I91" s="290"/>
      <c r="J91" s="290"/>
      <c r="L91" s="290"/>
      <c r="M91" s="290"/>
      <c r="N91" s="290"/>
      <c r="O91" s="290"/>
      <c r="P91" s="290"/>
      <c r="Q91" s="290"/>
      <c r="R91" s="290"/>
      <c r="S91" s="290"/>
      <c r="Y91" s="214"/>
    </row>
    <row r="92" spans="2:26" x14ac:dyDescent="0.2">
      <c r="B92" s="212"/>
      <c r="C92" s="12"/>
      <c r="D92" s="290"/>
      <c r="E92" s="290"/>
      <c r="F92" s="290"/>
      <c r="G92" s="290"/>
      <c r="H92" s="290"/>
      <c r="I92" s="290"/>
      <c r="J92" s="290"/>
      <c r="L92" s="290"/>
      <c r="M92" s="290"/>
      <c r="N92" s="290"/>
      <c r="O92" s="290"/>
      <c r="P92" s="290"/>
      <c r="Q92" s="290"/>
      <c r="R92" s="290"/>
      <c r="S92" s="290"/>
      <c r="T92" s="287" t="s">
        <v>439</v>
      </c>
      <c r="U92" s="13" t="s">
        <v>46</v>
      </c>
      <c r="V92" s="11" t="s">
        <v>4</v>
      </c>
      <c r="W92" s="290"/>
      <c r="X92" s="11" t="s">
        <v>5</v>
      </c>
      <c r="Y92" s="214"/>
    </row>
    <row r="93" spans="2:26" ht="3" customHeight="1" x14ac:dyDescent="0.2">
      <c r="B93" s="212"/>
      <c r="C93" s="12"/>
      <c r="D93" s="290"/>
      <c r="E93" s="290"/>
      <c r="F93" s="290"/>
      <c r="G93" s="290"/>
      <c r="H93" s="290"/>
      <c r="I93" s="290"/>
      <c r="J93" s="290"/>
      <c r="L93" s="290"/>
      <c r="M93" s="290"/>
      <c r="N93" s="290"/>
      <c r="O93" s="290"/>
      <c r="P93" s="290"/>
      <c r="Q93" s="290"/>
      <c r="R93" s="290"/>
      <c r="S93" s="290"/>
      <c r="T93" s="287"/>
      <c r="U93" s="290"/>
      <c r="V93" s="290"/>
      <c r="W93" s="290"/>
      <c r="X93" s="290"/>
      <c r="Y93" s="214"/>
    </row>
    <row r="94" spans="2:26" x14ac:dyDescent="0.2">
      <c r="B94" s="212"/>
      <c r="C94" s="12"/>
      <c r="D94" s="290"/>
      <c r="E94" s="290"/>
      <c r="F94" s="290"/>
      <c r="G94" s="290"/>
      <c r="H94" s="290"/>
      <c r="I94" s="290"/>
      <c r="J94" s="290"/>
      <c r="L94" s="290"/>
      <c r="M94" s="290"/>
      <c r="N94" s="290"/>
      <c r="O94" s="290"/>
      <c r="P94" s="290"/>
      <c r="Q94" s="290"/>
      <c r="R94" s="290"/>
      <c r="S94" s="290"/>
      <c r="T94" s="287" t="s">
        <v>440</v>
      </c>
      <c r="U94" s="13" t="s">
        <v>97</v>
      </c>
      <c r="V94" s="11" t="s">
        <v>4</v>
      </c>
      <c r="W94" s="290"/>
      <c r="X94" s="11" t="s">
        <v>5</v>
      </c>
      <c r="Y94" s="214"/>
    </row>
    <row r="95" spans="2:26" ht="3" customHeight="1" x14ac:dyDescent="0.2">
      <c r="B95" s="212"/>
      <c r="C95" s="12"/>
      <c r="D95" s="290"/>
      <c r="E95" s="290"/>
      <c r="F95" s="290"/>
      <c r="G95" s="290"/>
      <c r="H95" s="290"/>
      <c r="I95" s="290"/>
      <c r="J95" s="290"/>
      <c r="L95" s="290"/>
      <c r="M95" s="290"/>
      <c r="N95" s="290"/>
      <c r="O95" s="290"/>
      <c r="P95" s="290"/>
      <c r="Q95" s="290"/>
      <c r="R95" s="290"/>
      <c r="S95" s="290"/>
      <c r="T95" s="287"/>
      <c r="U95" s="290"/>
      <c r="V95" s="290"/>
      <c r="W95" s="290"/>
      <c r="X95" s="290"/>
      <c r="Y95" s="214"/>
    </row>
    <row r="96" spans="2:26" x14ac:dyDescent="0.2">
      <c r="B96" s="212"/>
      <c r="C96" s="12"/>
      <c r="D96" s="290"/>
      <c r="E96" s="290"/>
      <c r="F96" s="290"/>
      <c r="G96" s="290"/>
      <c r="H96" s="290"/>
      <c r="I96" s="290"/>
      <c r="J96" s="290"/>
      <c r="L96" s="290"/>
      <c r="M96" s="290"/>
      <c r="N96" s="290"/>
      <c r="O96" s="290"/>
      <c r="P96" s="290"/>
      <c r="Q96" s="290"/>
      <c r="R96" s="290"/>
      <c r="S96" s="290"/>
      <c r="T96" s="287" t="s">
        <v>441</v>
      </c>
      <c r="U96" s="13" t="s">
        <v>99</v>
      </c>
      <c r="V96" s="11" t="s">
        <v>4</v>
      </c>
      <c r="W96" s="290"/>
      <c r="X96" s="11" t="s">
        <v>5</v>
      </c>
      <c r="Y96" s="214"/>
    </row>
    <row r="97" spans="2:25" ht="3" customHeight="1" x14ac:dyDescent="0.2">
      <c r="B97" s="212"/>
      <c r="C97" s="12"/>
      <c r="D97" s="290"/>
      <c r="E97" s="290"/>
      <c r="F97" s="290"/>
      <c r="G97" s="290"/>
      <c r="H97" s="290"/>
      <c r="I97" s="290"/>
      <c r="J97" s="290"/>
      <c r="L97" s="290"/>
      <c r="M97" s="290"/>
      <c r="N97" s="290"/>
      <c r="O97" s="290"/>
      <c r="P97" s="290"/>
      <c r="Q97" s="290"/>
      <c r="R97" s="290"/>
      <c r="S97" s="290"/>
      <c r="T97" s="287"/>
      <c r="U97" s="13"/>
      <c r="V97" s="11"/>
      <c r="W97" s="290"/>
      <c r="X97" s="11"/>
      <c r="Y97" s="214"/>
    </row>
    <row r="98" spans="2:25" x14ac:dyDescent="0.2">
      <c r="B98" s="212"/>
      <c r="C98" s="12"/>
      <c r="D98" s="290"/>
      <c r="E98" s="290"/>
      <c r="F98" s="290"/>
      <c r="G98" s="290"/>
      <c r="H98" s="290"/>
      <c r="I98" s="290"/>
      <c r="J98" s="290"/>
      <c r="L98" s="290"/>
      <c r="M98" s="290"/>
      <c r="N98" s="290"/>
      <c r="O98" s="290"/>
      <c r="P98" s="290"/>
      <c r="Q98" s="290"/>
      <c r="R98" s="290"/>
      <c r="S98" s="290"/>
      <c r="T98" s="287" t="s">
        <v>442</v>
      </c>
      <c r="U98" s="13" t="s">
        <v>100</v>
      </c>
      <c r="V98" s="11" t="s">
        <v>4</v>
      </c>
      <c r="W98" s="290"/>
      <c r="X98" s="11" t="s">
        <v>5</v>
      </c>
      <c r="Y98" s="214"/>
    </row>
    <row r="99" spans="2:25" ht="3" customHeight="1" x14ac:dyDescent="0.2">
      <c r="B99" s="212"/>
      <c r="C99" s="12"/>
      <c r="D99" s="290"/>
      <c r="E99" s="290"/>
      <c r="F99" s="290"/>
      <c r="G99" s="290"/>
      <c r="H99" s="290"/>
      <c r="I99" s="290"/>
      <c r="J99" s="290"/>
      <c r="L99" s="290"/>
      <c r="M99" s="290"/>
      <c r="N99" s="290"/>
      <c r="O99" s="290"/>
      <c r="P99" s="290"/>
      <c r="Q99" s="290"/>
      <c r="R99" s="290"/>
      <c r="S99" s="290"/>
      <c r="T99" s="287"/>
      <c r="U99" s="13"/>
      <c r="V99" s="11"/>
      <c r="W99" s="290"/>
      <c r="X99" s="11"/>
      <c r="Y99" s="214"/>
    </row>
    <row r="100" spans="2:25" x14ac:dyDescent="0.2">
      <c r="B100" s="212"/>
      <c r="C100" s="12"/>
      <c r="D100" s="290"/>
      <c r="E100" s="290"/>
      <c r="F100" s="290"/>
      <c r="G100" s="290"/>
      <c r="H100" s="290"/>
      <c r="I100" s="290"/>
      <c r="J100" s="290"/>
      <c r="L100" s="290"/>
      <c r="M100" s="290"/>
      <c r="N100" s="290"/>
      <c r="O100" s="290"/>
      <c r="P100" s="290"/>
      <c r="Q100" s="290"/>
      <c r="R100" s="290"/>
      <c r="S100" s="290"/>
      <c r="T100" s="287" t="s">
        <v>443</v>
      </c>
      <c r="U100" s="13" t="s">
        <v>101</v>
      </c>
      <c r="V100" s="11" t="s">
        <v>4</v>
      </c>
      <c r="W100" s="290"/>
      <c r="X100" s="11" t="s">
        <v>5</v>
      </c>
      <c r="Y100" s="214"/>
    </row>
    <row r="101" spans="2:25" x14ac:dyDescent="0.2">
      <c r="B101" s="225"/>
      <c r="C101" s="14"/>
      <c r="D101" s="14"/>
      <c r="E101" s="14"/>
      <c r="F101" s="14"/>
      <c r="G101" s="14"/>
      <c r="H101" s="14"/>
      <c r="I101" s="14"/>
      <c r="J101" s="14"/>
      <c r="K101" s="14"/>
      <c r="L101" s="14"/>
      <c r="M101" s="14"/>
      <c r="N101" s="14"/>
      <c r="O101" s="14"/>
      <c r="P101" s="14"/>
      <c r="Q101" s="14"/>
      <c r="R101" s="14"/>
      <c r="S101" s="14"/>
      <c r="T101" s="14"/>
      <c r="U101" s="14"/>
      <c r="V101" s="14"/>
      <c r="W101" s="14"/>
      <c r="X101" s="14"/>
      <c r="Y101" s="227"/>
    </row>
    <row r="102" spans="2:25" x14ac:dyDescent="0.2">
      <c r="B102" s="212"/>
      <c r="C102" s="12"/>
      <c r="D102" s="290"/>
      <c r="E102" s="290"/>
      <c r="F102" s="290"/>
      <c r="G102" s="290"/>
      <c r="H102" s="290"/>
      <c r="I102" s="290"/>
      <c r="J102" s="290"/>
      <c r="K102" s="290"/>
      <c r="L102" s="290"/>
      <c r="M102" s="290"/>
      <c r="N102" s="290"/>
      <c r="O102" s="290"/>
      <c r="Q102" s="288"/>
      <c r="R102" s="11"/>
      <c r="S102" s="290"/>
      <c r="T102" s="11"/>
      <c r="U102" s="290"/>
      <c r="V102" s="290"/>
      <c r="W102" s="290"/>
      <c r="X102" s="290"/>
      <c r="Y102" s="214"/>
    </row>
    <row r="103" spans="2:25" x14ac:dyDescent="0.2">
      <c r="B103" s="212"/>
      <c r="C103" s="12" t="s">
        <v>91</v>
      </c>
      <c r="D103" s="290"/>
      <c r="F103" s="290"/>
      <c r="G103" s="290"/>
      <c r="H103" s="290"/>
      <c r="I103" s="290"/>
      <c r="J103" s="290"/>
      <c r="K103" s="290"/>
      <c r="L103" s="290"/>
      <c r="M103" s="290"/>
      <c r="N103" s="290"/>
      <c r="O103" s="290"/>
      <c r="P103" s="288"/>
      <c r="Q103" s="290"/>
      <c r="R103" s="290"/>
      <c r="S103" s="290"/>
      <c r="T103" s="290"/>
      <c r="U103" s="290"/>
      <c r="V103" s="290"/>
      <c r="W103" s="290"/>
      <c r="X103" s="290"/>
      <c r="Y103" s="214"/>
    </row>
    <row r="104" spans="2:25" x14ac:dyDescent="0.2">
      <c r="B104" s="212"/>
      <c r="C104" s="12"/>
      <c r="D104" s="290"/>
      <c r="E104" s="290"/>
      <c r="F104" s="290"/>
      <c r="G104" s="290"/>
      <c r="H104" s="290"/>
      <c r="I104" s="290"/>
      <c r="J104" s="290"/>
      <c r="K104" s="290"/>
      <c r="L104" s="290"/>
      <c r="M104" s="290"/>
      <c r="N104" s="290"/>
      <c r="O104" s="290"/>
      <c r="P104" s="288"/>
      <c r="Q104" s="290"/>
      <c r="R104" s="290"/>
      <c r="S104" s="290"/>
      <c r="T104" s="290"/>
      <c r="U104" s="290"/>
      <c r="V104" s="290"/>
      <c r="W104" s="290"/>
      <c r="X104" s="290"/>
      <c r="Y104" s="214"/>
    </row>
    <row r="105" spans="2:25" x14ac:dyDescent="0.2">
      <c r="B105" s="212"/>
      <c r="C105" s="12" t="s">
        <v>444</v>
      </c>
      <c r="D105" s="290"/>
      <c r="E105" s="290"/>
      <c r="F105" s="290"/>
      <c r="G105" s="290"/>
      <c r="H105" s="290"/>
      <c r="I105" s="290"/>
      <c r="J105" s="290"/>
      <c r="K105" s="290"/>
      <c r="L105" s="290"/>
      <c r="M105" s="290"/>
      <c r="N105" s="290"/>
      <c r="O105" s="290"/>
      <c r="P105" s="288"/>
      <c r="Q105" s="290"/>
      <c r="R105" s="290"/>
      <c r="S105" s="290"/>
      <c r="T105" s="290"/>
      <c r="U105" s="290"/>
      <c r="V105" s="290"/>
      <c r="W105" s="290"/>
      <c r="X105" s="290"/>
      <c r="Y105" s="214"/>
    </row>
    <row r="106" spans="2:25" ht="3" customHeight="1" x14ac:dyDescent="0.2">
      <c r="B106" s="212"/>
      <c r="C106" s="12"/>
      <c r="D106" s="290"/>
      <c r="E106" s="290"/>
      <c r="F106" s="290"/>
      <c r="G106" s="290"/>
      <c r="H106" s="290"/>
      <c r="I106" s="290"/>
      <c r="J106" s="290"/>
      <c r="K106" s="290"/>
      <c r="L106" s="290"/>
      <c r="M106" s="290"/>
      <c r="N106" s="290"/>
      <c r="O106" s="290"/>
      <c r="P106" s="288"/>
      <c r="Q106" s="290"/>
      <c r="R106" s="290"/>
      <c r="S106" s="290"/>
      <c r="T106" s="290"/>
      <c r="U106" s="290"/>
      <c r="V106" s="290"/>
      <c r="W106" s="290"/>
      <c r="X106" s="290"/>
      <c r="Y106" s="214"/>
    </row>
    <row r="107" spans="2:25" x14ac:dyDescent="0.2">
      <c r="B107" s="212"/>
      <c r="C107" s="12"/>
      <c r="E107" s="290"/>
      <c r="F107" s="287" t="s">
        <v>445</v>
      </c>
      <c r="G107" s="288" t="s">
        <v>102</v>
      </c>
      <c r="H107" s="11" t="s">
        <v>4</v>
      </c>
      <c r="I107" s="290"/>
      <c r="J107" s="11" t="s">
        <v>5</v>
      </c>
      <c r="K107" s="290"/>
      <c r="L107" s="290"/>
      <c r="M107" s="290"/>
      <c r="N107" s="290"/>
      <c r="O107" s="290"/>
      <c r="P107" s="288"/>
      <c r="Q107" s="290"/>
      <c r="R107" s="290"/>
      <c r="S107" s="290"/>
      <c r="T107" s="290"/>
      <c r="U107" s="290"/>
      <c r="V107" s="290"/>
      <c r="W107" s="290"/>
      <c r="X107" s="290"/>
      <c r="Y107" s="214"/>
    </row>
    <row r="108" spans="2:25" ht="3" customHeight="1" x14ac:dyDescent="0.2">
      <c r="B108" s="212"/>
      <c r="C108" s="12"/>
      <c r="E108" s="290"/>
      <c r="F108" s="287"/>
      <c r="G108" s="290"/>
      <c r="H108" s="290"/>
      <c r="I108" s="290"/>
      <c r="J108" s="290"/>
      <c r="K108" s="290"/>
      <c r="L108" s="290"/>
      <c r="M108" s="290"/>
      <c r="N108" s="290"/>
      <c r="O108" s="290"/>
      <c r="P108" s="288"/>
      <c r="Q108" s="290"/>
      <c r="R108" s="290"/>
      <c r="S108" s="290"/>
      <c r="T108" s="290"/>
      <c r="U108" s="290"/>
      <c r="V108" s="290"/>
      <c r="W108" s="290"/>
      <c r="X108" s="290"/>
      <c r="Y108" s="214"/>
    </row>
    <row r="109" spans="2:25" x14ac:dyDescent="0.2">
      <c r="B109" s="212"/>
      <c r="C109" s="12"/>
      <c r="E109" s="290"/>
      <c r="F109" s="287" t="s">
        <v>446</v>
      </c>
      <c r="G109" s="288" t="s">
        <v>104</v>
      </c>
      <c r="H109" s="11" t="s">
        <v>4</v>
      </c>
      <c r="I109" s="290"/>
      <c r="J109" s="11" t="s">
        <v>5</v>
      </c>
      <c r="K109" s="290"/>
      <c r="L109" s="290"/>
      <c r="M109" s="290"/>
      <c r="N109" s="290"/>
      <c r="O109" s="290"/>
      <c r="P109" s="288"/>
      <c r="Q109" s="290"/>
      <c r="R109" s="290"/>
      <c r="S109" s="290"/>
      <c r="T109" s="290"/>
      <c r="U109" s="290"/>
      <c r="V109" s="290"/>
      <c r="W109" s="290"/>
      <c r="X109" s="290"/>
      <c r="Y109" s="214"/>
    </row>
    <row r="110" spans="2:25" ht="3" customHeight="1" x14ac:dyDescent="0.2">
      <c r="B110" s="212"/>
      <c r="C110" s="12"/>
      <c r="E110" s="290"/>
      <c r="F110" s="287"/>
      <c r="G110" s="290"/>
      <c r="H110" s="290"/>
      <c r="I110" s="290"/>
      <c r="J110" s="290"/>
      <c r="K110" s="290"/>
      <c r="L110" s="290"/>
      <c r="M110" s="290"/>
      <c r="N110" s="290"/>
      <c r="O110" s="290"/>
      <c r="P110" s="288"/>
      <c r="Q110" s="290"/>
      <c r="R110" s="290"/>
      <c r="S110" s="290"/>
      <c r="T110" s="290"/>
      <c r="U110" s="290"/>
      <c r="V110" s="290"/>
      <c r="W110" s="290"/>
      <c r="X110" s="290"/>
      <c r="Y110" s="214"/>
    </row>
    <row r="111" spans="2:25" x14ac:dyDescent="0.2">
      <c r="B111" s="212"/>
      <c r="C111" s="12"/>
      <c r="E111" s="290"/>
      <c r="F111" s="287" t="s">
        <v>447</v>
      </c>
      <c r="G111" s="288" t="s">
        <v>106</v>
      </c>
      <c r="H111" s="11" t="s">
        <v>4</v>
      </c>
      <c r="I111" s="290"/>
      <c r="J111" s="11" t="s">
        <v>5</v>
      </c>
      <c r="K111" s="290"/>
      <c r="L111" s="290"/>
      <c r="M111" s="290"/>
      <c r="N111" s="290"/>
      <c r="O111" s="290"/>
      <c r="P111" s="288"/>
      <c r="Q111" s="290"/>
      <c r="R111" s="290"/>
      <c r="S111" s="290"/>
      <c r="T111" s="290"/>
      <c r="U111" s="290"/>
      <c r="V111" s="290"/>
      <c r="W111" s="290"/>
      <c r="X111" s="290"/>
      <c r="Y111" s="214"/>
    </row>
    <row r="112" spans="2:25" ht="3" customHeight="1" x14ac:dyDescent="0.2">
      <c r="B112" s="212"/>
      <c r="C112" s="12"/>
      <c r="E112" s="290"/>
      <c r="F112" s="287"/>
      <c r="G112" s="290"/>
      <c r="H112" s="290"/>
      <c r="I112" s="290"/>
      <c r="J112" s="290"/>
      <c r="K112" s="290"/>
      <c r="L112" s="290"/>
      <c r="M112" s="290"/>
      <c r="N112" s="290"/>
      <c r="O112" s="290"/>
      <c r="P112" s="288"/>
      <c r="Q112" s="290"/>
      <c r="R112" s="290"/>
      <c r="S112" s="290"/>
      <c r="T112" s="290"/>
      <c r="U112" s="290"/>
      <c r="V112" s="290"/>
      <c r="W112" s="290"/>
      <c r="X112" s="290"/>
      <c r="Y112" s="214"/>
    </row>
    <row r="113" spans="2:25" x14ac:dyDescent="0.2">
      <c r="B113" s="212"/>
      <c r="C113" s="12"/>
      <c r="E113" s="290"/>
      <c r="F113" s="366" t="s">
        <v>448</v>
      </c>
      <c r="G113" s="288" t="s">
        <v>109</v>
      </c>
      <c r="H113" s="11" t="s">
        <v>4</v>
      </c>
      <c r="I113" s="290"/>
      <c r="J113" s="11" t="s">
        <v>5</v>
      </c>
      <c r="K113" s="290"/>
      <c r="L113" s="290"/>
      <c r="M113" s="290"/>
      <c r="N113" s="290"/>
      <c r="O113" s="290"/>
      <c r="P113" s="288"/>
      <c r="Q113" s="290"/>
      <c r="R113" s="290"/>
      <c r="S113" s="290"/>
      <c r="T113" s="290"/>
      <c r="U113" s="290"/>
      <c r="V113" s="290"/>
      <c r="W113" s="290"/>
      <c r="X113" s="290"/>
      <c r="Y113" s="214"/>
    </row>
    <row r="114" spans="2:25" x14ac:dyDescent="0.2">
      <c r="B114" s="212"/>
      <c r="C114" s="12"/>
      <c r="D114" s="290"/>
      <c r="E114" s="290"/>
      <c r="F114" s="290"/>
      <c r="G114" s="290"/>
      <c r="H114" s="290"/>
      <c r="I114" s="290"/>
      <c r="J114" s="290"/>
      <c r="K114" s="290"/>
      <c r="L114" s="290"/>
      <c r="M114" s="290"/>
      <c r="N114" s="290"/>
      <c r="O114" s="290"/>
      <c r="P114" s="288"/>
      <c r="Q114" s="290"/>
      <c r="R114" s="290"/>
      <c r="S114" s="290"/>
      <c r="T114" s="290"/>
      <c r="U114" s="290"/>
      <c r="V114" s="290"/>
      <c r="W114" s="290"/>
      <c r="X114" s="290"/>
      <c r="Y114" s="214"/>
    </row>
    <row r="115" spans="2:25" x14ac:dyDescent="0.2">
      <c r="B115" s="212"/>
      <c r="C115" s="12" t="s">
        <v>449</v>
      </c>
      <c r="D115" s="290"/>
      <c r="E115" s="290"/>
      <c r="F115" s="290"/>
      <c r="G115" s="290"/>
      <c r="H115" s="290"/>
      <c r="I115" s="290"/>
      <c r="J115" s="290"/>
      <c r="K115" s="290"/>
      <c r="L115" s="290"/>
      <c r="M115" s="290"/>
      <c r="Q115" s="288" t="s">
        <v>111</v>
      </c>
      <c r="R115" s="11" t="s">
        <v>4</v>
      </c>
      <c r="S115" s="290"/>
      <c r="T115" s="11" t="s">
        <v>5</v>
      </c>
      <c r="U115" s="290"/>
      <c r="V115" s="290"/>
      <c r="W115" s="290"/>
      <c r="X115" s="290"/>
      <c r="Y115" s="214"/>
    </row>
    <row r="116" spans="2:25" x14ac:dyDescent="0.2">
      <c r="B116" s="225"/>
      <c r="C116" s="14"/>
      <c r="D116" s="14"/>
      <c r="E116" s="14"/>
      <c r="F116" s="14"/>
      <c r="G116" s="14"/>
      <c r="H116" s="14"/>
      <c r="I116" s="14"/>
      <c r="J116" s="14"/>
      <c r="K116" s="14"/>
      <c r="L116" s="14"/>
      <c r="M116" s="14"/>
      <c r="N116" s="14"/>
      <c r="O116" s="14"/>
      <c r="P116" s="14"/>
      <c r="Q116" s="14"/>
      <c r="R116" s="14"/>
      <c r="S116" s="14"/>
      <c r="T116" s="14"/>
      <c r="U116" s="14"/>
      <c r="V116" s="14"/>
      <c r="W116" s="14"/>
      <c r="X116" s="14"/>
      <c r="Y116" s="227"/>
    </row>
  </sheetData>
  <mergeCells count="2">
    <mergeCell ref="B3:Y3"/>
    <mergeCell ref="F38:F40"/>
  </mergeCells>
  <hyperlinks>
    <hyperlink ref="C1" location="Sommaire!A1" display="Retour au sommaire"/>
  </hyperlinks>
  <pageMargins left="0.70866141732283472" right="0.70866141732283472" top="0.74803149606299213" bottom="0.74803149606299213" header="0.31496062992125984" footer="0.31496062992125984"/>
  <pageSetup paperSize="9" scale="53"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168"/>
  <sheetViews>
    <sheetView workbookViewId="0">
      <selection activeCell="A8" sqref="A8"/>
    </sheetView>
  </sheetViews>
  <sheetFormatPr baseColWidth="10" defaultRowHeight="15" x14ac:dyDescent="0.25"/>
  <cols>
    <col min="1" max="1" width="35" style="25" customWidth="1"/>
    <col min="2" max="2" width="17" style="16" customWidth="1"/>
    <col min="3" max="3" width="20.140625" style="28" customWidth="1"/>
    <col min="4" max="4" width="18.140625" style="20" customWidth="1"/>
    <col min="5" max="5" width="1.42578125" customWidth="1"/>
    <col min="6" max="7" width="17.7109375" customWidth="1"/>
    <col min="8" max="8" width="1.5703125" customWidth="1"/>
    <col min="9" max="10" width="17.7109375" customWidth="1"/>
  </cols>
  <sheetData>
    <row r="1" spans="1:10" x14ac:dyDescent="0.25">
      <c r="A1" s="27" t="s">
        <v>48</v>
      </c>
    </row>
    <row r="2" spans="1:10" x14ac:dyDescent="0.25">
      <c r="A2" s="27" t="s">
        <v>206</v>
      </c>
    </row>
    <row r="3" spans="1:10" x14ac:dyDescent="0.25">
      <c r="A3" s="367" t="s">
        <v>208</v>
      </c>
    </row>
    <row r="4" spans="1:10" x14ac:dyDescent="0.25">
      <c r="A4" s="27"/>
    </row>
    <row r="5" spans="1:10" x14ac:dyDescent="0.25">
      <c r="A5" s="68" t="s">
        <v>455</v>
      </c>
    </row>
    <row r="6" spans="1:10" x14ac:dyDescent="0.25">
      <c r="A6" s="26" t="s">
        <v>24</v>
      </c>
    </row>
    <row r="7" spans="1:10" x14ac:dyDescent="0.25">
      <c r="A7" s="26"/>
    </row>
    <row r="8" spans="1:10" x14ac:dyDescent="0.25">
      <c r="A8" s="69" t="s">
        <v>49</v>
      </c>
    </row>
    <row r="9" spans="1:10" x14ac:dyDescent="0.25">
      <c r="A9" s="69" t="s">
        <v>456</v>
      </c>
    </row>
    <row r="11" spans="1:10" ht="46.5" customHeight="1" x14ac:dyDescent="0.25">
      <c r="A11" s="502"/>
      <c r="B11" s="502"/>
      <c r="C11" s="496" t="s">
        <v>394</v>
      </c>
      <c r="D11" s="497"/>
      <c r="F11" s="499" t="s">
        <v>395</v>
      </c>
      <c r="G11" s="500"/>
      <c r="I11" s="496" t="s">
        <v>396</v>
      </c>
      <c r="J11" s="497"/>
    </row>
    <row r="12" spans="1:10" s="16" customFormat="1" ht="30" customHeight="1" x14ac:dyDescent="0.2">
      <c r="A12" s="502"/>
      <c r="B12" s="502"/>
      <c r="C12" s="145" t="s">
        <v>209</v>
      </c>
      <c r="D12" s="146" t="s">
        <v>17</v>
      </c>
      <c r="E12" s="280"/>
      <c r="F12" s="143" t="s">
        <v>209</v>
      </c>
      <c r="G12" s="144" t="s">
        <v>17</v>
      </c>
      <c r="H12" s="280"/>
      <c r="I12" s="145" t="s">
        <v>209</v>
      </c>
      <c r="J12" s="146" t="s">
        <v>17</v>
      </c>
    </row>
    <row r="13" spans="1:10" x14ac:dyDescent="0.25">
      <c r="A13" s="501" t="s">
        <v>4</v>
      </c>
      <c r="B13" s="501"/>
      <c r="C13" s="170">
        <v>479</v>
      </c>
      <c r="D13" s="169">
        <v>0.24754521963824289</v>
      </c>
      <c r="F13" s="32">
        <v>159</v>
      </c>
      <c r="G13" s="33">
        <v>8.3508403361344533E-2</v>
      </c>
      <c r="I13" s="170">
        <v>59</v>
      </c>
      <c r="J13" s="169">
        <v>3.1003678402522335E-2</v>
      </c>
    </row>
    <row r="14" spans="1:10" x14ac:dyDescent="0.25">
      <c r="A14" s="501" t="s">
        <v>5</v>
      </c>
      <c r="B14" s="501"/>
      <c r="C14" s="170">
        <v>1456</v>
      </c>
      <c r="D14" s="169">
        <v>0.75245478036175706</v>
      </c>
      <c r="F14" s="32">
        <v>1745</v>
      </c>
      <c r="G14" s="33">
        <v>0.91649159663865543</v>
      </c>
      <c r="I14" s="170">
        <v>1844</v>
      </c>
      <c r="J14" s="169">
        <v>0.96899632159747762</v>
      </c>
    </row>
    <row r="15" spans="1:10" x14ac:dyDescent="0.25">
      <c r="A15" s="501" t="s">
        <v>14</v>
      </c>
      <c r="B15" s="501"/>
      <c r="C15" s="170">
        <v>1935</v>
      </c>
      <c r="D15" s="178">
        <v>1</v>
      </c>
      <c r="F15" s="32">
        <v>1904</v>
      </c>
      <c r="G15" s="34">
        <v>1</v>
      </c>
      <c r="I15" s="170">
        <v>1903</v>
      </c>
      <c r="J15" s="178">
        <v>1</v>
      </c>
    </row>
    <row r="16" spans="1:10" x14ac:dyDescent="0.25">
      <c r="A16" s="505" t="s">
        <v>15</v>
      </c>
      <c r="B16" s="505"/>
      <c r="C16" s="173">
        <v>210</v>
      </c>
      <c r="D16" s="174">
        <v>9.7902097902097904E-2</v>
      </c>
      <c r="F16" s="35">
        <v>241</v>
      </c>
      <c r="G16" s="36">
        <v>0.11235431235431236</v>
      </c>
      <c r="I16" s="173">
        <v>242</v>
      </c>
      <c r="J16" s="174">
        <v>0.11282051282051282</v>
      </c>
    </row>
    <row r="17" spans="1:10" x14ac:dyDescent="0.25">
      <c r="A17" s="153"/>
      <c r="B17" s="149"/>
      <c r="C17" s="150"/>
      <c r="D17" s="151"/>
      <c r="E17" s="368"/>
      <c r="F17" s="368"/>
      <c r="G17" s="368"/>
      <c r="H17" s="368"/>
      <c r="I17" s="368"/>
      <c r="J17" s="368"/>
    </row>
    <row r="18" spans="1:10" ht="54.75" customHeight="1" x14ac:dyDescent="0.25">
      <c r="A18" s="498"/>
      <c r="B18" s="498"/>
      <c r="C18" s="499" t="s">
        <v>397</v>
      </c>
      <c r="D18" s="500"/>
      <c r="F18" s="496" t="s">
        <v>398</v>
      </c>
      <c r="G18" s="497"/>
      <c r="I18" s="499" t="s">
        <v>400</v>
      </c>
      <c r="J18" s="500"/>
    </row>
    <row r="19" spans="1:10" s="16" customFormat="1" ht="30" customHeight="1" x14ac:dyDescent="0.2">
      <c r="A19" s="498"/>
      <c r="B19" s="498"/>
      <c r="C19" s="143" t="s">
        <v>209</v>
      </c>
      <c r="D19" s="144" t="s">
        <v>17</v>
      </c>
      <c r="E19" s="280"/>
      <c r="F19" s="145" t="s">
        <v>209</v>
      </c>
      <c r="G19" s="146" t="s">
        <v>17</v>
      </c>
      <c r="H19" s="280"/>
      <c r="I19" s="143" t="s">
        <v>209</v>
      </c>
      <c r="J19" s="144" t="s">
        <v>17</v>
      </c>
    </row>
    <row r="20" spans="1:10" x14ac:dyDescent="0.25">
      <c r="A20" s="494" t="s">
        <v>4</v>
      </c>
      <c r="B20" s="494"/>
      <c r="C20" s="32">
        <v>649</v>
      </c>
      <c r="D20" s="33">
        <v>0.3463180362860192</v>
      </c>
      <c r="F20" s="170">
        <v>340</v>
      </c>
      <c r="G20" s="169">
        <v>0.18774157923799006</v>
      </c>
      <c r="I20" s="32">
        <v>224</v>
      </c>
      <c r="J20" s="33">
        <v>0.11691022964509394</v>
      </c>
    </row>
    <row r="21" spans="1:10" x14ac:dyDescent="0.25">
      <c r="A21" s="494" t="s">
        <v>5</v>
      </c>
      <c r="B21" s="494"/>
      <c r="C21" s="32">
        <v>1225</v>
      </c>
      <c r="D21" s="33">
        <v>0.6536819637139808</v>
      </c>
      <c r="F21" s="170">
        <v>1471</v>
      </c>
      <c r="G21" s="169">
        <v>0.81225842076200994</v>
      </c>
      <c r="I21" s="32">
        <v>1692</v>
      </c>
      <c r="J21" s="33">
        <v>0.8830897703549061</v>
      </c>
    </row>
    <row r="22" spans="1:10" x14ac:dyDescent="0.25">
      <c r="A22" s="494" t="s">
        <v>14</v>
      </c>
      <c r="B22" s="494"/>
      <c r="C22" s="32">
        <v>1874</v>
      </c>
      <c r="D22" s="34">
        <v>1</v>
      </c>
      <c r="F22" s="170">
        <v>1811</v>
      </c>
      <c r="G22" s="178">
        <v>1</v>
      </c>
      <c r="I22" s="32">
        <v>1916</v>
      </c>
      <c r="J22" s="34">
        <v>1</v>
      </c>
    </row>
    <row r="23" spans="1:10" x14ac:dyDescent="0.25">
      <c r="A23" s="495" t="s">
        <v>15</v>
      </c>
      <c r="B23" s="495"/>
      <c r="C23" s="35">
        <v>271</v>
      </c>
      <c r="D23" s="36">
        <v>0.12634032634032635</v>
      </c>
      <c r="F23" s="173">
        <v>334</v>
      </c>
      <c r="G23" s="174">
        <v>0.15571095571095572</v>
      </c>
      <c r="I23" s="35">
        <v>229</v>
      </c>
      <c r="J23" s="36">
        <v>0.10675990675990676</v>
      </c>
    </row>
    <row r="24" spans="1:10" x14ac:dyDescent="0.25">
      <c r="A24" s="153"/>
      <c r="B24" s="149"/>
      <c r="C24" s="150"/>
      <c r="D24" s="151"/>
      <c r="E24" s="368"/>
      <c r="F24" s="368"/>
      <c r="G24" s="368"/>
      <c r="H24" s="368"/>
      <c r="I24" s="368"/>
      <c r="J24" s="368"/>
    </row>
    <row r="25" spans="1:10" ht="46.5" customHeight="1" x14ac:dyDescent="0.25">
      <c r="A25" s="502"/>
      <c r="B25" s="502"/>
      <c r="C25" s="496" t="s">
        <v>450</v>
      </c>
      <c r="D25" s="497"/>
      <c r="F25" s="499" t="s">
        <v>451</v>
      </c>
      <c r="G25" s="500"/>
      <c r="I25" s="496" t="s">
        <v>408</v>
      </c>
      <c r="J25" s="497"/>
    </row>
    <row r="26" spans="1:10" s="16" customFormat="1" ht="30" customHeight="1" x14ac:dyDescent="0.2">
      <c r="A26" s="502"/>
      <c r="B26" s="502"/>
      <c r="C26" s="145" t="s">
        <v>209</v>
      </c>
      <c r="D26" s="146" t="s">
        <v>17</v>
      </c>
      <c r="E26" s="280"/>
      <c r="F26" s="143" t="s">
        <v>209</v>
      </c>
      <c r="G26" s="144" t="s">
        <v>17</v>
      </c>
      <c r="H26" s="280"/>
      <c r="I26" s="145" t="s">
        <v>209</v>
      </c>
      <c r="J26" s="146" t="s">
        <v>17</v>
      </c>
    </row>
    <row r="27" spans="1:10" x14ac:dyDescent="0.25">
      <c r="A27" s="501" t="s">
        <v>4</v>
      </c>
      <c r="B27" s="501"/>
      <c r="C27" s="170">
        <v>175</v>
      </c>
      <c r="D27" s="169">
        <v>9.1288471570161706E-2</v>
      </c>
      <c r="F27" s="32">
        <v>140</v>
      </c>
      <c r="G27" s="33">
        <v>7.3413738856843214E-2</v>
      </c>
      <c r="I27" s="170">
        <v>173</v>
      </c>
      <c r="J27" s="169">
        <v>9.0861344537815122E-2</v>
      </c>
    </row>
    <row r="28" spans="1:10" x14ac:dyDescent="0.25">
      <c r="A28" s="501" t="s">
        <v>5</v>
      </c>
      <c r="B28" s="501"/>
      <c r="C28" s="170">
        <v>1742</v>
      </c>
      <c r="D28" s="169">
        <v>0.90871152842983827</v>
      </c>
      <c r="F28" s="32">
        <v>1767</v>
      </c>
      <c r="G28" s="33">
        <v>0.92658626114315679</v>
      </c>
      <c r="I28" s="170">
        <v>1732</v>
      </c>
      <c r="J28" s="169">
        <v>0.90966386554621848</v>
      </c>
    </row>
    <row r="29" spans="1:10" x14ac:dyDescent="0.25">
      <c r="A29" s="501" t="s">
        <v>14</v>
      </c>
      <c r="B29" s="501"/>
      <c r="C29" s="170">
        <v>1917</v>
      </c>
      <c r="D29" s="178">
        <v>1</v>
      </c>
      <c r="F29" s="32">
        <v>1907</v>
      </c>
      <c r="G29" s="34">
        <v>1</v>
      </c>
      <c r="I29" s="170">
        <v>1904</v>
      </c>
      <c r="J29" s="178">
        <v>1</v>
      </c>
    </row>
    <row r="30" spans="1:10" x14ac:dyDescent="0.25">
      <c r="A30" s="505" t="s">
        <v>15</v>
      </c>
      <c r="B30" s="505"/>
      <c r="C30" s="173">
        <v>228</v>
      </c>
      <c r="D30" s="174">
        <v>0.1062937062937063</v>
      </c>
      <c r="F30" s="35">
        <v>238</v>
      </c>
      <c r="G30" s="36">
        <v>0.11095571095571095</v>
      </c>
      <c r="I30" s="173">
        <v>241</v>
      </c>
      <c r="J30" s="174">
        <v>0.11235431235431236</v>
      </c>
    </row>
    <row r="31" spans="1:10" x14ac:dyDescent="0.25">
      <c r="A31" s="361" t="s">
        <v>453</v>
      </c>
      <c r="B31" s="149"/>
      <c r="C31" s="150"/>
      <c r="D31" s="151"/>
      <c r="E31" s="368"/>
      <c r="F31" s="368"/>
      <c r="G31" s="368"/>
      <c r="H31" s="368"/>
      <c r="I31" s="368"/>
      <c r="J31" s="368"/>
    </row>
    <row r="32" spans="1:10" x14ac:dyDescent="0.25">
      <c r="A32" s="4" t="s">
        <v>454</v>
      </c>
      <c r="B32" s="149"/>
      <c r="C32" s="150"/>
      <c r="D32" s="151"/>
      <c r="E32" s="368"/>
      <c r="F32" s="4"/>
      <c r="G32" s="368"/>
      <c r="H32" s="368"/>
      <c r="I32" s="368"/>
      <c r="J32" s="368"/>
    </row>
    <row r="33" spans="1:10" x14ac:dyDescent="0.25">
      <c r="A33" s="153"/>
      <c r="B33" s="149"/>
      <c r="C33" s="361"/>
      <c r="D33" s="151"/>
      <c r="E33" s="368"/>
      <c r="F33" s="4"/>
      <c r="G33" s="368"/>
      <c r="H33" s="368"/>
      <c r="I33" s="368"/>
      <c r="J33" s="368"/>
    </row>
    <row r="34" spans="1:10" ht="44.25" customHeight="1" x14ac:dyDescent="0.25">
      <c r="A34" s="498"/>
      <c r="B34" s="498"/>
      <c r="C34" s="499" t="s">
        <v>458</v>
      </c>
      <c r="D34" s="500"/>
      <c r="F34" s="496" t="s">
        <v>411</v>
      </c>
      <c r="G34" s="497"/>
      <c r="I34" s="499" t="s">
        <v>412</v>
      </c>
      <c r="J34" s="500"/>
    </row>
    <row r="35" spans="1:10" s="16" customFormat="1" ht="30" customHeight="1" x14ac:dyDescent="0.2">
      <c r="A35" s="498"/>
      <c r="B35" s="498"/>
      <c r="C35" s="143" t="s">
        <v>209</v>
      </c>
      <c r="D35" s="144" t="s">
        <v>17</v>
      </c>
      <c r="E35" s="280"/>
      <c r="F35" s="145" t="s">
        <v>209</v>
      </c>
      <c r="G35" s="146" t="s">
        <v>17</v>
      </c>
      <c r="H35" s="280"/>
      <c r="I35" s="143" t="s">
        <v>209</v>
      </c>
      <c r="J35" s="144" t="s">
        <v>17</v>
      </c>
    </row>
    <row r="36" spans="1:10" x14ac:dyDescent="0.25">
      <c r="A36" s="494" t="s">
        <v>4</v>
      </c>
      <c r="B36" s="494"/>
      <c r="C36" s="32">
        <v>580</v>
      </c>
      <c r="D36" s="33">
        <v>0.31334413830361968</v>
      </c>
      <c r="F36" s="170">
        <v>220</v>
      </c>
      <c r="G36" s="169">
        <v>0.11827956989247312</v>
      </c>
      <c r="I36" s="32">
        <v>117</v>
      </c>
      <c r="J36" s="33">
        <v>6.2734584450402142E-2</v>
      </c>
    </row>
    <row r="37" spans="1:10" x14ac:dyDescent="0.25">
      <c r="A37" s="494" t="s">
        <v>5</v>
      </c>
      <c r="B37" s="494"/>
      <c r="C37" s="32">
        <v>1270</v>
      </c>
      <c r="D37" s="33">
        <v>0.68611561318206371</v>
      </c>
      <c r="F37" s="170">
        <v>1640</v>
      </c>
      <c r="G37" s="169">
        <v>0.88172043010752688</v>
      </c>
      <c r="I37" s="32">
        <v>1748</v>
      </c>
      <c r="J37" s="33">
        <v>0.93726541554959786</v>
      </c>
    </row>
    <row r="38" spans="1:10" x14ac:dyDescent="0.25">
      <c r="A38" s="494" t="s">
        <v>14</v>
      </c>
      <c r="B38" s="494"/>
      <c r="C38" s="32">
        <v>1851</v>
      </c>
      <c r="D38" s="34">
        <v>1</v>
      </c>
      <c r="F38" s="170">
        <v>1860</v>
      </c>
      <c r="G38" s="178">
        <v>1</v>
      </c>
      <c r="I38" s="32">
        <v>1865</v>
      </c>
      <c r="J38" s="34">
        <v>1</v>
      </c>
    </row>
    <row r="39" spans="1:10" x14ac:dyDescent="0.25">
      <c r="A39" s="495" t="s">
        <v>15</v>
      </c>
      <c r="B39" s="495"/>
      <c r="C39" s="35">
        <v>294</v>
      </c>
      <c r="D39" s="36">
        <v>0.13706293706293707</v>
      </c>
      <c r="F39" s="173">
        <v>285</v>
      </c>
      <c r="G39" s="174">
        <v>0.13286713286713286</v>
      </c>
      <c r="I39" s="35">
        <v>280</v>
      </c>
      <c r="J39" s="36">
        <v>0.13053613053613053</v>
      </c>
    </row>
    <row r="40" spans="1:10" x14ac:dyDescent="0.25">
      <c r="A40" s="153"/>
      <c r="B40" s="149"/>
      <c r="C40" s="150"/>
      <c r="D40" s="151"/>
      <c r="E40" s="368"/>
      <c r="F40" s="368"/>
      <c r="G40" s="368"/>
      <c r="H40" s="368"/>
      <c r="I40" s="368"/>
      <c r="J40" s="368"/>
    </row>
    <row r="41" spans="1:10" ht="46.5" customHeight="1" x14ac:dyDescent="0.25">
      <c r="A41" s="502"/>
      <c r="B41" s="502"/>
      <c r="C41" s="496" t="s">
        <v>413</v>
      </c>
      <c r="D41" s="497"/>
      <c r="F41" s="499" t="s">
        <v>414</v>
      </c>
      <c r="G41" s="500"/>
    </row>
    <row r="42" spans="1:10" s="16" customFormat="1" ht="21.75" customHeight="1" x14ac:dyDescent="0.2">
      <c r="A42" s="502"/>
      <c r="B42" s="502"/>
      <c r="C42" s="145" t="s">
        <v>209</v>
      </c>
      <c r="D42" s="146" t="s">
        <v>17</v>
      </c>
      <c r="E42" s="280"/>
      <c r="F42" s="143" t="s">
        <v>209</v>
      </c>
      <c r="G42" s="144" t="s">
        <v>17</v>
      </c>
      <c r="H42" s="280"/>
    </row>
    <row r="43" spans="1:10" x14ac:dyDescent="0.25">
      <c r="A43" s="501" t="s">
        <v>4</v>
      </c>
      <c r="B43" s="501"/>
      <c r="C43" s="170">
        <v>18</v>
      </c>
      <c r="D43" s="169">
        <v>9.5999999999999992E-3</v>
      </c>
      <c r="F43" s="32">
        <v>33</v>
      </c>
      <c r="G43" s="33">
        <v>1.7828200972447326E-2</v>
      </c>
    </row>
    <row r="44" spans="1:10" x14ac:dyDescent="0.25">
      <c r="A44" s="501" t="s">
        <v>5</v>
      </c>
      <c r="B44" s="501"/>
      <c r="C44" s="170">
        <v>1857</v>
      </c>
      <c r="D44" s="169">
        <v>0.99039999999999995</v>
      </c>
      <c r="F44" s="32">
        <v>1818</v>
      </c>
      <c r="G44" s="33">
        <v>0.98217179902755269</v>
      </c>
    </row>
    <row r="45" spans="1:10" x14ac:dyDescent="0.25">
      <c r="A45" s="501" t="s">
        <v>14</v>
      </c>
      <c r="B45" s="501"/>
      <c r="C45" s="170">
        <v>1875</v>
      </c>
      <c r="D45" s="178">
        <v>1</v>
      </c>
      <c r="F45" s="32">
        <v>1851</v>
      </c>
      <c r="G45" s="34">
        <v>1</v>
      </c>
    </row>
    <row r="46" spans="1:10" x14ac:dyDescent="0.25">
      <c r="A46" s="505" t="s">
        <v>15</v>
      </c>
      <c r="B46" s="505"/>
      <c r="C46" s="173">
        <v>270</v>
      </c>
      <c r="D46" s="174">
        <v>0.12587412587412589</v>
      </c>
      <c r="F46" s="35">
        <v>294</v>
      </c>
      <c r="G46" s="36">
        <v>0.13706293706293707</v>
      </c>
    </row>
    <row r="47" spans="1:10" x14ac:dyDescent="0.25">
      <c r="A47" s="153"/>
      <c r="B47" s="149"/>
      <c r="C47" s="150"/>
      <c r="D47" s="151"/>
      <c r="E47" s="368"/>
      <c r="F47" s="369"/>
      <c r="G47" s="369"/>
      <c r="H47" s="369"/>
      <c r="I47" s="369"/>
      <c r="J47" s="369"/>
    </row>
    <row r="48" spans="1:10" ht="46.5" customHeight="1" x14ac:dyDescent="0.25">
      <c r="A48" s="502"/>
      <c r="B48" s="502"/>
      <c r="C48" s="496" t="s">
        <v>452</v>
      </c>
      <c r="D48" s="497"/>
      <c r="F48" s="369"/>
      <c r="G48" s="369"/>
      <c r="H48" s="369"/>
      <c r="I48" s="369"/>
      <c r="J48" s="369"/>
    </row>
    <row r="49" spans="1:10" s="16" customFormat="1" ht="21.75" customHeight="1" x14ac:dyDescent="0.2">
      <c r="A49" s="502"/>
      <c r="B49" s="502"/>
      <c r="C49" s="145" t="s">
        <v>209</v>
      </c>
      <c r="D49" s="146" t="s">
        <v>17</v>
      </c>
    </row>
    <row r="50" spans="1:10" x14ac:dyDescent="0.25">
      <c r="A50" s="501" t="s">
        <v>4</v>
      </c>
      <c r="B50" s="501"/>
      <c r="C50" s="170">
        <v>259</v>
      </c>
      <c r="D50" s="169">
        <v>0.14591549295774647</v>
      </c>
    </row>
    <row r="51" spans="1:10" x14ac:dyDescent="0.25">
      <c r="A51" s="501" t="s">
        <v>416</v>
      </c>
      <c r="B51" s="501"/>
      <c r="C51" s="170">
        <v>160</v>
      </c>
      <c r="D51" s="169">
        <v>9.014084507042254E-2</v>
      </c>
    </row>
    <row r="52" spans="1:10" x14ac:dyDescent="0.25">
      <c r="A52" s="501" t="s">
        <v>417</v>
      </c>
      <c r="B52" s="501"/>
      <c r="C52" s="170">
        <v>1356</v>
      </c>
      <c r="D52" s="169">
        <v>0.76394366197183095</v>
      </c>
    </row>
    <row r="53" spans="1:10" x14ac:dyDescent="0.25">
      <c r="A53" s="501" t="s">
        <v>14</v>
      </c>
      <c r="B53" s="501"/>
      <c r="C53" s="170">
        <v>1775</v>
      </c>
      <c r="D53" s="178">
        <v>1</v>
      </c>
    </row>
    <row r="54" spans="1:10" x14ac:dyDescent="0.25">
      <c r="A54" s="505" t="s">
        <v>15</v>
      </c>
      <c r="B54" s="505"/>
      <c r="C54" s="173">
        <v>370</v>
      </c>
      <c r="D54" s="174">
        <v>0.17249417249417248</v>
      </c>
    </row>
    <row r="55" spans="1:10" x14ac:dyDescent="0.25">
      <c r="A55" s="153"/>
      <c r="B55" s="149"/>
      <c r="C55" s="361"/>
      <c r="D55" s="151"/>
      <c r="E55" s="368"/>
      <c r="F55" s="4"/>
      <c r="G55" s="368"/>
      <c r="H55" s="368"/>
      <c r="I55" s="368"/>
      <c r="J55" s="368"/>
    </row>
    <row r="56" spans="1:10" ht="54.75" customHeight="1" x14ac:dyDescent="0.25">
      <c r="A56" s="498"/>
      <c r="B56" s="498"/>
      <c r="C56" s="499" t="s">
        <v>418</v>
      </c>
      <c r="D56" s="500"/>
      <c r="F56" s="496" t="s">
        <v>457</v>
      </c>
      <c r="G56" s="497"/>
      <c r="I56" s="499" t="s">
        <v>421</v>
      </c>
      <c r="J56" s="500"/>
    </row>
    <row r="57" spans="1:10" s="16" customFormat="1" ht="30" customHeight="1" x14ac:dyDescent="0.2">
      <c r="A57" s="498"/>
      <c r="B57" s="498"/>
      <c r="C57" s="143" t="s">
        <v>209</v>
      </c>
      <c r="D57" s="144" t="s">
        <v>17</v>
      </c>
      <c r="E57" s="280"/>
      <c r="F57" s="145" t="s">
        <v>209</v>
      </c>
      <c r="G57" s="146" t="s">
        <v>17</v>
      </c>
      <c r="H57" s="280"/>
      <c r="I57" s="143" t="s">
        <v>209</v>
      </c>
      <c r="J57" s="144" t="s">
        <v>17</v>
      </c>
    </row>
    <row r="58" spans="1:10" x14ac:dyDescent="0.25">
      <c r="A58" s="494" t="s">
        <v>4</v>
      </c>
      <c r="B58" s="494"/>
      <c r="C58" s="32">
        <v>73</v>
      </c>
      <c r="D58" s="33">
        <v>3.8280020975353962E-2</v>
      </c>
      <c r="F58" s="170">
        <v>372</v>
      </c>
      <c r="G58" s="169">
        <v>0.19682539682539682</v>
      </c>
      <c r="I58" s="32">
        <v>11</v>
      </c>
      <c r="J58" s="33">
        <v>5.8855002675227393E-3</v>
      </c>
    </row>
    <row r="59" spans="1:10" x14ac:dyDescent="0.25">
      <c r="A59" s="494" t="s">
        <v>5</v>
      </c>
      <c r="B59" s="494"/>
      <c r="C59" s="32">
        <v>1834</v>
      </c>
      <c r="D59" s="33">
        <v>0.96171997902464601</v>
      </c>
      <c r="F59" s="170">
        <v>1518</v>
      </c>
      <c r="G59" s="169">
        <v>0.80317460317460321</v>
      </c>
      <c r="I59" s="32">
        <v>1858</v>
      </c>
      <c r="J59" s="33">
        <v>0.99411449973247723</v>
      </c>
    </row>
    <row r="60" spans="1:10" x14ac:dyDescent="0.25">
      <c r="A60" s="494" t="s">
        <v>14</v>
      </c>
      <c r="B60" s="494"/>
      <c r="C60" s="32">
        <v>1907</v>
      </c>
      <c r="D60" s="34">
        <v>1</v>
      </c>
      <c r="F60" s="170">
        <v>1890</v>
      </c>
      <c r="G60" s="178">
        <v>1</v>
      </c>
      <c r="I60" s="32">
        <v>1869</v>
      </c>
      <c r="J60" s="34">
        <v>1</v>
      </c>
    </row>
    <row r="61" spans="1:10" x14ac:dyDescent="0.25">
      <c r="A61" s="495" t="s">
        <v>15</v>
      </c>
      <c r="B61" s="495"/>
      <c r="C61" s="35">
        <v>238</v>
      </c>
      <c r="D61" s="36">
        <v>0.11095571095571095</v>
      </c>
      <c r="F61" s="173">
        <v>255</v>
      </c>
      <c r="G61" s="174">
        <v>0.11888111888111888</v>
      </c>
      <c r="I61" s="35">
        <v>276</v>
      </c>
      <c r="J61" s="36">
        <v>0.12867132867132866</v>
      </c>
    </row>
    <row r="62" spans="1:10" x14ac:dyDescent="0.25">
      <c r="A62" s="4" t="s">
        <v>463</v>
      </c>
      <c r="B62" s="149"/>
      <c r="C62" s="150"/>
      <c r="D62" s="151"/>
      <c r="E62" s="368"/>
      <c r="F62" s="368"/>
      <c r="G62" s="368"/>
      <c r="H62" s="368"/>
      <c r="I62" s="368"/>
      <c r="J62" s="368"/>
    </row>
    <row r="63" spans="1:10" x14ac:dyDescent="0.25">
      <c r="A63" s="153"/>
      <c r="B63" s="149"/>
      <c r="C63" s="150"/>
      <c r="D63" s="151"/>
      <c r="E63" s="368"/>
      <c r="F63" s="368"/>
      <c r="G63" s="368"/>
      <c r="H63" s="368"/>
      <c r="I63" s="368"/>
      <c r="J63" s="368"/>
    </row>
    <row r="64" spans="1:10" ht="54.75" customHeight="1" x14ac:dyDescent="0.25">
      <c r="A64" s="502"/>
      <c r="B64" s="502"/>
      <c r="C64" s="496" t="s">
        <v>459</v>
      </c>
      <c r="D64" s="497"/>
      <c r="F64" s="499" t="s">
        <v>460</v>
      </c>
      <c r="G64" s="500"/>
      <c r="I64" s="496" t="s">
        <v>425</v>
      </c>
      <c r="J64" s="497"/>
    </row>
    <row r="65" spans="1:10" s="16" customFormat="1" ht="30" customHeight="1" x14ac:dyDescent="0.2">
      <c r="A65" s="502"/>
      <c r="B65" s="502"/>
      <c r="C65" s="145" t="s">
        <v>209</v>
      </c>
      <c r="D65" s="146" t="s">
        <v>17</v>
      </c>
      <c r="E65" s="280"/>
      <c r="F65" s="143" t="s">
        <v>209</v>
      </c>
      <c r="G65" s="144" t="s">
        <v>17</v>
      </c>
      <c r="H65" s="280"/>
      <c r="I65" s="145" t="s">
        <v>209</v>
      </c>
      <c r="J65" s="146" t="s">
        <v>17</v>
      </c>
    </row>
    <row r="66" spans="1:10" x14ac:dyDescent="0.25">
      <c r="A66" s="501" t="s">
        <v>4</v>
      </c>
      <c r="B66" s="501"/>
      <c r="C66" s="170">
        <v>301</v>
      </c>
      <c r="D66" s="169">
        <v>0.15867158671586715</v>
      </c>
      <c r="F66" s="32">
        <v>294</v>
      </c>
      <c r="G66" s="33">
        <v>0.15764075067024128</v>
      </c>
      <c r="I66" s="170">
        <v>830</v>
      </c>
      <c r="J66" s="169">
        <v>0.46291132180702732</v>
      </c>
    </row>
    <row r="67" spans="1:10" x14ac:dyDescent="0.25">
      <c r="A67" s="501" t="s">
        <v>5</v>
      </c>
      <c r="B67" s="501"/>
      <c r="C67" s="170">
        <v>1596</v>
      </c>
      <c r="D67" s="169">
        <v>0.84132841328413288</v>
      </c>
      <c r="F67" s="32">
        <v>1570</v>
      </c>
      <c r="G67" s="33">
        <v>0.8418230563002681</v>
      </c>
      <c r="I67" s="170">
        <v>964</v>
      </c>
      <c r="J67" s="169">
        <v>0.53764640267707753</v>
      </c>
    </row>
    <row r="68" spans="1:10" x14ac:dyDescent="0.25">
      <c r="A68" s="501" t="s">
        <v>14</v>
      </c>
      <c r="B68" s="501"/>
      <c r="C68" s="170">
        <v>1897</v>
      </c>
      <c r="D68" s="178">
        <v>1</v>
      </c>
      <c r="F68" s="32">
        <v>1865</v>
      </c>
      <c r="G68" s="34">
        <v>1</v>
      </c>
      <c r="I68" s="170">
        <v>1793</v>
      </c>
      <c r="J68" s="178">
        <v>1</v>
      </c>
    </row>
    <row r="69" spans="1:10" x14ac:dyDescent="0.25">
      <c r="A69" s="505" t="s">
        <v>15</v>
      </c>
      <c r="B69" s="505"/>
      <c r="C69" s="173">
        <v>248</v>
      </c>
      <c r="D69" s="174">
        <v>0.11561771561771562</v>
      </c>
      <c r="F69" s="35">
        <v>280</v>
      </c>
      <c r="G69" s="36">
        <v>0.13053613053613053</v>
      </c>
      <c r="I69" s="173">
        <v>352</v>
      </c>
      <c r="J69" s="174">
        <v>0.1641025641025641</v>
      </c>
    </row>
    <row r="70" spans="1:10" x14ac:dyDescent="0.25">
      <c r="A70" s="153"/>
      <c r="B70" s="149"/>
      <c r="C70" s="361"/>
      <c r="D70" s="151"/>
      <c r="E70" s="368"/>
      <c r="F70" s="4"/>
      <c r="G70" s="368"/>
    </row>
    <row r="71" spans="1:10" ht="39" customHeight="1" x14ac:dyDescent="0.25">
      <c r="A71" s="498"/>
      <c r="B71" s="498"/>
      <c r="C71" s="499" t="s">
        <v>426</v>
      </c>
      <c r="D71" s="500"/>
      <c r="F71" s="496" t="s">
        <v>461</v>
      </c>
      <c r="G71" s="497"/>
    </row>
    <row r="72" spans="1:10" s="16" customFormat="1" ht="30" customHeight="1" x14ac:dyDescent="0.2">
      <c r="A72" s="498"/>
      <c r="B72" s="498"/>
      <c r="C72" s="143" t="s">
        <v>209</v>
      </c>
      <c r="D72" s="144" t="s">
        <v>17</v>
      </c>
      <c r="E72" s="280"/>
      <c r="F72" s="145" t="s">
        <v>209</v>
      </c>
      <c r="G72" s="146" t="s">
        <v>17</v>
      </c>
      <c r="H72" s="280"/>
    </row>
    <row r="73" spans="1:10" x14ac:dyDescent="0.25">
      <c r="A73" s="494" t="s">
        <v>4</v>
      </c>
      <c r="B73" s="494"/>
      <c r="C73" s="32">
        <v>157</v>
      </c>
      <c r="D73" s="33">
        <v>8.4227467811158793E-2</v>
      </c>
      <c r="F73" s="170">
        <v>67</v>
      </c>
      <c r="G73" s="169">
        <v>0.44078947368421051</v>
      </c>
    </row>
    <row r="74" spans="1:10" x14ac:dyDescent="0.25">
      <c r="A74" s="494" t="s">
        <v>5</v>
      </c>
      <c r="B74" s="494"/>
      <c r="C74" s="32">
        <v>1707</v>
      </c>
      <c r="D74" s="33">
        <v>0.91577253218884125</v>
      </c>
      <c r="F74" s="170">
        <v>85</v>
      </c>
      <c r="G74" s="169">
        <v>0.55921052631578949</v>
      </c>
    </row>
    <row r="75" spans="1:10" x14ac:dyDescent="0.25">
      <c r="A75" s="494" t="s">
        <v>14</v>
      </c>
      <c r="B75" s="494"/>
      <c r="C75" s="32">
        <v>1864</v>
      </c>
      <c r="D75" s="34">
        <v>1</v>
      </c>
      <c r="F75" s="170">
        <v>152</v>
      </c>
      <c r="G75" s="178">
        <v>1</v>
      </c>
    </row>
    <row r="76" spans="1:10" x14ac:dyDescent="0.25">
      <c r="A76" s="495" t="s">
        <v>15</v>
      </c>
      <c r="B76" s="495"/>
      <c r="C76" s="35">
        <v>281</v>
      </c>
      <c r="D76" s="36">
        <v>0.131002331002331</v>
      </c>
      <c r="F76" s="173">
        <v>5</v>
      </c>
      <c r="G76" s="174">
        <v>3.1847133757961783E-2</v>
      </c>
    </row>
    <row r="77" spans="1:10" x14ac:dyDescent="0.25">
      <c r="A77" s="153"/>
      <c r="B77" s="149"/>
      <c r="C77" s="150"/>
      <c r="D77" s="151"/>
      <c r="E77" s="368"/>
      <c r="F77" s="368"/>
      <c r="G77" s="368"/>
    </row>
    <row r="78" spans="1:10" ht="39" customHeight="1" x14ac:dyDescent="0.25">
      <c r="A78" s="502"/>
      <c r="B78" s="502"/>
      <c r="C78" s="496" t="s">
        <v>428</v>
      </c>
      <c r="D78" s="497"/>
      <c r="F78" s="499" t="s">
        <v>462</v>
      </c>
      <c r="G78" s="500"/>
    </row>
    <row r="79" spans="1:10" s="16" customFormat="1" ht="30" customHeight="1" x14ac:dyDescent="0.2">
      <c r="A79" s="502"/>
      <c r="B79" s="502"/>
      <c r="C79" s="145" t="s">
        <v>209</v>
      </c>
      <c r="D79" s="146" t="s">
        <v>17</v>
      </c>
      <c r="E79" s="280"/>
      <c r="F79" s="143" t="s">
        <v>209</v>
      </c>
      <c r="G79" s="144" t="s">
        <v>17</v>
      </c>
      <c r="H79" s="280"/>
    </row>
    <row r="80" spans="1:10" x14ac:dyDescent="0.25">
      <c r="A80" s="501" t="s">
        <v>4</v>
      </c>
      <c r="B80" s="501"/>
      <c r="C80" s="170">
        <v>189</v>
      </c>
      <c r="D80" s="169">
        <v>0.10696095076400679</v>
      </c>
      <c r="F80" s="32">
        <v>58</v>
      </c>
      <c r="G80" s="33">
        <v>0.32954545454545453</v>
      </c>
    </row>
    <row r="81" spans="1:7" x14ac:dyDescent="0.25">
      <c r="A81" s="501" t="s">
        <v>5</v>
      </c>
      <c r="B81" s="501"/>
      <c r="C81" s="170">
        <v>1577</v>
      </c>
      <c r="D81" s="169">
        <v>0.89247311827956988</v>
      </c>
      <c r="F81" s="32">
        <v>118</v>
      </c>
      <c r="G81" s="33">
        <v>0.67045454545454541</v>
      </c>
    </row>
    <row r="82" spans="1:7" x14ac:dyDescent="0.25">
      <c r="A82" s="501" t="s">
        <v>14</v>
      </c>
      <c r="B82" s="501"/>
      <c r="C82" s="170">
        <v>1767</v>
      </c>
      <c r="D82" s="178">
        <v>1</v>
      </c>
      <c r="F82" s="32">
        <v>176</v>
      </c>
      <c r="G82" s="34">
        <v>1</v>
      </c>
    </row>
    <row r="83" spans="1:7" x14ac:dyDescent="0.25">
      <c r="A83" s="505" t="s">
        <v>15</v>
      </c>
      <c r="B83" s="505"/>
      <c r="C83" s="173">
        <v>378</v>
      </c>
      <c r="D83" s="174">
        <v>0.17622377622377622</v>
      </c>
      <c r="F83" s="35">
        <v>13</v>
      </c>
      <c r="G83" s="36">
        <v>6.8783068783068779E-2</v>
      </c>
    </row>
    <row r="84" spans="1:7" s="369" customFormat="1" x14ac:dyDescent="0.25">
      <c r="A84" s="153"/>
      <c r="B84" s="149"/>
      <c r="C84" s="150"/>
      <c r="D84" s="151"/>
    </row>
    <row r="85" spans="1:7" s="369" customFormat="1" x14ac:dyDescent="0.25">
      <c r="A85" s="12"/>
      <c r="B85" s="149"/>
      <c r="C85" s="150"/>
      <c r="D85" s="151"/>
    </row>
    <row r="86" spans="1:7" s="16" customFormat="1" ht="30" customHeight="1" x14ac:dyDescent="0.2">
      <c r="A86" s="506" t="s">
        <v>429</v>
      </c>
      <c r="B86" s="507"/>
      <c r="C86" s="145" t="s">
        <v>209</v>
      </c>
      <c r="D86" s="146" t="s">
        <v>17</v>
      </c>
      <c r="E86" s="280"/>
    </row>
    <row r="87" spans="1:7" x14ac:dyDescent="0.25">
      <c r="A87" s="441" t="s">
        <v>430</v>
      </c>
      <c r="B87" s="284" t="s">
        <v>4</v>
      </c>
      <c r="C87" s="170">
        <v>70</v>
      </c>
      <c r="D87" s="169">
        <v>4.4080604534005037E-2</v>
      </c>
    </row>
    <row r="88" spans="1:7" x14ac:dyDescent="0.25">
      <c r="A88" s="442"/>
      <c r="B88" s="284" t="s">
        <v>5</v>
      </c>
      <c r="C88" s="170">
        <v>1519</v>
      </c>
      <c r="D88" s="169">
        <v>0.95654911838790935</v>
      </c>
    </row>
    <row r="89" spans="1:7" x14ac:dyDescent="0.25">
      <c r="A89" s="442"/>
      <c r="B89" s="284" t="s">
        <v>14</v>
      </c>
      <c r="C89" s="170">
        <v>1588</v>
      </c>
      <c r="D89" s="178">
        <v>1</v>
      </c>
    </row>
    <row r="90" spans="1:7" x14ac:dyDescent="0.25">
      <c r="A90" s="443"/>
      <c r="B90" s="285" t="s">
        <v>15</v>
      </c>
      <c r="C90" s="173">
        <v>557</v>
      </c>
      <c r="D90" s="174">
        <v>0.25967365967365968</v>
      </c>
    </row>
    <row r="91" spans="1:7" x14ac:dyDescent="0.25">
      <c r="A91" s="410" t="s">
        <v>431</v>
      </c>
      <c r="B91" s="37" t="s">
        <v>4</v>
      </c>
      <c r="C91" s="32">
        <v>29</v>
      </c>
      <c r="D91" s="33">
        <v>1.8261964735516372E-2</v>
      </c>
    </row>
    <row r="92" spans="1:7" x14ac:dyDescent="0.25">
      <c r="A92" s="410"/>
      <c r="B92" s="37" t="s">
        <v>5</v>
      </c>
      <c r="C92" s="32">
        <v>1559</v>
      </c>
      <c r="D92" s="33">
        <v>0.98173803526448367</v>
      </c>
    </row>
    <row r="93" spans="1:7" x14ac:dyDescent="0.25">
      <c r="A93" s="410"/>
      <c r="B93" s="37" t="s">
        <v>14</v>
      </c>
      <c r="C93" s="32">
        <v>1588</v>
      </c>
      <c r="D93" s="34">
        <v>1</v>
      </c>
    </row>
    <row r="94" spans="1:7" x14ac:dyDescent="0.25">
      <c r="A94" s="410"/>
      <c r="B94" s="38" t="s">
        <v>15</v>
      </c>
      <c r="C94" s="35">
        <v>557</v>
      </c>
      <c r="D94" s="36">
        <v>0.25967365967365968</v>
      </c>
    </row>
    <row r="95" spans="1:7" x14ac:dyDescent="0.25">
      <c r="A95" s="419" t="s">
        <v>432</v>
      </c>
      <c r="B95" s="284" t="s">
        <v>4</v>
      </c>
      <c r="C95" s="170">
        <v>14</v>
      </c>
      <c r="D95" s="169">
        <v>8.8161209068010078E-3</v>
      </c>
    </row>
    <row r="96" spans="1:7" x14ac:dyDescent="0.25">
      <c r="A96" s="419"/>
      <c r="B96" s="284" t="s">
        <v>5</v>
      </c>
      <c r="C96" s="170">
        <v>1575</v>
      </c>
      <c r="D96" s="169">
        <v>0.99181360201511337</v>
      </c>
    </row>
    <row r="97" spans="1:4" x14ac:dyDescent="0.25">
      <c r="A97" s="419"/>
      <c r="B97" s="284" t="s">
        <v>14</v>
      </c>
      <c r="C97" s="170">
        <v>1588</v>
      </c>
      <c r="D97" s="178">
        <v>1</v>
      </c>
    </row>
    <row r="98" spans="1:4" x14ac:dyDescent="0.25">
      <c r="A98" s="419"/>
      <c r="B98" s="285" t="s">
        <v>15</v>
      </c>
      <c r="C98" s="173">
        <v>557</v>
      </c>
      <c r="D98" s="174">
        <v>0.25967365967365968</v>
      </c>
    </row>
    <row r="99" spans="1:4" x14ac:dyDescent="0.25">
      <c r="A99" s="410" t="s">
        <v>433</v>
      </c>
      <c r="B99" s="37" t="s">
        <v>4</v>
      </c>
      <c r="C99" s="32">
        <v>38</v>
      </c>
      <c r="D99" s="33">
        <v>2.3929471032745592E-2</v>
      </c>
    </row>
    <row r="100" spans="1:4" x14ac:dyDescent="0.25">
      <c r="A100" s="410"/>
      <c r="B100" s="37" t="s">
        <v>5</v>
      </c>
      <c r="C100" s="32">
        <v>1551</v>
      </c>
      <c r="D100" s="33">
        <v>0.97670025188916876</v>
      </c>
    </row>
    <row r="101" spans="1:4" x14ac:dyDescent="0.25">
      <c r="A101" s="410"/>
      <c r="B101" s="37" t="s">
        <v>14</v>
      </c>
      <c r="C101" s="32">
        <v>1588</v>
      </c>
      <c r="D101" s="34">
        <v>1</v>
      </c>
    </row>
    <row r="102" spans="1:4" x14ac:dyDescent="0.25">
      <c r="A102" s="410"/>
      <c r="B102" s="38" t="s">
        <v>15</v>
      </c>
      <c r="C102" s="35">
        <v>557</v>
      </c>
      <c r="D102" s="36">
        <v>0.25967365967365968</v>
      </c>
    </row>
    <row r="103" spans="1:4" x14ac:dyDescent="0.25">
      <c r="A103" s="419" t="s">
        <v>434</v>
      </c>
      <c r="B103" s="284" t="s">
        <v>4</v>
      </c>
      <c r="C103" s="170">
        <v>14</v>
      </c>
      <c r="D103" s="169">
        <v>8.8161209068010078E-3</v>
      </c>
    </row>
    <row r="104" spans="1:4" x14ac:dyDescent="0.25">
      <c r="A104" s="419"/>
      <c r="B104" s="284" t="s">
        <v>5</v>
      </c>
      <c r="C104" s="170">
        <v>1574</v>
      </c>
      <c r="D104" s="169">
        <v>0.99118387909319894</v>
      </c>
    </row>
    <row r="105" spans="1:4" x14ac:dyDescent="0.25">
      <c r="A105" s="419"/>
      <c r="B105" s="284" t="s">
        <v>14</v>
      </c>
      <c r="C105" s="170">
        <v>1588</v>
      </c>
      <c r="D105" s="178">
        <v>1</v>
      </c>
    </row>
    <row r="106" spans="1:4" x14ac:dyDescent="0.25">
      <c r="A106" s="419"/>
      <c r="B106" s="285" t="s">
        <v>15</v>
      </c>
      <c r="C106" s="173">
        <v>557</v>
      </c>
      <c r="D106" s="174">
        <v>0.25967365967365968</v>
      </c>
    </row>
    <row r="107" spans="1:4" x14ac:dyDescent="0.25">
      <c r="A107" s="410" t="s">
        <v>435</v>
      </c>
      <c r="B107" s="37" t="s">
        <v>4</v>
      </c>
      <c r="C107" s="32">
        <v>27</v>
      </c>
      <c r="D107" s="33">
        <v>1.7002518891687659E-2</v>
      </c>
    </row>
    <row r="108" spans="1:4" x14ac:dyDescent="0.25">
      <c r="A108" s="410"/>
      <c r="B108" s="37" t="s">
        <v>5</v>
      </c>
      <c r="C108" s="32">
        <v>1561</v>
      </c>
      <c r="D108" s="33">
        <v>0.98299748110831231</v>
      </c>
    </row>
    <row r="109" spans="1:4" x14ac:dyDescent="0.25">
      <c r="A109" s="410"/>
      <c r="B109" s="37" t="s">
        <v>14</v>
      </c>
      <c r="C109" s="32">
        <v>1588</v>
      </c>
      <c r="D109" s="34">
        <v>1</v>
      </c>
    </row>
    <row r="110" spans="1:4" x14ac:dyDescent="0.25">
      <c r="A110" s="410"/>
      <c r="B110" s="38" t="s">
        <v>15</v>
      </c>
      <c r="C110" s="35">
        <v>557</v>
      </c>
      <c r="D110" s="36">
        <v>0.25967365967365968</v>
      </c>
    </row>
    <row r="111" spans="1:4" x14ac:dyDescent="0.25">
      <c r="A111" s="153"/>
      <c r="B111" s="149"/>
      <c r="C111" s="150"/>
      <c r="D111" s="151"/>
    </row>
    <row r="112" spans="1:4" x14ac:dyDescent="0.25">
      <c r="A112" s="153"/>
      <c r="B112" s="149"/>
      <c r="C112" s="150"/>
      <c r="D112" s="151"/>
    </row>
    <row r="113" spans="1:8" ht="45.75" customHeight="1" x14ac:dyDescent="0.25">
      <c r="A113" s="502"/>
      <c r="B113" s="502"/>
      <c r="C113" s="496" t="s">
        <v>436</v>
      </c>
      <c r="D113" s="497"/>
      <c r="F113" s="499" t="s">
        <v>437</v>
      </c>
      <c r="G113" s="500"/>
    </row>
    <row r="114" spans="1:8" s="16" customFormat="1" ht="30" customHeight="1" x14ac:dyDescent="0.2">
      <c r="A114" s="502"/>
      <c r="B114" s="502"/>
      <c r="C114" s="145" t="s">
        <v>209</v>
      </c>
      <c r="D114" s="146" t="s">
        <v>17</v>
      </c>
      <c r="E114" s="280"/>
      <c r="F114" s="143" t="s">
        <v>209</v>
      </c>
      <c r="G114" s="144" t="s">
        <v>17</v>
      </c>
      <c r="H114" s="280"/>
    </row>
    <row r="115" spans="1:8" x14ac:dyDescent="0.25">
      <c r="A115" s="501" t="s">
        <v>4</v>
      </c>
      <c r="B115" s="501"/>
      <c r="C115" s="170">
        <v>86</v>
      </c>
      <c r="D115" s="169">
        <v>4.528699315429173E-2</v>
      </c>
      <c r="F115" s="32">
        <v>50</v>
      </c>
      <c r="G115" s="33">
        <v>2.696871628910464E-2</v>
      </c>
    </row>
    <row r="116" spans="1:8" x14ac:dyDescent="0.25">
      <c r="A116" s="501" t="s">
        <v>5</v>
      </c>
      <c r="B116" s="501"/>
      <c r="C116" s="170">
        <v>1813</v>
      </c>
      <c r="D116" s="169">
        <v>0.95471300684570826</v>
      </c>
      <c r="F116" s="32">
        <v>1804</v>
      </c>
      <c r="G116" s="33">
        <v>0.97303128371089531</v>
      </c>
    </row>
    <row r="117" spans="1:8" x14ac:dyDescent="0.25">
      <c r="A117" s="501" t="s">
        <v>14</v>
      </c>
      <c r="B117" s="501"/>
      <c r="C117" s="170">
        <v>1899</v>
      </c>
      <c r="D117" s="178">
        <v>1</v>
      </c>
      <c r="F117" s="32">
        <v>1854</v>
      </c>
      <c r="G117" s="34">
        <v>1</v>
      </c>
    </row>
    <row r="118" spans="1:8" x14ac:dyDescent="0.25">
      <c r="A118" s="505" t="s">
        <v>15</v>
      </c>
      <c r="B118" s="505"/>
      <c r="C118" s="173">
        <v>246</v>
      </c>
      <c r="D118" s="174">
        <v>0.11468531468531469</v>
      </c>
      <c r="F118" s="35">
        <v>291</v>
      </c>
      <c r="G118" s="36">
        <v>0.13566433566433567</v>
      </c>
    </row>
    <row r="119" spans="1:8" x14ac:dyDescent="0.25">
      <c r="A119" s="153"/>
      <c r="B119" s="149"/>
      <c r="C119" s="150"/>
      <c r="D119" s="151"/>
    </row>
    <row r="120" spans="1:8" x14ac:dyDescent="0.25">
      <c r="A120" s="153"/>
      <c r="B120" s="149"/>
      <c r="C120" s="150"/>
      <c r="D120" s="151"/>
    </row>
    <row r="121" spans="1:8" s="16" customFormat="1" ht="30" customHeight="1" x14ac:dyDescent="0.2">
      <c r="A121" s="506" t="s">
        <v>438</v>
      </c>
      <c r="B121" s="507"/>
      <c r="C121" s="145" t="s">
        <v>209</v>
      </c>
      <c r="D121" s="146" t="s">
        <v>17</v>
      </c>
      <c r="E121" s="280"/>
    </row>
    <row r="122" spans="1:8" x14ac:dyDescent="0.25">
      <c r="A122" s="441" t="s">
        <v>439</v>
      </c>
      <c r="B122" s="284" t="s">
        <v>4</v>
      </c>
      <c r="C122" s="170">
        <v>176</v>
      </c>
      <c r="D122" s="169">
        <v>9.3368700265251986E-2</v>
      </c>
    </row>
    <row r="123" spans="1:8" x14ac:dyDescent="0.25">
      <c r="A123" s="442"/>
      <c r="B123" s="284" t="s">
        <v>5</v>
      </c>
      <c r="C123" s="170">
        <v>1709</v>
      </c>
      <c r="D123" s="169">
        <v>0.90663129973474799</v>
      </c>
    </row>
    <row r="124" spans="1:8" x14ac:dyDescent="0.25">
      <c r="A124" s="442"/>
      <c r="B124" s="284" t="s">
        <v>14</v>
      </c>
      <c r="C124" s="170">
        <v>1885</v>
      </c>
      <c r="D124" s="178">
        <v>1</v>
      </c>
    </row>
    <row r="125" spans="1:8" x14ac:dyDescent="0.25">
      <c r="A125" s="443"/>
      <c r="B125" s="285" t="s">
        <v>15</v>
      </c>
      <c r="C125" s="173">
        <v>260</v>
      </c>
      <c r="D125" s="174">
        <v>0.12121212121212122</v>
      </c>
    </row>
    <row r="126" spans="1:8" x14ac:dyDescent="0.25">
      <c r="A126" s="410" t="s">
        <v>440</v>
      </c>
      <c r="B126" s="37" t="s">
        <v>4</v>
      </c>
      <c r="C126" s="32">
        <v>268</v>
      </c>
      <c r="D126" s="33">
        <v>0.14217506631299734</v>
      </c>
    </row>
    <row r="127" spans="1:8" x14ac:dyDescent="0.25">
      <c r="A127" s="410"/>
      <c r="B127" s="37" t="s">
        <v>5</v>
      </c>
      <c r="C127" s="32">
        <v>1617</v>
      </c>
      <c r="D127" s="33">
        <v>0.85782493368700263</v>
      </c>
    </row>
    <row r="128" spans="1:8" x14ac:dyDescent="0.25">
      <c r="A128" s="410"/>
      <c r="B128" s="37" t="s">
        <v>14</v>
      </c>
      <c r="C128" s="32">
        <v>1885</v>
      </c>
      <c r="D128" s="34">
        <v>1</v>
      </c>
    </row>
    <row r="129" spans="1:5" x14ac:dyDescent="0.25">
      <c r="A129" s="410"/>
      <c r="B129" s="38" t="s">
        <v>15</v>
      </c>
      <c r="C129" s="35">
        <v>260</v>
      </c>
      <c r="D129" s="36">
        <v>0.12121212121212122</v>
      </c>
    </row>
    <row r="130" spans="1:5" x14ac:dyDescent="0.25">
      <c r="A130" s="419" t="s">
        <v>441</v>
      </c>
      <c r="B130" s="284" t="s">
        <v>4</v>
      </c>
      <c r="C130" s="170">
        <v>411</v>
      </c>
      <c r="D130" s="169">
        <v>0.21803713527851459</v>
      </c>
    </row>
    <row r="131" spans="1:5" x14ac:dyDescent="0.25">
      <c r="A131" s="419"/>
      <c r="B131" s="284" t="s">
        <v>5</v>
      </c>
      <c r="C131" s="170">
        <v>1474</v>
      </c>
      <c r="D131" s="169">
        <v>0.78196286472148546</v>
      </c>
    </row>
    <row r="132" spans="1:5" x14ac:dyDescent="0.25">
      <c r="A132" s="419"/>
      <c r="B132" s="284" t="s">
        <v>14</v>
      </c>
      <c r="C132" s="170">
        <v>1885</v>
      </c>
      <c r="D132" s="178">
        <v>1</v>
      </c>
    </row>
    <row r="133" spans="1:5" x14ac:dyDescent="0.25">
      <c r="A133" s="419"/>
      <c r="B133" s="285" t="s">
        <v>15</v>
      </c>
      <c r="C133" s="173">
        <v>260</v>
      </c>
      <c r="D133" s="174">
        <v>0.12121212121212122</v>
      </c>
    </row>
    <row r="134" spans="1:5" x14ac:dyDescent="0.25">
      <c r="A134" s="410" t="s">
        <v>442</v>
      </c>
      <c r="B134" s="37" t="s">
        <v>4</v>
      </c>
      <c r="C134" s="32">
        <v>106</v>
      </c>
      <c r="D134" s="33">
        <v>5.6233421750663128E-2</v>
      </c>
    </row>
    <row r="135" spans="1:5" x14ac:dyDescent="0.25">
      <c r="A135" s="410"/>
      <c r="B135" s="37" t="s">
        <v>5</v>
      </c>
      <c r="C135" s="32">
        <v>1779</v>
      </c>
      <c r="D135" s="33">
        <v>0.94376657824933685</v>
      </c>
    </row>
    <row r="136" spans="1:5" x14ac:dyDescent="0.25">
      <c r="A136" s="410"/>
      <c r="B136" s="37" t="s">
        <v>14</v>
      </c>
      <c r="C136" s="32">
        <v>1885</v>
      </c>
      <c r="D136" s="34">
        <v>1</v>
      </c>
    </row>
    <row r="137" spans="1:5" x14ac:dyDescent="0.25">
      <c r="A137" s="410"/>
      <c r="B137" s="38" t="s">
        <v>15</v>
      </c>
      <c r="C137" s="35">
        <v>260</v>
      </c>
      <c r="D137" s="36">
        <v>0.12121212121212122</v>
      </c>
    </row>
    <row r="138" spans="1:5" x14ac:dyDescent="0.25">
      <c r="A138" s="419" t="s">
        <v>443</v>
      </c>
      <c r="B138" s="284" t="s">
        <v>4</v>
      </c>
      <c r="C138" s="170">
        <v>301</v>
      </c>
      <c r="D138" s="169">
        <v>0.1596816976127321</v>
      </c>
    </row>
    <row r="139" spans="1:5" x14ac:dyDescent="0.25">
      <c r="A139" s="419"/>
      <c r="B139" s="284" t="s">
        <v>5</v>
      </c>
      <c r="C139" s="170">
        <v>1584</v>
      </c>
      <c r="D139" s="169">
        <v>0.8403183023872679</v>
      </c>
    </row>
    <row r="140" spans="1:5" x14ac:dyDescent="0.25">
      <c r="A140" s="419"/>
      <c r="B140" s="284" t="s">
        <v>14</v>
      </c>
      <c r="C140" s="170">
        <v>1885</v>
      </c>
      <c r="D140" s="178">
        <v>1</v>
      </c>
    </row>
    <row r="141" spans="1:5" x14ac:dyDescent="0.25">
      <c r="A141" s="419"/>
      <c r="B141" s="285" t="s">
        <v>15</v>
      </c>
      <c r="C141" s="173">
        <v>260</v>
      </c>
      <c r="D141" s="174">
        <v>0.12121212121212122</v>
      </c>
    </row>
    <row r="142" spans="1:5" x14ac:dyDescent="0.25">
      <c r="A142" s="153"/>
      <c r="B142" s="149"/>
      <c r="C142" s="150"/>
      <c r="D142" s="151"/>
    </row>
    <row r="143" spans="1:5" x14ac:dyDescent="0.25">
      <c r="A143" s="12"/>
      <c r="B143" s="149"/>
      <c r="C143" s="150"/>
      <c r="D143" s="151"/>
    </row>
    <row r="144" spans="1:5" s="16" customFormat="1" ht="30" customHeight="1" x14ac:dyDescent="0.2">
      <c r="A144" s="503" t="s">
        <v>444</v>
      </c>
      <c r="B144" s="504"/>
      <c r="C144" s="143" t="s">
        <v>209</v>
      </c>
      <c r="D144" s="144" t="s">
        <v>17</v>
      </c>
      <c r="E144" s="280"/>
    </row>
    <row r="145" spans="1:4" x14ac:dyDescent="0.25">
      <c r="A145" s="410" t="s">
        <v>445</v>
      </c>
      <c r="B145" s="37" t="s">
        <v>4</v>
      </c>
      <c r="C145" s="32">
        <v>14</v>
      </c>
      <c r="D145" s="33">
        <v>7.4388947927736451E-3</v>
      </c>
    </row>
    <row r="146" spans="1:4" x14ac:dyDescent="0.25">
      <c r="A146" s="410"/>
      <c r="B146" s="37" t="s">
        <v>5</v>
      </c>
      <c r="C146" s="32">
        <v>1868</v>
      </c>
      <c r="D146" s="33">
        <v>0.9925611052072264</v>
      </c>
    </row>
    <row r="147" spans="1:4" x14ac:dyDescent="0.25">
      <c r="A147" s="410"/>
      <c r="B147" s="37" t="s">
        <v>14</v>
      </c>
      <c r="C147" s="32">
        <v>1882</v>
      </c>
      <c r="D147" s="34">
        <v>1</v>
      </c>
    </row>
    <row r="148" spans="1:4" x14ac:dyDescent="0.25">
      <c r="A148" s="410"/>
      <c r="B148" s="38" t="s">
        <v>15</v>
      </c>
      <c r="C148" s="35">
        <v>263</v>
      </c>
      <c r="D148" s="36">
        <v>0.12261072261072262</v>
      </c>
    </row>
    <row r="149" spans="1:4" x14ac:dyDescent="0.25">
      <c r="A149" s="419" t="s">
        <v>446</v>
      </c>
      <c r="B149" s="284" t="s">
        <v>4</v>
      </c>
      <c r="C149" s="170">
        <v>53</v>
      </c>
      <c r="D149" s="169">
        <v>2.8161530286928801E-2</v>
      </c>
    </row>
    <row r="150" spans="1:4" x14ac:dyDescent="0.25">
      <c r="A150" s="419"/>
      <c r="B150" s="284" t="s">
        <v>5</v>
      </c>
      <c r="C150" s="170">
        <v>1828</v>
      </c>
      <c r="D150" s="169">
        <v>0.97130712008501596</v>
      </c>
    </row>
    <row r="151" spans="1:4" x14ac:dyDescent="0.25">
      <c r="A151" s="419"/>
      <c r="B151" s="284" t="s">
        <v>14</v>
      </c>
      <c r="C151" s="170">
        <v>1882</v>
      </c>
      <c r="D151" s="178">
        <v>1</v>
      </c>
    </row>
    <row r="152" spans="1:4" x14ac:dyDescent="0.25">
      <c r="A152" s="419"/>
      <c r="B152" s="285" t="s">
        <v>15</v>
      </c>
      <c r="C152" s="173">
        <v>263</v>
      </c>
      <c r="D152" s="174">
        <v>0.12261072261072262</v>
      </c>
    </row>
    <row r="153" spans="1:4" x14ac:dyDescent="0.25">
      <c r="A153" s="410" t="s">
        <v>447</v>
      </c>
      <c r="B153" s="37" t="s">
        <v>4</v>
      </c>
      <c r="C153" s="32">
        <v>64</v>
      </c>
      <c r="D153" s="33">
        <v>3.4006376195536661E-2</v>
      </c>
    </row>
    <row r="154" spans="1:4" x14ac:dyDescent="0.25">
      <c r="A154" s="410"/>
      <c r="B154" s="37" t="s">
        <v>5</v>
      </c>
      <c r="C154" s="32">
        <v>1818</v>
      </c>
      <c r="D154" s="33">
        <v>0.9659936238044633</v>
      </c>
    </row>
    <row r="155" spans="1:4" x14ac:dyDescent="0.25">
      <c r="A155" s="410"/>
      <c r="B155" s="37" t="s">
        <v>14</v>
      </c>
      <c r="C155" s="32">
        <v>1882</v>
      </c>
      <c r="D155" s="34">
        <v>1</v>
      </c>
    </row>
    <row r="156" spans="1:4" x14ac:dyDescent="0.25">
      <c r="A156" s="410"/>
      <c r="B156" s="38" t="s">
        <v>15</v>
      </c>
      <c r="C156" s="35">
        <v>263</v>
      </c>
      <c r="D156" s="36">
        <v>0.12261072261072262</v>
      </c>
    </row>
    <row r="157" spans="1:4" x14ac:dyDescent="0.25">
      <c r="A157" s="419" t="s">
        <v>448</v>
      </c>
      <c r="B157" s="284" t="s">
        <v>4</v>
      </c>
      <c r="C157" s="170">
        <v>63</v>
      </c>
      <c r="D157" s="169">
        <v>3.34750265674814E-2</v>
      </c>
    </row>
    <row r="158" spans="1:4" x14ac:dyDescent="0.25">
      <c r="A158" s="419"/>
      <c r="B158" s="284" t="s">
        <v>5</v>
      </c>
      <c r="C158" s="170">
        <v>1819</v>
      </c>
      <c r="D158" s="169">
        <v>0.96652497343251864</v>
      </c>
    </row>
    <row r="159" spans="1:4" x14ac:dyDescent="0.25">
      <c r="A159" s="419"/>
      <c r="B159" s="284" t="s">
        <v>14</v>
      </c>
      <c r="C159" s="170">
        <v>1882</v>
      </c>
      <c r="D159" s="178">
        <v>1</v>
      </c>
    </row>
    <row r="160" spans="1:4" x14ac:dyDescent="0.25">
      <c r="A160" s="419"/>
      <c r="B160" s="285" t="s">
        <v>15</v>
      </c>
      <c r="C160" s="173">
        <v>263</v>
      </c>
      <c r="D160" s="174">
        <v>0.12261072261072262</v>
      </c>
    </row>
    <row r="161" spans="1:8" x14ac:dyDescent="0.25">
      <c r="A161" s="153"/>
      <c r="B161" s="149"/>
      <c r="C161" s="150"/>
      <c r="D161" s="151"/>
    </row>
    <row r="162" spans="1:8" x14ac:dyDescent="0.25">
      <c r="A162" s="12"/>
      <c r="B162" s="149"/>
      <c r="C162" s="150"/>
      <c r="D162" s="151"/>
    </row>
    <row r="163" spans="1:8" ht="48.75" customHeight="1" x14ac:dyDescent="0.25">
      <c r="A163" s="498"/>
      <c r="B163" s="498"/>
      <c r="C163" s="499" t="s">
        <v>449</v>
      </c>
      <c r="D163" s="500"/>
    </row>
    <row r="164" spans="1:8" s="16" customFormat="1" ht="30" customHeight="1" x14ac:dyDescent="0.2">
      <c r="A164" s="498"/>
      <c r="B164" s="498"/>
      <c r="C164" s="143" t="s">
        <v>209</v>
      </c>
      <c r="D164" s="144" t="s">
        <v>17</v>
      </c>
      <c r="E164" s="280"/>
      <c r="H164" s="280"/>
    </row>
    <row r="165" spans="1:8" ht="15" customHeight="1" x14ac:dyDescent="0.25">
      <c r="A165" s="494" t="s">
        <v>4</v>
      </c>
      <c r="B165" s="494"/>
      <c r="C165" s="32">
        <v>48</v>
      </c>
      <c r="D165" s="33">
        <v>2.6607538802660754E-2</v>
      </c>
    </row>
    <row r="166" spans="1:8" x14ac:dyDescent="0.25">
      <c r="A166" s="494" t="s">
        <v>5</v>
      </c>
      <c r="B166" s="494"/>
      <c r="C166" s="32">
        <v>1756</v>
      </c>
      <c r="D166" s="33">
        <v>0.97339246119733924</v>
      </c>
    </row>
    <row r="167" spans="1:8" x14ac:dyDescent="0.25">
      <c r="A167" s="494" t="s">
        <v>14</v>
      </c>
      <c r="B167" s="494"/>
      <c r="C167" s="32">
        <v>1804</v>
      </c>
      <c r="D167" s="34">
        <v>1</v>
      </c>
    </row>
    <row r="168" spans="1:8" x14ac:dyDescent="0.25">
      <c r="A168" s="495" t="s">
        <v>15</v>
      </c>
      <c r="B168" s="495"/>
      <c r="C168" s="35">
        <v>341</v>
      </c>
      <c r="D168" s="36">
        <v>0.15897435897435896</v>
      </c>
    </row>
  </sheetData>
  <mergeCells count="107">
    <mergeCell ref="A60:B60"/>
    <mergeCell ref="A61:B61"/>
    <mergeCell ref="A66:B66"/>
    <mergeCell ref="A67:B67"/>
    <mergeCell ref="A68:B68"/>
    <mergeCell ref="C163:D163"/>
    <mergeCell ref="C113:D113"/>
    <mergeCell ref="A166:B166"/>
    <mergeCell ref="A167:B167"/>
    <mergeCell ref="A168:B168"/>
    <mergeCell ref="A75:B75"/>
    <mergeCell ref="A76:B76"/>
    <mergeCell ref="A80:B80"/>
    <mergeCell ref="A81:B81"/>
    <mergeCell ref="A82:B82"/>
    <mergeCell ref="A83:B83"/>
    <mergeCell ref="A163:B164"/>
    <mergeCell ref="A86:B86"/>
    <mergeCell ref="A113:B114"/>
    <mergeCell ref="A122:A125"/>
    <mergeCell ref="A121:B121"/>
    <mergeCell ref="A115:B115"/>
    <mergeCell ref="A116:B116"/>
    <mergeCell ref="A117:B117"/>
    <mergeCell ref="A118:B118"/>
    <mergeCell ref="A165:B165"/>
    <mergeCell ref="A16:B16"/>
    <mergeCell ref="A15:B15"/>
    <mergeCell ref="A14:B14"/>
    <mergeCell ref="A20:B20"/>
    <mergeCell ref="A21:B21"/>
    <mergeCell ref="A22:B22"/>
    <mergeCell ref="A23:B23"/>
    <mergeCell ref="C78:D78"/>
    <mergeCell ref="F78:G78"/>
    <mergeCell ref="A45:B45"/>
    <mergeCell ref="A46:B46"/>
    <mergeCell ref="A58:B58"/>
    <mergeCell ref="A36:B36"/>
    <mergeCell ref="A37:B37"/>
    <mergeCell ref="A38:B38"/>
    <mergeCell ref="A39:B39"/>
    <mergeCell ref="A50:B50"/>
    <mergeCell ref="A51:B51"/>
    <mergeCell ref="A52:B52"/>
    <mergeCell ref="A53:B53"/>
    <mergeCell ref="A54:B54"/>
    <mergeCell ref="A48:B49"/>
    <mergeCell ref="C48:D48"/>
    <mergeCell ref="A59:B59"/>
    <mergeCell ref="F113:G113"/>
    <mergeCell ref="C64:D64"/>
    <mergeCell ref="F64:G64"/>
    <mergeCell ref="I64:J64"/>
    <mergeCell ref="A71:B72"/>
    <mergeCell ref="C71:D71"/>
    <mergeCell ref="F71:G71"/>
    <mergeCell ref="A69:B69"/>
    <mergeCell ref="C41:D41"/>
    <mergeCell ref="F41:G41"/>
    <mergeCell ref="A56:B57"/>
    <mergeCell ref="C56:D56"/>
    <mergeCell ref="F56:G56"/>
    <mergeCell ref="I56:J56"/>
    <mergeCell ref="A43:B43"/>
    <mergeCell ref="A44:B44"/>
    <mergeCell ref="A87:A90"/>
    <mergeCell ref="A91:A94"/>
    <mergeCell ref="A95:A98"/>
    <mergeCell ref="A78:B79"/>
    <mergeCell ref="A64:B65"/>
    <mergeCell ref="A73:B73"/>
    <mergeCell ref="A74:B74"/>
    <mergeCell ref="A41:B42"/>
    <mergeCell ref="I25:J25"/>
    <mergeCell ref="A34:B35"/>
    <mergeCell ref="C34:D34"/>
    <mergeCell ref="F34:G34"/>
    <mergeCell ref="I34:J34"/>
    <mergeCell ref="A27:B27"/>
    <mergeCell ref="A28:B28"/>
    <mergeCell ref="A29:B29"/>
    <mergeCell ref="A30:B30"/>
    <mergeCell ref="I11:J11"/>
    <mergeCell ref="A18:B19"/>
    <mergeCell ref="C18:D18"/>
    <mergeCell ref="F18:G18"/>
    <mergeCell ref="I18:J18"/>
    <mergeCell ref="A13:B13"/>
    <mergeCell ref="A153:A156"/>
    <mergeCell ref="A157:A160"/>
    <mergeCell ref="C11:D11"/>
    <mergeCell ref="A11:B12"/>
    <mergeCell ref="F11:G11"/>
    <mergeCell ref="A25:B26"/>
    <mergeCell ref="C25:D25"/>
    <mergeCell ref="F25:G25"/>
    <mergeCell ref="A126:A129"/>
    <mergeCell ref="A130:A133"/>
    <mergeCell ref="A134:A137"/>
    <mergeCell ref="A138:A141"/>
    <mergeCell ref="A145:A148"/>
    <mergeCell ref="A149:A152"/>
    <mergeCell ref="A144:B144"/>
    <mergeCell ref="A99:A102"/>
    <mergeCell ref="A103:A106"/>
    <mergeCell ref="A107:A110"/>
  </mergeCells>
  <hyperlinks>
    <hyperlink ref="A8" location="Sommaire!A1" display="Retour au sommaire"/>
    <hyperlink ref="A9" location="'Questionnaire - AUT'!A1" display="Retour au questionnair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E222"/>
  <sheetViews>
    <sheetView showGridLines="0" zoomScaleNormal="100" workbookViewId="0">
      <selection activeCell="C1" sqref="C1"/>
    </sheetView>
  </sheetViews>
  <sheetFormatPr baseColWidth="10" defaultRowHeight="15" x14ac:dyDescent="0.25"/>
  <cols>
    <col min="1" max="1" width="1.28515625" style="71" customWidth="1"/>
    <col min="2" max="2" width="0.85546875" style="71" customWidth="1"/>
    <col min="3" max="25" width="5.7109375" style="71" customWidth="1"/>
    <col min="26" max="29" width="11.42578125" style="71"/>
    <col min="30" max="30" width="9" style="71" customWidth="1"/>
    <col min="31" max="31" width="6.5703125" style="71" customWidth="1"/>
    <col min="32" max="16384" width="11.42578125" style="71"/>
  </cols>
  <sheetData>
    <row r="1" spans="2:31" x14ac:dyDescent="0.25">
      <c r="C1" s="69" t="s">
        <v>49</v>
      </c>
    </row>
    <row r="2" spans="2:31" x14ac:dyDescent="0.25">
      <c r="C2" s="69"/>
    </row>
    <row r="3" spans="2:31" ht="30" customHeight="1" x14ac:dyDescent="0.25">
      <c r="B3" s="388" t="s">
        <v>50</v>
      </c>
      <c r="C3" s="389"/>
      <c r="D3" s="389"/>
      <c r="E3" s="389"/>
      <c r="F3" s="389"/>
      <c r="G3" s="389"/>
      <c r="H3" s="389"/>
      <c r="I3" s="389"/>
      <c r="J3" s="389"/>
      <c r="K3" s="389"/>
      <c r="L3" s="389"/>
      <c r="M3" s="389"/>
      <c r="N3" s="389"/>
      <c r="O3" s="389"/>
      <c r="P3" s="389"/>
      <c r="Q3" s="389"/>
      <c r="R3" s="389"/>
      <c r="S3" s="389"/>
      <c r="T3" s="389"/>
      <c r="U3" s="389"/>
      <c r="V3" s="389"/>
      <c r="W3" s="389"/>
      <c r="X3" s="389"/>
      <c r="Y3" s="390"/>
      <c r="Z3" s="72"/>
      <c r="AA3" s="72"/>
      <c r="AB3" s="72"/>
      <c r="AC3" s="72"/>
      <c r="AD3" s="72"/>
      <c r="AE3" s="72"/>
    </row>
    <row r="4" spans="2:31" ht="12.75" customHeight="1" x14ac:dyDescent="0.25">
      <c r="B4" s="73"/>
      <c r="C4" s="74"/>
      <c r="D4" s="75"/>
      <c r="E4" s="76"/>
      <c r="F4" s="76"/>
      <c r="G4" s="76"/>
      <c r="H4" s="74"/>
      <c r="I4" s="74"/>
      <c r="J4" s="74"/>
      <c r="K4" s="74"/>
      <c r="L4" s="74"/>
      <c r="M4" s="74"/>
      <c r="N4" s="74"/>
      <c r="O4" s="74"/>
      <c r="P4" s="74"/>
      <c r="Q4" s="74"/>
      <c r="R4" s="74"/>
      <c r="S4" s="74"/>
      <c r="T4" s="74"/>
      <c r="U4" s="74"/>
      <c r="V4" s="74"/>
      <c r="W4" s="74"/>
      <c r="X4" s="74"/>
      <c r="Y4" s="77"/>
      <c r="Z4" s="78"/>
      <c r="AA4" s="78"/>
      <c r="AB4" s="78"/>
      <c r="AC4" s="78"/>
      <c r="AD4" s="78"/>
      <c r="AE4" s="78"/>
    </row>
    <row r="5" spans="2:31" ht="12.75" customHeight="1" x14ac:dyDescent="0.25">
      <c r="B5" s="79"/>
      <c r="C5" s="80" t="s">
        <v>51</v>
      </c>
      <c r="D5" s="84"/>
      <c r="E5" s="82"/>
      <c r="F5" s="84"/>
      <c r="G5" s="82"/>
      <c r="H5" s="78"/>
      <c r="I5" s="78"/>
      <c r="J5" s="78"/>
      <c r="K5" s="78"/>
      <c r="L5" s="92" t="s">
        <v>26</v>
      </c>
      <c r="M5" s="93" t="s">
        <v>4</v>
      </c>
      <c r="N5" s="85"/>
      <c r="O5" s="93" t="s">
        <v>5</v>
      </c>
      <c r="P5" s="85"/>
      <c r="R5" s="78"/>
      <c r="S5" s="78"/>
      <c r="T5" s="78"/>
      <c r="U5" s="78"/>
      <c r="V5" s="84"/>
      <c r="W5" s="78"/>
      <c r="X5" s="78"/>
      <c r="Y5" s="83"/>
      <c r="Z5" s="78"/>
      <c r="AA5" s="78"/>
      <c r="AB5" s="78"/>
      <c r="AC5" s="78"/>
      <c r="AD5" s="78"/>
      <c r="AE5" s="78"/>
    </row>
    <row r="6" spans="2:31" ht="12.75" customHeight="1" x14ac:dyDescent="0.25">
      <c r="B6" s="79"/>
      <c r="C6" s="78"/>
      <c r="D6" s="81"/>
      <c r="E6" s="82"/>
      <c r="F6" s="82"/>
      <c r="G6" s="82"/>
      <c r="H6" s="78"/>
      <c r="I6" s="78"/>
      <c r="J6" s="78"/>
      <c r="K6" s="78"/>
      <c r="L6" s="78"/>
      <c r="M6" s="78"/>
      <c r="N6" s="78"/>
      <c r="O6" s="78"/>
      <c r="P6" s="78"/>
      <c r="Q6" s="78"/>
      <c r="R6" s="78"/>
      <c r="S6" s="78"/>
      <c r="T6" s="78"/>
      <c r="U6" s="84"/>
      <c r="V6" s="84"/>
      <c r="W6" s="84"/>
      <c r="X6" s="84"/>
      <c r="Y6" s="94"/>
      <c r="Z6" s="84"/>
      <c r="AA6" s="84"/>
      <c r="AB6" s="84"/>
      <c r="AC6" s="84"/>
      <c r="AD6" s="84"/>
      <c r="AE6" s="84"/>
    </row>
    <row r="7" spans="2:31" ht="12.75" customHeight="1" x14ac:dyDescent="0.25">
      <c r="B7" s="79"/>
      <c r="C7" s="78"/>
      <c r="D7" s="86" t="s">
        <v>52</v>
      </c>
      <c r="E7" s="84"/>
      <c r="F7" s="84"/>
      <c r="G7" s="78"/>
      <c r="H7" s="78"/>
      <c r="I7" s="78"/>
      <c r="J7" s="78"/>
      <c r="K7" s="78"/>
      <c r="L7" s="78"/>
      <c r="M7" s="78"/>
      <c r="N7" s="78"/>
      <c r="O7" s="78"/>
      <c r="P7" s="78"/>
      <c r="Q7" s="78"/>
      <c r="R7" s="92" t="s">
        <v>27</v>
      </c>
      <c r="S7" s="93" t="s">
        <v>4</v>
      </c>
      <c r="T7" s="85"/>
      <c r="U7" s="93" t="s">
        <v>5</v>
      </c>
      <c r="V7" s="85"/>
      <c r="X7" s="84"/>
      <c r="Y7" s="94"/>
      <c r="Z7" s="84"/>
      <c r="AA7" s="84"/>
      <c r="AB7" s="84"/>
      <c r="AC7" s="84"/>
      <c r="AD7" s="84"/>
      <c r="AE7" s="84"/>
    </row>
    <row r="8" spans="2:31" ht="12.75" customHeight="1" x14ac:dyDescent="0.25">
      <c r="B8" s="79"/>
      <c r="C8" s="78"/>
      <c r="D8" s="82"/>
      <c r="E8" s="84"/>
      <c r="F8" s="82"/>
      <c r="G8" s="78"/>
      <c r="H8" s="78"/>
      <c r="I8" s="78"/>
      <c r="J8" s="78"/>
      <c r="K8" s="78"/>
      <c r="L8" s="78"/>
      <c r="M8" s="78"/>
      <c r="N8" s="78"/>
      <c r="O8" s="78"/>
      <c r="P8" s="78"/>
      <c r="Q8" s="78"/>
      <c r="R8" s="78"/>
      <c r="S8" s="78"/>
      <c r="T8" s="78"/>
      <c r="U8" s="84"/>
      <c r="V8" s="84"/>
      <c r="W8" s="84"/>
      <c r="X8" s="84"/>
      <c r="Y8" s="94"/>
      <c r="Z8" s="84"/>
      <c r="AA8" s="84"/>
      <c r="AB8" s="84"/>
      <c r="AC8" s="84"/>
      <c r="AD8" s="84"/>
      <c r="AE8" s="84"/>
    </row>
    <row r="9" spans="2:31" ht="12.75" customHeight="1" x14ac:dyDescent="0.25">
      <c r="B9" s="79"/>
      <c r="C9" s="78"/>
      <c r="D9" s="95" t="s">
        <v>53</v>
      </c>
      <c r="E9" s="95"/>
      <c r="F9" s="85"/>
      <c r="G9" s="95"/>
      <c r="H9" s="85"/>
      <c r="I9" s="85"/>
      <c r="J9" s="85"/>
      <c r="K9" s="85"/>
      <c r="L9" s="85"/>
      <c r="M9" s="85"/>
      <c r="R9" s="92" t="s">
        <v>28</v>
      </c>
      <c r="S9" s="93" t="s">
        <v>4</v>
      </c>
      <c r="T9" s="85"/>
      <c r="U9" s="93" t="s">
        <v>5</v>
      </c>
      <c r="V9" s="85"/>
      <c r="W9" s="84"/>
      <c r="X9" s="84"/>
      <c r="Y9" s="94"/>
      <c r="Z9" s="84"/>
      <c r="AA9" s="84"/>
      <c r="AB9" s="84"/>
      <c r="AC9" s="84"/>
      <c r="AD9" s="84"/>
      <c r="AE9" s="84"/>
    </row>
    <row r="10" spans="2:31" ht="12.75" customHeight="1" x14ac:dyDescent="0.25">
      <c r="B10" s="87"/>
      <c r="C10" s="88"/>
      <c r="D10" s="96"/>
      <c r="E10" s="96"/>
      <c r="F10" s="97"/>
      <c r="G10" s="90"/>
      <c r="H10" s="89"/>
      <c r="I10" s="88"/>
      <c r="J10" s="88"/>
      <c r="K10" s="88"/>
      <c r="L10" s="88"/>
      <c r="M10" s="88"/>
      <c r="N10" s="88"/>
      <c r="O10" s="88"/>
      <c r="P10" s="88"/>
      <c r="Q10" s="88"/>
      <c r="R10" s="88"/>
      <c r="S10" s="88"/>
      <c r="T10" s="88"/>
      <c r="U10" s="96"/>
      <c r="V10" s="96"/>
      <c r="W10" s="96"/>
      <c r="X10" s="96"/>
      <c r="Y10" s="98"/>
      <c r="Z10" s="84"/>
      <c r="AA10" s="84"/>
      <c r="AB10" s="84"/>
      <c r="AC10" s="84"/>
      <c r="AD10" s="84"/>
      <c r="AE10" s="84"/>
    </row>
    <row r="11" spans="2:31" ht="12.75" customHeight="1" x14ac:dyDescent="0.25">
      <c r="B11" s="79"/>
      <c r="C11" s="78"/>
      <c r="D11" s="78"/>
      <c r="E11" s="82"/>
      <c r="F11" s="99"/>
      <c r="G11" s="82"/>
      <c r="H11" s="81"/>
      <c r="I11" s="78"/>
      <c r="J11" s="78"/>
      <c r="K11" s="78"/>
      <c r="L11" s="78"/>
      <c r="M11" s="78"/>
      <c r="N11" s="78"/>
      <c r="O11" s="78"/>
      <c r="P11" s="78"/>
      <c r="Q11" s="78"/>
      <c r="R11" s="78"/>
      <c r="S11" s="78"/>
      <c r="T11" s="78"/>
      <c r="U11" s="84"/>
      <c r="V11" s="84"/>
      <c r="W11" s="84"/>
      <c r="X11" s="84"/>
      <c r="Y11" s="94"/>
      <c r="Z11" s="84"/>
      <c r="AA11" s="84"/>
      <c r="AB11" s="84"/>
      <c r="AC11" s="84"/>
      <c r="AD11" s="84"/>
      <c r="AE11" s="84"/>
    </row>
    <row r="12" spans="2:31" ht="12.75" customHeight="1" x14ac:dyDescent="0.25">
      <c r="B12" s="79"/>
      <c r="C12" s="100" t="s">
        <v>54</v>
      </c>
      <c r="D12" s="84"/>
      <c r="E12" s="82"/>
      <c r="F12" s="99"/>
      <c r="G12" s="82"/>
      <c r="H12" s="81"/>
      <c r="I12" s="78"/>
      <c r="J12" s="78"/>
      <c r="K12" s="78"/>
      <c r="L12" s="78"/>
      <c r="M12" s="78"/>
      <c r="N12" s="78"/>
      <c r="O12" s="78"/>
      <c r="P12" s="78"/>
      <c r="Q12" s="78"/>
      <c r="R12" s="78"/>
      <c r="S12" s="78"/>
      <c r="T12" s="78"/>
      <c r="U12" s="78"/>
      <c r="V12" s="78"/>
      <c r="X12" s="78"/>
      <c r="Y12" s="83"/>
      <c r="Z12" s="78"/>
      <c r="AA12" s="78"/>
      <c r="AB12" s="78"/>
      <c r="AC12" s="78"/>
      <c r="AD12" s="78"/>
      <c r="AE12" s="78"/>
    </row>
    <row r="13" spans="2:31" ht="12.75" customHeight="1" x14ac:dyDescent="0.25">
      <c r="B13" s="79"/>
      <c r="C13" s="4" t="s">
        <v>0</v>
      </c>
      <c r="D13" s="2"/>
      <c r="E13" s="2"/>
      <c r="F13" s="2"/>
      <c r="G13" s="2"/>
      <c r="H13" s="2"/>
      <c r="I13" s="2"/>
      <c r="J13" s="2"/>
      <c r="K13" s="2"/>
      <c r="L13" s="2"/>
      <c r="M13" s="2"/>
      <c r="N13" s="2"/>
      <c r="O13" s="2"/>
      <c r="P13" s="2"/>
      <c r="Q13" s="2"/>
      <c r="R13" s="2"/>
      <c r="S13" s="2"/>
      <c r="T13" s="2"/>
      <c r="U13" s="2"/>
      <c r="V13" s="2"/>
      <c r="X13" s="78"/>
      <c r="Y13" s="83"/>
      <c r="Z13" s="78"/>
      <c r="AA13" s="78"/>
      <c r="AB13" s="78"/>
      <c r="AC13" s="78"/>
      <c r="AD13" s="78"/>
      <c r="AE13" s="78"/>
    </row>
    <row r="14" spans="2:31" ht="12.75" customHeight="1" x14ac:dyDescent="0.25">
      <c r="B14" s="79"/>
      <c r="C14" s="2"/>
      <c r="D14" s="2"/>
      <c r="E14" s="101"/>
      <c r="F14" s="2"/>
      <c r="G14" s="2"/>
      <c r="H14" s="2"/>
      <c r="I14" s="2"/>
      <c r="J14" s="2"/>
      <c r="K14" s="2"/>
      <c r="L14" s="2"/>
      <c r="M14" s="2"/>
      <c r="N14" s="2"/>
      <c r="O14" s="2"/>
      <c r="P14" s="2"/>
      <c r="Q14" s="2"/>
      <c r="R14" s="2"/>
      <c r="S14" s="2"/>
      <c r="T14" s="2"/>
      <c r="U14" s="2"/>
      <c r="V14" s="2"/>
      <c r="X14" s="78"/>
      <c r="Y14" s="83"/>
      <c r="Z14" s="78"/>
      <c r="AA14" s="78"/>
      <c r="AB14" s="78"/>
      <c r="AC14" s="78"/>
      <c r="AD14" s="78"/>
      <c r="AE14" s="78"/>
    </row>
    <row r="15" spans="2:31" ht="12.75" customHeight="1" x14ac:dyDescent="0.25">
      <c r="B15" s="79"/>
      <c r="C15" s="2"/>
      <c r="D15" s="2"/>
      <c r="E15" s="2"/>
      <c r="F15" s="2"/>
      <c r="G15" s="2"/>
      <c r="H15" s="2"/>
      <c r="I15" s="2"/>
      <c r="J15" s="2"/>
      <c r="K15" s="2"/>
      <c r="L15" s="2"/>
      <c r="M15" s="2"/>
      <c r="N15" s="2"/>
      <c r="O15" s="391" t="s">
        <v>55</v>
      </c>
      <c r="P15" s="392"/>
      <c r="Q15" s="392"/>
      <c r="R15" s="393"/>
      <c r="S15" s="394" t="s">
        <v>56</v>
      </c>
      <c r="T15" s="395"/>
      <c r="U15" s="395"/>
      <c r="V15" s="396"/>
      <c r="X15" s="78"/>
      <c r="Y15" s="83"/>
      <c r="Z15" s="78"/>
      <c r="AA15" s="78"/>
      <c r="AB15" s="78"/>
      <c r="AC15" s="78"/>
      <c r="AD15" s="78"/>
      <c r="AE15" s="78"/>
    </row>
    <row r="16" spans="2:31" ht="12.75" customHeight="1" x14ac:dyDescent="0.25">
      <c r="B16" s="79"/>
      <c r="C16" s="2"/>
      <c r="D16" s="2"/>
      <c r="E16" s="2"/>
      <c r="F16" s="2"/>
      <c r="G16" s="2"/>
      <c r="H16" s="2"/>
      <c r="I16" s="2"/>
      <c r="J16" s="2"/>
      <c r="K16" s="2"/>
      <c r="L16" s="2"/>
      <c r="M16" s="2"/>
      <c r="N16" s="2"/>
      <c r="O16" s="397" t="s">
        <v>1</v>
      </c>
      <c r="P16" s="398"/>
      <c r="Q16" s="398"/>
      <c r="R16" s="399"/>
      <c r="S16" s="397" t="s">
        <v>2</v>
      </c>
      <c r="T16" s="398"/>
      <c r="U16" s="398"/>
      <c r="V16" s="398"/>
      <c r="W16" s="102"/>
      <c r="X16" s="103"/>
      <c r="Y16" s="104"/>
      <c r="Z16" s="103"/>
      <c r="AA16" s="103"/>
      <c r="AB16" s="78"/>
      <c r="AC16" s="78"/>
      <c r="AD16" s="78"/>
      <c r="AE16" s="78"/>
    </row>
    <row r="17" spans="2:31" ht="12.75" customHeight="1" x14ac:dyDescent="0.25">
      <c r="B17" s="79"/>
      <c r="C17" s="43" t="s">
        <v>3</v>
      </c>
      <c r="D17" s="44"/>
      <c r="E17" s="44"/>
      <c r="F17" s="44"/>
      <c r="G17" s="44"/>
      <c r="H17" s="44"/>
      <c r="I17" s="44"/>
      <c r="J17" s="44"/>
      <c r="K17" s="44"/>
      <c r="L17" s="44"/>
      <c r="M17" s="45"/>
      <c r="N17" s="105">
        <v>5</v>
      </c>
      <c r="O17" s="39" t="s">
        <v>4</v>
      </c>
      <c r="P17" s="5"/>
      <c r="Q17" s="40" t="s">
        <v>5</v>
      </c>
      <c r="R17" s="6"/>
      <c r="S17" s="40" t="s">
        <v>4</v>
      </c>
      <c r="T17" s="5"/>
      <c r="U17" s="40" t="s">
        <v>5</v>
      </c>
      <c r="V17" s="5"/>
      <c r="W17" s="102"/>
      <c r="X17" s="106"/>
      <c r="Y17" s="107"/>
      <c r="Z17" s="106"/>
      <c r="AA17" s="106"/>
      <c r="AB17" s="108"/>
      <c r="AC17" s="78"/>
      <c r="AD17" s="78"/>
      <c r="AE17" s="78"/>
    </row>
    <row r="18" spans="2:31" ht="12.75" customHeight="1" x14ac:dyDescent="0.25">
      <c r="B18" s="79"/>
      <c r="C18" s="43" t="s">
        <v>6</v>
      </c>
      <c r="D18" s="44"/>
      <c r="E18" s="44"/>
      <c r="F18" s="44"/>
      <c r="G18" s="44"/>
      <c r="H18" s="44"/>
      <c r="I18" s="44"/>
      <c r="J18" s="44"/>
      <c r="K18" s="44"/>
      <c r="L18" s="44"/>
      <c r="M18" s="45"/>
      <c r="N18" s="9">
        <v>6</v>
      </c>
      <c r="O18" s="39" t="s">
        <v>4</v>
      </c>
      <c r="P18" s="5"/>
      <c r="Q18" s="40" t="s">
        <v>5</v>
      </c>
      <c r="R18" s="6"/>
      <c r="S18" s="40" t="s">
        <v>4</v>
      </c>
      <c r="T18" s="5"/>
      <c r="U18" s="40" t="s">
        <v>5</v>
      </c>
      <c r="V18" s="5"/>
      <c r="W18" s="102"/>
      <c r="X18" s="106"/>
      <c r="Y18" s="107"/>
      <c r="Z18" s="106"/>
      <c r="AA18" s="106"/>
      <c r="AB18" s="108"/>
      <c r="AC18" s="78"/>
      <c r="AD18" s="78"/>
      <c r="AE18" s="78"/>
    </row>
    <row r="19" spans="2:31" ht="12.75" customHeight="1" x14ac:dyDescent="0.25">
      <c r="B19" s="79"/>
      <c r="C19" s="43" t="s">
        <v>7</v>
      </c>
      <c r="D19" s="44"/>
      <c r="E19" s="44"/>
      <c r="F19" s="44"/>
      <c r="G19" s="44"/>
      <c r="H19" s="44"/>
      <c r="I19" s="44"/>
      <c r="J19" s="44"/>
      <c r="K19" s="44"/>
      <c r="L19" s="44"/>
      <c r="M19" s="45"/>
      <c r="N19" s="9">
        <v>7</v>
      </c>
      <c r="O19" s="39" t="s">
        <v>4</v>
      </c>
      <c r="P19" s="5"/>
      <c r="Q19" s="40" t="s">
        <v>5</v>
      </c>
      <c r="R19" s="6"/>
      <c r="S19" s="40" t="s">
        <v>4</v>
      </c>
      <c r="T19" s="5"/>
      <c r="U19" s="40" t="s">
        <v>5</v>
      </c>
      <c r="V19" s="5"/>
      <c r="W19" s="102"/>
      <c r="X19" s="106"/>
      <c r="Y19" s="107"/>
      <c r="Z19" s="106"/>
      <c r="AA19" s="106"/>
      <c r="AB19" s="108"/>
      <c r="AC19" s="78"/>
      <c r="AD19" s="78"/>
      <c r="AE19" s="78"/>
    </row>
    <row r="20" spans="2:31" ht="12.75" customHeight="1" x14ac:dyDescent="0.25">
      <c r="B20" s="79"/>
      <c r="C20" s="7" t="s">
        <v>8</v>
      </c>
      <c r="D20" s="8"/>
      <c r="E20" s="8"/>
      <c r="F20" s="8"/>
      <c r="G20" s="8"/>
      <c r="H20" s="8"/>
      <c r="I20" s="8"/>
      <c r="J20" s="8"/>
      <c r="K20" s="8"/>
      <c r="L20" s="8"/>
      <c r="M20" s="8"/>
      <c r="N20" s="9">
        <v>8</v>
      </c>
      <c r="O20" s="39" t="s">
        <v>4</v>
      </c>
      <c r="P20" s="5"/>
      <c r="Q20" s="40" t="s">
        <v>5</v>
      </c>
      <c r="R20" s="6"/>
      <c r="S20" s="40" t="s">
        <v>4</v>
      </c>
      <c r="T20" s="5"/>
      <c r="U20" s="40" t="s">
        <v>5</v>
      </c>
      <c r="V20" s="6"/>
      <c r="W20" s="102"/>
      <c r="X20" s="106"/>
      <c r="Y20" s="107"/>
      <c r="Z20" s="106"/>
      <c r="AA20" s="106"/>
      <c r="AB20" s="108"/>
      <c r="AC20" s="78"/>
      <c r="AD20" s="78"/>
      <c r="AE20" s="78"/>
    </row>
    <row r="21" spans="2:31" ht="12.75" customHeight="1" x14ac:dyDescent="0.25">
      <c r="B21" s="79"/>
      <c r="C21" s="43" t="s">
        <v>57</v>
      </c>
      <c r="D21" s="44"/>
      <c r="E21" s="44"/>
      <c r="F21" s="44"/>
      <c r="G21" s="44"/>
      <c r="H21" s="44"/>
      <c r="I21" s="44"/>
      <c r="J21" s="44"/>
      <c r="K21" s="44"/>
      <c r="L21" s="44"/>
      <c r="M21" s="45"/>
      <c r="N21" s="9">
        <v>9</v>
      </c>
      <c r="O21" s="39" t="s">
        <v>4</v>
      </c>
      <c r="P21" s="5"/>
      <c r="Q21" s="40" t="s">
        <v>5</v>
      </c>
      <c r="R21" s="6"/>
      <c r="S21" s="40" t="s">
        <v>4</v>
      </c>
      <c r="T21" s="5"/>
      <c r="U21" s="40" t="s">
        <v>5</v>
      </c>
      <c r="V21" s="5"/>
      <c r="W21" s="102"/>
      <c r="X21" s="106"/>
      <c r="Y21" s="107"/>
      <c r="Z21" s="106"/>
      <c r="AA21" s="106"/>
      <c r="AB21" s="108"/>
      <c r="AC21" s="78"/>
      <c r="AD21" s="78"/>
      <c r="AE21" s="78"/>
    </row>
    <row r="22" spans="2:31" ht="12.75" customHeight="1" x14ac:dyDescent="0.25">
      <c r="B22" s="79"/>
      <c r="C22" s="43" t="s">
        <v>10</v>
      </c>
      <c r="D22" s="44"/>
      <c r="E22" s="44"/>
      <c r="F22" s="44"/>
      <c r="G22" s="44"/>
      <c r="H22" s="44"/>
      <c r="I22" s="44"/>
      <c r="J22" s="44"/>
      <c r="K22" s="44"/>
      <c r="L22" s="44"/>
      <c r="M22" s="45"/>
      <c r="N22" s="9">
        <v>10</v>
      </c>
      <c r="O22" s="39" t="s">
        <v>4</v>
      </c>
      <c r="P22" s="5"/>
      <c r="Q22" s="40" t="s">
        <v>5</v>
      </c>
      <c r="R22" s="6"/>
      <c r="S22" s="40" t="s">
        <v>4</v>
      </c>
      <c r="T22" s="5"/>
      <c r="U22" s="40" t="s">
        <v>5</v>
      </c>
      <c r="V22" s="5"/>
      <c r="W22" s="102"/>
      <c r="X22" s="106"/>
      <c r="Y22" s="107"/>
      <c r="Z22" s="106"/>
      <c r="AA22" s="106"/>
      <c r="AB22" s="108"/>
      <c r="AC22" s="78"/>
      <c r="AD22" s="78"/>
      <c r="AE22" s="78"/>
    </row>
    <row r="23" spans="2:31" ht="12.75" customHeight="1" x14ac:dyDescent="0.25">
      <c r="B23" s="79"/>
      <c r="C23" s="43" t="s">
        <v>11</v>
      </c>
      <c r="D23" s="44"/>
      <c r="E23" s="44"/>
      <c r="F23" s="44"/>
      <c r="G23" s="44"/>
      <c r="H23" s="44"/>
      <c r="I23" s="44"/>
      <c r="J23" s="44"/>
      <c r="K23" s="44"/>
      <c r="L23" s="44"/>
      <c r="M23" s="45"/>
      <c r="N23" s="9">
        <v>11</v>
      </c>
      <c r="O23" s="39" t="s">
        <v>4</v>
      </c>
      <c r="P23" s="5"/>
      <c r="Q23" s="40" t="s">
        <v>5</v>
      </c>
      <c r="R23" s="6"/>
      <c r="S23" s="40" t="s">
        <v>4</v>
      </c>
      <c r="T23" s="5"/>
      <c r="U23" s="40" t="s">
        <v>5</v>
      </c>
      <c r="V23" s="5"/>
      <c r="W23" s="102"/>
      <c r="X23" s="106"/>
      <c r="Y23" s="107"/>
      <c r="Z23" s="106"/>
      <c r="AA23" s="106"/>
      <c r="AB23" s="108"/>
      <c r="AC23" s="78"/>
      <c r="AD23" s="78"/>
      <c r="AE23" s="78"/>
    </row>
    <row r="24" spans="2:31" ht="12.75" customHeight="1" x14ac:dyDescent="0.25">
      <c r="B24" s="79"/>
      <c r="C24" s="43" t="s">
        <v>12</v>
      </c>
      <c r="D24" s="44"/>
      <c r="E24" s="44"/>
      <c r="F24" s="44"/>
      <c r="G24" s="44"/>
      <c r="H24" s="44"/>
      <c r="I24" s="44"/>
      <c r="J24" s="44"/>
      <c r="K24" s="44"/>
      <c r="L24" s="44"/>
      <c r="M24" s="45"/>
      <c r="N24" s="9">
        <v>12</v>
      </c>
      <c r="O24" s="39" t="s">
        <v>4</v>
      </c>
      <c r="P24" s="5"/>
      <c r="Q24" s="40" t="s">
        <v>5</v>
      </c>
      <c r="R24" s="6"/>
      <c r="S24" s="40" t="s">
        <v>4</v>
      </c>
      <c r="T24" s="5"/>
      <c r="U24" s="40" t="s">
        <v>5</v>
      </c>
      <c r="V24" s="5"/>
      <c r="W24" s="102"/>
      <c r="X24" s="106"/>
      <c r="Y24" s="107"/>
      <c r="Z24" s="106"/>
      <c r="AA24" s="106"/>
      <c r="AB24" s="108"/>
      <c r="AC24" s="78"/>
      <c r="AD24" s="78"/>
      <c r="AE24" s="78"/>
    </row>
    <row r="25" spans="2:31" ht="12.75" customHeight="1" x14ac:dyDescent="0.25">
      <c r="B25" s="79"/>
      <c r="C25" s="10" t="s">
        <v>13</v>
      </c>
      <c r="D25" s="2"/>
      <c r="E25" s="2"/>
      <c r="F25" s="101"/>
      <c r="G25" s="101"/>
      <c r="H25" s="101"/>
      <c r="I25" s="101"/>
      <c r="J25" s="101"/>
      <c r="K25" s="101"/>
      <c r="L25" s="101"/>
      <c r="M25" s="101"/>
      <c r="N25" s="101"/>
      <c r="O25" s="101"/>
      <c r="P25" s="11"/>
      <c r="Q25" s="101"/>
      <c r="R25" s="101"/>
      <c r="S25" s="2"/>
      <c r="T25" s="2"/>
      <c r="U25" s="2"/>
      <c r="V25" s="2"/>
      <c r="W25" s="2"/>
      <c r="X25" s="78"/>
      <c r="Y25" s="83"/>
      <c r="Z25" s="78"/>
      <c r="AA25" s="78"/>
      <c r="AB25" s="78"/>
      <c r="AC25" s="78"/>
      <c r="AD25" s="78"/>
      <c r="AE25" s="83"/>
    </row>
    <row r="26" spans="2:31" ht="12.75" customHeight="1" x14ac:dyDescent="0.25">
      <c r="B26" s="79"/>
      <c r="C26" s="78"/>
      <c r="D26" s="2"/>
      <c r="E26" s="2"/>
      <c r="F26" s="101"/>
      <c r="G26" s="101"/>
      <c r="H26" s="101"/>
      <c r="I26" s="101"/>
      <c r="J26" s="101"/>
      <c r="K26" s="101"/>
      <c r="L26" s="101"/>
      <c r="M26" s="101"/>
      <c r="N26" s="101"/>
      <c r="O26" s="101"/>
      <c r="P26" s="11"/>
      <c r="Q26" s="101"/>
      <c r="R26" s="101"/>
      <c r="S26" s="2"/>
      <c r="T26" s="2"/>
      <c r="U26" s="2"/>
      <c r="V26" s="2"/>
      <c r="W26" s="2"/>
      <c r="X26" s="78"/>
      <c r="Y26" s="83"/>
      <c r="Z26" s="78"/>
      <c r="AA26" s="78"/>
      <c r="AB26" s="78"/>
      <c r="AC26" s="78"/>
      <c r="AD26" s="78"/>
      <c r="AE26" s="78"/>
    </row>
    <row r="27" spans="2:31" ht="12.75" customHeight="1" x14ac:dyDescent="0.25">
      <c r="B27" s="79"/>
      <c r="C27" s="12" t="s">
        <v>58</v>
      </c>
      <c r="D27" s="2"/>
      <c r="E27" s="2"/>
      <c r="F27" s="101"/>
      <c r="G27" s="101"/>
      <c r="H27" s="101"/>
      <c r="I27" s="101"/>
      <c r="J27" s="101"/>
      <c r="K27" s="101"/>
      <c r="L27" s="101"/>
      <c r="M27" s="101"/>
      <c r="N27" s="101"/>
      <c r="O27" s="101"/>
      <c r="P27" s="11"/>
      <c r="Q27" s="101"/>
      <c r="R27" s="101"/>
      <c r="S27" s="2"/>
      <c r="T27" s="2"/>
      <c r="U27" s="2"/>
      <c r="V27" s="2"/>
      <c r="W27" s="2"/>
      <c r="X27" s="78"/>
      <c r="Y27" s="83"/>
      <c r="Z27" s="78"/>
      <c r="AA27" s="78"/>
      <c r="AB27" s="78"/>
      <c r="AC27" s="78"/>
      <c r="AD27" s="78"/>
      <c r="AE27" s="78"/>
    </row>
    <row r="28" spans="2:31" ht="3" customHeight="1" x14ac:dyDescent="0.25">
      <c r="B28" s="79"/>
      <c r="C28" s="2"/>
      <c r="D28" s="2"/>
      <c r="E28" s="2"/>
      <c r="F28" s="101"/>
      <c r="G28" s="101"/>
      <c r="H28" s="101"/>
      <c r="I28" s="101"/>
      <c r="J28" s="101"/>
      <c r="K28" s="101"/>
      <c r="L28" s="101"/>
      <c r="M28" s="101"/>
      <c r="N28" s="101"/>
      <c r="O28" s="101"/>
      <c r="P28" s="11"/>
      <c r="Q28" s="101"/>
      <c r="R28" s="101"/>
      <c r="S28" s="2"/>
      <c r="T28" s="2"/>
      <c r="U28" s="2"/>
      <c r="V28" s="2"/>
      <c r="W28" s="2"/>
      <c r="X28" s="78"/>
      <c r="Y28" s="83"/>
      <c r="Z28" s="78"/>
      <c r="AA28" s="78"/>
      <c r="AB28" s="78"/>
      <c r="AC28" s="78"/>
      <c r="AD28" s="78"/>
      <c r="AE28" s="78"/>
    </row>
    <row r="29" spans="2:31" ht="12.75" customHeight="1" x14ac:dyDescent="0.25">
      <c r="B29" s="79"/>
      <c r="C29" s="2"/>
      <c r="D29" s="2" t="s">
        <v>59</v>
      </c>
      <c r="E29" s="2"/>
      <c r="F29" s="109" t="s">
        <v>60</v>
      </c>
      <c r="G29" s="11" t="s">
        <v>4</v>
      </c>
      <c r="H29" s="2"/>
      <c r="I29" s="11" t="s">
        <v>5</v>
      </c>
      <c r="J29" s="2"/>
      <c r="K29" s="101"/>
      <c r="L29" s="101"/>
      <c r="M29" s="101"/>
      <c r="N29" s="101"/>
      <c r="O29" s="101"/>
      <c r="P29" s="11"/>
      <c r="Q29" s="101"/>
      <c r="R29" s="101"/>
      <c r="S29" s="2"/>
      <c r="T29" s="2"/>
      <c r="U29" s="2"/>
      <c r="V29" s="2"/>
      <c r="W29" s="2"/>
      <c r="X29" s="78"/>
      <c r="Y29" s="83"/>
      <c r="Z29" s="78"/>
      <c r="AA29" s="78"/>
      <c r="AB29" s="78"/>
      <c r="AC29" s="78"/>
      <c r="AD29" s="78"/>
      <c r="AE29" s="78"/>
    </row>
    <row r="30" spans="2:31" ht="3" customHeight="1" x14ac:dyDescent="0.25">
      <c r="B30" s="79"/>
      <c r="C30" s="2"/>
      <c r="D30" s="2"/>
      <c r="E30" s="2"/>
      <c r="F30" s="109"/>
      <c r="G30" s="101"/>
      <c r="H30" s="101"/>
      <c r="I30" s="101"/>
      <c r="J30" s="101"/>
      <c r="K30" s="101"/>
      <c r="L30" s="101"/>
      <c r="M30" s="101"/>
      <c r="N30" s="101"/>
      <c r="O30" s="101"/>
      <c r="P30" s="11"/>
      <c r="Q30" s="101"/>
      <c r="R30" s="101"/>
      <c r="S30" s="2"/>
      <c r="T30" s="2"/>
      <c r="U30" s="2"/>
      <c r="V30" s="2"/>
      <c r="W30" s="2"/>
      <c r="X30" s="78"/>
      <c r="Y30" s="83"/>
      <c r="Z30" s="78"/>
      <c r="AA30" s="78"/>
      <c r="AB30" s="78"/>
      <c r="AC30" s="78"/>
      <c r="AD30" s="78"/>
      <c r="AE30" s="78"/>
    </row>
    <row r="31" spans="2:31" ht="12.75" customHeight="1" x14ac:dyDescent="0.25">
      <c r="B31" s="79"/>
      <c r="C31" s="2"/>
      <c r="D31" s="2" t="s">
        <v>61</v>
      </c>
      <c r="E31" s="2"/>
      <c r="F31" s="109" t="s">
        <v>62</v>
      </c>
      <c r="G31" s="11" t="s">
        <v>4</v>
      </c>
      <c r="H31" s="2"/>
      <c r="I31" s="11" t="s">
        <v>5</v>
      </c>
      <c r="J31" s="2"/>
      <c r="K31" s="101"/>
      <c r="L31" s="101"/>
      <c r="M31" s="101"/>
      <c r="N31" s="101"/>
      <c r="O31" s="101"/>
      <c r="P31" s="11"/>
      <c r="Q31" s="101"/>
      <c r="R31" s="101"/>
      <c r="S31" s="2"/>
      <c r="T31" s="2"/>
      <c r="U31" s="2"/>
      <c r="V31" s="2"/>
      <c r="W31" s="2"/>
      <c r="X31" s="78"/>
      <c r="Y31" s="83"/>
      <c r="Z31" s="78"/>
      <c r="AA31" s="78"/>
      <c r="AB31" s="78"/>
      <c r="AC31" s="78"/>
      <c r="AD31" s="78"/>
      <c r="AE31" s="78"/>
    </row>
    <row r="32" spans="2:31" ht="3" customHeight="1" x14ac:dyDescent="0.25">
      <c r="B32" s="79"/>
      <c r="C32" s="2"/>
      <c r="D32" s="2"/>
      <c r="E32" s="2"/>
      <c r="F32" s="110"/>
      <c r="G32" s="101"/>
      <c r="H32" s="101"/>
      <c r="I32" s="101"/>
      <c r="J32" s="101"/>
      <c r="K32" s="101"/>
      <c r="L32" s="101"/>
      <c r="M32" s="101"/>
      <c r="N32" s="101"/>
      <c r="O32" s="101"/>
      <c r="P32" s="11"/>
      <c r="Q32" s="101"/>
      <c r="R32" s="101"/>
      <c r="S32" s="2"/>
      <c r="T32" s="2"/>
      <c r="U32" s="2"/>
      <c r="V32" s="2"/>
      <c r="W32" s="2"/>
      <c r="X32" s="78"/>
      <c r="Y32" s="83"/>
      <c r="Z32" s="78"/>
      <c r="AA32" s="78"/>
      <c r="AB32" s="78"/>
      <c r="AC32" s="78"/>
      <c r="AD32" s="78"/>
      <c r="AE32" s="78"/>
    </row>
    <row r="33" spans="2:31" ht="12" customHeight="1" x14ac:dyDescent="0.25">
      <c r="B33" s="79"/>
      <c r="C33" s="2"/>
      <c r="D33" s="2" t="s">
        <v>63</v>
      </c>
      <c r="E33" s="2"/>
      <c r="F33" s="109" t="s">
        <v>64</v>
      </c>
      <c r="G33" s="11" t="s">
        <v>4</v>
      </c>
      <c r="H33" s="2"/>
      <c r="I33" s="11" t="s">
        <v>5</v>
      </c>
      <c r="J33" s="2"/>
      <c r="K33" s="101"/>
      <c r="L33" s="101"/>
      <c r="M33" s="101"/>
      <c r="N33" s="101"/>
      <c r="O33" s="101"/>
      <c r="P33" s="11"/>
      <c r="Q33" s="101"/>
      <c r="R33" s="101"/>
      <c r="S33" s="2"/>
      <c r="T33" s="2"/>
      <c r="U33" s="2"/>
      <c r="V33" s="2"/>
      <c r="W33" s="2"/>
      <c r="X33" s="78"/>
      <c r="Y33" s="83"/>
      <c r="Z33" s="78"/>
      <c r="AA33" s="78"/>
      <c r="AB33" s="78"/>
      <c r="AC33" s="78"/>
      <c r="AD33" s="78"/>
      <c r="AE33" s="78"/>
    </row>
    <row r="34" spans="2:31" ht="3" customHeight="1" x14ac:dyDescent="0.25">
      <c r="B34" s="79"/>
      <c r="C34" s="2"/>
      <c r="D34" s="2"/>
      <c r="E34" s="2"/>
      <c r="F34" s="110"/>
      <c r="G34" s="101"/>
      <c r="H34" s="101"/>
      <c r="I34" s="101"/>
      <c r="J34" s="101"/>
      <c r="K34" s="101"/>
      <c r="L34" s="101"/>
      <c r="M34" s="101"/>
      <c r="N34" s="101"/>
      <c r="O34" s="101"/>
      <c r="P34" s="11"/>
      <c r="Q34" s="101"/>
      <c r="R34" s="101"/>
      <c r="S34" s="78"/>
      <c r="T34" s="78"/>
      <c r="U34" s="78"/>
      <c r="V34" s="78"/>
      <c r="W34" s="78"/>
      <c r="X34" s="78"/>
      <c r="Y34" s="83"/>
      <c r="Z34" s="78"/>
      <c r="AA34" s="78"/>
      <c r="AB34" s="78"/>
      <c r="AC34" s="78"/>
      <c r="AD34" s="78"/>
      <c r="AE34" s="78"/>
    </row>
    <row r="35" spans="2:31" ht="12.75" customHeight="1" x14ac:dyDescent="0.25">
      <c r="B35" s="79"/>
      <c r="C35" s="2"/>
      <c r="D35" s="2" t="s">
        <v>65</v>
      </c>
      <c r="E35" s="2"/>
      <c r="F35" s="109" t="s">
        <v>66</v>
      </c>
      <c r="G35" s="11" t="s">
        <v>4</v>
      </c>
      <c r="H35" s="2"/>
      <c r="I35" s="11" t="s">
        <v>5</v>
      </c>
      <c r="J35" s="2"/>
      <c r="K35" s="110"/>
      <c r="L35" s="101"/>
      <c r="M35" s="101"/>
      <c r="N35" s="101"/>
      <c r="O35" s="101"/>
      <c r="P35" s="11"/>
      <c r="Q35" s="101"/>
      <c r="S35" s="78"/>
      <c r="T35" s="78"/>
      <c r="U35" s="78"/>
      <c r="V35" s="78"/>
      <c r="W35" s="78"/>
      <c r="X35" s="78"/>
      <c r="Y35" s="83"/>
      <c r="Z35" s="78"/>
      <c r="AA35" s="78"/>
      <c r="AB35" s="78"/>
      <c r="AC35" s="78"/>
      <c r="AD35" s="78"/>
      <c r="AE35" s="78"/>
    </row>
    <row r="36" spans="2:31" ht="12.75" customHeight="1" x14ac:dyDescent="0.25">
      <c r="B36" s="79"/>
      <c r="C36" s="2"/>
      <c r="D36" s="2"/>
      <c r="E36" s="2"/>
      <c r="F36" s="101"/>
      <c r="G36" s="101"/>
      <c r="H36" s="101"/>
      <c r="I36" s="101"/>
      <c r="J36" s="101"/>
      <c r="K36" s="101"/>
      <c r="L36" s="101"/>
      <c r="M36" s="101"/>
      <c r="N36" s="101"/>
      <c r="O36" s="101"/>
      <c r="P36" s="11"/>
      <c r="Q36" s="101"/>
      <c r="R36" s="101"/>
      <c r="S36" s="2"/>
      <c r="T36" s="2"/>
      <c r="U36" s="2"/>
      <c r="V36" s="2"/>
      <c r="W36" s="2"/>
      <c r="X36" s="78"/>
      <c r="Y36" s="83"/>
      <c r="Z36" s="78"/>
      <c r="AA36" s="78"/>
      <c r="AB36" s="78"/>
      <c r="AC36" s="78"/>
      <c r="AD36" s="78"/>
      <c r="AE36" s="78"/>
    </row>
    <row r="37" spans="2:31" ht="12.75" customHeight="1" x14ac:dyDescent="0.25">
      <c r="B37" s="73"/>
      <c r="C37" s="74"/>
      <c r="D37" s="75"/>
      <c r="E37" s="76"/>
      <c r="F37" s="76"/>
      <c r="G37" s="76"/>
      <c r="H37" s="74"/>
      <c r="I37" s="74"/>
      <c r="J37" s="74"/>
      <c r="K37" s="74"/>
      <c r="L37" s="74"/>
      <c r="M37" s="74"/>
      <c r="N37" s="74"/>
      <c r="O37" s="74"/>
      <c r="P37" s="74"/>
      <c r="Q37" s="74"/>
      <c r="R37" s="74"/>
      <c r="S37" s="74"/>
      <c r="T37" s="74"/>
      <c r="U37" s="74"/>
      <c r="V37" s="74"/>
      <c r="W37" s="74"/>
      <c r="X37" s="74"/>
      <c r="Y37" s="77"/>
      <c r="Z37" s="78"/>
      <c r="AA37" s="78"/>
      <c r="AB37" s="78"/>
      <c r="AC37" s="78"/>
      <c r="AD37" s="78"/>
      <c r="AE37" s="78"/>
    </row>
    <row r="38" spans="2:31" ht="12.75" customHeight="1" x14ac:dyDescent="0.25">
      <c r="B38" s="79"/>
      <c r="C38" s="111" t="s">
        <v>67</v>
      </c>
      <c r="D38" s="101"/>
      <c r="E38" s="101"/>
      <c r="F38" s="101"/>
      <c r="G38" s="101"/>
      <c r="H38" s="101"/>
      <c r="I38" s="101"/>
      <c r="J38" s="101"/>
      <c r="K38" s="101"/>
      <c r="L38" s="41"/>
      <c r="M38" s="101"/>
      <c r="N38" s="42"/>
      <c r="O38" s="11"/>
      <c r="P38" s="84"/>
      <c r="Q38" s="13" t="s">
        <v>66</v>
      </c>
      <c r="R38" s="11" t="s">
        <v>4</v>
      </c>
      <c r="S38" s="2"/>
      <c r="T38" s="11" t="s">
        <v>5</v>
      </c>
      <c r="U38" s="2"/>
      <c r="V38" s="78"/>
      <c r="W38" s="78"/>
      <c r="X38" s="78"/>
      <c r="Y38" s="83"/>
      <c r="Z38" s="78"/>
      <c r="AA38" s="78"/>
      <c r="AB38" s="78"/>
      <c r="AC38" s="78"/>
      <c r="AD38" s="78"/>
      <c r="AE38" s="78"/>
    </row>
    <row r="39" spans="2:31" ht="12.75" customHeight="1" x14ac:dyDescent="0.25">
      <c r="B39" s="79"/>
      <c r="C39" s="78"/>
      <c r="D39" s="101"/>
      <c r="E39" s="101"/>
      <c r="F39" s="101"/>
      <c r="G39" s="101"/>
      <c r="H39" s="101"/>
      <c r="I39" s="101"/>
      <c r="J39" s="101"/>
      <c r="K39" s="101"/>
      <c r="L39" s="41"/>
      <c r="M39" s="101"/>
      <c r="N39" s="42"/>
      <c r="O39" s="11"/>
      <c r="P39" s="2"/>
      <c r="Q39" s="11"/>
      <c r="R39" s="2"/>
      <c r="S39" s="78"/>
      <c r="T39" s="78"/>
      <c r="U39" s="78"/>
      <c r="V39" s="78"/>
      <c r="W39" s="78"/>
      <c r="X39" s="78"/>
      <c r="Y39" s="83"/>
      <c r="Z39" s="78"/>
      <c r="AA39" s="78"/>
      <c r="AB39" s="78"/>
      <c r="AC39" s="78"/>
      <c r="AD39" s="78"/>
      <c r="AE39" s="78"/>
    </row>
    <row r="40" spans="2:31" ht="12.75" customHeight="1" x14ac:dyDescent="0.25">
      <c r="B40" s="79"/>
      <c r="C40" s="78"/>
      <c r="D40" s="110" t="s">
        <v>68</v>
      </c>
      <c r="E40" s="101"/>
      <c r="F40" s="101"/>
      <c r="G40" s="101"/>
      <c r="H40" s="101"/>
      <c r="I40" s="101"/>
      <c r="J40" s="101"/>
      <c r="K40" s="101"/>
      <c r="L40" s="41"/>
      <c r="M40" s="101"/>
      <c r="N40" s="42"/>
      <c r="O40" s="11"/>
      <c r="P40" s="2"/>
      <c r="Q40" s="11"/>
      <c r="R40" s="2"/>
      <c r="S40" s="78"/>
      <c r="T40" s="78"/>
      <c r="U40" s="78"/>
      <c r="V40" s="78"/>
      <c r="W40" s="78"/>
      <c r="X40" s="78"/>
      <c r="Y40" s="83"/>
      <c r="Z40" s="78"/>
      <c r="AA40" s="78"/>
      <c r="AB40" s="78"/>
      <c r="AC40" s="78"/>
      <c r="AD40" s="78"/>
      <c r="AE40" s="78"/>
    </row>
    <row r="41" spans="2:31" ht="3" customHeight="1" x14ac:dyDescent="0.25">
      <c r="B41" s="79"/>
      <c r="C41" s="78"/>
      <c r="D41" s="101"/>
      <c r="E41" s="101"/>
      <c r="F41" s="101"/>
      <c r="G41" s="101"/>
      <c r="H41" s="101"/>
      <c r="I41" s="101"/>
      <c r="J41" s="101"/>
      <c r="K41" s="101"/>
      <c r="L41" s="41"/>
      <c r="M41" s="101"/>
      <c r="N41" s="42"/>
      <c r="O41" s="11"/>
      <c r="P41" s="2"/>
      <c r="Q41" s="11"/>
      <c r="R41" s="2"/>
      <c r="S41" s="78"/>
      <c r="T41" s="78"/>
      <c r="U41" s="78"/>
      <c r="V41" s="78"/>
      <c r="W41" s="78"/>
      <c r="X41" s="78"/>
      <c r="Y41" s="83"/>
      <c r="Z41" s="78"/>
      <c r="AA41" s="78"/>
      <c r="AB41" s="78"/>
      <c r="AC41" s="78"/>
      <c r="AD41" s="78"/>
      <c r="AE41" s="78"/>
    </row>
    <row r="42" spans="2:31" ht="12.75" customHeight="1" x14ac:dyDescent="0.25">
      <c r="B42" s="79"/>
      <c r="C42" s="78"/>
      <c r="D42" s="400" t="s">
        <v>3</v>
      </c>
      <c r="E42" s="401"/>
      <c r="F42" s="401"/>
      <c r="G42" s="401"/>
      <c r="H42" s="401"/>
      <c r="I42" s="401"/>
      <c r="J42" s="401"/>
      <c r="K42" s="401"/>
      <c r="L42" s="401"/>
      <c r="M42" s="401"/>
      <c r="N42" s="401"/>
      <c r="O42" s="105" t="s">
        <v>69</v>
      </c>
      <c r="P42" s="39" t="s">
        <v>4</v>
      </c>
      <c r="Q42" s="5"/>
      <c r="R42" s="40" t="s">
        <v>5</v>
      </c>
      <c r="S42" s="6"/>
      <c r="T42" s="78"/>
      <c r="U42" s="78"/>
      <c r="V42" s="78"/>
      <c r="W42" s="78"/>
      <c r="X42" s="78"/>
      <c r="Y42" s="83"/>
      <c r="Z42" s="78"/>
      <c r="AA42" s="78"/>
      <c r="AB42" s="78"/>
      <c r="AC42" s="78"/>
      <c r="AD42" s="78"/>
      <c r="AE42" s="78"/>
    </row>
    <row r="43" spans="2:31" ht="12.75" customHeight="1" x14ac:dyDescent="0.25">
      <c r="B43" s="79"/>
      <c r="C43" s="78"/>
      <c r="D43" s="386" t="s">
        <v>6</v>
      </c>
      <c r="E43" s="387"/>
      <c r="F43" s="387"/>
      <c r="G43" s="387"/>
      <c r="H43" s="387"/>
      <c r="I43" s="387"/>
      <c r="J43" s="387"/>
      <c r="K43" s="387"/>
      <c r="L43" s="387"/>
      <c r="M43" s="387"/>
      <c r="N43" s="387"/>
      <c r="O43" s="105" t="s">
        <v>70</v>
      </c>
      <c r="P43" s="39" t="s">
        <v>4</v>
      </c>
      <c r="Q43" s="5"/>
      <c r="R43" s="40" t="s">
        <v>5</v>
      </c>
      <c r="S43" s="6"/>
      <c r="T43" s="78"/>
      <c r="U43" s="78"/>
      <c r="V43" s="78"/>
      <c r="W43" s="78"/>
      <c r="X43" s="78"/>
      <c r="Y43" s="83"/>
      <c r="Z43" s="78"/>
      <c r="AA43" s="78"/>
      <c r="AB43" s="78"/>
      <c r="AC43" s="78"/>
      <c r="AD43" s="78"/>
      <c r="AE43" s="78"/>
    </row>
    <row r="44" spans="2:31" ht="12.75" customHeight="1" x14ac:dyDescent="0.25">
      <c r="B44" s="79"/>
      <c r="C44" s="78"/>
      <c r="D44" s="386" t="s">
        <v>7</v>
      </c>
      <c r="E44" s="387"/>
      <c r="F44" s="387"/>
      <c r="G44" s="387"/>
      <c r="H44" s="387"/>
      <c r="I44" s="387"/>
      <c r="J44" s="387"/>
      <c r="K44" s="387"/>
      <c r="L44" s="387"/>
      <c r="M44" s="387"/>
      <c r="N44" s="387"/>
      <c r="O44" s="105" t="s">
        <v>71</v>
      </c>
      <c r="P44" s="39" t="s">
        <v>4</v>
      </c>
      <c r="Q44" s="5"/>
      <c r="R44" s="40" t="s">
        <v>5</v>
      </c>
      <c r="S44" s="6"/>
      <c r="T44" s="78"/>
      <c r="U44" s="78"/>
      <c r="V44" s="78"/>
      <c r="W44" s="78"/>
      <c r="X44" s="78"/>
      <c r="Y44" s="83"/>
      <c r="Z44" s="78"/>
      <c r="AA44" s="78"/>
      <c r="AB44" s="78"/>
      <c r="AC44" s="78"/>
      <c r="AD44" s="78"/>
      <c r="AE44" s="78"/>
    </row>
    <row r="45" spans="2:31" ht="12.75" customHeight="1" x14ac:dyDescent="0.25">
      <c r="B45" s="79"/>
      <c r="C45" s="78"/>
      <c r="D45" s="7" t="s">
        <v>8</v>
      </c>
      <c r="E45" s="8"/>
      <c r="F45" s="8"/>
      <c r="G45" s="8"/>
      <c r="H45" s="8"/>
      <c r="I45" s="8"/>
      <c r="J45" s="8"/>
      <c r="K45" s="8"/>
      <c r="L45" s="8"/>
      <c r="M45" s="8"/>
      <c r="N45" s="8"/>
      <c r="O45" s="105" t="s">
        <v>30</v>
      </c>
      <c r="P45" s="39" t="s">
        <v>4</v>
      </c>
      <c r="Q45" s="5"/>
      <c r="R45" s="40" t="s">
        <v>5</v>
      </c>
      <c r="S45" s="6"/>
      <c r="T45" s="78"/>
      <c r="U45" s="78"/>
      <c r="V45" s="78"/>
      <c r="W45" s="78"/>
      <c r="X45" s="78"/>
      <c r="Y45" s="83"/>
      <c r="Z45" s="78"/>
      <c r="AA45" s="78"/>
      <c r="AB45" s="78"/>
      <c r="AC45" s="78"/>
      <c r="AD45" s="78"/>
      <c r="AE45" s="78"/>
    </row>
    <row r="46" spans="2:31" ht="12.75" customHeight="1" x14ac:dyDescent="0.25">
      <c r="B46" s="79"/>
      <c r="C46" s="78"/>
      <c r="D46" s="386" t="s">
        <v>9</v>
      </c>
      <c r="E46" s="387"/>
      <c r="F46" s="387"/>
      <c r="G46" s="387"/>
      <c r="H46" s="387"/>
      <c r="I46" s="387"/>
      <c r="J46" s="387"/>
      <c r="K46" s="387"/>
      <c r="L46" s="387"/>
      <c r="M46" s="387"/>
      <c r="N46" s="387"/>
      <c r="O46" s="105" t="s">
        <v>31</v>
      </c>
      <c r="P46" s="39" t="s">
        <v>4</v>
      </c>
      <c r="Q46" s="5"/>
      <c r="R46" s="40" t="s">
        <v>5</v>
      </c>
      <c r="S46" s="6"/>
      <c r="T46" s="78"/>
      <c r="U46" s="78"/>
      <c r="V46" s="78"/>
      <c r="W46" s="78"/>
      <c r="X46" s="78"/>
      <c r="Y46" s="83"/>
      <c r="Z46" s="78"/>
      <c r="AA46" s="78"/>
      <c r="AB46" s="78"/>
      <c r="AC46" s="78"/>
      <c r="AD46" s="78"/>
      <c r="AE46" s="78"/>
    </row>
    <row r="47" spans="2:31" ht="12.75" customHeight="1" x14ac:dyDescent="0.25">
      <c r="B47" s="79"/>
      <c r="C47" s="78"/>
      <c r="D47" s="386" t="s">
        <v>10</v>
      </c>
      <c r="E47" s="387"/>
      <c r="F47" s="387"/>
      <c r="G47" s="387"/>
      <c r="H47" s="387"/>
      <c r="I47" s="387"/>
      <c r="J47" s="387"/>
      <c r="K47" s="387"/>
      <c r="L47" s="387"/>
      <c r="M47" s="387"/>
      <c r="N47" s="387"/>
      <c r="O47" s="105" t="s">
        <v>72</v>
      </c>
      <c r="P47" s="39" t="s">
        <v>4</v>
      </c>
      <c r="Q47" s="5"/>
      <c r="R47" s="40" t="s">
        <v>5</v>
      </c>
      <c r="S47" s="6"/>
      <c r="T47" s="78"/>
      <c r="U47" s="78"/>
      <c r="V47" s="78"/>
      <c r="W47" s="78"/>
      <c r="X47" s="78"/>
      <c r="Y47" s="83"/>
      <c r="Z47" s="78"/>
      <c r="AA47" s="78"/>
      <c r="AB47" s="78"/>
      <c r="AC47" s="78"/>
      <c r="AD47" s="78"/>
      <c r="AE47" s="78"/>
    </row>
    <row r="48" spans="2:31" ht="12.75" customHeight="1" x14ac:dyDescent="0.25">
      <c r="B48" s="79"/>
      <c r="C48" s="78"/>
      <c r="D48" s="386" t="s">
        <v>11</v>
      </c>
      <c r="E48" s="387"/>
      <c r="F48" s="387"/>
      <c r="G48" s="387"/>
      <c r="H48" s="387"/>
      <c r="I48" s="387"/>
      <c r="J48" s="387"/>
      <c r="K48" s="387"/>
      <c r="L48" s="387"/>
      <c r="M48" s="387"/>
      <c r="N48" s="387"/>
      <c r="O48" s="105" t="s">
        <v>73</v>
      </c>
      <c r="P48" s="39" t="s">
        <v>4</v>
      </c>
      <c r="Q48" s="5"/>
      <c r="R48" s="40" t="s">
        <v>5</v>
      </c>
      <c r="S48" s="6"/>
      <c r="T48" s="78"/>
      <c r="U48" s="78"/>
      <c r="V48" s="78"/>
      <c r="W48" s="78"/>
      <c r="X48" s="78"/>
      <c r="Y48" s="83"/>
      <c r="Z48" s="78"/>
      <c r="AA48" s="78"/>
      <c r="AB48" s="78"/>
      <c r="AC48" s="78"/>
      <c r="AD48" s="78"/>
      <c r="AE48" s="78"/>
    </row>
    <row r="49" spans="2:31" ht="12.75" customHeight="1" x14ac:dyDescent="0.25">
      <c r="B49" s="79"/>
      <c r="C49" s="78"/>
      <c r="D49" s="386" t="s">
        <v>12</v>
      </c>
      <c r="E49" s="387"/>
      <c r="F49" s="387"/>
      <c r="G49" s="387"/>
      <c r="H49" s="387"/>
      <c r="I49" s="387"/>
      <c r="J49" s="387"/>
      <c r="K49" s="387"/>
      <c r="L49" s="387"/>
      <c r="M49" s="387"/>
      <c r="N49" s="387"/>
      <c r="O49" s="9" t="s">
        <v>74</v>
      </c>
      <c r="P49" s="39" t="s">
        <v>4</v>
      </c>
      <c r="Q49" s="5"/>
      <c r="R49" s="40" t="s">
        <v>5</v>
      </c>
      <c r="S49" s="6"/>
      <c r="T49" s="78"/>
      <c r="U49" s="78"/>
      <c r="V49" s="78"/>
      <c r="W49" s="78"/>
      <c r="X49" s="78"/>
      <c r="Y49" s="83"/>
      <c r="Z49" s="78"/>
      <c r="AA49" s="78"/>
      <c r="AB49" s="78"/>
      <c r="AC49" s="78"/>
      <c r="AD49" s="78"/>
      <c r="AE49" s="78"/>
    </row>
    <row r="50" spans="2:31" ht="12" customHeight="1" x14ac:dyDescent="0.25">
      <c r="B50" s="79"/>
      <c r="C50" s="78"/>
      <c r="D50" s="10" t="s">
        <v>13</v>
      </c>
      <c r="E50" s="2"/>
      <c r="F50" s="101"/>
      <c r="G50" s="101"/>
      <c r="H50" s="101"/>
      <c r="I50" s="101"/>
      <c r="J50" s="101"/>
      <c r="K50" s="101"/>
      <c r="L50" s="101"/>
      <c r="M50" s="101"/>
      <c r="N50" s="101"/>
      <c r="O50" s="101"/>
      <c r="P50" s="11"/>
      <c r="Q50" s="101"/>
      <c r="R50" s="101"/>
      <c r="S50" s="2"/>
      <c r="T50" s="78"/>
      <c r="U50" s="78"/>
      <c r="V50" s="78"/>
      <c r="W50" s="78"/>
      <c r="X50" s="78"/>
      <c r="Y50" s="83"/>
      <c r="Z50" s="78"/>
      <c r="AA50" s="78"/>
      <c r="AB50" s="78"/>
      <c r="AC50" s="78"/>
      <c r="AD50" s="78"/>
      <c r="AE50" s="78"/>
    </row>
    <row r="51" spans="2:31" ht="12.75" customHeight="1" x14ac:dyDescent="0.25">
      <c r="B51" s="87"/>
      <c r="C51" s="88"/>
      <c r="D51" s="112"/>
      <c r="E51" s="90"/>
      <c r="F51" s="90"/>
      <c r="G51" s="90"/>
      <c r="H51" s="88"/>
      <c r="I51" s="88"/>
      <c r="J51" s="88"/>
      <c r="K51" s="88"/>
      <c r="L51" s="88"/>
      <c r="M51" s="88"/>
      <c r="N51" s="88"/>
      <c r="O51" s="88"/>
      <c r="P51" s="88"/>
      <c r="Q51" s="88"/>
      <c r="R51" s="88"/>
      <c r="S51" s="88"/>
      <c r="T51" s="88"/>
      <c r="U51" s="88"/>
      <c r="V51" s="88"/>
      <c r="W51" s="88"/>
      <c r="X51" s="88"/>
      <c r="Y51" s="91"/>
      <c r="Z51" s="78"/>
      <c r="AA51" s="78"/>
      <c r="AB51" s="78"/>
      <c r="AC51" s="78"/>
      <c r="AD51" s="78"/>
      <c r="AE51" s="78"/>
    </row>
    <row r="52" spans="2:31" ht="12.75" customHeight="1" x14ac:dyDescent="0.25">
      <c r="B52" s="79"/>
      <c r="C52" s="78"/>
      <c r="D52" s="81"/>
      <c r="E52" s="82"/>
      <c r="F52" s="82"/>
      <c r="G52" s="82"/>
      <c r="H52" s="78"/>
      <c r="I52" s="78"/>
      <c r="J52" s="78"/>
      <c r="K52" s="78"/>
      <c r="L52" s="78"/>
      <c r="M52" s="78"/>
      <c r="N52" s="78"/>
      <c r="O52" s="78"/>
      <c r="P52" s="78"/>
      <c r="Q52" s="78"/>
      <c r="R52" s="78"/>
      <c r="S52" s="78"/>
      <c r="T52" s="78"/>
      <c r="U52" s="78"/>
      <c r="V52" s="78"/>
      <c r="W52" s="78"/>
      <c r="X52" s="78"/>
      <c r="Y52" s="83"/>
      <c r="Z52" s="78"/>
      <c r="AA52" s="78"/>
      <c r="AB52" s="78"/>
      <c r="AC52" s="78"/>
      <c r="AD52" s="78"/>
      <c r="AE52" s="78"/>
    </row>
    <row r="53" spans="2:31" ht="12.75" customHeight="1" x14ac:dyDescent="0.25">
      <c r="B53" s="79"/>
      <c r="C53" s="12" t="s">
        <v>75</v>
      </c>
      <c r="D53" s="42"/>
      <c r="E53" s="2"/>
      <c r="F53" s="2"/>
      <c r="G53" s="2"/>
      <c r="H53" s="2"/>
      <c r="I53" s="2"/>
      <c r="J53" s="2"/>
      <c r="K53" s="2"/>
      <c r="L53" s="2"/>
      <c r="M53" s="2"/>
      <c r="N53" s="2"/>
      <c r="O53" s="2"/>
      <c r="P53" s="2"/>
      <c r="Q53" s="41"/>
      <c r="R53" s="13" t="s">
        <v>33</v>
      </c>
      <c r="S53" s="11" t="s">
        <v>4</v>
      </c>
      <c r="T53" s="2"/>
      <c r="U53" s="11" t="s">
        <v>5</v>
      </c>
      <c r="V53" s="2"/>
      <c r="X53" s="78"/>
      <c r="Y53" s="83"/>
      <c r="Z53" s="78"/>
      <c r="AA53" s="78"/>
      <c r="AB53" s="78"/>
      <c r="AC53" s="78"/>
      <c r="AD53" s="78"/>
      <c r="AE53" s="78"/>
    </row>
    <row r="54" spans="2:31" ht="3" customHeight="1" x14ac:dyDescent="0.25">
      <c r="B54" s="79"/>
      <c r="C54" s="12"/>
      <c r="D54" s="42"/>
      <c r="E54" s="2"/>
      <c r="F54" s="2"/>
      <c r="G54" s="2"/>
      <c r="H54" s="2"/>
      <c r="I54" s="2"/>
      <c r="J54" s="2"/>
      <c r="K54" s="2"/>
      <c r="L54" s="2"/>
      <c r="M54" s="2"/>
      <c r="N54" s="2"/>
      <c r="O54" s="2"/>
      <c r="P54" s="2"/>
      <c r="Q54" s="41"/>
      <c r="R54" s="11"/>
      <c r="S54" s="2"/>
      <c r="T54" s="11"/>
      <c r="U54" s="2"/>
      <c r="V54" s="2"/>
      <c r="X54" s="78"/>
      <c r="Y54" s="83"/>
      <c r="Z54" s="78"/>
      <c r="AA54" s="78"/>
      <c r="AB54" s="78"/>
      <c r="AC54" s="78"/>
      <c r="AD54" s="78"/>
      <c r="AE54" s="78"/>
    </row>
    <row r="55" spans="2:31" ht="12.75" customHeight="1" x14ac:dyDescent="0.25">
      <c r="B55" s="79"/>
      <c r="C55" s="12" t="s">
        <v>76</v>
      </c>
      <c r="D55" s="42"/>
      <c r="E55" s="2"/>
      <c r="F55" s="2"/>
      <c r="G55" s="2"/>
      <c r="H55" s="2"/>
      <c r="I55" s="2"/>
      <c r="J55" s="2"/>
      <c r="K55" s="2"/>
      <c r="L55" s="2"/>
      <c r="M55" s="2"/>
      <c r="N55" s="2"/>
      <c r="O55" s="2"/>
      <c r="P55" s="2"/>
      <c r="Q55" s="41"/>
      <c r="R55" s="13" t="s">
        <v>77</v>
      </c>
      <c r="S55" s="11" t="s">
        <v>4</v>
      </c>
      <c r="T55" s="2"/>
      <c r="U55" s="11" t="s">
        <v>5</v>
      </c>
      <c r="V55" s="2"/>
      <c r="X55" s="78"/>
      <c r="Y55" s="83"/>
      <c r="Z55" s="78"/>
      <c r="AA55" s="78"/>
      <c r="AB55" s="78"/>
      <c r="AC55" s="78"/>
      <c r="AD55" s="78"/>
      <c r="AE55" s="78"/>
    </row>
    <row r="56" spans="2:31" ht="12.75" customHeight="1" x14ac:dyDescent="0.25">
      <c r="B56" s="79"/>
      <c r="C56" s="12"/>
      <c r="D56" s="42"/>
      <c r="E56" s="2"/>
      <c r="F56" s="2"/>
      <c r="G56" s="2"/>
      <c r="H56" s="2"/>
      <c r="I56" s="2"/>
      <c r="J56" s="2"/>
      <c r="K56" s="2"/>
      <c r="L56" s="2"/>
      <c r="M56" s="2"/>
      <c r="N56" s="2"/>
      <c r="O56" s="2"/>
      <c r="P56" s="2"/>
      <c r="Q56" s="41"/>
      <c r="R56" s="13"/>
      <c r="S56" s="11"/>
      <c r="T56" s="2"/>
      <c r="U56" s="11"/>
      <c r="V56" s="2"/>
      <c r="W56" s="2"/>
      <c r="X56" s="78"/>
      <c r="Y56" s="83"/>
      <c r="Z56" s="78"/>
      <c r="AA56" s="78"/>
      <c r="AB56" s="78"/>
      <c r="AC56" s="78"/>
      <c r="AD56" s="78"/>
      <c r="AE56" s="78"/>
    </row>
    <row r="57" spans="2:31" ht="12.75" customHeight="1" x14ac:dyDescent="0.25">
      <c r="B57" s="79"/>
      <c r="C57" s="2"/>
      <c r="D57" s="3" t="s">
        <v>78</v>
      </c>
      <c r="E57" s="2"/>
      <c r="F57" s="2"/>
      <c r="G57" s="2"/>
      <c r="H57" s="2"/>
      <c r="I57" s="2"/>
      <c r="J57" s="2"/>
      <c r="K57" s="2"/>
      <c r="L57" s="2"/>
      <c r="M57" s="2"/>
      <c r="N57" s="2"/>
      <c r="O57" s="2"/>
      <c r="P57" s="2"/>
      <c r="Q57" s="41"/>
      <c r="R57" s="2"/>
      <c r="S57" s="2"/>
      <c r="T57" s="2"/>
      <c r="U57" s="2"/>
      <c r="V57" s="2"/>
      <c r="W57" s="2"/>
      <c r="X57" s="78"/>
      <c r="Y57" s="83"/>
      <c r="Z57" s="78"/>
      <c r="AA57" s="78"/>
      <c r="AB57" s="78"/>
      <c r="AC57" s="78"/>
      <c r="AD57" s="78"/>
      <c r="AE57" s="78"/>
    </row>
    <row r="58" spans="2:31" ht="3" customHeight="1" x14ac:dyDescent="0.25">
      <c r="B58" s="79"/>
      <c r="C58" s="2"/>
      <c r="D58" s="3"/>
      <c r="E58" s="2"/>
      <c r="F58" s="2"/>
      <c r="G58" s="2"/>
      <c r="H58" s="2"/>
      <c r="I58" s="2"/>
      <c r="J58" s="2"/>
      <c r="K58" s="2"/>
      <c r="L58" s="2"/>
      <c r="M58" s="2"/>
      <c r="N58" s="2"/>
      <c r="O58" s="2"/>
      <c r="P58" s="2"/>
      <c r="Q58" s="41"/>
      <c r="R58" s="2"/>
      <c r="S58" s="2"/>
      <c r="T58" s="2"/>
      <c r="U58" s="2"/>
      <c r="V58" s="2"/>
      <c r="W58" s="2"/>
      <c r="X58" s="78"/>
      <c r="Y58" s="83"/>
      <c r="Z58" s="78"/>
      <c r="AA58" s="78"/>
      <c r="AB58" s="78"/>
      <c r="AC58" s="78"/>
      <c r="AD58" s="78"/>
      <c r="AE58" s="78"/>
    </row>
    <row r="59" spans="2:31" ht="12.75" customHeight="1" x14ac:dyDescent="0.25">
      <c r="B59" s="79"/>
      <c r="C59" s="2"/>
      <c r="D59" s="42" t="s">
        <v>79</v>
      </c>
      <c r="E59" s="2"/>
      <c r="F59" s="2"/>
      <c r="G59" s="2"/>
      <c r="H59" s="2"/>
      <c r="I59" s="2"/>
      <c r="J59" s="2"/>
      <c r="K59" s="13" t="s">
        <v>80</v>
      </c>
      <c r="L59" s="11" t="s">
        <v>4</v>
      </c>
      <c r="M59" s="2"/>
      <c r="N59" s="11" t="s">
        <v>5</v>
      </c>
      <c r="O59" s="2"/>
      <c r="P59" s="2"/>
      <c r="Q59" s="41"/>
      <c r="R59" s="2"/>
      <c r="S59" s="2"/>
      <c r="T59" s="2"/>
      <c r="U59" s="2"/>
      <c r="V59" s="2"/>
      <c r="W59" s="2"/>
      <c r="X59" s="78"/>
      <c r="Y59" s="83"/>
      <c r="Z59" s="78"/>
      <c r="AA59" s="78"/>
      <c r="AB59" s="78"/>
      <c r="AC59" s="78"/>
      <c r="AD59" s="78"/>
      <c r="AE59" s="78"/>
    </row>
    <row r="60" spans="2:31" ht="3" customHeight="1" x14ac:dyDescent="0.25">
      <c r="B60" s="79"/>
      <c r="C60" s="2"/>
      <c r="D60" s="113"/>
      <c r="E60" s="114"/>
      <c r="F60" s="114"/>
      <c r="G60" s="114"/>
      <c r="H60" s="114"/>
      <c r="I60" s="114"/>
      <c r="J60" s="114"/>
      <c r="K60" s="114"/>
      <c r="L60" s="114"/>
      <c r="M60" s="114"/>
      <c r="N60" s="114"/>
      <c r="O60" s="114"/>
      <c r="P60" s="2"/>
      <c r="Q60" s="41"/>
      <c r="R60" s="2"/>
      <c r="S60" s="2"/>
      <c r="T60" s="2"/>
      <c r="U60" s="2"/>
      <c r="V60" s="2"/>
      <c r="W60" s="2"/>
      <c r="X60" s="78"/>
      <c r="Y60" s="83"/>
      <c r="Z60" s="78"/>
      <c r="AA60" s="78"/>
      <c r="AB60" s="78"/>
      <c r="AC60" s="78"/>
      <c r="AD60" s="78"/>
      <c r="AE60" s="78"/>
    </row>
    <row r="61" spans="2:31" ht="3" customHeight="1" x14ac:dyDescent="0.25">
      <c r="B61" s="79"/>
      <c r="C61" s="2"/>
      <c r="D61" s="42"/>
      <c r="E61" s="2"/>
      <c r="F61" s="2"/>
      <c r="G61" s="2"/>
      <c r="H61" s="2"/>
      <c r="I61" s="2"/>
      <c r="J61" s="2"/>
      <c r="K61" s="2"/>
      <c r="L61" s="2"/>
      <c r="M61" s="2"/>
      <c r="N61" s="2"/>
      <c r="O61" s="2"/>
      <c r="P61" s="2"/>
      <c r="Q61" s="41"/>
      <c r="R61" s="2"/>
      <c r="S61" s="2"/>
      <c r="T61" s="2"/>
      <c r="U61" s="2"/>
      <c r="V61" s="2"/>
      <c r="W61" s="2"/>
      <c r="X61" s="78"/>
      <c r="Y61" s="83"/>
      <c r="Z61" s="78"/>
      <c r="AA61" s="78"/>
      <c r="AB61" s="78"/>
      <c r="AC61" s="78"/>
      <c r="AD61" s="78"/>
      <c r="AE61" s="78"/>
    </row>
    <row r="62" spans="2:31" ht="12.75" customHeight="1" x14ac:dyDescent="0.25">
      <c r="B62" s="79"/>
      <c r="C62" s="2"/>
      <c r="D62" s="42" t="s">
        <v>81</v>
      </c>
      <c r="E62" s="2"/>
      <c r="F62" s="2"/>
      <c r="G62" s="2"/>
      <c r="H62" s="2"/>
      <c r="I62" s="2"/>
      <c r="J62" s="2"/>
      <c r="K62" s="13" t="s">
        <v>82</v>
      </c>
      <c r="L62" s="11" t="s">
        <v>4</v>
      </c>
      <c r="M62" s="2"/>
      <c r="N62" s="11" t="s">
        <v>5</v>
      </c>
      <c r="O62" s="2"/>
      <c r="P62" s="2"/>
      <c r="Q62" s="41"/>
      <c r="R62" s="2"/>
      <c r="S62" s="2"/>
      <c r="T62" s="2"/>
      <c r="U62" s="2"/>
      <c r="V62" s="2"/>
      <c r="W62" s="2"/>
      <c r="X62" s="78"/>
      <c r="Y62" s="83"/>
      <c r="Z62" s="78"/>
      <c r="AA62" s="78"/>
      <c r="AB62" s="78"/>
      <c r="AC62" s="78"/>
      <c r="AD62" s="78"/>
      <c r="AE62" s="78"/>
    </row>
    <row r="63" spans="2:31" ht="3" customHeight="1" x14ac:dyDescent="0.25">
      <c r="B63" s="79"/>
      <c r="C63" s="2"/>
      <c r="D63" s="113"/>
      <c r="E63" s="114"/>
      <c r="F63" s="114"/>
      <c r="G63" s="114"/>
      <c r="H63" s="114"/>
      <c r="I63" s="114"/>
      <c r="J63" s="114"/>
      <c r="K63" s="115"/>
      <c r="L63" s="116"/>
      <c r="M63" s="114"/>
      <c r="N63" s="116"/>
      <c r="O63" s="114"/>
      <c r="P63" s="2"/>
      <c r="Q63" s="41"/>
      <c r="R63" s="2"/>
      <c r="S63" s="2"/>
      <c r="T63" s="2"/>
      <c r="U63" s="2"/>
      <c r="V63" s="2"/>
      <c r="W63" s="2"/>
      <c r="X63" s="78"/>
      <c r="Y63" s="83"/>
      <c r="Z63" s="78"/>
      <c r="AA63" s="78"/>
      <c r="AB63" s="78"/>
      <c r="AC63" s="78"/>
      <c r="AD63" s="78"/>
      <c r="AE63" s="78"/>
    </row>
    <row r="64" spans="2:31" ht="3" customHeight="1" x14ac:dyDescent="0.25">
      <c r="B64" s="79"/>
      <c r="C64" s="2"/>
      <c r="D64" s="42"/>
      <c r="E64" s="2"/>
      <c r="F64" s="2"/>
      <c r="G64" s="2"/>
      <c r="H64" s="2"/>
      <c r="I64" s="2"/>
      <c r="J64" s="2"/>
      <c r="K64" s="2"/>
      <c r="L64" s="2"/>
      <c r="M64" s="2"/>
      <c r="N64" s="2"/>
      <c r="O64" s="2"/>
      <c r="P64" s="2"/>
      <c r="Q64" s="41"/>
      <c r="R64" s="2"/>
      <c r="S64" s="2"/>
      <c r="T64" s="2"/>
      <c r="U64" s="2"/>
      <c r="V64" s="2"/>
      <c r="W64" s="2"/>
      <c r="X64" s="78"/>
      <c r="Y64" s="83"/>
      <c r="Z64" s="78"/>
      <c r="AA64" s="78"/>
      <c r="AB64" s="78"/>
      <c r="AC64" s="78"/>
      <c r="AD64" s="78"/>
      <c r="AE64" s="78"/>
    </row>
    <row r="65" spans="2:31" ht="12.75" customHeight="1" x14ac:dyDescent="0.25">
      <c r="B65" s="79"/>
      <c r="C65" s="2"/>
      <c r="D65" s="42" t="s">
        <v>83</v>
      </c>
      <c r="E65" s="2"/>
      <c r="F65" s="2"/>
      <c r="G65" s="2"/>
      <c r="H65" s="2"/>
      <c r="I65" s="2"/>
      <c r="J65" s="2"/>
      <c r="K65" s="13" t="s">
        <v>84</v>
      </c>
      <c r="L65" s="11" t="s">
        <v>4</v>
      </c>
      <c r="M65" s="2"/>
      <c r="N65" s="11" t="s">
        <v>5</v>
      </c>
      <c r="O65" s="2"/>
      <c r="P65" s="2"/>
      <c r="Q65" s="41"/>
      <c r="R65" s="2"/>
      <c r="S65" s="2"/>
      <c r="T65" s="2"/>
      <c r="U65" s="2"/>
      <c r="V65" s="2"/>
      <c r="W65" s="2"/>
      <c r="X65" s="78"/>
      <c r="Y65" s="83"/>
      <c r="Z65" s="78"/>
      <c r="AA65" s="78"/>
      <c r="AB65" s="78"/>
      <c r="AC65" s="78"/>
      <c r="AD65" s="78"/>
      <c r="AE65" s="78"/>
    </row>
    <row r="66" spans="2:31" ht="3" customHeight="1" x14ac:dyDescent="0.25">
      <c r="B66" s="79"/>
      <c r="C66" s="2"/>
      <c r="D66" s="113"/>
      <c r="E66" s="114"/>
      <c r="F66" s="114"/>
      <c r="G66" s="114"/>
      <c r="H66" s="114"/>
      <c r="I66" s="114"/>
      <c r="J66" s="114"/>
      <c r="K66" s="115"/>
      <c r="L66" s="116"/>
      <c r="M66" s="114"/>
      <c r="N66" s="116"/>
      <c r="O66" s="114"/>
      <c r="P66" s="2"/>
      <c r="Q66" s="41"/>
      <c r="R66" s="2"/>
      <c r="S66" s="2"/>
      <c r="T66" s="2"/>
      <c r="U66" s="2"/>
      <c r="V66" s="2"/>
      <c r="W66" s="2"/>
      <c r="X66" s="78"/>
      <c r="Y66" s="83"/>
      <c r="Z66" s="78"/>
      <c r="AA66" s="78"/>
      <c r="AB66" s="78"/>
      <c r="AC66" s="78"/>
      <c r="AD66" s="78"/>
      <c r="AE66" s="78"/>
    </row>
    <row r="67" spans="2:31" ht="3" customHeight="1" x14ac:dyDescent="0.25">
      <c r="B67" s="79"/>
      <c r="C67" s="2"/>
      <c r="D67" s="42"/>
      <c r="E67" s="2"/>
      <c r="F67" s="2"/>
      <c r="G67" s="2"/>
      <c r="H67" s="2"/>
      <c r="I67" s="2"/>
      <c r="J67" s="2"/>
      <c r="K67" s="13"/>
      <c r="L67" s="11"/>
      <c r="M67" s="2"/>
      <c r="N67" s="11"/>
      <c r="O67" s="2"/>
      <c r="P67" s="2"/>
      <c r="Q67" s="41"/>
      <c r="R67" s="2"/>
      <c r="S67" s="2"/>
      <c r="T67" s="2"/>
      <c r="U67" s="2"/>
      <c r="V67" s="2"/>
      <c r="W67" s="2"/>
      <c r="X67" s="78"/>
      <c r="Y67" s="83"/>
      <c r="Z67" s="78"/>
      <c r="AA67" s="78"/>
      <c r="AB67" s="78"/>
      <c r="AC67" s="78"/>
      <c r="AD67" s="78"/>
      <c r="AE67" s="78"/>
    </row>
    <row r="68" spans="2:31" ht="12.75" customHeight="1" x14ac:dyDescent="0.25">
      <c r="B68" s="79"/>
      <c r="C68" s="2"/>
      <c r="D68" s="42" t="s">
        <v>85</v>
      </c>
      <c r="E68" s="2"/>
      <c r="F68" s="2"/>
      <c r="G68" s="2"/>
      <c r="H68" s="2"/>
      <c r="I68" s="2"/>
      <c r="J68" s="2"/>
      <c r="K68" s="13" t="s">
        <v>86</v>
      </c>
      <c r="L68" s="11" t="s">
        <v>4</v>
      </c>
      <c r="M68" s="2"/>
      <c r="N68" s="11" t="s">
        <v>5</v>
      </c>
      <c r="O68" s="2"/>
      <c r="P68" s="2"/>
      <c r="Q68" s="41"/>
      <c r="R68" s="2"/>
      <c r="S68" s="2"/>
      <c r="T68" s="2"/>
      <c r="U68" s="2"/>
      <c r="V68" s="2"/>
      <c r="W68" s="2"/>
      <c r="X68" s="78"/>
      <c r="Y68" s="83"/>
      <c r="Z68" s="78"/>
      <c r="AA68" s="78"/>
      <c r="AB68" s="78"/>
      <c r="AC68" s="78"/>
      <c r="AD68" s="78"/>
      <c r="AE68" s="78"/>
    </row>
    <row r="69" spans="2:31" ht="3" customHeight="1" x14ac:dyDescent="0.25">
      <c r="B69" s="79"/>
      <c r="C69" s="2"/>
      <c r="D69" s="113"/>
      <c r="E69" s="114"/>
      <c r="F69" s="114"/>
      <c r="G69" s="114"/>
      <c r="H69" s="114"/>
      <c r="I69" s="114"/>
      <c r="J69" s="114"/>
      <c r="K69" s="115"/>
      <c r="L69" s="116"/>
      <c r="M69" s="114"/>
      <c r="N69" s="116"/>
      <c r="O69" s="114"/>
      <c r="P69" s="2"/>
      <c r="Q69" s="41"/>
      <c r="R69" s="2"/>
      <c r="S69" s="2"/>
      <c r="T69" s="2"/>
      <c r="U69" s="2"/>
      <c r="V69" s="2"/>
      <c r="W69" s="2"/>
      <c r="X69" s="78"/>
      <c r="Y69" s="83"/>
      <c r="Z69" s="78"/>
      <c r="AA69" s="78"/>
      <c r="AB69" s="78"/>
      <c r="AC69" s="78"/>
      <c r="AD69" s="78"/>
      <c r="AE69" s="78"/>
    </row>
    <row r="70" spans="2:31" ht="3" customHeight="1" x14ac:dyDescent="0.25">
      <c r="B70" s="79"/>
      <c r="C70" s="2"/>
      <c r="D70" s="42"/>
      <c r="E70" s="2"/>
      <c r="F70" s="2"/>
      <c r="G70" s="2"/>
      <c r="H70" s="2"/>
      <c r="I70" s="2"/>
      <c r="J70" s="2"/>
      <c r="K70" s="2"/>
      <c r="L70" s="2"/>
      <c r="M70" s="2"/>
      <c r="N70" s="2"/>
      <c r="O70" s="2"/>
      <c r="P70" s="2"/>
      <c r="Q70" s="41"/>
      <c r="R70" s="2"/>
      <c r="S70" s="2"/>
      <c r="T70" s="2"/>
      <c r="U70" s="2"/>
      <c r="V70" s="2"/>
      <c r="W70" s="2"/>
      <c r="X70" s="78"/>
      <c r="Y70" s="83"/>
      <c r="Z70" s="78"/>
      <c r="AA70" s="78"/>
      <c r="AB70" s="78"/>
      <c r="AC70" s="78"/>
      <c r="AD70" s="78"/>
      <c r="AE70" s="78"/>
    </row>
    <row r="71" spans="2:31" ht="12.75" customHeight="1" x14ac:dyDescent="0.25">
      <c r="B71" s="79"/>
      <c r="C71" s="2"/>
      <c r="D71" s="42" t="s">
        <v>87</v>
      </c>
      <c r="E71" s="2"/>
      <c r="F71" s="2"/>
      <c r="G71" s="2"/>
      <c r="H71" s="2"/>
      <c r="I71" s="2"/>
      <c r="J71" s="2"/>
      <c r="K71" s="13" t="s">
        <v>34</v>
      </c>
      <c r="L71" s="11" t="s">
        <v>4</v>
      </c>
      <c r="M71" s="2"/>
      <c r="N71" s="11" t="s">
        <v>5</v>
      </c>
      <c r="O71" s="2"/>
      <c r="P71" s="2"/>
      <c r="Q71" s="41"/>
      <c r="R71" s="2"/>
      <c r="S71" s="2"/>
      <c r="T71" s="2"/>
      <c r="U71" s="2"/>
      <c r="V71" s="2"/>
      <c r="W71" s="2"/>
      <c r="X71" s="78"/>
      <c r="Y71" s="83"/>
      <c r="Z71" s="78"/>
      <c r="AA71" s="78"/>
      <c r="AB71" s="78"/>
      <c r="AC71" s="78"/>
      <c r="AD71" s="78"/>
      <c r="AE71" s="78"/>
    </row>
    <row r="72" spans="2:31" ht="3" customHeight="1" x14ac:dyDescent="0.25">
      <c r="B72" s="79"/>
      <c r="C72" s="2"/>
      <c r="D72" s="113"/>
      <c r="E72" s="114"/>
      <c r="F72" s="114"/>
      <c r="G72" s="114"/>
      <c r="H72" s="114"/>
      <c r="I72" s="114"/>
      <c r="J72" s="114"/>
      <c r="K72" s="115"/>
      <c r="L72" s="116"/>
      <c r="M72" s="114"/>
      <c r="N72" s="116"/>
      <c r="O72" s="114"/>
      <c r="P72" s="2"/>
      <c r="Q72" s="41"/>
      <c r="R72" s="2"/>
      <c r="S72" s="2"/>
      <c r="T72" s="2"/>
      <c r="U72" s="2"/>
      <c r="V72" s="2"/>
      <c r="W72" s="2"/>
      <c r="X72" s="78"/>
      <c r="Y72" s="83"/>
      <c r="Z72" s="78"/>
      <c r="AA72" s="78"/>
      <c r="AB72" s="78"/>
      <c r="AC72" s="78"/>
      <c r="AD72" s="78"/>
      <c r="AE72" s="78"/>
    </row>
    <row r="73" spans="2:31" ht="3" customHeight="1" x14ac:dyDescent="0.25">
      <c r="B73" s="79"/>
      <c r="C73" s="2"/>
      <c r="D73" s="42"/>
      <c r="E73" s="2"/>
      <c r="F73" s="2"/>
      <c r="G73" s="2"/>
      <c r="H73" s="2"/>
      <c r="I73" s="2"/>
      <c r="J73" s="2"/>
      <c r="K73" s="2"/>
      <c r="L73" s="2"/>
      <c r="M73" s="2"/>
      <c r="N73" s="2"/>
      <c r="O73" s="2"/>
      <c r="P73" s="2"/>
      <c r="Q73" s="41"/>
      <c r="R73" s="2"/>
      <c r="S73" s="2"/>
      <c r="T73" s="2"/>
      <c r="U73" s="2"/>
      <c r="V73" s="2"/>
      <c r="W73" s="2"/>
      <c r="X73" s="78"/>
      <c r="Y73" s="83"/>
      <c r="Z73" s="78"/>
      <c r="AA73" s="78"/>
      <c r="AB73" s="78"/>
      <c r="AC73" s="78"/>
      <c r="AD73" s="78"/>
      <c r="AE73" s="78"/>
    </row>
    <row r="74" spans="2:31" ht="12.75" customHeight="1" x14ac:dyDescent="0.25">
      <c r="B74" s="79"/>
      <c r="C74" s="2"/>
      <c r="D74" s="42" t="s">
        <v>88</v>
      </c>
      <c r="E74" s="2"/>
      <c r="F74" s="2"/>
      <c r="G74" s="2"/>
      <c r="H74" s="2"/>
      <c r="I74" s="2"/>
      <c r="J74" s="2"/>
      <c r="K74" s="13" t="s">
        <v>36</v>
      </c>
      <c r="L74" s="11" t="s">
        <v>4</v>
      </c>
      <c r="M74" s="2"/>
      <c r="N74" s="11" t="s">
        <v>5</v>
      </c>
      <c r="O74" s="2"/>
      <c r="P74" s="2"/>
      <c r="Q74" s="41"/>
      <c r="R74" s="2"/>
      <c r="S74" s="2"/>
      <c r="T74" s="2"/>
      <c r="U74" s="2"/>
      <c r="V74" s="2"/>
      <c r="W74" s="2"/>
      <c r="X74" s="78"/>
      <c r="Y74" s="83"/>
      <c r="Z74" s="78"/>
      <c r="AA74" s="78"/>
      <c r="AB74" s="78"/>
      <c r="AC74" s="78"/>
      <c r="AD74" s="78"/>
      <c r="AE74" s="78"/>
    </row>
    <row r="75" spans="2:31" ht="3" customHeight="1" x14ac:dyDescent="0.25">
      <c r="B75" s="79"/>
      <c r="C75" s="2"/>
      <c r="D75" s="113"/>
      <c r="E75" s="114"/>
      <c r="F75" s="114"/>
      <c r="G75" s="114"/>
      <c r="H75" s="114"/>
      <c r="I75" s="114"/>
      <c r="J75" s="114"/>
      <c r="K75" s="115"/>
      <c r="L75" s="116"/>
      <c r="M75" s="114"/>
      <c r="N75" s="116"/>
      <c r="O75" s="114"/>
      <c r="P75" s="2"/>
      <c r="Q75" s="41"/>
      <c r="R75" s="2"/>
      <c r="S75" s="2"/>
      <c r="T75" s="2"/>
      <c r="U75" s="2"/>
      <c r="V75" s="2"/>
      <c r="W75" s="2"/>
      <c r="X75" s="78"/>
      <c r="Y75" s="83"/>
      <c r="Z75" s="78"/>
      <c r="AA75" s="78"/>
      <c r="AB75" s="78"/>
      <c r="AC75" s="78"/>
      <c r="AD75" s="78"/>
      <c r="AE75" s="78"/>
    </row>
    <row r="76" spans="2:31" ht="3" customHeight="1" x14ac:dyDescent="0.25">
      <c r="B76" s="79"/>
      <c r="C76" s="2"/>
      <c r="D76" s="42"/>
      <c r="E76" s="2"/>
      <c r="F76" s="2"/>
      <c r="G76" s="2"/>
      <c r="H76" s="2"/>
      <c r="I76" s="2"/>
      <c r="J76" s="2"/>
      <c r="K76" s="2"/>
      <c r="L76" s="2"/>
      <c r="M76" s="2"/>
      <c r="N76" s="2"/>
      <c r="O76" s="2"/>
      <c r="P76" s="2"/>
      <c r="Q76" s="41"/>
      <c r="R76" s="2"/>
      <c r="S76" s="2"/>
      <c r="T76" s="2"/>
      <c r="U76" s="2"/>
      <c r="V76" s="2"/>
      <c r="W76" s="2"/>
      <c r="X76" s="78"/>
      <c r="Y76" s="83"/>
      <c r="Z76" s="78"/>
      <c r="AA76" s="78"/>
      <c r="AB76" s="78"/>
      <c r="AC76" s="78"/>
      <c r="AD76" s="78"/>
      <c r="AE76" s="78"/>
    </row>
    <row r="77" spans="2:31" ht="12.75" customHeight="1" x14ac:dyDescent="0.25">
      <c r="B77" s="79"/>
      <c r="C77" s="2"/>
      <c r="D77" s="42" t="s">
        <v>89</v>
      </c>
      <c r="E77" s="2"/>
      <c r="F77" s="2"/>
      <c r="G77" s="2"/>
      <c r="H77" s="2"/>
      <c r="I77" s="2"/>
      <c r="J77" s="2"/>
      <c r="K77" s="13" t="s">
        <v>38</v>
      </c>
      <c r="L77" s="11" t="s">
        <v>4</v>
      </c>
      <c r="M77" s="2"/>
      <c r="N77" s="11" t="s">
        <v>5</v>
      </c>
      <c r="O77" s="2"/>
      <c r="P77" s="2"/>
      <c r="Q77" s="41"/>
      <c r="R77" s="2"/>
      <c r="S77" s="2"/>
      <c r="T77" s="2"/>
      <c r="U77" s="2"/>
      <c r="V77" s="2"/>
      <c r="W77" s="2"/>
      <c r="X77" s="78"/>
      <c r="Y77" s="83"/>
      <c r="Z77" s="78"/>
      <c r="AA77" s="78"/>
      <c r="AB77" s="78"/>
      <c r="AC77" s="78"/>
      <c r="AD77" s="78"/>
      <c r="AE77" s="78"/>
    </row>
    <row r="78" spans="2:31" ht="3" customHeight="1" x14ac:dyDescent="0.25">
      <c r="B78" s="79"/>
      <c r="C78" s="2"/>
      <c r="D78" s="113"/>
      <c r="E78" s="114"/>
      <c r="F78" s="114"/>
      <c r="G78" s="114"/>
      <c r="H78" s="114"/>
      <c r="I78" s="114"/>
      <c r="J78" s="114"/>
      <c r="K78" s="115"/>
      <c r="L78" s="116"/>
      <c r="M78" s="114"/>
      <c r="N78" s="116"/>
      <c r="O78" s="114"/>
      <c r="P78" s="2"/>
      <c r="Q78" s="41"/>
      <c r="R78" s="2"/>
      <c r="S78" s="2"/>
      <c r="T78" s="2"/>
      <c r="U78" s="2"/>
      <c r="V78" s="2"/>
      <c r="W78" s="2"/>
      <c r="X78" s="78"/>
      <c r="Y78" s="83"/>
      <c r="Z78" s="78"/>
      <c r="AA78" s="78"/>
      <c r="AB78" s="78"/>
      <c r="AC78" s="78"/>
      <c r="AD78" s="78"/>
      <c r="AE78" s="78"/>
    </row>
    <row r="79" spans="2:31" ht="3" customHeight="1" x14ac:dyDescent="0.25">
      <c r="B79" s="79"/>
      <c r="C79" s="2"/>
      <c r="D79" s="42"/>
      <c r="E79" s="2"/>
      <c r="F79" s="2"/>
      <c r="G79" s="2"/>
      <c r="H79" s="2"/>
      <c r="I79" s="2"/>
      <c r="J79" s="2"/>
      <c r="K79" s="2"/>
      <c r="L79" s="2"/>
      <c r="M79" s="2"/>
      <c r="N79" s="2"/>
      <c r="O79" s="2"/>
      <c r="P79" s="2"/>
      <c r="Q79" s="41"/>
      <c r="R79" s="2"/>
      <c r="S79" s="2"/>
      <c r="T79" s="2"/>
      <c r="U79" s="2"/>
      <c r="V79" s="2"/>
      <c r="W79" s="2"/>
      <c r="X79" s="78"/>
      <c r="Y79" s="83"/>
      <c r="Z79" s="78"/>
      <c r="AA79" s="78"/>
      <c r="AB79" s="78"/>
      <c r="AC79" s="78"/>
      <c r="AD79" s="78"/>
      <c r="AE79" s="78"/>
    </row>
    <row r="80" spans="2:31" ht="12.75" customHeight="1" x14ac:dyDescent="0.25">
      <c r="B80" s="79"/>
      <c r="C80" s="2"/>
      <c r="D80" s="42" t="s">
        <v>90</v>
      </c>
      <c r="E80" s="2"/>
      <c r="F80" s="2"/>
      <c r="G80" s="2"/>
      <c r="H80" s="2"/>
      <c r="I80" s="2"/>
      <c r="J80" s="2"/>
      <c r="K80" s="13" t="s">
        <v>40</v>
      </c>
      <c r="L80" s="11" t="s">
        <v>4</v>
      </c>
      <c r="M80" s="2"/>
      <c r="N80" s="11" t="s">
        <v>5</v>
      </c>
      <c r="O80" s="2"/>
      <c r="P80" s="2"/>
      <c r="Q80" s="41"/>
      <c r="R80" s="2"/>
      <c r="S80" s="2"/>
      <c r="T80" s="2"/>
      <c r="U80" s="2"/>
      <c r="V80" s="2"/>
      <c r="W80" s="2"/>
      <c r="X80" s="78"/>
      <c r="Y80" s="83"/>
      <c r="Z80" s="78"/>
      <c r="AA80" s="78"/>
      <c r="AB80" s="78"/>
      <c r="AC80" s="78"/>
      <c r="AD80" s="78"/>
      <c r="AE80" s="78"/>
    </row>
    <row r="81" spans="2:31" ht="3" customHeight="1" x14ac:dyDescent="0.25">
      <c r="B81" s="79"/>
      <c r="C81" s="2"/>
      <c r="D81" s="113"/>
      <c r="E81" s="114"/>
      <c r="F81" s="114"/>
      <c r="G81" s="114"/>
      <c r="H81" s="114"/>
      <c r="I81" s="114"/>
      <c r="J81" s="114"/>
      <c r="K81" s="115"/>
      <c r="L81" s="116"/>
      <c r="M81" s="114"/>
      <c r="N81" s="116"/>
      <c r="O81" s="114"/>
      <c r="P81" s="2"/>
      <c r="Q81" s="41"/>
      <c r="R81" s="2"/>
      <c r="S81" s="2"/>
      <c r="T81" s="2"/>
      <c r="U81" s="2"/>
      <c r="V81" s="2"/>
      <c r="W81" s="2"/>
      <c r="X81" s="78"/>
      <c r="Y81" s="83"/>
      <c r="Z81" s="78"/>
      <c r="AA81" s="78"/>
      <c r="AB81" s="78"/>
      <c r="AC81" s="78"/>
      <c r="AD81" s="78"/>
      <c r="AE81" s="78"/>
    </row>
    <row r="82" spans="2:31" ht="12.75" customHeight="1" x14ac:dyDescent="0.25">
      <c r="B82" s="79"/>
      <c r="C82" s="2"/>
      <c r="D82" s="10" t="s">
        <v>13</v>
      </c>
      <c r="E82" s="2"/>
      <c r="F82" s="2"/>
      <c r="G82" s="2"/>
      <c r="H82" s="2"/>
      <c r="I82" s="2"/>
      <c r="J82" s="2"/>
      <c r="K82" s="13"/>
      <c r="L82" s="11"/>
      <c r="M82" s="2"/>
      <c r="N82" s="11"/>
      <c r="O82" s="2"/>
      <c r="P82" s="2"/>
      <c r="Q82" s="41"/>
      <c r="R82" s="2"/>
      <c r="S82" s="2"/>
      <c r="T82" s="2"/>
      <c r="U82" s="2"/>
      <c r="V82" s="2"/>
      <c r="W82" s="2"/>
      <c r="X82" s="78"/>
      <c r="Y82" s="83"/>
      <c r="Z82" s="78"/>
      <c r="AA82" s="78"/>
      <c r="AB82" s="78"/>
      <c r="AC82" s="78"/>
      <c r="AD82" s="78"/>
      <c r="AE82" s="78"/>
    </row>
    <row r="83" spans="2:31" ht="12.75" customHeight="1" x14ac:dyDescent="0.25">
      <c r="B83" s="79"/>
      <c r="C83" s="2"/>
      <c r="D83" s="10"/>
      <c r="E83" s="2"/>
      <c r="F83" s="2"/>
      <c r="G83" s="2"/>
      <c r="H83" s="2"/>
      <c r="I83" s="2"/>
      <c r="J83" s="2"/>
      <c r="K83" s="13"/>
      <c r="L83" s="11"/>
      <c r="M83" s="2"/>
      <c r="N83" s="11"/>
      <c r="O83" s="2"/>
      <c r="P83" s="2"/>
      <c r="Q83" s="41"/>
      <c r="R83" s="2"/>
      <c r="S83" s="2"/>
      <c r="T83" s="2"/>
      <c r="U83" s="2"/>
      <c r="V83" s="2"/>
      <c r="W83" s="2"/>
      <c r="X83" s="78"/>
      <c r="Y83" s="83"/>
      <c r="Z83" s="78"/>
      <c r="AA83" s="78"/>
      <c r="AB83" s="78"/>
      <c r="AC83" s="78"/>
      <c r="AD83" s="78"/>
      <c r="AE83" s="78"/>
    </row>
    <row r="84" spans="2:31" ht="12.75" customHeight="1" x14ac:dyDescent="0.25">
      <c r="B84" s="79"/>
      <c r="C84" s="12" t="s">
        <v>91</v>
      </c>
      <c r="D84" s="2"/>
      <c r="E84" s="2"/>
      <c r="F84" s="2"/>
      <c r="G84" s="2"/>
      <c r="H84" s="2"/>
      <c r="I84" s="2"/>
      <c r="J84" s="2"/>
      <c r="K84" s="2"/>
      <c r="L84" s="2"/>
      <c r="M84" s="2"/>
      <c r="N84" s="2"/>
      <c r="O84" s="2"/>
      <c r="P84" s="2"/>
      <c r="Q84" s="2"/>
      <c r="R84" s="2"/>
      <c r="S84" s="2"/>
      <c r="T84" s="2"/>
      <c r="U84" s="2"/>
      <c r="V84" s="2"/>
      <c r="W84" s="2"/>
      <c r="X84" s="78"/>
      <c r="Y84" s="83"/>
      <c r="Z84" s="78"/>
      <c r="AA84" s="78"/>
      <c r="AB84" s="78"/>
      <c r="AC84" s="78"/>
      <c r="AD84" s="78"/>
      <c r="AE84" s="78"/>
    </row>
    <row r="85" spans="2:31" ht="12.75" customHeight="1" x14ac:dyDescent="0.25">
      <c r="B85" s="79"/>
      <c r="C85" s="2"/>
      <c r="D85" s="2"/>
      <c r="E85" s="2"/>
      <c r="F85" s="2"/>
      <c r="G85" s="2"/>
      <c r="H85" s="2"/>
      <c r="I85" s="2"/>
      <c r="J85" s="2"/>
      <c r="K85" s="2"/>
      <c r="L85" s="2"/>
      <c r="M85" s="2"/>
      <c r="N85" s="2"/>
      <c r="O85" s="2"/>
      <c r="P85" s="2"/>
      <c r="Q85" s="2"/>
      <c r="R85" s="2"/>
      <c r="S85" s="2"/>
      <c r="T85" s="2"/>
      <c r="U85" s="2"/>
      <c r="V85" s="2"/>
      <c r="W85" s="2"/>
      <c r="X85" s="78"/>
      <c r="Y85" s="83"/>
      <c r="Z85" s="78"/>
      <c r="AA85" s="78"/>
      <c r="AB85" s="78"/>
      <c r="AC85" s="78"/>
      <c r="AD85" s="78"/>
      <c r="AE85" s="78"/>
    </row>
    <row r="86" spans="2:31" ht="12.75" customHeight="1" x14ac:dyDescent="0.25">
      <c r="B86" s="79"/>
      <c r="D86" s="12" t="s">
        <v>92</v>
      </c>
      <c r="E86" s="2"/>
      <c r="F86" s="2"/>
      <c r="G86" s="2"/>
      <c r="H86" s="2"/>
      <c r="I86" s="2"/>
      <c r="J86" s="2"/>
      <c r="K86" s="2"/>
      <c r="L86" s="2"/>
      <c r="M86" s="2"/>
      <c r="N86" s="2"/>
      <c r="O86" s="2"/>
      <c r="P86" s="2"/>
      <c r="Q86" s="2"/>
      <c r="R86" s="2"/>
      <c r="S86" s="2"/>
      <c r="T86" s="2"/>
      <c r="U86" s="2"/>
      <c r="V86" s="2"/>
      <c r="W86" s="2"/>
      <c r="X86" s="78"/>
      <c r="Y86" s="83"/>
      <c r="Z86" s="78"/>
      <c r="AA86" s="78"/>
      <c r="AB86" s="78"/>
      <c r="AC86" s="78"/>
      <c r="AD86" s="78"/>
      <c r="AE86" s="78"/>
    </row>
    <row r="87" spans="2:31" ht="3" customHeight="1" x14ac:dyDescent="0.25">
      <c r="B87" s="79"/>
      <c r="D87" s="2"/>
      <c r="E87" s="2"/>
      <c r="F87" s="2"/>
      <c r="G87" s="2"/>
      <c r="H87" s="2"/>
      <c r="I87" s="2"/>
      <c r="J87" s="2"/>
      <c r="K87" s="2"/>
      <c r="L87" s="2"/>
      <c r="M87" s="2"/>
      <c r="N87" s="2"/>
      <c r="O87" s="2"/>
      <c r="P87" s="2"/>
      <c r="Q87" s="2"/>
      <c r="R87" s="2"/>
      <c r="S87" s="2"/>
      <c r="T87" s="2"/>
      <c r="U87" s="2"/>
      <c r="V87" s="2"/>
      <c r="W87" s="2"/>
      <c r="X87" s="78"/>
      <c r="Y87" s="83"/>
      <c r="Z87" s="78"/>
      <c r="AA87" s="78"/>
      <c r="AB87" s="78"/>
      <c r="AC87" s="78"/>
      <c r="AD87" s="78"/>
      <c r="AE87" s="78"/>
    </row>
    <row r="88" spans="2:31" ht="12.75" customHeight="1" x14ac:dyDescent="0.25">
      <c r="B88" s="79"/>
      <c r="D88" s="2" t="s">
        <v>93</v>
      </c>
      <c r="E88" s="2"/>
      <c r="F88" s="2"/>
      <c r="G88" s="2"/>
      <c r="H88" s="2"/>
      <c r="I88" s="2"/>
      <c r="J88" s="13" t="s">
        <v>42</v>
      </c>
      <c r="K88" s="11" t="s">
        <v>4</v>
      </c>
      <c r="L88" s="2"/>
      <c r="M88" s="11" t="s">
        <v>5</v>
      </c>
      <c r="N88" s="2"/>
      <c r="O88" s="2"/>
      <c r="P88" s="2"/>
      <c r="Q88" s="2"/>
      <c r="R88" s="2"/>
      <c r="S88" s="2"/>
      <c r="T88" s="2"/>
      <c r="U88" s="2"/>
      <c r="V88" s="2"/>
      <c r="W88" s="2"/>
      <c r="X88" s="78"/>
      <c r="Y88" s="83"/>
      <c r="Z88" s="78"/>
      <c r="AA88" s="78"/>
      <c r="AB88" s="78"/>
      <c r="AC88" s="78"/>
      <c r="AD88" s="78"/>
      <c r="AE88" s="78"/>
    </row>
    <row r="89" spans="2:31" ht="3" customHeight="1" x14ac:dyDescent="0.25">
      <c r="B89" s="79"/>
      <c r="D89" s="2"/>
      <c r="E89" s="2"/>
      <c r="F89" s="2"/>
      <c r="G89" s="2"/>
      <c r="H89" s="2"/>
      <c r="I89" s="2"/>
      <c r="J89" s="2"/>
      <c r="K89" s="2"/>
      <c r="L89" s="2"/>
      <c r="M89" s="2"/>
      <c r="N89" s="2"/>
      <c r="O89" s="2"/>
      <c r="P89" s="2"/>
      <c r="Q89" s="2"/>
      <c r="R89" s="2"/>
      <c r="S89" s="2"/>
      <c r="T89" s="2"/>
      <c r="U89" s="2"/>
      <c r="V89" s="2"/>
      <c r="W89" s="2"/>
      <c r="X89" s="78"/>
      <c r="Y89" s="83"/>
      <c r="Z89" s="78"/>
      <c r="AA89" s="78"/>
      <c r="AB89" s="78"/>
      <c r="AC89" s="78"/>
      <c r="AD89" s="78"/>
      <c r="AE89" s="78"/>
    </row>
    <row r="90" spans="2:31" ht="12.75" customHeight="1" x14ac:dyDescent="0.25">
      <c r="B90" s="79"/>
      <c r="D90" s="2" t="s">
        <v>94</v>
      </c>
      <c r="E90" s="2"/>
      <c r="F90" s="2"/>
      <c r="G90" s="2"/>
      <c r="H90" s="2"/>
      <c r="I90" s="2"/>
      <c r="J90" s="13" t="s">
        <v>44</v>
      </c>
      <c r="K90" s="11" t="s">
        <v>4</v>
      </c>
      <c r="L90" s="2"/>
      <c r="M90" s="11" t="s">
        <v>5</v>
      </c>
      <c r="N90" s="2"/>
      <c r="O90" s="2"/>
      <c r="P90" s="2"/>
      <c r="Q90" s="2"/>
      <c r="R90" s="2"/>
      <c r="S90" s="2"/>
      <c r="T90" s="2"/>
      <c r="U90" s="2"/>
      <c r="V90" s="2"/>
      <c r="W90" s="2"/>
      <c r="X90" s="78"/>
      <c r="Y90" s="83"/>
      <c r="Z90" s="78"/>
      <c r="AA90" s="78"/>
      <c r="AB90" s="78"/>
      <c r="AC90" s="78"/>
      <c r="AD90" s="78"/>
      <c r="AE90" s="78"/>
    </row>
    <row r="91" spans="2:31" ht="3" customHeight="1" x14ac:dyDescent="0.25">
      <c r="B91" s="79"/>
      <c r="D91" s="2"/>
      <c r="E91" s="2"/>
      <c r="F91" s="2"/>
      <c r="G91" s="2"/>
      <c r="H91" s="2"/>
      <c r="I91" s="2"/>
      <c r="J91" s="2"/>
      <c r="K91" s="2"/>
      <c r="L91" s="2"/>
      <c r="M91" s="2"/>
      <c r="N91" s="2"/>
      <c r="O91" s="2"/>
      <c r="P91" s="2"/>
      <c r="Q91" s="2"/>
      <c r="R91" s="2"/>
      <c r="S91" s="2"/>
      <c r="T91" s="2"/>
      <c r="U91" s="2"/>
      <c r="V91" s="2"/>
      <c r="W91" s="2"/>
      <c r="X91" s="78"/>
      <c r="Y91" s="83"/>
      <c r="Z91" s="78"/>
      <c r="AA91" s="78"/>
      <c r="AB91" s="78"/>
      <c r="AC91" s="78"/>
      <c r="AD91" s="78"/>
      <c r="AE91" s="78"/>
    </row>
    <row r="92" spans="2:31" ht="12.75" customHeight="1" x14ac:dyDescent="0.25">
      <c r="B92" s="79"/>
      <c r="D92" s="1" t="s">
        <v>95</v>
      </c>
      <c r="E92" s="2"/>
      <c r="F92" s="2"/>
      <c r="G92" s="2"/>
      <c r="H92" s="2"/>
      <c r="I92" s="2"/>
      <c r="J92" s="13" t="s">
        <v>46</v>
      </c>
      <c r="K92" s="11" t="s">
        <v>4</v>
      </c>
      <c r="L92" s="2"/>
      <c r="M92" s="11" t="s">
        <v>5</v>
      </c>
      <c r="N92" s="2"/>
      <c r="O92" s="2"/>
      <c r="P92" s="2"/>
      <c r="Q92" s="2"/>
      <c r="R92" s="2"/>
      <c r="S92" s="2"/>
      <c r="T92" s="2"/>
      <c r="U92" s="2"/>
      <c r="V92" s="2"/>
      <c r="W92" s="2"/>
      <c r="X92" s="78"/>
      <c r="Y92" s="83"/>
      <c r="Z92" s="78"/>
      <c r="AA92" s="78"/>
      <c r="AB92" s="78"/>
      <c r="AC92" s="78"/>
      <c r="AD92" s="78"/>
      <c r="AE92" s="78"/>
    </row>
    <row r="93" spans="2:31" ht="3" customHeight="1" x14ac:dyDescent="0.25">
      <c r="B93" s="79"/>
      <c r="D93" s="2"/>
      <c r="E93" s="2"/>
      <c r="F93" s="2"/>
      <c r="G93" s="2"/>
      <c r="H93" s="2"/>
      <c r="I93" s="2"/>
      <c r="J93" s="2"/>
      <c r="K93" s="2"/>
      <c r="L93" s="2"/>
      <c r="M93" s="2"/>
      <c r="N93" s="2"/>
      <c r="O93" s="2"/>
      <c r="P93" s="2"/>
      <c r="Q93" s="2"/>
      <c r="R93" s="2"/>
      <c r="S93" s="2"/>
      <c r="T93" s="2"/>
      <c r="U93" s="2"/>
      <c r="V93" s="2"/>
      <c r="W93" s="2"/>
      <c r="X93" s="78"/>
      <c r="Y93" s="83"/>
      <c r="Z93" s="78"/>
      <c r="AA93" s="78"/>
      <c r="AB93" s="78"/>
      <c r="AC93" s="78"/>
      <c r="AD93" s="78"/>
      <c r="AE93" s="78"/>
    </row>
    <row r="94" spans="2:31" ht="12.75" customHeight="1" x14ac:dyDescent="0.25">
      <c r="B94" s="79"/>
      <c r="D94" s="2" t="s">
        <v>96</v>
      </c>
      <c r="E94" s="2"/>
      <c r="F94" s="2"/>
      <c r="G94" s="2"/>
      <c r="H94" s="2"/>
      <c r="I94" s="2"/>
      <c r="J94" s="13" t="s">
        <v>97</v>
      </c>
      <c r="K94" s="11" t="s">
        <v>4</v>
      </c>
      <c r="L94" s="2"/>
      <c r="M94" s="11" t="s">
        <v>5</v>
      </c>
      <c r="N94" s="2"/>
      <c r="O94" s="2"/>
      <c r="P94" s="2"/>
      <c r="Q94" s="2"/>
      <c r="R94" s="2"/>
      <c r="S94" s="2"/>
      <c r="T94" s="2"/>
      <c r="U94" s="2"/>
      <c r="V94" s="2"/>
      <c r="W94" s="2"/>
      <c r="X94" s="78"/>
      <c r="Y94" s="83"/>
      <c r="Z94" s="78"/>
      <c r="AA94" s="78"/>
      <c r="AB94" s="78"/>
      <c r="AC94" s="78"/>
      <c r="AD94" s="78"/>
      <c r="AE94" s="78"/>
    </row>
    <row r="95" spans="2:31" ht="12.75" customHeight="1" x14ac:dyDescent="0.25">
      <c r="B95" s="79"/>
      <c r="D95" s="2"/>
      <c r="E95" s="2"/>
      <c r="F95" s="2"/>
      <c r="G95" s="2"/>
      <c r="H95" s="2"/>
      <c r="I95" s="2"/>
      <c r="J95" s="2"/>
      <c r="K95" s="2"/>
      <c r="L95" s="2"/>
      <c r="M95" s="2"/>
      <c r="N95" s="2"/>
      <c r="O95" s="2"/>
      <c r="P95" s="2"/>
      <c r="Q95" s="2"/>
      <c r="R95" s="2"/>
      <c r="S95" s="2"/>
      <c r="T95" s="2"/>
      <c r="U95" s="2"/>
      <c r="V95" s="2"/>
      <c r="W95" s="2"/>
      <c r="X95" s="78"/>
      <c r="Y95" s="83"/>
      <c r="Z95" s="78"/>
      <c r="AA95" s="78"/>
      <c r="AB95" s="78"/>
      <c r="AC95" s="78"/>
      <c r="AD95" s="78"/>
      <c r="AE95" s="78"/>
    </row>
    <row r="96" spans="2:31" ht="12.75" customHeight="1" x14ac:dyDescent="0.25">
      <c r="B96" s="79"/>
      <c r="D96" s="2"/>
      <c r="E96" s="12" t="s">
        <v>98</v>
      </c>
      <c r="F96" s="2"/>
      <c r="G96" s="2"/>
      <c r="H96" s="2"/>
      <c r="I96" s="2"/>
      <c r="J96" s="2"/>
      <c r="K96" s="2"/>
      <c r="L96" s="2"/>
      <c r="M96" s="2"/>
      <c r="N96" s="2"/>
      <c r="O96" s="2"/>
      <c r="P96" s="2"/>
      <c r="Q96" s="2"/>
      <c r="R96" s="2"/>
      <c r="S96" s="2"/>
      <c r="T96" s="2"/>
      <c r="U96" s="2"/>
      <c r="V96" s="2"/>
      <c r="W96" s="2"/>
      <c r="X96" s="78"/>
      <c r="Y96" s="83"/>
      <c r="Z96" s="78"/>
      <c r="AA96" s="78"/>
      <c r="AB96" s="78"/>
      <c r="AC96" s="78"/>
      <c r="AD96" s="78"/>
      <c r="AE96" s="78"/>
    </row>
    <row r="97" spans="2:31" ht="3" customHeight="1" x14ac:dyDescent="0.25">
      <c r="B97" s="79"/>
      <c r="D97" s="2"/>
      <c r="E97" s="2"/>
      <c r="F97" s="2"/>
      <c r="G97" s="2"/>
      <c r="H97" s="2"/>
      <c r="I97" s="2"/>
      <c r="J97" s="2"/>
      <c r="K97" s="2"/>
      <c r="L97" s="2"/>
      <c r="M97" s="2"/>
      <c r="N97" s="2"/>
      <c r="O97" s="2"/>
      <c r="P97" s="2"/>
      <c r="Q97" s="2"/>
      <c r="R97" s="2"/>
      <c r="S97" s="2"/>
      <c r="T97" s="2"/>
      <c r="U97" s="2"/>
      <c r="V97" s="2"/>
      <c r="W97" s="2"/>
      <c r="X97" s="78"/>
      <c r="Y97" s="83"/>
      <c r="Z97" s="78"/>
      <c r="AA97" s="78"/>
      <c r="AB97" s="78"/>
      <c r="AC97" s="78"/>
      <c r="AD97" s="78"/>
      <c r="AE97" s="78"/>
    </row>
    <row r="98" spans="2:31" ht="12.75" customHeight="1" x14ac:dyDescent="0.25">
      <c r="B98" s="79"/>
      <c r="D98" s="2"/>
      <c r="E98" s="2" t="s">
        <v>93</v>
      </c>
      <c r="F98" s="2"/>
      <c r="G98" s="2"/>
      <c r="H98" s="2"/>
      <c r="I98" s="2"/>
      <c r="J98" s="2"/>
      <c r="K98" s="13" t="s">
        <v>99</v>
      </c>
      <c r="L98" s="11" t="s">
        <v>4</v>
      </c>
      <c r="M98" s="2"/>
      <c r="N98" s="11" t="s">
        <v>5</v>
      </c>
      <c r="O98" s="2"/>
      <c r="P98" s="2"/>
      <c r="Q98" s="2"/>
      <c r="R98" s="2"/>
      <c r="S98" s="2"/>
      <c r="T98" s="2"/>
      <c r="U98" s="2"/>
      <c r="V98" s="2"/>
      <c r="W98" s="2"/>
      <c r="X98" s="78"/>
      <c r="Y98" s="83"/>
      <c r="Z98" s="78"/>
      <c r="AA98" s="78"/>
      <c r="AB98" s="78"/>
      <c r="AC98" s="78"/>
      <c r="AD98" s="78"/>
      <c r="AE98" s="78"/>
    </row>
    <row r="99" spans="2:31" ht="3" customHeight="1" x14ac:dyDescent="0.25">
      <c r="B99" s="79"/>
      <c r="D99" s="2"/>
      <c r="E99" s="2"/>
      <c r="F99" s="2"/>
      <c r="G99" s="2"/>
      <c r="H99" s="2"/>
      <c r="I99" s="2"/>
      <c r="J99" s="2"/>
      <c r="K99" s="2"/>
      <c r="L99" s="2"/>
      <c r="M99" s="2"/>
      <c r="N99" s="2"/>
      <c r="O99" s="2"/>
      <c r="P99" s="2"/>
      <c r="Q99" s="2"/>
      <c r="R99" s="2"/>
      <c r="S99" s="2"/>
      <c r="T99" s="2"/>
      <c r="U99" s="2"/>
      <c r="V99" s="2"/>
      <c r="W99" s="2"/>
      <c r="X99" s="78"/>
      <c r="Y99" s="83"/>
      <c r="Z99" s="78"/>
      <c r="AA99" s="78"/>
      <c r="AB99" s="78"/>
      <c r="AC99" s="78"/>
      <c r="AD99" s="78"/>
      <c r="AE99" s="78"/>
    </row>
    <row r="100" spans="2:31" ht="12.75" customHeight="1" x14ac:dyDescent="0.25">
      <c r="B100" s="79"/>
      <c r="D100" s="2"/>
      <c r="E100" s="2" t="s">
        <v>94</v>
      </c>
      <c r="F100" s="2"/>
      <c r="G100" s="2"/>
      <c r="H100" s="2"/>
      <c r="I100" s="2"/>
      <c r="J100" s="2"/>
      <c r="K100" s="13" t="s">
        <v>100</v>
      </c>
      <c r="L100" s="11" t="s">
        <v>4</v>
      </c>
      <c r="M100" s="2"/>
      <c r="N100" s="11" t="s">
        <v>5</v>
      </c>
      <c r="O100" s="2"/>
      <c r="P100" s="2"/>
      <c r="Q100" s="2"/>
      <c r="R100" s="2"/>
      <c r="S100" s="2"/>
      <c r="T100" s="2"/>
      <c r="U100" s="2"/>
      <c r="V100" s="2"/>
      <c r="W100" s="2"/>
      <c r="X100" s="78"/>
      <c r="Y100" s="83"/>
      <c r="Z100" s="78"/>
      <c r="AA100" s="78"/>
      <c r="AB100" s="78"/>
      <c r="AC100" s="78"/>
      <c r="AD100" s="78"/>
      <c r="AE100" s="78"/>
    </row>
    <row r="101" spans="2:31" ht="3" customHeight="1" x14ac:dyDescent="0.25">
      <c r="B101" s="79"/>
      <c r="D101" s="2"/>
      <c r="E101" s="2"/>
      <c r="F101" s="2"/>
      <c r="G101" s="2"/>
      <c r="H101" s="2"/>
      <c r="I101" s="2"/>
      <c r="J101" s="2"/>
      <c r="K101" s="2"/>
      <c r="L101" s="2"/>
      <c r="M101" s="2"/>
      <c r="N101" s="2"/>
      <c r="O101" s="2"/>
      <c r="P101" s="2"/>
      <c r="Q101" s="2"/>
      <c r="R101" s="2"/>
      <c r="S101" s="2"/>
      <c r="T101" s="2"/>
      <c r="U101" s="2"/>
      <c r="V101" s="2"/>
      <c r="W101" s="2"/>
      <c r="X101" s="78"/>
      <c r="Y101" s="83"/>
      <c r="Z101" s="78"/>
      <c r="AA101" s="78"/>
      <c r="AB101" s="78"/>
      <c r="AC101" s="78"/>
      <c r="AD101" s="78"/>
      <c r="AE101" s="78"/>
    </row>
    <row r="102" spans="2:31" ht="12.75" customHeight="1" x14ac:dyDescent="0.25">
      <c r="B102" s="79"/>
      <c r="D102" s="2"/>
      <c r="E102" s="1" t="s">
        <v>95</v>
      </c>
      <c r="F102" s="2"/>
      <c r="G102" s="2"/>
      <c r="H102" s="2"/>
      <c r="I102" s="2"/>
      <c r="J102" s="2"/>
      <c r="K102" s="13" t="s">
        <v>101</v>
      </c>
      <c r="L102" s="11" t="s">
        <v>4</v>
      </c>
      <c r="M102" s="2"/>
      <c r="N102" s="11" t="s">
        <v>5</v>
      </c>
      <c r="O102" s="2"/>
      <c r="P102" s="2"/>
      <c r="Q102" s="2"/>
      <c r="R102" s="2"/>
      <c r="S102" s="2"/>
      <c r="T102" s="2"/>
      <c r="U102" s="2"/>
      <c r="V102" s="2"/>
      <c r="W102" s="2"/>
      <c r="X102" s="78"/>
      <c r="Y102" s="83"/>
      <c r="Z102" s="78"/>
      <c r="AA102" s="78"/>
      <c r="AB102" s="78"/>
      <c r="AC102" s="78"/>
      <c r="AD102" s="78"/>
      <c r="AE102" s="78"/>
    </row>
    <row r="103" spans="2:31" ht="3" customHeight="1" x14ac:dyDescent="0.25">
      <c r="B103" s="79"/>
      <c r="D103" s="2"/>
      <c r="E103" s="2"/>
      <c r="F103" s="2"/>
      <c r="G103" s="2"/>
      <c r="H103" s="2"/>
      <c r="I103" s="2"/>
      <c r="J103" s="2"/>
      <c r="K103" s="2"/>
      <c r="L103" s="2"/>
      <c r="M103" s="2"/>
      <c r="N103" s="2"/>
      <c r="O103" s="2"/>
      <c r="P103" s="2"/>
      <c r="Q103" s="2"/>
      <c r="R103" s="2"/>
      <c r="S103" s="2"/>
      <c r="T103" s="2"/>
      <c r="U103" s="2"/>
      <c r="V103" s="2"/>
      <c r="W103" s="2"/>
      <c r="X103" s="78"/>
      <c r="Y103" s="83"/>
      <c r="Z103" s="78"/>
      <c r="AA103" s="78"/>
      <c r="AB103" s="78"/>
      <c r="AC103" s="78"/>
      <c r="AD103" s="78"/>
      <c r="AE103" s="78"/>
    </row>
    <row r="104" spans="2:31" ht="12.75" customHeight="1" x14ac:dyDescent="0.25">
      <c r="B104" s="79"/>
      <c r="D104" s="2"/>
      <c r="E104" s="2" t="s">
        <v>96</v>
      </c>
      <c r="F104" s="2"/>
      <c r="G104" s="2"/>
      <c r="H104" s="2"/>
      <c r="I104" s="2"/>
      <c r="J104" s="2"/>
      <c r="K104" s="13" t="s">
        <v>102</v>
      </c>
      <c r="L104" s="11" t="s">
        <v>4</v>
      </c>
      <c r="M104" s="2"/>
      <c r="N104" s="11" t="s">
        <v>5</v>
      </c>
      <c r="O104" s="2"/>
      <c r="P104" s="2"/>
      <c r="Q104" s="2"/>
      <c r="R104" s="2"/>
      <c r="S104" s="2"/>
      <c r="T104" s="2"/>
      <c r="U104" s="2"/>
      <c r="V104" s="2"/>
      <c r="W104" s="2"/>
      <c r="X104" s="78"/>
      <c r="Y104" s="83"/>
      <c r="Z104" s="78"/>
      <c r="AA104" s="78"/>
      <c r="AB104" s="78"/>
      <c r="AC104" s="78"/>
      <c r="AD104" s="78"/>
      <c r="AE104" s="78"/>
    </row>
    <row r="105" spans="2:31" ht="12.75" customHeight="1" x14ac:dyDescent="0.25">
      <c r="B105" s="87"/>
      <c r="C105" s="88"/>
      <c r="D105" s="117"/>
      <c r="E105" s="117"/>
      <c r="F105" s="117"/>
      <c r="G105" s="117"/>
      <c r="H105" s="117"/>
      <c r="I105" s="117"/>
      <c r="J105" s="117"/>
      <c r="K105" s="117"/>
      <c r="L105" s="118"/>
      <c r="M105" s="117"/>
      <c r="N105" s="56"/>
      <c r="O105" s="15"/>
      <c r="P105" s="14"/>
      <c r="Q105" s="15"/>
      <c r="R105" s="14"/>
      <c r="S105" s="88"/>
      <c r="T105" s="88"/>
      <c r="U105" s="88"/>
      <c r="V105" s="88"/>
      <c r="W105" s="88"/>
      <c r="X105" s="88"/>
      <c r="Y105" s="91"/>
      <c r="Z105" s="78"/>
      <c r="AA105" s="78"/>
      <c r="AB105" s="78"/>
      <c r="AC105" s="78"/>
      <c r="AD105" s="78"/>
      <c r="AE105" s="78"/>
    </row>
    <row r="106" spans="2:31" ht="12.75" customHeight="1" x14ac:dyDescent="0.25">
      <c r="B106" s="79"/>
      <c r="C106" s="78"/>
      <c r="D106" s="2"/>
      <c r="E106" s="2"/>
      <c r="F106" s="101"/>
      <c r="G106" s="101"/>
      <c r="H106" s="101"/>
      <c r="I106" s="101"/>
      <c r="J106" s="101"/>
      <c r="K106" s="101"/>
      <c r="L106" s="101"/>
      <c r="M106" s="101"/>
      <c r="N106" s="101"/>
      <c r="O106" s="101"/>
      <c r="P106" s="11"/>
      <c r="Q106" s="101"/>
      <c r="R106" s="101"/>
      <c r="S106" s="2"/>
      <c r="T106" s="2"/>
      <c r="U106" s="2"/>
      <c r="V106" s="2"/>
      <c r="W106" s="2"/>
      <c r="X106" s="78"/>
      <c r="Y106" s="83"/>
      <c r="Z106" s="78"/>
      <c r="AA106" s="78"/>
      <c r="AB106" s="78"/>
      <c r="AC106" s="78"/>
      <c r="AD106" s="78"/>
      <c r="AE106" s="78"/>
    </row>
    <row r="107" spans="2:31" ht="12.75" customHeight="1" x14ac:dyDescent="0.25">
      <c r="B107" s="79"/>
      <c r="C107" s="111" t="s">
        <v>103</v>
      </c>
      <c r="D107" s="2"/>
      <c r="E107" s="2"/>
      <c r="F107" s="101"/>
      <c r="G107" s="101"/>
      <c r="H107" s="92" t="s">
        <v>104</v>
      </c>
      <c r="I107" s="93" t="s">
        <v>4</v>
      </c>
      <c r="J107" s="85"/>
      <c r="K107" s="93" t="s">
        <v>5</v>
      </c>
      <c r="L107" s="85"/>
      <c r="N107" s="101"/>
      <c r="O107" s="101"/>
      <c r="P107" s="11"/>
      <c r="Q107" s="101"/>
      <c r="R107" s="101"/>
      <c r="S107" s="2"/>
      <c r="T107" s="2"/>
      <c r="U107" s="2"/>
      <c r="V107" s="2"/>
      <c r="W107" s="2"/>
      <c r="X107" s="78"/>
      <c r="Y107" s="83"/>
      <c r="Z107" s="78"/>
      <c r="AA107" s="78"/>
      <c r="AB107" s="78"/>
      <c r="AC107" s="78"/>
      <c r="AD107" s="78"/>
      <c r="AE107" s="78"/>
    </row>
    <row r="108" spans="2:31" ht="12.75" customHeight="1" x14ac:dyDescent="0.25">
      <c r="B108" s="79"/>
      <c r="C108" s="78"/>
      <c r="D108" s="2"/>
      <c r="E108" s="2"/>
      <c r="F108" s="101"/>
      <c r="G108" s="101"/>
      <c r="H108" s="101"/>
      <c r="I108" s="101"/>
      <c r="J108" s="101"/>
      <c r="K108" s="101"/>
      <c r="L108" s="101"/>
      <c r="M108" s="101"/>
      <c r="N108" s="101"/>
      <c r="O108" s="101"/>
      <c r="P108" s="11"/>
      <c r="Q108" s="101"/>
      <c r="R108" s="101"/>
      <c r="S108" s="2"/>
      <c r="T108" s="2"/>
      <c r="U108" s="2"/>
      <c r="V108" s="2"/>
      <c r="W108" s="2"/>
      <c r="X108" s="78"/>
      <c r="Y108" s="83"/>
      <c r="Z108" s="78"/>
      <c r="AA108" s="78"/>
      <c r="AB108" s="78"/>
      <c r="AC108" s="78"/>
      <c r="AD108" s="78"/>
      <c r="AE108" s="78"/>
    </row>
    <row r="109" spans="2:31" ht="12.75" customHeight="1" x14ac:dyDescent="0.25">
      <c r="B109" s="79"/>
      <c r="C109" s="78"/>
      <c r="D109" s="80" t="s">
        <v>105</v>
      </c>
      <c r="E109" s="78"/>
      <c r="F109" s="84"/>
      <c r="G109" s="82"/>
      <c r="H109" s="82"/>
      <c r="I109" s="82"/>
      <c r="J109" s="78"/>
      <c r="K109" s="78"/>
      <c r="O109" s="92" t="s">
        <v>106</v>
      </c>
      <c r="P109" s="93" t="s">
        <v>4</v>
      </c>
      <c r="Q109" s="85"/>
      <c r="R109" s="93" t="s">
        <v>5</v>
      </c>
      <c r="S109" s="85"/>
      <c r="T109" s="78"/>
      <c r="U109" s="78"/>
      <c r="V109" s="78"/>
      <c r="W109" s="78"/>
      <c r="X109" s="78"/>
      <c r="Y109" s="83"/>
      <c r="Z109" s="78"/>
      <c r="AA109" s="78"/>
      <c r="AB109" s="78"/>
      <c r="AC109" s="78"/>
      <c r="AD109" s="78"/>
      <c r="AE109" s="78"/>
    </row>
    <row r="110" spans="2:31" ht="12.75" customHeight="1" x14ac:dyDescent="0.25">
      <c r="B110" s="79"/>
      <c r="C110" s="78"/>
      <c r="D110" s="84"/>
      <c r="E110" s="78"/>
      <c r="F110" s="119"/>
      <c r="G110" s="82"/>
      <c r="H110" s="82"/>
      <c r="I110" s="82"/>
      <c r="J110" s="78"/>
      <c r="K110" s="78"/>
      <c r="L110" s="78"/>
      <c r="M110" s="78"/>
      <c r="N110" s="78"/>
      <c r="O110" s="78"/>
      <c r="P110" s="78"/>
      <c r="Q110" s="78"/>
      <c r="R110" s="78"/>
      <c r="S110" s="78"/>
      <c r="T110" s="78"/>
      <c r="U110" s="78"/>
      <c r="V110" s="78"/>
      <c r="W110" s="78"/>
      <c r="X110" s="78"/>
      <c r="Y110" s="83"/>
      <c r="Z110" s="78"/>
      <c r="AA110" s="78"/>
      <c r="AB110" s="78"/>
      <c r="AC110" s="78"/>
      <c r="AD110" s="78"/>
      <c r="AE110" s="78"/>
    </row>
    <row r="111" spans="2:31" ht="12.75" customHeight="1" x14ac:dyDescent="0.25">
      <c r="B111" s="79"/>
      <c r="C111" s="78"/>
      <c r="D111" s="78"/>
      <c r="E111" s="80" t="s">
        <v>107</v>
      </c>
      <c r="F111" s="84"/>
      <c r="G111" s="78"/>
      <c r="H111" s="82"/>
      <c r="I111" s="84"/>
      <c r="J111" s="82"/>
      <c r="K111" s="78"/>
      <c r="L111" s="78"/>
      <c r="M111" s="78"/>
      <c r="N111" s="78"/>
      <c r="O111" s="78"/>
      <c r="P111" s="78"/>
      <c r="Q111" s="78"/>
      <c r="R111" s="78"/>
      <c r="S111" s="84"/>
      <c r="T111" s="84"/>
      <c r="U111" s="84"/>
      <c r="V111" s="84"/>
      <c r="W111" s="84"/>
      <c r="X111" s="84"/>
      <c r="Y111" s="94"/>
      <c r="Z111" s="84"/>
      <c r="AA111" s="84"/>
      <c r="AB111" s="84"/>
      <c r="AC111" s="84"/>
      <c r="AD111" s="84"/>
      <c r="AE111" s="84"/>
    </row>
    <row r="112" spans="2:31" ht="3" customHeight="1" x14ac:dyDescent="0.25">
      <c r="B112" s="79"/>
      <c r="C112" s="78"/>
      <c r="D112" s="78"/>
      <c r="E112" s="84"/>
      <c r="F112" s="78"/>
      <c r="G112" s="82"/>
      <c r="H112" s="78"/>
      <c r="I112" s="78"/>
      <c r="J112" s="78"/>
      <c r="K112" s="78"/>
      <c r="L112" s="78"/>
      <c r="M112" s="78"/>
      <c r="N112" s="78"/>
      <c r="O112" s="78"/>
      <c r="P112" s="78"/>
      <c r="Q112" s="78"/>
      <c r="R112" s="84"/>
      <c r="S112" s="84"/>
      <c r="T112" s="84"/>
      <c r="U112" s="84"/>
      <c r="V112" s="84"/>
      <c r="W112" s="84"/>
      <c r="X112" s="84"/>
      <c r="Y112" s="94"/>
      <c r="Z112" s="84"/>
      <c r="AA112" s="84"/>
      <c r="AB112" s="84"/>
      <c r="AC112" s="84"/>
      <c r="AD112" s="84"/>
      <c r="AE112" s="84"/>
    </row>
    <row r="113" spans="2:31" ht="12.75" customHeight="1" x14ac:dyDescent="0.25">
      <c r="B113" s="79"/>
      <c r="C113" s="78"/>
      <c r="D113" s="78"/>
      <c r="E113" s="120" t="s">
        <v>108</v>
      </c>
      <c r="F113" s="120"/>
      <c r="G113" s="120"/>
      <c r="H113" s="120"/>
      <c r="I113" s="120"/>
      <c r="J113" s="120"/>
      <c r="K113" s="13" t="s">
        <v>109</v>
      </c>
      <c r="L113" s="11" t="s">
        <v>4</v>
      </c>
      <c r="M113" s="2"/>
      <c r="N113" s="11" t="s">
        <v>5</v>
      </c>
      <c r="O113" s="2"/>
      <c r="P113" s="121"/>
      <c r="Q113" s="78"/>
      <c r="R113" s="84"/>
      <c r="S113" s="84"/>
      <c r="T113" s="84"/>
      <c r="U113" s="84"/>
      <c r="V113" s="84"/>
      <c r="W113" s="84"/>
      <c r="X113" s="84"/>
      <c r="Y113" s="94"/>
      <c r="Z113" s="84"/>
      <c r="AA113" s="84"/>
      <c r="AB113" s="84"/>
      <c r="AC113" s="84"/>
      <c r="AD113" s="84"/>
      <c r="AE113" s="84"/>
    </row>
    <row r="114" spans="2:31" ht="3" customHeight="1" x14ac:dyDescent="0.25">
      <c r="B114" s="79"/>
      <c r="C114" s="78"/>
      <c r="D114" s="78"/>
      <c r="E114" s="122"/>
      <c r="F114" s="122"/>
      <c r="G114" s="122"/>
      <c r="H114" s="122"/>
      <c r="I114" s="122"/>
      <c r="J114" s="122"/>
      <c r="K114" s="115"/>
      <c r="L114" s="116"/>
      <c r="M114" s="114"/>
      <c r="N114" s="116"/>
      <c r="O114" s="114"/>
      <c r="P114" s="121"/>
      <c r="Q114" s="78"/>
      <c r="R114" s="84"/>
      <c r="S114" s="84"/>
      <c r="T114" s="84"/>
      <c r="U114" s="84"/>
      <c r="V114" s="84"/>
      <c r="W114" s="84"/>
      <c r="X114" s="84"/>
      <c r="Y114" s="94"/>
      <c r="Z114" s="84"/>
      <c r="AA114" s="84"/>
      <c r="AB114" s="84"/>
      <c r="AC114" s="84"/>
      <c r="AD114" s="84"/>
      <c r="AE114" s="84"/>
    </row>
    <row r="115" spans="2:31" ht="3" customHeight="1" x14ac:dyDescent="0.25">
      <c r="B115" s="79"/>
      <c r="C115" s="78"/>
      <c r="D115" s="78"/>
      <c r="E115" s="120"/>
      <c r="F115" s="120"/>
      <c r="G115" s="120"/>
      <c r="H115" s="120"/>
      <c r="I115" s="120"/>
      <c r="J115" s="120"/>
      <c r="K115" s="13"/>
      <c r="L115" s="11"/>
      <c r="M115" s="2"/>
      <c r="N115" s="11"/>
      <c r="O115" s="2"/>
      <c r="P115" s="121"/>
      <c r="Q115" s="78"/>
      <c r="R115" s="84"/>
      <c r="S115" s="84"/>
      <c r="T115" s="84"/>
      <c r="U115" s="84"/>
      <c r="V115" s="84"/>
      <c r="W115" s="84"/>
      <c r="X115" s="84"/>
      <c r="Y115" s="94"/>
      <c r="Z115" s="84"/>
      <c r="AA115" s="84"/>
      <c r="AB115" s="84"/>
      <c r="AC115" s="84"/>
      <c r="AD115" s="84"/>
      <c r="AE115" s="84"/>
    </row>
    <row r="116" spans="2:31" ht="12.75" customHeight="1" x14ac:dyDescent="0.25">
      <c r="B116" s="79"/>
      <c r="C116" s="78"/>
      <c r="D116" s="78"/>
      <c r="E116" s="120" t="s">
        <v>110</v>
      </c>
      <c r="F116" s="120"/>
      <c r="G116" s="120"/>
      <c r="H116" s="120"/>
      <c r="I116" s="120"/>
      <c r="J116" s="120"/>
      <c r="K116" s="13" t="s">
        <v>111</v>
      </c>
      <c r="L116" s="11" t="s">
        <v>4</v>
      </c>
      <c r="M116" s="2"/>
      <c r="N116" s="11" t="s">
        <v>5</v>
      </c>
      <c r="O116" s="2"/>
      <c r="P116" s="78"/>
      <c r="Q116" s="108"/>
      <c r="R116" s="84"/>
      <c r="S116" s="84"/>
      <c r="T116" s="84"/>
      <c r="U116" s="84"/>
      <c r="V116" s="84"/>
      <c r="W116" s="84"/>
      <c r="X116" s="84"/>
      <c r="Y116" s="94"/>
      <c r="Z116" s="84"/>
      <c r="AA116" s="84"/>
      <c r="AB116" s="84"/>
      <c r="AC116" s="84"/>
      <c r="AD116" s="84"/>
      <c r="AE116" s="84"/>
    </row>
    <row r="117" spans="2:31" ht="3" customHeight="1" x14ac:dyDescent="0.25">
      <c r="B117" s="79"/>
      <c r="C117" s="78"/>
      <c r="D117" s="78"/>
      <c r="E117" s="122"/>
      <c r="F117" s="122"/>
      <c r="G117" s="122"/>
      <c r="H117" s="122"/>
      <c r="I117" s="122"/>
      <c r="J117" s="122"/>
      <c r="K117" s="115"/>
      <c r="L117" s="116"/>
      <c r="M117" s="114"/>
      <c r="N117" s="116"/>
      <c r="O117" s="114"/>
      <c r="P117" s="78"/>
      <c r="Q117" s="108"/>
      <c r="R117" s="84"/>
      <c r="S117" s="84"/>
      <c r="T117" s="84"/>
      <c r="U117" s="84"/>
      <c r="V117" s="84"/>
      <c r="W117" s="84"/>
      <c r="X117" s="84"/>
      <c r="Y117" s="94"/>
      <c r="Z117" s="84"/>
      <c r="AA117" s="84"/>
      <c r="AB117" s="84"/>
      <c r="AC117" s="84"/>
      <c r="AD117" s="84"/>
      <c r="AE117" s="84"/>
    </row>
    <row r="118" spans="2:31" ht="3" customHeight="1" x14ac:dyDescent="0.25">
      <c r="B118" s="79"/>
      <c r="C118" s="78"/>
      <c r="D118" s="78"/>
      <c r="E118" s="120"/>
      <c r="F118" s="120"/>
      <c r="G118" s="120"/>
      <c r="H118" s="120"/>
      <c r="I118" s="120"/>
      <c r="J118" s="120"/>
      <c r="K118" s="13"/>
      <c r="L118" s="11"/>
      <c r="M118" s="2"/>
      <c r="N118" s="11"/>
      <c r="O118" s="2"/>
      <c r="P118" s="78"/>
      <c r="Q118" s="108"/>
      <c r="R118" s="84"/>
      <c r="S118" s="84"/>
      <c r="T118" s="84"/>
      <c r="U118" s="84"/>
      <c r="V118" s="84"/>
      <c r="W118" s="84"/>
      <c r="X118" s="84"/>
      <c r="Y118" s="94"/>
      <c r="Z118" s="84"/>
      <c r="AA118" s="84"/>
      <c r="AB118" s="84"/>
      <c r="AC118" s="84"/>
      <c r="AD118" s="84"/>
      <c r="AE118" s="84"/>
    </row>
    <row r="119" spans="2:31" ht="12.75" customHeight="1" x14ac:dyDescent="0.25">
      <c r="B119" s="79"/>
      <c r="C119" s="78"/>
      <c r="D119" s="78"/>
      <c r="E119" s="120" t="s">
        <v>112</v>
      </c>
      <c r="F119" s="120"/>
      <c r="G119" s="120"/>
      <c r="H119" s="120"/>
      <c r="I119" s="120"/>
      <c r="J119" s="120"/>
      <c r="K119" s="13" t="s">
        <v>113</v>
      </c>
      <c r="L119" s="11" t="s">
        <v>4</v>
      </c>
      <c r="M119" s="2"/>
      <c r="N119" s="11" t="s">
        <v>5</v>
      </c>
      <c r="O119" s="2"/>
      <c r="P119" s="78"/>
      <c r="Q119" s="108"/>
      <c r="R119" s="84"/>
      <c r="S119" s="84"/>
      <c r="T119" s="84"/>
      <c r="U119" s="84"/>
      <c r="V119" s="84"/>
      <c r="W119" s="84"/>
      <c r="X119" s="84"/>
      <c r="Y119" s="94"/>
      <c r="Z119" s="84"/>
      <c r="AA119" s="84"/>
      <c r="AB119" s="84"/>
      <c r="AC119" s="84"/>
      <c r="AD119" s="84"/>
      <c r="AE119" s="84"/>
    </row>
    <row r="120" spans="2:31" ht="3" customHeight="1" x14ac:dyDescent="0.25">
      <c r="B120" s="79"/>
      <c r="C120" s="78"/>
      <c r="D120" s="78"/>
      <c r="E120" s="122"/>
      <c r="F120" s="122"/>
      <c r="G120" s="122"/>
      <c r="H120" s="122"/>
      <c r="I120" s="122"/>
      <c r="J120" s="122"/>
      <c r="K120" s="115"/>
      <c r="L120" s="116"/>
      <c r="M120" s="114"/>
      <c r="N120" s="116"/>
      <c r="O120" s="114"/>
      <c r="P120" s="78"/>
      <c r="Q120" s="108"/>
      <c r="R120" s="84"/>
      <c r="S120" s="84"/>
      <c r="T120" s="84"/>
      <c r="U120" s="84"/>
      <c r="V120" s="84"/>
      <c r="W120" s="84"/>
      <c r="X120" s="84"/>
      <c r="Y120" s="94"/>
      <c r="Z120" s="84"/>
      <c r="AA120" s="84"/>
      <c r="AB120" s="84"/>
      <c r="AC120" s="84"/>
      <c r="AD120" s="84"/>
      <c r="AE120" s="84"/>
    </row>
    <row r="121" spans="2:31" ht="3" customHeight="1" x14ac:dyDescent="0.25">
      <c r="B121" s="79"/>
      <c r="C121" s="78"/>
      <c r="D121" s="78"/>
      <c r="E121" s="120"/>
      <c r="F121" s="120"/>
      <c r="G121" s="120"/>
      <c r="H121" s="120"/>
      <c r="I121" s="120"/>
      <c r="J121" s="120"/>
      <c r="K121" s="13"/>
      <c r="L121" s="11"/>
      <c r="M121" s="2"/>
      <c r="N121" s="11"/>
      <c r="O121" s="2"/>
      <c r="P121" s="78"/>
      <c r="Q121" s="108"/>
      <c r="R121" s="84"/>
      <c r="S121" s="84"/>
      <c r="T121" s="84"/>
      <c r="U121" s="84"/>
      <c r="V121" s="84"/>
      <c r="W121" s="84"/>
      <c r="X121" s="84"/>
      <c r="Y121" s="94"/>
      <c r="Z121" s="84"/>
      <c r="AA121" s="84"/>
      <c r="AB121" s="84"/>
      <c r="AC121" s="84"/>
      <c r="AD121" s="84"/>
      <c r="AE121" s="84"/>
    </row>
    <row r="122" spans="2:31" ht="12.75" customHeight="1" x14ac:dyDescent="0.25">
      <c r="B122" s="79"/>
      <c r="C122" s="78"/>
      <c r="D122" s="78"/>
      <c r="E122" s="120" t="s">
        <v>114</v>
      </c>
      <c r="F122" s="120"/>
      <c r="G122" s="120"/>
      <c r="H122" s="120"/>
      <c r="I122" s="120"/>
      <c r="J122" s="120"/>
      <c r="K122" s="13" t="s">
        <v>115</v>
      </c>
      <c r="L122" s="11" t="s">
        <v>4</v>
      </c>
      <c r="M122" s="2"/>
      <c r="N122" s="11" t="s">
        <v>5</v>
      </c>
      <c r="O122" s="2"/>
      <c r="P122" s="78"/>
      <c r="Q122" s="108"/>
      <c r="R122" s="84"/>
      <c r="S122" s="84"/>
      <c r="T122" s="84"/>
      <c r="U122" s="84"/>
      <c r="V122" s="84"/>
      <c r="W122" s="84"/>
      <c r="X122" s="84"/>
      <c r="Y122" s="94"/>
      <c r="Z122" s="84"/>
      <c r="AA122" s="84"/>
      <c r="AB122" s="84"/>
      <c r="AC122" s="84"/>
      <c r="AD122" s="84"/>
      <c r="AE122" s="84"/>
    </row>
    <row r="123" spans="2:31" ht="3" customHeight="1" x14ac:dyDescent="0.25">
      <c r="B123" s="79"/>
      <c r="C123" s="78"/>
      <c r="D123" s="78"/>
      <c r="E123" s="122"/>
      <c r="F123" s="122"/>
      <c r="G123" s="122"/>
      <c r="H123" s="122"/>
      <c r="I123" s="122"/>
      <c r="J123" s="122"/>
      <c r="K123" s="115"/>
      <c r="L123" s="116"/>
      <c r="M123" s="114"/>
      <c r="N123" s="116"/>
      <c r="O123" s="114"/>
      <c r="P123" s="78"/>
      <c r="Q123" s="108"/>
      <c r="R123" s="84"/>
      <c r="S123" s="84"/>
      <c r="T123" s="84"/>
      <c r="U123" s="84"/>
      <c r="V123" s="84"/>
      <c r="W123" s="84"/>
      <c r="X123" s="84"/>
      <c r="Y123" s="94"/>
      <c r="Z123" s="84"/>
      <c r="AA123" s="84"/>
      <c r="AB123" s="84"/>
      <c r="AC123" s="84"/>
      <c r="AD123" s="84"/>
      <c r="AE123" s="84"/>
    </row>
    <row r="124" spans="2:31" ht="3" customHeight="1" x14ac:dyDescent="0.25">
      <c r="B124" s="79"/>
      <c r="C124" s="78"/>
      <c r="D124" s="78"/>
      <c r="E124" s="120"/>
      <c r="F124" s="120"/>
      <c r="G124" s="120"/>
      <c r="H124" s="120"/>
      <c r="I124" s="120"/>
      <c r="J124" s="120"/>
      <c r="K124" s="13"/>
      <c r="L124" s="11"/>
      <c r="M124" s="2"/>
      <c r="N124" s="11"/>
      <c r="O124" s="2"/>
      <c r="P124" s="78"/>
      <c r="Q124" s="108"/>
      <c r="R124" s="84"/>
      <c r="S124" s="84"/>
      <c r="T124" s="84"/>
      <c r="U124" s="84"/>
      <c r="V124" s="84"/>
      <c r="W124" s="84"/>
      <c r="X124" s="84"/>
      <c r="Y124" s="94"/>
      <c r="Z124" s="84"/>
      <c r="AA124" s="84"/>
      <c r="AB124" s="84"/>
      <c r="AC124" s="84"/>
      <c r="AD124" s="84"/>
      <c r="AE124" s="84"/>
    </row>
    <row r="125" spans="2:31" ht="12.75" customHeight="1" x14ac:dyDescent="0.25">
      <c r="B125" s="79"/>
      <c r="C125" s="78"/>
      <c r="D125" s="78"/>
      <c r="E125" s="120" t="s">
        <v>65</v>
      </c>
      <c r="F125" s="120"/>
      <c r="G125" s="120"/>
      <c r="H125" s="120"/>
      <c r="I125" s="120"/>
      <c r="J125" s="120"/>
      <c r="K125" s="13" t="s">
        <v>116</v>
      </c>
      <c r="L125" s="11" t="s">
        <v>4</v>
      </c>
      <c r="M125" s="2"/>
      <c r="N125" s="11" t="s">
        <v>5</v>
      </c>
      <c r="O125" s="2"/>
      <c r="P125" s="78"/>
      <c r="Q125" s="108"/>
      <c r="R125" s="84"/>
      <c r="S125" s="84"/>
      <c r="T125" s="78"/>
      <c r="U125" s="84"/>
      <c r="V125" s="84"/>
      <c r="W125" s="84"/>
      <c r="X125" s="84"/>
      <c r="Y125" s="94"/>
      <c r="Z125" s="84"/>
      <c r="AA125" s="84"/>
      <c r="AB125" s="84"/>
      <c r="AC125" s="84"/>
      <c r="AD125" s="84"/>
      <c r="AE125" s="84"/>
    </row>
    <row r="126" spans="2:31" ht="12.75" customHeight="1" x14ac:dyDescent="0.25">
      <c r="B126" s="79"/>
      <c r="C126" s="78"/>
      <c r="D126" s="78"/>
      <c r="E126" s="82"/>
      <c r="F126" s="78"/>
      <c r="G126" s="78"/>
      <c r="H126" s="78"/>
      <c r="I126" s="78"/>
      <c r="J126" s="78"/>
      <c r="K126" s="78"/>
      <c r="L126" s="78"/>
      <c r="M126" s="78"/>
      <c r="N126" s="78"/>
      <c r="O126" s="78"/>
      <c r="P126" s="78"/>
      <c r="Q126" s="84"/>
      <c r="R126" s="84"/>
      <c r="S126" s="84"/>
      <c r="T126" s="78"/>
      <c r="U126" s="78"/>
      <c r="V126" s="78"/>
      <c r="W126" s="78"/>
      <c r="X126" s="78"/>
      <c r="Y126" s="83"/>
      <c r="Z126" s="78"/>
      <c r="AA126" s="78"/>
      <c r="AB126" s="78"/>
      <c r="AC126" s="78"/>
      <c r="AD126" s="78"/>
      <c r="AE126" s="78"/>
    </row>
    <row r="127" spans="2:31" ht="12.75" customHeight="1" x14ac:dyDescent="0.25">
      <c r="B127" s="73"/>
      <c r="C127" s="74"/>
      <c r="D127" s="74"/>
      <c r="E127" s="76"/>
      <c r="F127" s="74"/>
      <c r="G127" s="74"/>
      <c r="H127" s="74"/>
      <c r="I127" s="74"/>
      <c r="J127" s="74"/>
      <c r="K127" s="74"/>
      <c r="L127" s="74"/>
      <c r="M127" s="74"/>
      <c r="N127" s="74"/>
      <c r="O127" s="74"/>
      <c r="P127" s="74"/>
      <c r="Q127" s="123"/>
      <c r="R127" s="123"/>
      <c r="S127" s="123"/>
      <c r="T127" s="74"/>
      <c r="U127" s="74"/>
      <c r="V127" s="74"/>
      <c r="W127" s="74"/>
      <c r="X127" s="74"/>
      <c r="Y127" s="77"/>
      <c r="Z127" s="78"/>
      <c r="AA127" s="78"/>
      <c r="AB127" s="78"/>
      <c r="AC127" s="78"/>
      <c r="AD127" s="78"/>
      <c r="AE127" s="78"/>
    </row>
    <row r="128" spans="2:31" ht="12.75" customHeight="1" x14ac:dyDescent="0.25">
      <c r="B128" s="79"/>
      <c r="C128" s="80" t="s">
        <v>117</v>
      </c>
      <c r="D128" s="84"/>
      <c r="E128" s="82"/>
      <c r="F128" s="82"/>
      <c r="G128" s="82"/>
      <c r="H128" s="78"/>
      <c r="I128" s="78"/>
      <c r="J128" s="78"/>
      <c r="K128" s="78"/>
      <c r="L128" s="78"/>
      <c r="M128" s="78"/>
      <c r="N128" s="78"/>
      <c r="O128" s="78"/>
      <c r="P128" s="78"/>
      <c r="Q128" s="78"/>
      <c r="R128" s="78"/>
      <c r="S128" s="78"/>
      <c r="T128" s="78"/>
      <c r="U128" s="78"/>
      <c r="V128" s="78"/>
      <c r="W128" s="78"/>
      <c r="X128" s="78"/>
      <c r="Y128" s="83"/>
      <c r="Z128" s="78"/>
      <c r="AA128" s="78"/>
      <c r="AB128" s="78"/>
      <c r="AC128" s="78"/>
      <c r="AD128" s="78"/>
      <c r="AE128" s="78"/>
    </row>
    <row r="129" spans="2:31" ht="3" customHeight="1" x14ac:dyDescent="0.25">
      <c r="B129" s="79"/>
      <c r="C129" s="78"/>
      <c r="D129" s="119"/>
      <c r="E129" s="82"/>
      <c r="F129" s="82"/>
      <c r="G129" s="82"/>
      <c r="H129" s="78"/>
      <c r="I129" s="78"/>
      <c r="J129" s="78"/>
      <c r="K129" s="78"/>
      <c r="L129" s="78"/>
      <c r="M129" s="78"/>
      <c r="N129" s="78"/>
      <c r="O129" s="78"/>
      <c r="P129" s="78"/>
      <c r="Q129" s="78"/>
      <c r="R129" s="78"/>
      <c r="S129" s="78"/>
      <c r="T129" s="78"/>
      <c r="U129" s="78"/>
      <c r="V129" s="78"/>
      <c r="W129" s="78"/>
      <c r="X129" s="78"/>
      <c r="Y129" s="83"/>
      <c r="Z129" s="78"/>
      <c r="AA129" s="78"/>
      <c r="AB129" s="78"/>
      <c r="AC129" s="78"/>
      <c r="AD129" s="78"/>
      <c r="AE129" s="78"/>
    </row>
    <row r="130" spans="2:31" ht="12.75" customHeight="1" x14ac:dyDescent="0.25">
      <c r="B130" s="79"/>
      <c r="C130" s="78"/>
      <c r="D130" s="403" t="s">
        <v>118</v>
      </c>
      <c r="E130" s="85"/>
      <c r="F130" s="86" t="s">
        <v>119</v>
      </c>
      <c r="G130" s="82"/>
      <c r="H130" s="78"/>
      <c r="I130" s="78"/>
      <c r="J130" s="78"/>
      <c r="K130" s="78"/>
      <c r="L130" s="78"/>
      <c r="M130" s="78"/>
      <c r="N130" s="78"/>
      <c r="O130" s="78"/>
      <c r="P130" s="78"/>
      <c r="Q130" s="78"/>
      <c r="R130" s="78"/>
      <c r="S130" s="78"/>
      <c r="T130" s="78"/>
      <c r="U130" s="78"/>
      <c r="V130" s="78"/>
      <c r="W130" s="78"/>
      <c r="X130" s="78"/>
      <c r="Y130" s="83"/>
      <c r="Z130" s="78"/>
      <c r="AA130" s="78"/>
      <c r="AB130" s="78"/>
      <c r="AC130" s="78"/>
      <c r="AD130" s="78"/>
      <c r="AE130" s="78"/>
    </row>
    <row r="131" spans="2:31" ht="12.75" customHeight="1" x14ac:dyDescent="0.25">
      <c r="B131" s="79"/>
      <c r="C131" s="78"/>
      <c r="D131" s="403"/>
      <c r="E131" s="85"/>
      <c r="F131" s="86" t="s">
        <v>120</v>
      </c>
      <c r="G131" s="82"/>
      <c r="H131" s="78"/>
      <c r="I131" s="78"/>
      <c r="J131" s="78"/>
      <c r="K131" s="78"/>
      <c r="L131" s="78"/>
      <c r="M131" s="78"/>
      <c r="N131" s="78"/>
      <c r="O131" s="78"/>
      <c r="P131" s="78"/>
      <c r="Q131" s="78"/>
      <c r="R131" s="78"/>
      <c r="S131" s="78"/>
      <c r="T131" s="78"/>
      <c r="U131" s="78"/>
      <c r="V131" s="78"/>
      <c r="W131" s="78"/>
      <c r="X131" s="78"/>
      <c r="Y131" s="83"/>
      <c r="Z131" s="78"/>
      <c r="AA131" s="78"/>
      <c r="AB131" s="78"/>
      <c r="AC131" s="78"/>
      <c r="AD131" s="78"/>
      <c r="AE131" s="78"/>
    </row>
    <row r="132" spans="2:31" ht="12.75" customHeight="1" x14ac:dyDescent="0.25">
      <c r="B132" s="79"/>
      <c r="C132" s="78"/>
      <c r="D132" s="403"/>
      <c r="E132" s="85"/>
      <c r="F132" s="86" t="s">
        <v>121</v>
      </c>
      <c r="G132" s="82"/>
      <c r="H132" s="78"/>
      <c r="I132" s="78"/>
      <c r="J132" s="78"/>
      <c r="K132" s="78"/>
      <c r="L132" s="78"/>
      <c r="M132" s="78"/>
      <c r="N132" s="78"/>
      <c r="O132" s="78"/>
      <c r="P132" s="78"/>
      <c r="Q132" s="78"/>
      <c r="R132" s="78"/>
      <c r="S132" s="78"/>
      <c r="T132" s="84"/>
      <c r="U132" s="84"/>
      <c r="V132" s="84"/>
      <c r="W132" s="84"/>
      <c r="X132" s="84"/>
      <c r="Y132" s="94"/>
      <c r="Z132" s="84"/>
      <c r="AA132" s="84"/>
      <c r="AB132" s="84"/>
      <c r="AC132" s="84"/>
      <c r="AD132" s="84"/>
      <c r="AE132" s="78"/>
    </row>
    <row r="133" spans="2:31" ht="12.75" customHeight="1" x14ac:dyDescent="0.25">
      <c r="B133" s="79"/>
      <c r="C133" s="78"/>
      <c r="D133" s="403"/>
      <c r="E133" s="85"/>
      <c r="F133" s="86" t="s">
        <v>122</v>
      </c>
      <c r="G133" s="82"/>
      <c r="H133" s="78"/>
      <c r="I133" s="78"/>
      <c r="J133" s="78"/>
      <c r="K133" s="78"/>
      <c r="L133" s="78"/>
      <c r="M133" s="78"/>
      <c r="N133" s="78"/>
      <c r="O133" s="78"/>
      <c r="P133" s="78"/>
      <c r="Q133" s="78"/>
      <c r="R133" s="78"/>
      <c r="S133" s="78"/>
      <c r="T133" s="84"/>
      <c r="U133" s="84"/>
      <c r="V133" s="84"/>
      <c r="W133" s="84"/>
      <c r="X133" s="84"/>
      <c r="Y133" s="94"/>
      <c r="Z133" s="84"/>
      <c r="AA133" s="84"/>
      <c r="AB133" s="84"/>
      <c r="AC133" s="84"/>
      <c r="AD133" s="84"/>
      <c r="AE133" s="78"/>
    </row>
    <row r="134" spans="2:31" ht="12.75" customHeight="1" x14ac:dyDescent="0.25">
      <c r="B134" s="79"/>
      <c r="C134" s="78"/>
      <c r="D134" s="124"/>
      <c r="E134" s="85"/>
      <c r="F134" s="86"/>
      <c r="G134" s="82"/>
      <c r="H134" s="78"/>
      <c r="I134" s="78"/>
      <c r="J134" s="78"/>
      <c r="K134" s="78"/>
      <c r="L134" s="78"/>
      <c r="M134" s="78"/>
      <c r="N134" s="78"/>
      <c r="O134" s="78"/>
      <c r="P134" s="78"/>
      <c r="Q134" s="78"/>
      <c r="R134" s="78"/>
      <c r="S134" s="78"/>
      <c r="T134" s="84"/>
      <c r="U134" s="84"/>
      <c r="V134" s="84"/>
      <c r="W134" s="84"/>
      <c r="X134" s="84"/>
      <c r="Y134" s="94"/>
      <c r="Z134" s="84"/>
      <c r="AA134" s="84"/>
      <c r="AB134" s="84"/>
      <c r="AC134" s="84"/>
      <c r="AD134" s="84"/>
      <c r="AE134" s="78"/>
    </row>
    <row r="135" spans="2:31" ht="12.75" customHeight="1" x14ac:dyDescent="0.25">
      <c r="B135" s="79"/>
      <c r="C135" s="78"/>
      <c r="D135" s="3" t="s">
        <v>123</v>
      </c>
      <c r="E135" s="2"/>
      <c r="F135" s="42"/>
      <c r="G135" s="125"/>
      <c r="H135" s="126"/>
      <c r="I135" s="126"/>
      <c r="J135" s="126"/>
      <c r="K135" s="126"/>
      <c r="L135" s="78"/>
      <c r="M135" s="78"/>
      <c r="N135" s="78"/>
      <c r="O135" s="78"/>
      <c r="P135" s="78"/>
      <c r="Q135" s="78"/>
      <c r="R135" s="78"/>
      <c r="S135" s="78"/>
      <c r="T135" s="84"/>
      <c r="U135" s="84"/>
      <c r="V135" s="84"/>
      <c r="W135" s="84"/>
      <c r="X135" s="84"/>
      <c r="Y135" s="94"/>
      <c r="Z135" s="84"/>
      <c r="AA135" s="84"/>
      <c r="AB135" s="84"/>
      <c r="AC135" s="84"/>
      <c r="AD135" s="84"/>
      <c r="AE135" s="78"/>
    </row>
    <row r="136" spans="2:31" ht="3" customHeight="1" x14ac:dyDescent="0.25">
      <c r="B136" s="79"/>
      <c r="C136" s="78"/>
      <c r="D136" s="3"/>
      <c r="E136" s="2"/>
      <c r="F136" s="42"/>
      <c r="G136" s="125"/>
      <c r="H136" s="126"/>
      <c r="I136" s="126"/>
      <c r="J136" s="126"/>
      <c r="K136" s="126"/>
      <c r="L136" s="78"/>
      <c r="M136" s="78"/>
      <c r="N136" s="78"/>
      <c r="O136" s="78"/>
      <c r="P136" s="78"/>
      <c r="Q136" s="78"/>
      <c r="R136" s="78"/>
      <c r="S136" s="78"/>
      <c r="T136" s="84"/>
      <c r="U136" s="84"/>
      <c r="V136" s="84"/>
      <c r="W136" s="84"/>
      <c r="X136" s="84"/>
      <c r="Y136" s="94"/>
      <c r="Z136" s="84"/>
      <c r="AA136" s="84"/>
      <c r="AB136" s="84"/>
      <c r="AC136" s="84"/>
      <c r="AD136" s="84"/>
      <c r="AE136" s="78"/>
    </row>
    <row r="137" spans="2:31" ht="12.75" customHeight="1" x14ac:dyDescent="0.25">
      <c r="B137" s="79"/>
      <c r="C137" s="78"/>
      <c r="D137" s="404" t="s">
        <v>124</v>
      </c>
      <c r="E137" s="2"/>
      <c r="F137" s="42" t="s">
        <v>125</v>
      </c>
      <c r="G137" s="125"/>
      <c r="H137" s="126"/>
      <c r="I137" s="126"/>
      <c r="J137" s="126"/>
      <c r="K137" s="126"/>
      <c r="L137" s="78"/>
      <c r="M137" s="78"/>
      <c r="N137" s="78"/>
      <c r="O137" s="78"/>
      <c r="P137" s="78"/>
      <c r="Q137" s="78"/>
      <c r="R137" s="78"/>
      <c r="S137" s="78"/>
      <c r="T137" s="84"/>
      <c r="U137" s="84"/>
      <c r="V137" s="84"/>
      <c r="W137" s="84"/>
      <c r="X137" s="84"/>
      <c r="Y137" s="94"/>
      <c r="Z137" s="84"/>
      <c r="AA137" s="84"/>
      <c r="AB137" s="84"/>
      <c r="AC137" s="84"/>
      <c r="AD137" s="84"/>
      <c r="AE137" s="78"/>
    </row>
    <row r="138" spans="2:31" ht="12.75" customHeight="1" x14ac:dyDescent="0.25">
      <c r="B138" s="79"/>
      <c r="C138" s="78"/>
      <c r="D138" s="404"/>
      <c r="E138" s="2"/>
      <c r="F138" s="42" t="s">
        <v>126</v>
      </c>
      <c r="G138" s="125"/>
      <c r="H138" s="126"/>
      <c r="I138" s="126"/>
      <c r="J138" s="126"/>
      <c r="K138" s="126"/>
      <c r="L138" s="78"/>
      <c r="M138" s="78"/>
      <c r="N138" s="78"/>
      <c r="O138" s="78"/>
      <c r="P138" s="78"/>
      <c r="Q138" s="78"/>
      <c r="R138" s="78"/>
      <c r="S138" s="78"/>
      <c r="T138" s="84"/>
      <c r="U138" s="84"/>
      <c r="V138" s="84"/>
      <c r="W138" s="84"/>
      <c r="X138" s="84"/>
      <c r="Y138" s="94"/>
      <c r="Z138" s="84"/>
      <c r="AA138" s="84"/>
      <c r="AB138" s="84"/>
      <c r="AC138" s="84"/>
      <c r="AD138" s="84"/>
      <c r="AE138" s="78"/>
    </row>
    <row r="139" spans="2:31" ht="12.75" customHeight="1" x14ac:dyDescent="0.25">
      <c r="B139" s="79"/>
      <c r="C139" s="78"/>
      <c r="D139" s="404"/>
      <c r="E139" s="2"/>
      <c r="F139" s="42" t="s">
        <v>127</v>
      </c>
      <c r="G139" s="125"/>
      <c r="H139" s="126"/>
      <c r="I139" s="126"/>
      <c r="J139" s="126"/>
      <c r="K139" s="126"/>
      <c r="L139" s="78"/>
      <c r="M139" s="78"/>
      <c r="N139" s="78"/>
      <c r="O139" s="78"/>
      <c r="P139" s="78"/>
      <c r="Q139" s="78"/>
      <c r="R139" s="78"/>
      <c r="S139" s="78"/>
      <c r="T139" s="84"/>
      <c r="U139" s="84"/>
      <c r="V139" s="84"/>
      <c r="W139" s="84"/>
      <c r="X139" s="84"/>
      <c r="Y139" s="94"/>
      <c r="Z139" s="84"/>
      <c r="AA139" s="84"/>
      <c r="AB139" s="84"/>
      <c r="AC139" s="84"/>
      <c r="AD139" s="84"/>
      <c r="AE139" s="78"/>
    </row>
    <row r="140" spans="2:31" ht="12.75" customHeight="1" x14ac:dyDescent="0.25">
      <c r="B140" s="79"/>
      <c r="C140" s="78"/>
      <c r="D140" s="81"/>
      <c r="E140" s="82"/>
      <c r="F140" s="82"/>
      <c r="G140" s="82"/>
      <c r="H140" s="78"/>
      <c r="I140" s="78"/>
      <c r="J140" s="78"/>
      <c r="K140" s="78"/>
      <c r="L140" s="78"/>
      <c r="M140" s="78"/>
      <c r="N140" s="78"/>
      <c r="O140" s="78"/>
      <c r="P140" s="78"/>
      <c r="Q140" s="78"/>
      <c r="R140" s="78"/>
      <c r="S140" s="78"/>
      <c r="T140" s="84"/>
      <c r="U140" s="84"/>
      <c r="V140" s="84"/>
      <c r="W140" s="84"/>
      <c r="X140" s="84"/>
      <c r="Y140" s="94"/>
      <c r="Z140" s="84"/>
      <c r="AA140" s="84"/>
      <c r="AB140" s="84"/>
      <c r="AC140" s="84"/>
      <c r="AD140" s="84"/>
      <c r="AE140" s="78"/>
    </row>
    <row r="141" spans="2:31" ht="12.75" customHeight="1" x14ac:dyDescent="0.25">
      <c r="B141" s="79"/>
      <c r="C141" s="78"/>
      <c r="D141" s="80" t="s">
        <v>128</v>
      </c>
      <c r="E141" s="95"/>
      <c r="F141" s="95"/>
      <c r="G141" s="82"/>
      <c r="H141" s="78"/>
      <c r="I141" s="78"/>
      <c r="J141" s="78"/>
      <c r="K141" s="78"/>
      <c r="L141" s="78"/>
      <c r="M141" s="78"/>
      <c r="N141" s="78"/>
      <c r="O141" s="78"/>
      <c r="P141" s="78"/>
      <c r="Q141" s="78"/>
      <c r="R141" s="78"/>
      <c r="S141" s="78"/>
      <c r="T141" s="84"/>
      <c r="U141" s="84"/>
      <c r="V141" s="84"/>
      <c r="W141" s="84"/>
      <c r="X141" s="84"/>
      <c r="Y141" s="94"/>
      <c r="Z141" s="84"/>
      <c r="AA141" s="84"/>
      <c r="AB141" s="84"/>
      <c r="AC141" s="84"/>
      <c r="AD141" s="84"/>
      <c r="AE141" s="78"/>
    </row>
    <row r="142" spans="2:31" ht="3" customHeight="1" x14ac:dyDescent="0.25">
      <c r="B142" s="79"/>
      <c r="C142" s="78"/>
      <c r="D142" s="86"/>
      <c r="E142" s="95"/>
      <c r="F142" s="95"/>
      <c r="G142" s="82"/>
      <c r="H142" s="78"/>
      <c r="I142" s="78"/>
      <c r="J142" s="78"/>
      <c r="K142" s="78"/>
      <c r="L142" s="78"/>
      <c r="M142" s="78"/>
      <c r="N142" s="78"/>
      <c r="O142" s="78"/>
      <c r="P142" s="78"/>
      <c r="Q142" s="78"/>
      <c r="R142" s="78"/>
      <c r="S142" s="78"/>
      <c r="T142" s="84"/>
      <c r="U142" s="84"/>
      <c r="V142" s="84"/>
      <c r="W142" s="84"/>
      <c r="X142" s="84"/>
      <c r="Y142" s="94"/>
      <c r="Z142" s="84"/>
      <c r="AA142" s="84"/>
      <c r="AB142" s="84"/>
      <c r="AC142" s="84"/>
      <c r="AD142" s="84"/>
      <c r="AE142" s="78"/>
    </row>
    <row r="143" spans="2:31" ht="12.75" customHeight="1" x14ac:dyDescent="0.25">
      <c r="B143" s="79"/>
      <c r="C143" s="78"/>
      <c r="D143" s="403" t="s">
        <v>129</v>
      </c>
      <c r="E143" s="95"/>
      <c r="F143" s="95" t="s">
        <v>130</v>
      </c>
      <c r="H143" s="78"/>
      <c r="I143" s="78"/>
      <c r="J143" s="78"/>
      <c r="K143" s="78"/>
      <c r="L143" s="78"/>
      <c r="M143" s="78"/>
      <c r="N143" s="78"/>
      <c r="O143" s="78"/>
      <c r="P143" s="78"/>
      <c r="Q143" s="78"/>
      <c r="R143" s="78"/>
      <c r="S143" s="78"/>
      <c r="T143" s="84"/>
      <c r="U143" s="84"/>
      <c r="V143" s="84"/>
      <c r="W143" s="84"/>
      <c r="X143" s="84"/>
      <c r="Y143" s="94"/>
      <c r="Z143" s="84"/>
      <c r="AA143" s="84"/>
      <c r="AB143" s="84"/>
      <c r="AC143" s="84"/>
      <c r="AD143" s="84"/>
      <c r="AE143" s="78"/>
    </row>
    <row r="144" spans="2:31" ht="3" customHeight="1" x14ac:dyDescent="0.25">
      <c r="B144" s="79"/>
      <c r="C144" s="78"/>
      <c r="D144" s="403"/>
      <c r="E144" s="95"/>
      <c r="F144" s="95"/>
      <c r="G144" s="82"/>
      <c r="H144" s="78"/>
      <c r="I144" s="78"/>
      <c r="J144" s="78"/>
      <c r="K144" s="78"/>
      <c r="L144" s="78"/>
      <c r="M144" s="78"/>
      <c r="N144" s="78"/>
      <c r="O144" s="78"/>
      <c r="P144" s="78"/>
      <c r="Q144" s="78"/>
      <c r="R144" s="78"/>
      <c r="S144" s="78"/>
      <c r="T144" s="84"/>
      <c r="U144" s="84"/>
      <c r="V144" s="84"/>
      <c r="W144" s="84"/>
      <c r="X144" s="84"/>
      <c r="Y144" s="94"/>
      <c r="Z144" s="84"/>
      <c r="AA144" s="84"/>
      <c r="AB144" s="84"/>
      <c r="AC144" s="84"/>
      <c r="AD144" s="84"/>
      <c r="AE144" s="78"/>
    </row>
    <row r="145" spans="2:31" ht="12.75" customHeight="1" x14ac:dyDescent="0.25">
      <c r="B145" s="79"/>
      <c r="C145" s="78"/>
      <c r="D145" s="403"/>
      <c r="E145" s="95"/>
      <c r="F145" s="95" t="s">
        <v>131</v>
      </c>
      <c r="H145" s="78"/>
      <c r="I145" s="78"/>
      <c r="J145" s="78"/>
      <c r="K145" s="78"/>
      <c r="L145" s="78"/>
      <c r="M145" s="78"/>
      <c r="N145" s="78"/>
      <c r="O145" s="78"/>
      <c r="P145" s="78"/>
      <c r="Q145" s="78"/>
      <c r="R145" s="78"/>
      <c r="S145" s="78"/>
      <c r="T145" s="84"/>
      <c r="U145" s="84"/>
      <c r="V145" s="84"/>
      <c r="W145" s="84"/>
      <c r="X145" s="84"/>
      <c r="Y145" s="94"/>
      <c r="Z145" s="84"/>
      <c r="AA145" s="84"/>
      <c r="AB145" s="84"/>
      <c r="AC145" s="84"/>
      <c r="AD145" s="84"/>
      <c r="AE145" s="78"/>
    </row>
    <row r="146" spans="2:31" ht="12.75" customHeight="1" x14ac:dyDescent="0.25">
      <c r="B146" s="79"/>
      <c r="C146" s="78"/>
      <c r="D146" s="124"/>
      <c r="E146" s="95"/>
      <c r="F146" s="95" t="s">
        <v>132</v>
      </c>
      <c r="H146" s="78"/>
      <c r="I146" s="78"/>
      <c r="J146" s="78"/>
      <c r="K146" s="78"/>
      <c r="L146" s="78"/>
      <c r="M146" s="78"/>
      <c r="N146" s="78"/>
      <c r="O146" s="78"/>
      <c r="P146" s="78"/>
      <c r="Q146" s="78"/>
      <c r="R146" s="78"/>
      <c r="S146" s="78"/>
      <c r="T146" s="84"/>
      <c r="U146" s="84"/>
      <c r="V146" s="84"/>
      <c r="W146" s="84"/>
      <c r="X146" s="84"/>
      <c r="Y146" s="94"/>
      <c r="Z146" s="84"/>
      <c r="AA146" s="84"/>
      <c r="AB146" s="84"/>
      <c r="AC146" s="84"/>
      <c r="AD146" s="84"/>
      <c r="AE146" s="78"/>
    </row>
    <row r="147" spans="2:31" ht="12.75" customHeight="1" x14ac:dyDescent="0.25">
      <c r="B147" s="79"/>
      <c r="C147" s="78"/>
      <c r="D147" s="81"/>
      <c r="E147" s="82"/>
      <c r="F147" s="82"/>
      <c r="G147" s="82"/>
      <c r="H147" s="78"/>
      <c r="I147" s="78"/>
      <c r="J147" s="78"/>
      <c r="K147" s="78"/>
      <c r="L147" s="78"/>
      <c r="M147" s="78"/>
      <c r="N147" s="78"/>
      <c r="O147" s="78"/>
      <c r="P147" s="78"/>
      <c r="Q147" s="78"/>
      <c r="R147" s="78"/>
      <c r="S147" s="78"/>
      <c r="T147" s="84"/>
      <c r="U147" s="84"/>
      <c r="V147" s="84"/>
      <c r="W147" s="84"/>
      <c r="X147" s="84"/>
      <c r="Y147" s="94"/>
      <c r="Z147" s="84"/>
      <c r="AA147" s="84"/>
      <c r="AB147" s="84"/>
      <c r="AC147" s="84"/>
      <c r="AD147" s="84"/>
      <c r="AE147" s="78"/>
    </row>
    <row r="148" spans="2:31" ht="12.75" customHeight="1" x14ac:dyDescent="0.25">
      <c r="B148" s="79"/>
      <c r="C148" s="78"/>
      <c r="D148" s="80" t="s">
        <v>133</v>
      </c>
      <c r="E148" s="84"/>
      <c r="F148" s="84"/>
      <c r="G148" s="84"/>
      <c r="H148" s="82"/>
      <c r="I148" s="78"/>
      <c r="J148" s="78"/>
      <c r="K148" s="78"/>
      <c r="L148" s="78"/>
      <c r="M148" s="78"/>
      <c r="N148" s="78"/>
      <c r="O148" s="78"/>
      <c r="P148" s="78"/>
      <c r="Q148" s="78"/>
      <c r="R148" s="78"/>
      <c r="S148" s="78"/>
      <c r="T148" s="84"/>
      <c r="U148" s="84"/>
      <c r="V148" s="84"/>
      <c r="W148" s="84"/>
      <c r="X148" s="84"/>
      <c r="Y148" s="94"/>
      <c r="Z148" s="84"/>
      <c r="AA148" s="84"/>
      <c r="AB148" s="84"/>
      <c r="AC148" s="84"/>
      <c r="AD148" s="84"/>
      <c r="AE148" s="78"/>
    </row>
    <row r="149" spans="2:31" ht="3" customHeight="1" x14ac:dyDescent="0.25">
      <c r="B149" s="79"/>
      <c r="C149" s="78"/>
      <c r="D149" s="81"/>
      <c r="E149" s="84"/>
      <c r="F149" s="82"/>
      <c r="G149" s="82"/>
      <c r="H149" s="82"/>
      <c r="I149" s="78"/>
      <c r="J149" s="78"/>
      <c r="K149" s="78"/>
      <c r="L149" s="78"/>
      <c r="M149" s="78"/>
      <c r="N149" s="78"/>
      <c r="O149" s="78"/>
      <c r="P149" s="78"/>
      <c r="Q149" s="78"/>
      <c r="R149" s="78"/>
      <c r="S149" s="78"/>
      <c r="T149" s="84"/>
      <c r="U149" s="84"/>
      <c r="V149" s="84"/>
      <c r="W149" s="84"/>
      <c r="X149" s="84"/>
      <c r="Y149" s="94"/>
      <c r="Z149" s="84"/>
      <c r="AA149" s="84"/>
      <c r="AB149" s="84"/>
      <c r="AC149" s="84"/>
      <c r="AD149" s="84"/>
      <c r="AE149" s="106"/>
    </row>
    <row r="150" spans="2:31" ht="12.75" customHeight="1" x14ac:dyDescent="0.25">
      <c r="B150" s="79"/>
      <c r="C150" s="78"/>
      <c r="D150" s="405" t="s">
        <v>134</v>
      </c>
      <c r="E150" s="405"/>
      <c r="F150" s="405"/>
      <c r="G150" s="405"/>
      <c r="H150" s="405"/>
      <c r="I150" s="405"/>
      <c r="J150" s="92" t="s">
        <v>135</v>
      </c>
      <c r="K150" s="93" t="s">
        <v>4</v>
      </c>
      <c r="L150" s="85"/>
      <c r="M150" s="93" t="s">
        <v>5</v>
      </c>
      <c r="N150" s="85"/>
      <c r="O150" s="78"/>
      <c r="P150" s="84"/>
      <c r="Q150" s="78"/>
      <c r="R150" s="78"/>
      <c r="S150" s="78"/>
      <c r="T150" s="84"/>
      <c r="U150" s="84"/>
      <c r="V150" s="84"/>
      <c r="W150" s="84"/>
      <c r="X150" s="84"/>
      <c r="Y150" s="94"/>
      <c r="Z150" s="84"/>
      <c r="AA150" s="84"/>
      <c r="AB150" s="84"/>
      <c r="AC150" s="84"/>
      <c r="AD150" s="84"/>
      <c r="AE150" s="106"/>
    </row>
    <row r="151" spans="2:31" ht="12.75" customHeight="1" x14ac:dyDescent="0.25">
      <c r="B151" s="79"/>
      <c r="C151" s="78"/>
      <c r="D151" s="405" t="s">
        <v>136</v>
      </c>
      <c r="E151" s="405"/>
      <c r="F151" s="405"/>
      <c r="G151" s="405"/>
      <c r="H151" s="405"/>
      <c r="I151" s="405"/>
      <c r="J151" s="92" t="s">
        <v>137</v>
      </c>
      <c r="K151" s="93" t="s">
        <v>4</v>
      </c>
      <c r="L151" s="85"/>
      <c r="M151" s="93" t="s">
        <v>5</v>
      </c>
      <c r="N151" s="85"/>
      <c r="O151" s="99"/>
      <c r="P151" s="84"/>
      <c r="Q151" s="78"/>
      <c r="R151" s="78"/>
      <c r="S151" s="78"/>
      <c r="T151" s="84"/>
      <c r="U151" s="84"/>
      <c r="V151" s="84"/>
      <c r="W151" s="84"/>
      <c r="X151" s="84"/>
      <c r="Y151" s="94"/>
      <c r="Z151" s="84"/>
      <c r="AA151" s="84"/>
      <c r="AB151" s="84"/>
      <c r="AC151" s="84"/>
      <c r="AD151" s="84"/>
      <c r="AE151" s="106"/>
    </row>
    <row r="152" spans="2:31" ht="12.75" customHeight="1" x14ac:dyDescent="0.25">
      <c r="B152" s="79"/>
      <c r="C152" s="78"/>
      <c r="D152" s="405" t="s">
        <v>138</v>
      </c>
      <c r="E152" s="405"/>
      <c r="F152" s="405"/>
      <c r="G152" s="405"/>
      <c r="H152" s="405"/>
      <c r="I152" s="405"/>
      <c r="J152" s="92" t="s">
        <v>139</v>
      </c>
      <c r="K152" s="93" t="s">
        <v>4</v>
      </c>
      <c r="L152" s="85"/>
      <c r="M152" s="93" t="s">
        <v>5</v>
      </c>
      <c r="N152" s="85"/>
      <c r="O152" s="99"/>
      <c r="P152" s="84"/>
      <c r="Q152" s="78"/>
      <c r="R152" s="78"/>
      <c r="S152" s="78"/>
      <c r="T152" s="78"/>
      <c r="U152" s="78"/>
      <c r="V152" s="78"/>
      <c r="W152" s="78"/>
      <c r="X152" s="84"/>
      <c r="Y152" s="83"/>
      <c r="Z152" s="78"/>
      <c r="AA152" s="78"/>
      <c r="AB152" s="78"/>
      <c r="AC152" s="78"/>
      <c r="AD152" s="78"/>
      <c r="AE152" s="106"/>
    </row>
    <row r="153" spans="2:31" ht="12.75" customHeight="1" x14ac:dyDescent="0.25">
      <c r="B153" s="79"/>
      <c r="C153" s="78"/>
      <c r="D153" s="405" t="s">
        <v>56</v>
      </c>
      <c r="E153" s="405"/>
      <c r="F153" s="405"/>
      <c r="G153" s="405"/>
      <c r="H153" s="405"/>
      <c r="I153" s="405"/>
      <c r="J153" s="92" t="s">
        <v>140</v>
      </c>
      <c r="K153" s="93" t="s">
        <v>4</v>
      </c>
      <c r="L153" s="85"/>
      <c r="M153" s="93" t="s">
        <v>5</v>
      </c>
      <c r="N153" s="85"/>
      <c r="O153" s="127"/>
      <c r="P153" s="85"/>
      <c r="Q153" s="128"/>
      <c r="S153" s="129" t="s">
        <v>141</v>
      </c>
      <c r="T153" s="85"/>
      <c r="U153" s="78"/>
      <c r="V153" s="78"/>
      <c r="W153" s="78"/>
      <c r="X153" s="84"/>
      <c r="Y153" s="83"/>
      <c r="Z153" s="78"/>
      <c r="AA153" s="78"/>
      <c r="AB153" s="78"/>
      <c r="AC153" s="78"/>
      <c r="AD153" s="78"/>
      <c r="AE153" s="106"/>
    </row>
    <row r="154" spans="2:31" ht="12.75" customHeight="1" x14ac:dyDescent="0.25">
      <c r="B154" s="79"/>
      <c r="C154" s="78"/>
      <c r="D154" s="405" t="s">
        <v>142</v>
      </c>
      <c r="E154" s="405"/>
      <c r="F154" s="405"/>
      <c r="G154" s="405"/>
      <c r="H154" s="405"/>
      <c r="I154" s="405"/>
      <c r="J154" s="92" t="s">
        <v>143</v>
      </c>
      <c r="K154" s="93" t="s">
        <v>4</v>
      </c>
      <c r="L154" s="85"/>
      <c r="M154" s="93" t="s">
        <v>5</v>
      </c>
      <c r="N154" s="85"/>
      <c r="T154" s="78"/>
      <c r="U154" s="78"/>
      <c r="V154" s="78"/>
      <c r="W154" s="78"/>
      <c r="X154" s="84"/>
      <c r="Y154" s="83"/>
      <c r="Z154" s="78"/>
      <c r="AA154" s="78"/>
      <c r="AB154" s="78"/>
      <c r="AC154" s="78"/>
      <c r="AD154" s="78"/>
      <c r="AE154" s="106"/>
    </row>
    <row r="155" spans="2:31" ht="12.75" customHeight="1" x14ac:dyDescent="0.25">
      <c r="B155" s="79"/>
      <c r="C155" s="78"/>
      <c r="D155" s="55" t="s">
        <v>144</v>
      </c>
      <c r="E155" s="129"/>
      <c r="F155" s="129"/>
      <c r="G155" s="129"/>
      <c r="H155" s="129"/>
      <c r="I155" s="129"/>
      <c r="J155" s="92"/>
      <c r="K155" s="93"/>
      <c r="L155" s="85"/>
      <c r="M155" s="93"/>
      <c r="N155" s="85"/>
      <c r="T155" s="78"/>
      <c r="U155" s="78"/>
      <c r="V155" s="78"/>
      <c r="W155" s="78"/>
      <c r="X155" s="84"/>
      <c r="Y155" s="83"/>
      <c r="Z155" s="78"/>
      <c r="AA155" s="78"/>
      <c r="AB155" s="78"/>
      <c r="AC155" s="78"/>
      <c r="AD155" s="78"/>
      <c r="AE155" s="106"/>
    </row>
    <row r="156" spans="2:31" ht="12.75" customHeight="1" x14ac:dyDescent="0.25">
      <c r="B156" s="79"/>
      <c r="C156" s="78"/>
      <c r="D156" s="129"/>
      <c r="E156" s="129"/>
      <c r="F156" s="129"/>
      <c r="G156" s="129"/>
      <c r="H156" s="129"/>
      <c r="I156" s="129"/>
      <c r="J156" s="92"/>
      <c r="K156" s="93"/>
      <c r="L156" s="85"/>
      <c r="M156" s="93"/>
      <c r="N156" s="85"/>
      <c r="T156" s="78"/>
      <c r="U156" s="78"/>
      <c r="V156" s="78"/>
      <c r="W156" s="78"/>
      <c r="X156" s="84"/>
      <c r="Y156" s="83"/>
      <c r="Z156" s="78"/>
      <c r="AA156" s="78"/>
      <c r="AB156" s="78"/>
      <c r="AC156" s="78"/>
      <c r="AD156" s="78"/>
      <c r="AE156" s="106"/>
    </row>
    <row r="157" spans="2:31" ht="12.75" customHeight="1" x14ac:dyDescent="0.25">
      <c r="B157" s="79"/>
      <c r="C157" s="78"/>
      <c r="D157" s="80" t="s">
        <v>145</v>
      </c>
      <c r="E157" s="84"/>
      <c r="F157" s="84"/>
      <c r="I157" s="403" t="s">
        <v>146</v>
      </c>
      <c r="J157" s="85"/>
      <c r="K157" s="86" t="s">
        <v>147</v>
      </c>
      <c r="L157" s="78"/>
      <c r="N157" s="78"/>
      <c r="O157" s="78"/>
      <c r="P157" s="78"/>
      <c r="Q157" s="78"/>
      <c r="R157" s="78"/>
      <c r="S157" s="78"/>
      <c r="T157" s="78"/>
      <c r="U157" s="78"/>
      <c r="V157" s="78"/>
      <c r="W157" s="78"/>
      <c r="X157" s="78"/>
      <c r="Y157" s="83"/>
      <c r="Z157" s="78"/>
      <c r="AA157" s="78"/>
      <c r="AB157" s="78"/>
      <c r="AC157" s="78"/>
      <c r="AD157" s="78"/>
      <c r="AE157" s="106"/>
    </row>
    <row r="158" spans="2:31" ht="12.75" customHeight="1" x14ac:dyDescent="0.25">
      <c r="B158" s="79"/>
      <c r="C158" s="78"/>
      <c r="D158" s="81"/>
      <c r="E158" s="84"/>
      <c r="F158" s="82"/>
      <c r="I158" s="403"/>
      <c r="J158" s="85"/>
      <c r="K158" s="86" t="s">
        <v>148</v>
      </c>
      <c r="L158" s="78"/>
      <c r="N158" s="78"/>
      <c r="O158" s="78"/>
      <c r="P158" s="78"/>
      <c r="Q158" s="78"/>
      <c r="R158" s="78"/>
      <c r="S158" s="78"/>
      <c r="T158" s="78"/>
      <c r="U158" s="78"/>
      <c r="V158" s="78"/>
      <c r="W158" s="78"/>
      <c r="X158" s="78"/>
      <c r="Y158" s="83"/>
      <c r="Z158" s="78"/>
      <c r="AA158" s="78"/>
      <c r="AB158" s="78"/>
      <c r="AC158" s="78"/>
      <c r="AD158" s="78"/>
      <c r="AE158" s="106"/>
    </row>
    <row r="159" spans="2:31" ht="12.75" customHeight="1" x14ac:dyDescent="0.25">
      <c r="B159" s="79"/>
      <c r="C159" s="78"/>
      <c r="D159" s="81"/>
      <c r="E159" s="84"/>
      <c r="F159" s="82"/>
      <c r="I159" s="403"/>
      <c r="J159" s="85"/>
      <c r="K159" s="86" t="s">
        <v>149</v>
      </c>
      <c r="L159" s="78"/>
      <c r="N159" s="78"/>
      <c r="O159" s="78"/>
      <c r="P159" s="78"/>
      <c r="Q159" s="78"/>
      <c r="R159" s="78"/>
      <c r="S159" s="78"/>
      <c r="T159" s="78"/>
      <c r="U159" s="78"/>
      <c r="V159" s="78"/>
      <c r="W159" s="78"/>
      <c r="X159" s="78"/>
      <c r="Y159" s="83"/>
      <c r="Z159" s="78"/>
      <c r="AA159" s="78"/>
      <c r="AB159" s="78"/>
      <c r="AC159" s="78"/>
      <c r="AD159" s="78"/>
      <c r="AE159" s="106"/>
    </row>
    <row r="160" spans="2:31" ht="12.75" customHeight="1" x14ac:dyDescent="0.25">
      <c r="B160" s="79"/>
      <c r="C160" s="78"/>
      <c r="D160" s="78"/>
      <c r="I160" s="403"/>
      <c r="J160" s="78"/>
      <c r="K160" s="78" t="s">
        <v>150</v>
      </c>
      <c r="L160" s="78"/>
      <c r="M160" s="78"/>
      <c r="N160" s="78"/>
      <c r="O160" s="78"/>
      <c r="P160" s="78"/>
      <c r="Q160" s="78"/>
      <c r="R160" s="78"/>
      <c r="S160" s="78"/>
      <c r="T160" s="78"/>
      <c r="U160" s="78"/>
      <c r="V160" s="78"/>
      <c r="W160" s="78"/>
      <c r="X160" s="78"/>
      <c r="Y160" s="83"/>
      <c r="Z160" s="78"/>
      <c r="AA160" s="78"/>
      <c r="AB160" s="78"/>
      <c r="AC160" s="78"/>
      <c r="AD160" s="78"/>
      <c r="AE160" s="78"/>
    </row>
    <row r="161" spans="2:31" ht="12.75" customHeight="1" x14ac:dyDescent="0.25">
      <c r="B161" s="79"/>
      <c r="C161" s="78"/>
      <c r="D161" s="101"/>
      <c r="E161" s="101"/>
      <c r="F161" s="101"/>
      <c r="G161" s="101"/>
      <c r="H161" s="101"/>
      <c r="I161" s="101"/>
      <c r="J161" s="101"/>
      <c r="K161" s="101"/>
      <c r="L161" s="41"/>
      <c r="M161" s="101"/>
      <c r="N161" s="42"/>
      <c r="O161" s="11"/>
      <c r="P161" s="2"/>
      <c r="Q161" s="11"/>
      <c r="R161" s="2"/>
      <c r="S161" s="78"/>
      <c r="T161" s="78"/>
      <c r="U161" s="78"/>
      <c r="V161" s="78"/>
      <c r="W161" s="78"/>
      <c r="X161" s="78"/>
      <c r="Y161" s="83"/>
      <c r="Z161" s="78"/>
      <c r="AA161" s="78"/>
      <c r="AB161" s="78"/>
      <c r="AC161" s="78"/>
      <c r="AD161" s="78"/>
    </row>
    <row r="162" spans="2:31" ht="12.75" customHeight="1" x14ac:dyDescent="0.25">
      <c r="B162" s="79"/>
      <c r="C162" s="78"/>
      <c r="D162" s="110" t="s">
        <v>380</v>
      </c>
      <c r="E162" s="101"/>
      <c r="F162" s="101"/>
      <c r="G162" s="101"/>
      <c r="H162" s="101"/>
      <c r="I162" s="101"/>
      <c r="J162" s="101"/>
      <c r="K162" s="101"/>
      <c r="L162" s="41"/>
      <c r="M162" s="101"/>
      <c r="N162" s="42"/>
      <c r="O162" s="11"/>
      <c r="P162" s="2"/>
      <c r="Q162" s="11"/>
      <c r="R162" s="2"/>
      <c r="S162" s="78"/>
      <c r="T162" s="78"/>
      <c r="U162" s="78"/>
      <c r="V162" s="78"/>
      <c r="W162" s="78"/>
      <c r="X162" s="78"/>
      <c r="Y162" s="83"/>
      <c r="Z162" s="78"/>
      <c r="AA162" s="78"/>
      <c r="AB162" s="78"/>
      <c r="AC162" s="78"/>
      <c r="AD162" s="78"/>
    </row>
    <row r="163" spans="2:31" ht="12.75" customHeight="1" x14ac:dyDescent="0.25">
      <c r="B163" s="79"/>
      <c r="C163" s="78"/>
      <c r="D163" s="101"/>
      <c r="E163" s="13" t="s">
        <v>151</v>
      </c>
      <c r="F163" s="11" t="s">
        <v>4</v>
      </c>
      <c r="G163" s="2"/>
      <c r="H163" s="11" t="s">
        <v>5</v>
      </c>
      <c r="I163" s="2"/>
      <c r="J163" s="101"/>
      <c r="K163" s="101"/>
      <c r="L163" s="41"/>
      <c r="M163" s="101"/>
      <c r="N163" s="42"/>
      <c r="O163" s="11"/>
      <c r="P163" s="2"/>
      <c r="Q163" s="11"/>
      <c r="R163" s="2"/>
      <c r="S163" s="78"/>
      <c r="T163" s="78"/>
      <c r="U163" s="78"/>
      <c r="V163" s="78"/>
      <c r="W163" s="78"/>
      <c r="X163" s="78"/>
      <c r="Y163" s="83"/>
      <c r="Z163" s="78"/>
      <c r="AA163" s="78"/>
      <c r="AB163" s="78"/>
      <c r="AC163" s="78"/>
      <c r="AD163" s="78"/>
    </row>
    <row r="164" spans="2:31" ht="12.75" customHeight="1" x14ac:dyDescent="0.25">
      <c r="B164" s="79"/>
      <c r="C164" s="78"/>
      <c r="D164" s="101"/>
      <c r="E164" s="101"/>
      <c r="F164" s="101"/>
      <c r="G164" s="101"/>
      <c r="H164" s="101"/>
      <c r="I164" s="101"/>
      <c r="J164" s="101"/>
      <c r="K164" s="101"/>
      <c r="L164" s="41"/>
      <c r="M164" s="101"/>
      <c r="N164" s="42"/>
      <c r="O164" s="11"/>
      <c r="P164" s="2"/>
      <c r="Q164" s="11"/>
      <c r="R164" s="2"/>
      <c r="S164" s="78"/>
      <c r="T164" s="78"/>
      <c r="U164" s="78"/>
      <c r="V164" s="78"/>
      <c r="W164" s="78"/>
      <c r="X164" s="78"/>
      <c r="Y164" s="83"/>
      <c r="Z164" s="78"/>
      <c r="AA164" s="78"/>
      <c r="AB164" s="78"/>
      <c r="AC164" s="78"/>
      <c r="AD164" s="78"/>
    </row>
    <row r="165" spans="2:31" ht="12.75" customHeight="1" x14ac:dyDescent="0.25">
      <c r="B165" s="79"/>
      <c r="C165" s="78"/>
      <c r="D165" s="110" t="s">
        <v>152</v>
      </c>
      <c r="E165" s="101"/>
      <c r="F165" s="101"/>
      <c r="G165" s="101"/>
      <c r="H165" s="101"/>
      <c r="I165" s="101"/>
      <c r="J165" s="101"/>
      <c r="K165" s="101"/>
      <c r="L165" s="41"/>
      <c r="M165" s="101"/>
      <c r="N165" s="42"/>
      <c r="O165" s="11"/>
      <c r="P165" s="2"/>
      <c r="Q165" s="11"/>
      <c r="R165" s="2"/>
      <c r="S165" s="78"/>
      <c r="T165" s="78"/>
      <c r="U165" s="78"/>
      <c r="V165" s="78"/>
      <c r="W165" s="78"/>
      <c r="X165" s="78"/>
      <c r="Y165" s="83"/>
      <c r="Z165" s="78"/>
      <c r="AA165" s="78"/>
      <c r="AB165" s="78"/>
      <c r="AC165" s="78"/>
      <c r="AD165" s="78"/>
    </row>
    <row r="166" spans="2:31" ht="12.75" customHeight="1" x14ac:dyDescent="0.25">
      <c r="B166" s="79"/>
      <c r="C166" s="78"/>
      <c r="D166" s="101"/>
      <c r="E166" s="13" t="s">
        <v>153</v>
      </c>
      <c r="F166" s="11" t="s">
        <v>4</v>
      </c>
      <c r="G166" s="2"/>
      <c r="H166" s="11" t="s">
        <v>5</v>
      </c>
      <c r="I166" s="2"/>
      <c r="J166" s="101"/>
      <c r="K166" s="101"/>
      <c r="L166" s="41"/>
      <c r="M166" s="101"/>
      <c r="N166" s="42"/>
      <c r="O166" s="11"/>
      <c r="P166" s="2"/>
      <c r="Q166" s="11"/>
      <c r="R166" s="2"/>
      <c r="S166" s="78"/>
      <c r="T166" s="78"/>
      <c r="U166" s="78"/>
      <c r="V166" s="78"/>
      <c r="W166" s="78"/>
      <c r="X166" s="78"/>
      <c r="Y166" s="83"/>
      <c r="Z166" s="78"/>
      <c r="AA166" s="78"/>
      <c r="AB166" s="78"/>
      <c r="AC166" s="78"/>
      <c r="AD166" s="78"/>
    </row>
    <row r="167" spans="2:31" ht="12.75" customHeight="1" x14ac:dyDescent="0.25">
      <c r="B167" s="79"/>
      <c r="C167" s="78"/>
      <c r="D167" s="101"/>
      <c r="E167" s="101"/>
      <c r="F167" s="101"/>
      <c r="G167" s="101"/>
      <c r="H167" s="101"/>
      <c r="I167" s="101"/>
      <c r="J167" s="101"/>
      <c r="K167" s="101"/>
      <c r="L167" s="41"/>
      <c r="M167" s="101"/>
      <c r="N167" s="42"/>
      <c r="O167" s="11"/>
      <c r="P167" s="2"/>
      <c r="Q167" s="11"/>
      <c r="R167" s="2"/>
      <c r="S167" s="78"/>
      <c r="T167" s="78"/>
      <c r="U167" s="78"/>
      <c r="V167" s="78"/>
      <c r="W167" s="78"/>
      <c r="X167" s="78"/>
      <c r="Y167" s="83"/>
      <c r="Z167" s="78"/>
      <c r="AA167" s="78"/>
      <c r="AB167" s="78"/>
      <c r="AC167" s="78"/>
      <c r="AD167" s="78"/>
    </row>
    <row r="168" spans="2:31" ht="12.75" customHeight="1" x14ac:dyDescent="0.25">
      <c r="B168" s="79"/>
      <c r="C168" s="78"/>
      <c r="D168" s="110" t="s">
        <v>154</v>
      </c>
      <c r="E168" s="101"/>
      <c r="F168" s="101"/>
      <c r="G168" s="101"/>
      <c r="H168" s="101"/>
      <c r="I168" s="101"/>
      <c r="J168" s="101"/>
      <c r="K168" s="101"/>
      <c r="L168" s="41"/>
      <c r="M168" s="101"/>
      <c r="N168" s="42"/>
      <c r="O168" s="11"/>
      <c r="P168" s="2"/>
      <c r="Q168" s="11"/>
      <c r="R168" s="2"/>
      <c r="S168" s="78"/>
      <c r="T168" s="78"/>
      <c r="U168" s="78"/>
      <c r="V168" s="78"/>
      <c r="W168" s="78"/>
      <c r="X168" s="78"/>
      <c r="Y168" s="83"/>
      <c r="Z168" s="78"/>
      <c r="AA168" s="78"/>
      <c r="AB168" s="78"/>
      <c r="AC168" s="78"/>
      <c r="AD168" s="78"/>
    </row>
    <row r="169" spans="2:31" ht="12.75" customHeight="1" x14ac:dyDescent="0.25">
      <c r="B169" s="79"/>
      <c r="C169" s="78"/>
      <c r="D169" s="101"/>
      <c r="E169" s="404" t="s">
        <v>155</v>
      </c>
      <c r="F169" s="11"/>
      <c r="G169" s="101" t="s">
        <v>156</v>
      </c>
      <c r="H169" s="101"/>
      <c r="I169" s="101"/>
      <c r="J169" s="101"/>
      <c r="K169" s="101"/>
      <c r="L169" s="41"/>
      <c r="M169" s="101"/>
      <c r="N169" s="42"/>
      <c r="O169" s="11"/>
      <c r="P169" s="2"/>
      <c r="Q169" s="11"/>
      <c r="R169" s="2"/>
      <c r="S169" s="78"/>
      <c r="T169" s="78"/>
      <c r="U169" s="78"/>
      <c r="V169" s="78"/>
      <c r="W169" s="78"/>
      <c r="X169" s="78"/>
      <c r="Y169" s="83"/>
      <c r="Z169" s="78"/>
      <c r="AA169" s="78"/>
      <c r="AB169" s="78"/>
      <c r="AC169" s="78"/>
      <c r="AD169" s="78"/>
    </row>
    <row r="170" spans="2:31" ht="12.75" customHeight="1" x14ac:dyDescent="0.25">
      <c r="B170" s="79"/>
      <c r="C170" s="78"/>
      <c r="D170" s="101"/>
      <c r="E170" s="404"/>
      <c r="F170" s="101"/>
      <c r="G170" s="101" t="s">
        <v>157</v>
      </c>
      <c r="H170" s="101"/>
      <c r="I170" s="101"/>
      <c r="J170" s="101"/>
      <c r="K170" s="101"/>
      <c r="L170" s="41"/>
      <c r="M170" s="101"/>
      <c r="N170" s="42"/>
      <c r="O170" s="11"/>
      <c r="P170" s="2"/>
      <c r="Q170" s="11"/>
      <c r="R170" s="2"/>
      <c r="S170" s="78"/>
      <c r="T170" s="78"/>
      <c r="U170" s="78"/>
      <c r="V170" s="78"/>
      <c r="W170" s="78"/>
      <c r="X170" s="78"/>
      <c r="Y170" s="83"/>
      <c r="Z170" s="78"/>
      <c r="AA170" s="78"/>
      <c r="AB170" s="78"/>
      <c r="AC170" s="78"/>
      <c r="AD170" s="78"/>
    </row>
    <row r="171" spans="2:31" ht="12.75" customHeight="1" x14ac:dyDescent="0.25">
      <c r="B171" s="79"/>
      <c r="C171" s="78"/>
      <c r="D171" s="101"/>
      <c r="E171" s="404"/>
      <c r="F171" s="101"/>
      <c r="G171" s="101" t="s">
        <v>158</v>
      </c>
      <c r="H171" s="101"/>
      <c r="I171" s="101"/>
      <c r="J171" s="101"/>
      <c r="K171" s="101"/>
      <c r="L171" s="41"/>
      <c r="M171" s="101"/>
      <c r="N171" s="42"/>
      <c r="O171" s="11"/>
      <c r="P171" s="2"/>
      <c r="Q171" s="11"/>
      <c r="R171" s="2"/>
      <c r="S171" s="78"/>
      <c r="T171" s="78"/>
      <c r="U171" s="78"/>
      <c r="V171" s="78"/>
      <c r="W171" s="78"/>
      <c r="X171" s="78"/>
      <c r="Y171" s="83"/>
      <c r="Z171" s="78"/>
      <c r="AA171" s="78"/>
      <c r="AB171" s="78"/>
      <c r="AC171" s="78"/>
      <c r="AD171" s="78"/>
    </row>
    <row r="172" spans="2:31" ht="12.75" customHeight="1" x14ac:dyDescent="0.25">
      <c r="B172" s="79"/>
      <c r="C172" s="78"/>
      <c r="D172" s="101"/>
      <c r="E172" s="41"/>
      <c r="F172" s="101"/>
      <c r="G172" s="101"/>
      <c r="H172" s="101"/>
      <c r="I172" s="101"/>
      <c r="J172" s="101"/>
      <c r="K172" s="101"/>
      <c r="L172" s="41"/>
      <c r="M172" s="101"/>
      <c r="N172" s="42"/>
      <c r="O172" s="11"/>
      <c r="P172" s="2"/>
      <c r="Q172" s="11"/>
      <c r="R172" s="2"/>
      <c r="S172" s="78"/>
      <c r="T172" s="78"/>
      <c r="U172" s="78"/>
      <c r="V172" s="78"/>
      <c r="W172" s="78"/>
      <c r="X172" s="78"/>
      <c r="Y172" s="83"/>
      <c r="Z172" s="78"/>
      <c r="AA172" s="78"/>
      <c r="AB172" s="78"/>
      <c r="AC172" s="78"/>
      <c r="AD172" s="78"/>
    </row>
    <row r="173" spans="2:31" ht="12.75" customHeight="1" x14ac:dyDescent="0.25">
      <c r="B173" s="79"/>
      <c r="C173" s="78"/>
      <c r="D173" s="110" t="s">
        <v>159</v>
      </c>
      <c r="E173" s="41"/>
      <c r="F173" s="101"/>
      <c r="G173" s="101"/>
      <c r="H173" s="101"/>
      <c r="I173" s="101"/>
      <c r="J173" s="101"/>
      <c r="K173" s="101"/>
      <c r="L173" s="41"/>
      <c r="M173" s="101"/>
      <c r="N173" s="42"/>
      <c r="O173" s="11"/>
      <c r="P173" s="13" t="s">
        <v>160</v>
      </c>
      <c r="Q173" s="11" t="s">
        <v>4</v>
      </c>
      <c r="R173" s="2"/>
      <c r="S173" s="11" t="s">
        <v>5</v>
      </c>
      <c r="T173" s="2"/>
      <c r="U173" s="78"/>
      <c r="V173" s="78"/>
      <c r="W173" s="78"/>
      <c r="X173" s="78"/>
      <c r="Y173" s="83"/>
      <c r="Z173" s="78"/>
      <c r="AA173" s="78"/>
      <c r="AB173" s="78"/>
      <c r="AC173" s="78"/>
      <c r="AD173" s="78"/>
    </row>
    <row r="174" spans="2:31" ht="12.75" customHeight="1" x14ac:dyDescent="0.25">
      <c r="B174" s="79"/>
      <c r="C174" s="78"/>
      <c r="D174" s="119"/>
      <c r="E174" s="82"/>
      <c r="F174" s="82"/>
      <c r="G174" s="82"/>
      <c r="H174" s="78"/>
      <c r="I174" s="78"/>
      <c r="J174" s="78"/>
      <c r="K174" s="78"/>
      <c r="L174" s="78"/>
      <c r="M174" s="78"/>
      <c r="N174" s="78"/>
      <c r="O174" s="78"/>
      <c r="P174" s="78"/>
      <c r="Q174" s="78"/>
      <c r="R174" s="78"/>
      <c r="S174" s="78"/>
      <c r="T174" s="78"/>
      <c r="U174" s="78"/>
      <c r="V174" s="78"/>
      <c r="W174" s="78"/>
      <c r="X174" s="78"/>
      <c r="Y174" s="83"/>
      <c r="Z174" s="78"/>
      <c r="AA174" s="78"/>
      <c r="AB174" s="78"/>
      <c r="AC174" s="78"/>
      <c r="AD174" s="78"/>
      <c r="AE174" s="78"/>
    </row>
    <row r="175" spans="2:31" ht="12.75" customHeight="1" x14ac:dyDescent="0.25">
      <c r="B175" s="73"/>
      <c r="C175" s="74"/>
      <c r="D175" s="123"/>
      <c r="E175" s="76"/>
      <c r="F175" s="76"/>
      <c r="G175" s="76"/>
      <c r="H175" s="74"/>
      <c r="I175" s="74"/>
      <c r="J175" s="74"/>
      <c r="K175" s="74"/>
      <c r="L175" s="74"/>
      <c r="M175" s="74"/>
      <c r="N175" s="74"/>
      <c r="O175" s="74"/>
      <c r="P175" s="74"/>
      <c r="Q175" s="74"/>
      <c r="R175" s="74"/>
      <c r="S175" s="74"/>
      <c r="T175" s="74"/>
      <c r="U175" s="74"/>
      <c r="V175" s="74"/>
      <c r="W175" s="74"/>
      <c r="X175" s="74"/>
      <c r="Y175" s="77"/>
      <c r="Z175" s="78"/>
      <c r="AA175" s="78"/>
      <c r="AB175" s="78"/>
      <c r="AC175" s="78"/>
      <c r="AD175" s="78"/>
      <c r="AE175" s="78"/>
    </row>
    <row r="176" spans="2:31" ht="12.75" customHeight="1" x14ac:dyDescent="0.25">
      <c r="B176" s="79"/>
      <c r="C176" s="3" t="s">
        <v>161</v>
      </c>
      <c r="D176" s="84"/>
      <c r="E176" s="82"/>
      <c r="F176" s="82"/>
      <c r="G176" s="82"/>
      <c r="H176" s="78"/>
      <c r="I176" s="78"/>
      <c r="J176" s="78"/>
      <c r="K176" s="78"/>
      <c r="L176" s="78"/>
      <c r="M176" s="78"/>
      <c r="N176" s="78"/>
      <c r="O176" s="78"/>
      <c r="P176" s="78"/>
      <c r="Q176" s="78"/>
      <c r="R176" s="78"/>
      <c r="S176" s="78"/>
      <c r="T176" s="78"/>
      <c r="U176" s="78"/>
      <c r="V176" s="78"/>
      <c r="W176" s="78"/>
      <c r="X176" s="78"/>
      <c r="Y176" s="83"/>
      <c r="Z176" s="78"/>
      <c r="AA176" s="78"/>
      <c r="AB176" s="78"/>
      <c r="AC176" s="78"/>
      <c r="AD176" s="78"/>
      <c r="AE176" s="78"/>
    </row>
    <row r="177" spans="2:31" ht="12.75" customHeight="1" x14ac:dyDescent="0.25">
      <c r="B177" s="79"/>
      <c r="C177" s="119"/>
      <c r="D177" s="84"/>
      <c r="E177" s="82"/>
      <c r="F177" s="82"/>
      <c r="G177" s="82"/>
      <c r="H177" s="78"/>
      <c r="I177" s="78"/>
      <c r="J177" s="78"/>
      <c r="K177" s="78"/>
      <c r="L177" s="78"/>
      <c r="M177" s="78"/>
      <c r="N177" s="78"/>
      <c r="O177" s="78"/>
      <c r="P177" s="78"/>
      <c r="Q177" s="78"/>
      <c r="R177" s="78"/>
      <c r="S177" s="78"/>
      <c r="T177" s="78"/>
      <c r="U177" s="78"/>
      <c r="V177" s="78"/>
      <c r="W177" s="78"/>
      <c r="X177" s="78"/>
      <c r="Y177" s="83"/>
      <c r="Z177" s="78"/>
      <c r="AA177" s="78"/>
      <c r="AB177" s="78"/>
      <c r="AC177" s="78"/>
      <c r="AD177" s="78"/>
      <c r="AE177" s="78"/>
    </row>
    <row r="178" spans="2:31" ht="12.75" customHeight="1" x14ac:dyDescent="0.25">
      <c r="B178" s="79"/>
      <c r="C178" s="78"/>
      <c r="D178" s="130"/>
      <c r="E178" s="131"/>
      <c r="F178" s="402" t="s">
        <v>162</v>
      </c>
      <c r="G178" s="402"/>
      <c r="H178" s="402"/>
      <c r="I178" s="402"/>
      <c r="J178" s="402"/>
      <c r="K178" s="402"/>
      <c r="L178" s="402"/>
      <c r="M178" s="13" t="s">
        <v>163</v>
      </c>
      <c r="N178" s="11" t="s">
        <v>4</v>
      </c>
      <c r="O178" s="2"/>
      <c r="P178" s="11" t="s">
        <v>5</v>
      </c>
      <c r="Q178" s="2"/>
      <c r="R178" s="2" t="s">
        <v>164</v>
      </c>
      <c r="S178" s="2"/>
      <c r="T178" s="2"/>
      <c r="U178" s="2"/>
      <c r="V178" s="2"/>
      <c r="W178" s="78"/>
      <c r="X178" s="78"/>
      <c r="Y178" s="83"/>
      <c r="Z178" s="78"/>
      <c r="AA178" s="78"/>
      <c r="AB178" s="78"/>
      <c r="AC178" s="78"/>
      <c r="AD178" s="78"/>
      <c r="AE178" s="78"/>
    </row>
    <row r="179" spans="2:31" ht="12.75" customHeight="1" x14ac:dyDescent="0.25">
      <c r="B179" s="79"/>
      <c r="C179" s="78"/>
      <c r="D179" s="406" t="s">
        <v>165</v>
      </c>
      <c r="E179" s="406"/>
      <c r="F179" s="406"/>
      <c r="G179" s="406"/>
      <c r="H179" s="406"/>
      <c r="I179" s="406"/>
      <c r="J179" s="406"/>
      <c r="K179" s="406"/>
      <c r="L179" s="406"/>
      <c r="M179" s="13" t="s">
        <v>166</v>
      </c>
      <c r="N179" s="11" t="s">
        <v>4</v>
      </c>
      <c r="O179" s="2"/>
      <c r="P179" s="11" t="s">
        <v>5</v>
      </c>
      <c r="Q179" s="2"/>
      <c r="R179" s="2" t="s">
        <v>164</v>
      </c>
      <c r="S179" s="2"/>
      <c r="T179" s="2"/>
      <c r="U179" s="2"/>
      <c r="V179" s="2"/>
      <c r="W179" s="78"/>
      <c r="X179" s="78"/>
      <c r="Y179" s="83"/>
      <c r="Z179" s="78"/>
      <c r="AA179" s="78"/>
      <c r="AB179" s="78"/>
      <c r="AC179" s="78"/>
      <c r="AD179" s="78"/>
      <c r="AE179" s="78"/>
    </row>
    <row r="180" spans="2:31" ht="12.75" customHeight="1" x14ac:dyDescent="0.25">
      <c r="B180" s="79"/>
      <c r="C180" s="78"/>
      <c r="D180" s="406" t="s">
        <v>167</v>
      </c>
      <c r="E180" s="406"/>
      <c r="F180" s="406"/>
      <c r="G180" s="406"/>
      <c r="H180" s="406"/>
      <c r="I180" s="406"/>
      <c r="J180" s="406"/>
      <c r="K180" s="406"/>
      <c r="L180" s="406"/>
      <c r="M180" s="13" t="s">
        <v>168</v>
      </c>
      <c r="N180" s="11" t="s">
        <v>4</v>
      </c>
      <c r="O180" s="2"/>
      <c r="P180" s="11" t="s">
        <v>5</v>
      </c>
      <c r="Q180" s="2"/>
      <c r="R180" s="2" t="s">
        <v>164</v>
      </c>
      <c r="S180" s="2"/>
      <c r="T180" s="2"/>
      <c r="U180" s="2"/>
      <c r="V180" s="2"/>
      <c r="W180" s="78"/>
      <c r="X180" s="78"/>
      <c r="Y180" s="83"/>
      <c r="Z180" s="78"/>
      <c r="AA180" s="78"/>
      <c r="AB180" s="78"/>
      <c r="AC180" s="78"/>
      <c r="AD180" s="78"/>
      <c r="AE180" s="78"/>
    </row>
    <row r="181" spans="2:31" ht="12.75" customHeight="1" x14ac:dyDescent="0.25">
      <c r="B181" s="79"/>
      <c r="C181" s="78"/>
      <c r="D181" s="130"/>
      <c r="E181" s="132"/>
      <c r="F181" s="406" t="s">
        <v>169</v>
      </c>
      <c r="G181" s="406"/>
      <c r="H181" s="406"/>
      <c r="I181" s="406"/>
      <c r="J181" s="406"/>
      <c r="K181" s="406"/>
      <c r="L181" s="406"/>
      <c r="M181" s="13" t="s">
        <v>170</v>
      </c>
      <c r="N181" s="11" t="s">
        <v>4</v>
      </c>
      <c r="O181" s="2"/>
      <c r="P181" s="11" t="s">
        <v>5</v>
      </c>
      <c r="Q181" s="2"/>
      <c r="R181" s="2" t="s">
        <v>164</v>
      </c>
      <c r="S181" s="2"/>
      <c r="T181" s="2"/>
      <c r="U181" s="2"/>
      <c r="V181" s="2"/>
      <c r="W181" s="78"/>
      <c r="X181" s="78"/>
      <c r="Y181" s="83"/>
      <c r="Z181" s="78"/>
      <c r="AA181" s="78"/>
      <c r="AB181" s="78"/>
      <c r="AC181" s="78"/>
      <c r="AD181" s="78"/>
      <c r="AE181" s="78"/>
    </row>
    <row r="182" spans="2:31" ht="12.75" customHeight="1" x14ac:dyDescent="0.25">
      <c r="B182" s="79"/>
      <c r="C182" s="78"/>
      <c r="D182" s="130"/>
      <c r="E182" s="132"/>
      <c r="F182" s="406" t="s">
        <v>171</v>
      </c>
      <c r="G182" s="406"/>
      <c r="H182" s="406"/>
      <c r="I182" s="406"/>
      <c r="J182" s="406"/>
      <c r="K182" s="406"/>
      <c r="L182" s="406"/>
      <c r="M182" s="13" t="s">
        <v>172</v>
      </c>
      <c r="N182" s="11" t="s">
        <v>4</v>
      </c>
      <c r="O182" s="2"/>
      <c r="P182" s="11" t="s">
        <v>5</v>
      </c>
      <c r="Q182" s="2"/>
      <c r="R182" s="2" t="s">
        <v>164</v>
      </c>
      <c r="S182" s="2"/>
      <c r="T182" s="2"/>
      <c r="U182" s="2"/>
      <c r="V182" s="2"/>
      <c r="W182" s="78"/>
      <c r="X182" s="78"/>
      <c r="Y182" s="83"/>
      <c r="Z182" s="78"/>
      <c r="AA182" s="78"/>
      <c r="AB182" s="78"/>
      <c r="AC182" s="78"/>
      <c r="AD182" s="78"/>
      <c r="AE182" s="78"/>
    </row>
    <row r="183" spans="2:31" ht="12.75" customHeight="1" x14ac:dyDescent="0.25">
      <c r="B183" s="79"/>
      <c r="C183" s="78"/>
      <c r="D183" s="130"/>
      <c r="E183" s="132"/>
      <c r="F183" s="406" t="s">
        <v>173</v>
      </c>
      <c r="G183" s="406"/>
      <c r="H183" s="406"/>
      <c r="I183" s="406"/>
      <c r="J183" s="406"/>
      <c r="K183" s="406"/>
      <c r="L183" s="406"/>
      <c r="M183" s="13" t="s">
        <v>174</v>
      </c>
      <c r="N183" s="11" t="s">
        <v>4</v>
      </c>
      <c r="O183" s="2"/>
      <c r="P183" s="11" t="s">
        <v>5</v>
      </c>
      <c r="Q183" s="2"/>
      <c r="R183" s="2" t="s">
        <v>164</v>
      </c>
      <c r="S183" s="2"/>
      <c r="T183" s="2"/>
      <c r="U183" s="2"/>
      <c r="V183" s="2"/>
      <c r="W183" s="78"/>
      <c r="X183" s="78"/>
      <c r="Y183" s="83"/>
      <c r="Z183" s="78"/>
      <c r="AA183" s="78"/>
      <c r="AB183" s="78"/>
      <c r="AC183" s="78"/>
      <c r="AD183" s="78"/>
      <c r="AE183" s="78"/>
    </row>
    <row r="184" spans="2:31" ht="12.75" customHeight="1" x14ac:dyDescent="0.25">
      <c r="B184" s="87"/>
      <c r="C184" s="88"/>
      <c r="D184" s="89"/>
      <c r="E184" s="90"/>
      <c r="F184" s="90"/>
      <c r="G184" s="133"/>
      <c r="H184" s="133"/>
      <c r="I184" s="133"/>
      <c r="J184" s="133"/>
      <c r="K184" s="133"/>
      <c r="L184" s="133"/>
      <c r="M184" s="133"/>
      <c r="N184" s="133"/>
      <c r="O184" s="133"/>
      <c r="P184" s="133"/>
      <c r="Q184" s="133"/>
      <c r="R184" s="133"/>
      <c r="S184" s="133"/>
      <c r="T184" s="88"/>
      <c r="U184" s="88"/>
      <c r="V184" s="88"/>
      <c r="W184" s="88"/>
      <c r="X184" s="88"/>
      <c r="Y184" s="91"/>
      <c r="Z184" s="78"/>
      <c r="AA184" s="78"/>
      <c r="AB184" s="78"/>
      <c r="AC184" s="78"/>
      <c r="AD184" s="78"/>
      <c r="AE184" s="83"/>
    </row>
    <row r="185" spans="2:31" ht="12.75" customHeight="1" x14ac:dyDescent="0.25">
      <c r="B185" s="134"/>
      <c r="C185" s="85"/>
      <c r="D185" s="85"/>
      <c r="E185" s="95"/>
      <c r="F185" s="95"/>
      <c r="G185" s="95"/>
      <c r="H185" s="85"/>
      <c r="I185" s="85"/>
      <c r="J185" s="85"/>
      <c r="K185" s="85"/>
      <c r="L185" s="85"/>
      <c r="M185" s="85"/>
      <c r="N185" s="85"/>
      <c r="O185" s="85"/>
      <c r="P185" s="85"/>
      <c r="Q185" s="85"/>
      <c r="R185" s="85"/>
      <c r="S185" s="85"/>
      <c r="T185" s="85"/>
      <c r="U185" s="85"/>
      <c r="V185" s="85"/>
      <c r="W185" s="85"/>
      <c r="X185" s="85"/>
      <c r="Y185" s="135"/>
    </row>
    <row r="186" spans="2:31" ht="12.75" customHeight="1" x14ac:dyDescent="0.25">
      <c r="B186" s="134"/>
      <c r="C186" s="80" t="s">
        <v>175</v>
      </c>
      <c r="D186" s="85"/>
      <c r="E186" s="85"/>
      <c r="F186" s="85"/>
      <c r="G186" s="85"/>
      <c r="H186" s="85"/>
      <c r="I186" s="85"/>
      <c r="J186" s="85"/>
      <c r="K186" s="85"/>
      <c r="L186" s="85"/>
      <c r="O186" s="92" t="s">
        <v>176</v>
      </c>
      <c r="P186" s="93" t="s">
        <v>4</v>
      </c>
      <c r="Q186" s="85"/>
      <c r="R186" s="93" t="s">
        <v>5</v>
      </c>
      <c r="S186" s="85"/>
      <c r="T186" s="85"/>
      <c r="U186" s="85"/>
      <c r="V186" s="85"/>
      <c r="W186" s="85"/>
      <c r="X186" s="85"/>
      <c r="Y186" s="135"/>
    </row>
    <row r="187" spans="2:31" ht="12.75" customHeight="1" x14ac:dyDescent="0.25">
      <c r="B187" s="134"/>
      <c r="C187" s="85"/>
      <c r="D187" s="136"/>
      <c r="E187" s="95"/>
      <c r="F187" s="95"/>
      <c r="G187" s="95"/>
      <c r="H187" s="85"/>
      <c r="I187" s="85"/>
      <c r="J187" s="85"/>
      <c r="K187" s="85"/>
      <c r="L187" s="85"/>
      <c r="M187" s="85"/>
      <c r="N187" s="85"/>
      <c r="O187" s="85"/>
      <c r="P187" s="85"/>
      <c r="Q187" s="85"/>
      <c r="R187" s="85"/>
      <c r="S187" s="85"/>
      <c r="T187" s="85"/>
      <c r="U187" s="124"/>
      <c r="V187" s="95"/>
      <c r="W187" s="86"/>
      <c r="X187" s="95"/>
      <c r="Y187" s="135"/>
    </row>
    <row r="188" spans="2:31" ht="12.75" customHeight="1" x14ac:dyDescent="0.25">
      <c r="B188" s="134"/>
      <c r="C188" s="85"/>
      <c r="D188" s="80" t="s">
        <v>177</v>
      </c>
      <c r="E188" s="95"/>
      <c r="F188" s="85"/>
      <c r="G188" s="95"/>
      <c r="H188" s="85"/>
      <c r="I188" s="85"/>
      <c r="J188" s="85"/>
      <c r="K188" s="85"/>
      <c r="L188" s="85"/>
      <c r="M188" s="85"/>
      <c r="N188" s="85"/>
      <c r="O188" s="85"/>
      <c r="P188" s="92" t="s">
        <v>178</v>
      </c>
      <c r="Q188" s="93" t="s">
        <v>4</v>
      </c>
      <c r="R188" s="85"/>
      <c r="S188" s="93" t="s">
        <v>5</v>
      </c>
      <c r="T188" s="85"/>
      <c r="U188" s="128"/>
      <c r="V188" s="137"/>
      <c r="W188" s="85"/>
      <c r="X188" s="85"/>
      <c r="Y188" s="135"/>
    </row>
    <row r="189" spans="2:31" ht="12.75" customHeight="1" x14ac:dyDescent="0.25">
      <c r="B189" s="134"/>
      <c r="C189" s="85"/>
      <c r="D189" s="86"/>
      <c r="E189" s="95"/>
      <c r="F189" s="95"/>
      <c r="G189" s="95"/>
      <c r="H189" s="85"/>
      <c r="I189" s="85"/>
      <c r="J189" s="85"/>
      <c r="K189" s="85"/>
      <c r="L189" s="85"/>
      <c r="M189" s="85"/>
      <c r="N189" s="85"/>
      <c r="O189" s="85"/>
      <c r="P189" s="85"/>
      <c r="Q189" s="85"/>
      <c r="R189" s="85"/>
      <c r="S189" s="85"/>
      <c r="T189" s="85"/>
      <c r="U189" s="85"/>
      <c r="V189" s="85"/>
      <c r="W189" s="85"/>
      <c r="X189" s="85"/>
      <c r="Y189" s="135"/>
    </row>
    <row r="190" spans="2:31" ht="12.75" customHeight="1" x14ac:dyDescent="0.25">
      <c r="B190" s="198"/>
      <c r="C190" s="180"/>
      <c r="D190" s="181" t="s">
        <v>179</v>
      </c>
      <c r="E190" s="182"/>
      <c r="F190" s="180"/>
      <c r="G190" s="182"/>
      <c r="H190" s="183" t="s">
        <v>180</v>
      </c>
      <c r="I190" s="184"/>
      <c r="J190" s="185"/>
      <c r="K190" s="185"/>
      <c r="L190" s="185"/>
      <c r="M190" s="185"/>
      <c r="N190" s="185"/>
      <c r="O190" s="186"/>
      <c r="P190" s="180"/>
      <c r="Q190" s="180"/>
      <c r="R190" s="180"/>
      <c r="S190" s="180"/>
      <c r="T190" s="180"/>
      <c r="U190" s="180"/>
      <c r="V190" s="180"/>
      <c r="W190" s="180"/>
      <c r="X190" s="180"/>
      <c r="Y190" s="187"/>
    </row>
    <row r="191" spans="2:31" ht="12.75" customHeight="1" x14ac:dyDescent="0.25">
      <c r="B191" s="198"/>
      <c r="C191" s="180"/>
      <c r="D191" s="180"/>
      <c r="E191" s="182"/>
      <c r="F191" s="188"/>
      <c r="G191" s="182"/>
      <c r="H191" s="183" t="s">
        <v>181</v>
      </c>
      <c r="I191" s="184"/>
      <c r="J191" s="185"/>
      <c r="K191" s="185"/>
      <c r="L191" s="185"/>
      <c r="M191" s="185"/>
      <c r="N191" s="185"/>
      <c r="O191" s="186"/>
      <c r="P191" s="180"/>
      <c r="Q191" s="180"/>
      <c r="R191" s="180"/>
      <c r="S191" s="180"/>
      <c r="T191" s="180"/>
      <c r="U191" s="180"/>
      <c r="V191" s="180"/>
      <c r="W191" s="180"/>
      <c r="X191" s="180"/>
      <c r="Y191" s="187"/>
    </row>
    <row r="192" spans="2:31" ht="12.75" customHeight="1" x14ac:dyDescent="0.25">
      <c r="B192" s="198"/>
      <c r="C192" s="180"/>
      <c r="D192" s="180"/>
      <c r="E192" s="182"/>
      <c r="F192" s="188"/>
      <c r="G192" s="189"/>
      <c r="H192" s="183" t="s">
        <v>182</v>
      </c>
      <c r="I192" s="190"/>
      <c r="J192" s="191"/>
      <c r="K192" s="191"/>
      <c r="L192" s="191"/>
      <c r="M192" s="191"/>
      <c r="N192" s="191"/>
      <c r="O192" s="192"/>
      <c r="P192" s="189"/>
      <c r="Q192" s="180"/>
      <c r="R192" s="180"/>
      <c r="S192" s="180"/>
      <c r="T192" s="180"/>
      <c r="U192" s="180"/>
      <c r="V192" s="180"/>
      <c r="W192" s="180"/>
      <c r="X192" s="180"/>
      <c r="Y192" s="187"/>
    </row>
    <row r="193" spans="2:25" ht="12.75" customHeight="1" x14ac:dyDescent="0.25">
      <c r="B193" s="199"/>
      <c r="C193" s="193"/>
      <c r="D193" s="193"/>
      <c r="E193" s="194"/>
      <c r="F193" s="195"/>
      <c r="G193" s="196"/>
      <c r="H193" s="196"/>
      <c r="I193" s="196"/>
      <c r="J193" s="196"/>
      <c r="K193" s="196"/>
      <c r="L193" s="196"/>
      <c r="M193" s="196"/>
      <c r="N193" s="196"/>
      <c r="O193" s="196"/>
      <c r="P193" s="196"/>
      <c r="Q193" s="196"/>
      <c r="R193" s="196"/>
      <c r="S193" s="196"/>
      <c r="T193" s="196"/>
      <c r="U193" s="196"/>
      <c r="V193" s="196"/>
      <c r="W193" s="196"/>
      <c r="X193" s="196"/>
      <c r="Y193" s="197"/>
    </row>
    <row r="194" spans="2:25" ht="12" customHeight="1" x14ac:dyDescent="0.25">
      <c r="B194" s="134"/>
      <c r="C194" s="85"/>
      <c r="D194" s="85"/>
      <c r="E194" s="95"/>
      <c r="F194" s="95"/>
      <c r="G194" s="95"/>
      <c r="H194" s="85"/>
      <c r="I194" s="85"/>
      <c r="J194" s="85"/>
      <c r="K194" s="85"/>
      <c r="L194" s="85"/>
      <c r="M194" s="85"/>
      <c r="N194" s="85"/>
      <c r="O194" s="85"/>
      <c r="P194" s="85"/>
      <c r="Q194" s="85"/>
      <c r="R194" s="85"/>
      <c r="S194" s="85"/>
      <c r="T194" s="85"/>
      <c r="U194" s="85"/>
      <c r="V194" s="85"/>
      <c r="W194" s="85"/>
      <c r="X194" s="85"/>
      <c r="Y194" s="135"/>
    </row>
    <row r="195" spans="2:25" ht="12" customHeight="1" x14ac:dyDescent="0.25">
      <c r="B195" s="134"/>
      <c r="C195" s="80" t="s">
        <v>183</v>
      </c>
      <c r="D195" s="85"/>
      <c r="E195" s="85"/>
      <c r="F195" s="85"/>
      <c r="G195" s="85"/>
      <c r="H195" s="85"/>
      <c r="I195" s="85"/>
      <c r="J195" s="128"/>
      <c r="K195" s="128"/>
      <c r="L195" s="128"/>
      <c r="M195" s="128"/>
      <c r="N195" s="128"/>
      <c r="O195" s="128"/>
      <c r="P195" s="128"/>
      <c r="Q195" s="128"/>
      <c r="R195" s="128"/>
      <c r="S195" s="128"/>
      <c r="Y195" s="135"/>
    </row>
    <row r="196" spans="2:25" ht="12" customHeight="1" x14ac:dyDescent="0.25">
      <c r="B196" s="134"/>
      <c r="C196" s="140" t="s">
        <v>32</v>
      </c>
      <c r="D196" s="136"/>
      <c r="E196" s="95"/>
      <c r="F196" s="95"/>
      <c r="G196" s="95"/>
      <c r="H196" s="85"/>
      <c r="I196" s="85"/>
      <c r="J196" s="85"/>
      <c r="K196" s="85"/>
      <c r="L196" s="85"/>
      <c r="M196" s="85"/>
      <c r="N196" s="85"/>
      <c r="O196" s="85"/>
      <c r="P196" s="85"/>
      <c r="Q196" s="85"/>
      <c r="R196" s="85"/>
      <c r="S196" s="85"/>
      <c r="T196" s="92" t="s">
        <v>184</v>
      </c>
      <c r="U196" s="93" t="s">
        <v>4</v>
      </c>
      <c r="V196" s="85"/>
      <c r="W196" s="93" t="s">
        <v>5</v>
      </c>
      <c r="X196" s="85"/>
      <c r="Y196" s="135"/>
    </row>
    <row r="197" spans="2:25" ht="12" customHeight="1" x14ac:dyDescent="0.25">
      <c r="B197" s="134"/>
      <c r="C197" s="140"/>
      <c r="D197" s="136"/>
      <c r="E197" s="95"/>
      <c r="F197" s="95"/>
      <c r="G197" s="95"/>
      <c r="H197" s="85"/>
      <c r="I197" s="85"/>
      <c r="J197" s="85"/>
      <c r="K197" s="85"/>
      <c r="L197" s="85"/>
      <c r="M197" s="85"/>
      <c r="N197" s="85"/>
      <c r="O197" s="85"/>
      <c r="P197" s="85"/>
      <c r="Q197" s="85"/>
      <c r="R197" s="85"/>
      <c r="S197" s="85"/>
      <c r="T197" s="92"/>
      <c r="U197" s="93"/>
      <c r="V197" s="85"/>
      <c r="W197" s="93"/>
      <c r="X197" s="85"/>
      <c r="Y197" s="135"/>
    </row>
    <row r="198" spans="2:25" ht="12" customHeight="1" x14ac:dyDescent="0.25">
      <c r="B198" s="198"/>
      <c r="C198" s="180"/>
      <c r="D198" s="181" t="s">
        <v>185</v>
      </c>
      <c r="E198" s="182"/>
      <c r="F198" s="180"/>
      <c r="G198" s="182"/>
      <c r="H198" s="180"/>
      <c r="I198" s="180"/>
      <c r="J198" s="180"/>
      <c r="K198" s="180"/>
      <c r="L198" s="180"/>
      <c r="M198" s="180"/>
      <c r="N198" s="200"/>
      <c r="O198" s="201"/>
      <c r="P198" s="180"/>
      <c r="Q198" s="201"/>
      <c r="R198" s="180"/>
      <c r="S198" s="202"/>
      <c r="T198" s="202"/>
      <c r="U198" s="202"/>
      <c r="V198" s="203"/>
      <c r="W198" s="180"/>
      <c r="X198" s="180"/>
      <c r="Y198" s="187"/>
    </row>
    <row r="199" spans="2:25" ht="3" customHeight="1" x14ac:dyDescent="0.25">
      <c r="B199" s="198"/>
      <c r="C199" s="180"/>
      <c r="D199" s="188"/>
      <c r="E199" s="182"/>
      <c r="F199" s="182"/>
      <c r="G199" s="182"/>
      <c r="H199" s="180"/>
      <c r="I199" s="180"/>
      <c r="J199" s="180"/>
      <c r="K199" s="180"/>
      <c r="L199" s="180"/>
      <c r="M199" s="180"/>
      <c r="N199" s="180"/>
      <c r="O199" s="180"/>
      <c r="P199" s="180"/>
      <c r="Q199" s="180"/>
      <c r="R199" s="180"/>
      <c r="S199" s="180"/>
      <c r="T199" s="180"/>
      <c r="U199" s="180"/>
      <c r="V199" s="180"/>
      <c r="W199" s="180"/>
      <c r="X199" s="180"/>
      <c r="Y199" s="187"/>
    </row>
    <row r="200" spans="2:25" ht="12" customHeight="1" x14ac:dyDescent="0.25">
      <c r="B200" s="198"/>
      <c r="C200" s="180"/>
      <c r="D200" s="181" t="s">
        <v>186</v>
      </c>
      <c r="E200" s="182"/>
      <c r="F200" s="180"/>
      <c r="G200" s="182"/>
      <c r="H200" s="202"/>
      <c r="I200" s="202"/>
      <c r="J200" s="202"/>
      <c r="K200" s="202"/>
      <c r="L200" s="200" t="s">
        <v>187</v>
      </c>
      <c r="M200" s="184"/>
      <c r="N200" s="185"/>
      <c r="O200" s="185"/>
      <c r="P200" s="185"/>
      <c r="Q200" s="185"/>
      <c r="R200" s="185"/>
      <c r="S200" s="186"/>
      <c r="T200" s="180"/>
      <c r="U200" s="202"/>
      <c r="V200" s="180"/>
      <c r="W200" s="180"/>
      <c r="X200" s="180"/>
      <c r="Y200" s="187"/>
    </row>
    <row r="201" spans="2:25" ht="12" customHeight="1" x14ac:dyDescent="0.25">
      <c r="B201" s="198"/>
      <c r="C201" s="180"/>
      <c r="D201" s="180"/>
      <c r="E201" s="182"/>
      <c r="F201" s="188"/>
      <c r="G201" s="182"/>
      <c r="H201" s="202"/>
      <c r="I201" s="202"/>
      <c r="J201" s="202"/>
      <c r="K201" s="202"/>
      <c r="L201" s="200" t="s">
        <v>188</v>
      </c>
      <c r="M201" s="184"/>
      <c r="N201" s="185"/>
      <c r="O201" s="185"/>
      <c r="P201" s="185"/>
      <c r="Q201" s="185"/>
      <c r="R201" s="185"/>
      <c r="S201" s="186"/>
      <c r="T201" s="180"/>
      <c r="U201" s="202"/>
      <c r="V201" s="180"/>
      <c r="W201" s="180"/>
      <c r="X201" s="180"/>
      <c r="Y201" s="187"/>
    </row>
    <row r="202" spans="2:25" ht="12" customHeight="1" x14ac:dyDescent="0.25">
      <c r="B202" s="198"/>
      <c r="C202" s="180"/>
      <c r="D202" s="180"/>
      <c r="E202" s="182"/>
      <c r="F202" s="188"/>
      <c r="G202" s="189"/>
      <c r="H202" s="202"/>
      <c r="I202" s="202"/>
      <c r="J202" s="202"/>
      <c r="K202" s="202"/>
      <c r="L202" s="200" t="s">
        <v>189</v>
      </c>
      <c r="M202" s="190"/>
      <c r="N202" s="191"/>
      <c r="O202" s="191"/>
      <c r="P202" s="191"/>
      <c r="Q202" s="191"/>
      <c r="R202" s="191"/>
      <c r="S202" s="192"/>
      <c r="T202" s="189"/>
      <c r="U202" s="202"/>
      <c r="V202" s="180"/>
      <c r="W202" s="180"/>
      <c r="X202" s="180"/>
      <c r="Y202" s="187"/>
    </row>
    <row r="203" spans="2:25" ht="12" customHeight="1" x14ac:dyDescent="0.25">
      <c r="B203" s="198"/>
      <c r="C203" s="180"/>
      <c r="D203" s="180"/>
      <c r="E203" s="182"/>
      <c r="F203" s="188"/>
      <c r="G203" s="189"/>
      <c r="H203" s="202"/>
      <c r="I203" s="202"/>
      <c r="J203" s="202"/>
      <c r="K203" s="202"/>
      <c r="L203" s="200" t="s">
        <v>190</v>
      </c>
      <c r="M203" s="190"/>
      <c r="N203" s="191"/>
      <c r="O203" s="191"/>
      <c r="P203" s="191"/>
      <c r="Q203" s="191"/>
      <c r="R203" s="191"/>
      <c r="S203" s="192"/>
      <c r="T203" s="189"/>
      <c r="U203" s="202"/>
      <c r="V203" s="180"/>
      <c r="W203" s="180"/>
      <c r="X203" s="180"/>
      <c r="Y203" s="187"/>
    </row>
    <row r="204" spans="2:25" ht="12" customHeight="1" x14ac:dyDescent="0.25">
      <c r="B204" s="198"/>
      <c r="C204" s="180"/>
      <c r="D204" s="180"/>
      <c r="E204" s="182"/>
      <c r="F204" s="188"/>
      <c r="G204" s="189"/>
      <c r="H204" s="202"/>
      <c r="I204" s="202"/>
      <c r="J204" s="202"/>
      <c r="K204" s="202"/>
      <c r="L204" s="200" t="s">
        <v>191</v>
      </c>
      <c r="M204" s="190"/>
      <c r="N204" s="191"/>
      <c r="O204" s="191"/>
      <c r="P204" s="191"/>
      <c r="Q204" s="191"/>
      <c r="R204" s="191"/>
      <c r="S204" s="192"/>
      <c r="T204" s="189"/>
      <c r="U204" s="202"/>
      <c r="V204" s="180"/>
      <c r="W204" s="180"/>
      <c r="X204" s="180"/>
      <c r="Y204" s="187"/>
    </row>
    <row r="205" spans="2:25" ht="12" customHeight="1" x14ac:dyDescent="0.25">
      <c r="B205" s="134"/>
      <c r="C205" s="85"/>
      <c r="D205" s="85"/>
      <c r="E205" s="95"/>
      <c r="F205" s="86"/>
      <c r="G205" s="139"/>
      <c r="H205" s="92"/>
      <c r="I205" s="139"/>
      <c r="J205" s="139"/>
      <c r="K205" s="139"/>
      <c r="L205" s="139"/>
      <c r="M205" s="139"/>
      <c r="N205" s="139"/>
      <c r="O205" s="139"/>
      <c r="P205" s="139"/>
      <c r="Q205" s="85"/>
      <c r="R205" s="85"/>
      <c r="S205" s="85"/>
      <c r="T205" s="85"/>
      <c r="U205" s="85"/>
      <c r="V205" s="85"/>
      <c r="W205" s="85"/>
      <c r="X205" s="85"/>
      <c r="Y205" s="135"/>
    </row>
    <row r="206" spans="2:25" ht="12" customHeight="1" x14ac:dyDescent="0.25">
      <c r="B206" s="134"/>
      <c r="C206" s="85"/>
      <c r="D206" s="138" t="s">
        <v>192</v>
      </c>
      <c r="E206" s="95"/>
      <c r="F206" s="86"/>
      <c r="G206" s="139"/>
      <c r="H206" s="92"/>
      <c r="I206" s="139"/>
      <c r="J206" s="139"/>
      <c r="K206" s="139"/>
      <c r="L206" s="139"/>
      <c r="M206" s="139"/>
      <c r="N206" s="139"/>
      <c r="O206" s="139"/>
      <c r="P206" s="139"/>
      <c r="Q206" s="85"/>
      <c r="R206" s="85"/>
      <c r="S206" s="85"/>
      <c r="T206" s="92" t="s">
        <v>193</v>
      </c>
      <c r="U206" s="93" t="s">
        <v>4</v>
      </c>
      <c r="V206" s="85"/>
      <c r="W206" s="93" t="s">
        <v>5</v>
      </c>
      <c r="X206" s="85"/>
      <c r="Y206" s="135"/>
    </row>
    <row r="207" spans="2:25" ht="12" customHeight="1" x14ac:dyDescent="0.25">
      <c r="B207" s="134"/>
      <c r="C207" s="85"/>
      <c r="D207" s="85"/>
      <c r="E207" s="95"/>
      <c r="F207" s="86"/>
      <c r="G207" s="139"/>
      <c r="H207" s="92"/>
      <c r="I207" s="139"/>
      <c r="J207" s="139"/>
      <c r="K207" s="139"/>
      <c r="L207" s="139"/>
      <c r="M207" s="139"/>
      <c r="N207" s="139"/>
      <c r="O207" s="139"/>
      <c r="P207" s="139"/>
      <c r="Q207" s="85"/>
      <c r="R207" s="85"/>
      <c r="S207" s="85"/>
      <c r="T207" s="85"/>
      <c r="U207" s="85"/>
      <c r="V207" s="85"/>
      <c r="W207" s="85"/>
      <c r="X207" s="85"/>
      <c r="Y207" s="135"/>
    </row>
    <row r="208" spans="2:25" ht="12" customHeight="1" x14ac:dyDescent="0.25">
      <c r="B208" s="134"/>
      <c r="C208" s="85"/>
      <c r="D208" s="138" t="s">
        <v>194</v>
      </c>
      <c r="E208" s="95"/>
      <c r="F208" s="86"/>
      <c r="G208" s="139"/>
      <c r="H208" s="92"/>
      <c r="I208" s="139"/>
      <c r="J208" s="139"/>
      <c r="K208" s="139"/>
      <c r="L208" s="139"/>
      <c r="M208" s="139"/>
      <c r="N208" s="139"/>
      <c r="O208" s="139"/>
      <c r="P208" s="139"/>
      <c r="Q208" s="85"/>
      <c r="R208" s="85"/>
      <c r="S208" s="85"/>
      <c r="T208" s="85"/>
      <c r="U208" s="85"/>
      <c r="V208" s="85"/>
      <c r="W208" s="85"/>
      <c r="X208" s="85"/>
      <c r="Y208" s="135"/>
    </row>
    <row r="209" spans="2:25" ht="3" customHeight="1" x14ac:dyDescent="0.25">
      <c r="B209" s="134"/>
      <c r="C209" s="85"/>
      <c r="D209" s="85"/>
      <c r="E209" s="95"/>
      <c r="F209" s="86"/>
      <c r="G209" s="139"/>
      <c r="H209" s="92"/>
      <c r="I209" s="139"/>
      <c r="J209" s="139"/>
      <c r="K209" s="139"/>
      <c r="L209" s="139"/>
      <c r="M209" s="139"/>
      <c r="N209" s="139"/>
      <c r="O209" s="139"/>
      <c r="P209" s="139"/>
      <c r="Q209" s="85"/>
      <c r="R209" s="85"/>
      <c r="S209" s="85"/>
      <c r="T209" s="85"/>
      <c r="U209" s="85"/>
      <c r="V209" s="85"/>
      <c r="W209" s="85"/>
      <c r="X209" s="85"/>
      <c r="Y209" s="135"/>
    </row>
    <row r="210" spans="2:25" ht="12" customHeight="1" x14ac:dyDescent="0.25">
      <c r="B210" s="134"/>
      <c r="C210" s="85"/>
      <c r="D210" s="85"/>
      <c r="E210" s="128"/>
      <c r="F210" s="86"/>
      <c r="G210" s="139"/>
      <c r="H210" s="92"/>
      <c r="I210" s="139"/>
      <c r="J210" s="139"/>
      <c r="K210" s="139"/>
      <c r="L210" s="139"/>
      <c r="M210" s="141" t="s">
        <v>35</v>
      </c>
      <c r="N210" s="92" t="s">
        <v>195</v>
      </c>
      <c r="O210" s="93" t="s">
        <v>4</v>
      </c>
      <c r="P210" s="85"/>
      <c r="Q210" s="93" t="s">
        <v>5</v>
      </c>
      <c r="R210" s="85"/>
      <c r="S210" s="85"/>
      <c r="T210" s="85"/>
      <c r="U210" s="85"/>
      <c r="V210" s="85"/>
      <c r="W210" s="85"/>
      <c r="X210" s="85"/>
      <c r="Y210" s="135"/>
    </row>
    <row r="211" spans="2:25" ht="12" customHeight="1" x14ac:dyDescent="0.25">
      <c r="B211" s="134"/>
      <c r="C211" s="85"/>
      <c r="D211" s="85"/>
      <c r="E211" s="128"/>
      <c r="F211" s="86"/>
      <c r="G211" s="139"/>
      <c r="H211" s="92"/>
      <c r="I211" s="139"/>
      <c r="J211" s="139"/>
      <c r="K211" s="139"/>
      <c r="L211" s="139"/>
      <c r="M211" s="141" t="s">
        <v>37</v>
      </c>
      <c r="N211" s="92" t="s">
        <v>196</v>
      </c>
      <c r="O211" s="93" t="s">
        <v>4</v>
      </c>
      <c r="P211" s="85"/>
      <c r="Q211" s="93" t="s">
        <v>5</v>
      </c>
      <c r="R211" s="85"/>
      <c r="S211" s="85"/>
      <c r="T211" s="85"/>
      <c r="U211" s="85"/>
      <c r="V211" s="85"/>
      <c r="W211" s="85"/>
      <c r="X211" s="85"/>
      <c r="Y211" s="135"/>
    </row>
    <row r="212" spans="2:25" ht="12" customHeight="1" x14ac:dyDescent="0.25">
      <c r="B212" s="134"/>
      <c r="C212" s="85"/>
      <c r="D212" s="85"/>
      <c r="E212" s="128"/>
      <c r="F212" s="86"/>
      <c r="G212" s="139"/>
      <c r="H212" s="92"/>
      <c r="I212" s="139"/>
      <c r="J212" s="139"/>
      <c r="K212" s="139"/>
      <c r="L212" s="139"/>
      <c r="M212" s="141" t="s">
        <v>39</v>
      </c>
      <c r="N212" s="92" t="s">
        <v>197</v>
      </c>
      <c r="O212" s="93" t="s">
        <v>4</v>
      </c>
      <c r="P212" s="85"/>
      <c r="Q212" s="93" t="s">
        <v>5</v>
      </c>
      <c r="R212" s="85"/>
      <c r="S212" s="85"/>
      <c r="T212" s="85"/>
      <c r="U212" s="85"/>
      <c r="V212" s="85"/>
      <c r="W212" s="85"/>
      <c r="X212" s="85"/>
      <c r="Y212" s="135"/>
    </row>
    <row r="213" spans="2:25" ht="12" customHeight="1" x14ac:dyDescent="0.25">
      <c r="B213" s="134"/>
      <c r="C213" s="85"/>
      <c r="D213" s="85"/>
      <c r="E213" s="128"/>
      <c r="F213" s="86"/>
      <c r="G213" s="139"/>
      <c r="H213" s="92"/>
      <c r="I213" s="139"/>
      <c r="J213" s="139"/>
      <c r="K213" s="139"/>
      <c r="L213" s="139"/>
      <c r="M213" s="141" t="s">
        <v>41</v>
      </c>
      <c r="N213" s="92" t="s">
        <v>198</v>
      </c>
      <c r="O213" s="93" t="s">
        <v>4</v>
      </c>
      <c r="P213" s="85"/>
      <c r="Q213" s="93" t="s">
        <v>5</v>
      </c>
      <c r="R213" s="85"/>
      <c r="S213" s="85"/>
      <c r="T213" s="85"/>
      <c r="U213" s="85"/>
      <c r="V213" s="85"/>
      <c r="W213" s="85"/>
      <c r="X213" s="85"/>
      <c r="Y213" s="135"/>
    </row>
    <row r="214" spans="2:25" ht="12" customHeight="1" x14ac:dyDescent="0.25">
      <c r="B214" s="134"/>
      <c r="C214" s="85"/>
      <c r="D214" s="85"/>
      <c r="E214" s="128"/>
      <c r="F214" s="86"/>
      <c r="G214" s="139"/>
      <c r="H214" s="92"/>
      <c r="I214" s="139"/>
      <c r="J214" s="139"/>
      <c r="K214" s="139"/>
      <c r="L214" s="139"/>
      <c r="M214" s="141" t="s">
        <v>43</v>
      </c>
      <c r="N214" s="92" t="s">
        <v>199</v>
      </c>
      <c r="O214" s="93" t="s">
        <v>4</v>
      </c>
      <c r="P214" s="85"/>
      <c r="Q214" s="93" t="s">
        <v>5</v>
      </c>
      <c r="R214" s="85"/>
      <c r="S214" s="85"/>
      <c r="T214" s="85"/>
      <c r="U214" s="85"/>
      <c r="V214" s="85"/>
      <c r="W214" s="85"/>
      <c r="X214" s="85"/>
      <c r="Y214" s="135"/>
    </row>
    <row r="215" spans="2:25" ht="12" customHeight="1" x14ac:dyDescent="0.25">
      <c r="B215" s="134"/>
      <c r="C215" s="85"/>
      <c r="D215" s="85"/>
      <c r="E215" s="128"/>
      <c r="F215" s="86"/>
      <c r="G215" s="139"/>
      <c r="H215" s="92"/>
      <c r="I215" s="139"/>
      <c r="J215" s="139"/>
      <c r="K215" s="139"/>
      <c r="L215" s="139"/>
      <c r="M215" s="141" t="s">
        <v>45</v>
      </c>
      <c r="N215" s="92" t="s">
        <v>200</v>
      </c>
      <c r="O215" s="93" t="s">
        <v>4</v>
      </c>
      <c r="P215" s="85"/>
      <c r="Q215" s="93" t="s">
        <v>5</v>
      </c>
      <c r="R215" s="85"/>
      <c r="S215" s="85"/>
      <c r="T215" s="85"/>
      <c r="U215" s="85"/>
      <c r="V215" s="85"/>
      <c r="W215" s="85"/>
      <c r="X215" s="85"/>
      <c r="Y215" s="135"/>
    </row>
    <row r="216" spans="2:25" ht="12" customHeight="1" x14ac:dyDescent="0.25">
      <c r="B216" s="134"/>
      <c r="C216" s="85"/>
      <c r="D216" s="85"/>
      <c r="E216" s="142"/>
      <c r="F216" s="86"/>
      <c r="G216" s="139"/>
      <c r="H216" s="92"/>
      <c r="I216" s="139"/>
      <c r="J216" s="139"/>
      <c r="K216" s="139"/>
      <c r="L216" s="139"/>
      <c r="M216" s="139"/>
      <c r="N216" s="139"/>
      <c r="O216" s="139"/>
      <c r="P216" s="139"/>
      <c r="Q216" s="85"/>
      <c r="R216" s="85"/>
      <c r="S216" s="85"/>
      <c r="T216" s="85"/>
      <c r="U216" s="85"/>
      <c r="V216" s="85"/>
      <c r="W216" s="85"/>
      <c r="X216" s="85"/>
      <c r="Y216" s="135"/>
    </row>
    <row r="217" spans="2:25" ht="12" customHeight="1" x14ac:dyDescent="0.25">
      <c r="B217" s="198"/>
      <c r="C217" s="180"/>
      <c r="D217" s="180"/>
      <c r="E217" s="181" t="s">
        <v>186</v>
      </c>
      <c r="F217" s="182"/>
      <c r="G217" s="180"/>
      <c r="H217" s="182"/>
      <c r="I217" s="202"/>
      <c r="J217" s="202"/>
      <c r="K217" s="202"/>
      <c r="L217" s="202"/>
      <c r="M217" s="200" t="s">
        <v>201</v>
      </c>
      <c r="N217" s="184"/>
      <c r="O217" s="185"/>
      <c r="P217" s="185"/>
      <c r="Q217" s="185"/>
      <c r="R217" s="185"/>
      <c r="S217" s="185"/>
      <c r="T217" s="186"/>
      <c r="U217" s="180"/>
      <c r="V217" s="180"/>
      <c r="W217" s="180"/>
      <c r="X217" s="180"/>
      <c r="Y217" s="187"/>
    </row>
    <row r="218" spans="2:25" ht="12" customHeight="1" x14ac:dyDescent="0.25">
      <c r="B218" s="198"/>
      <c r="C218" s="180"/>
      <c r="D218" s="180"/>
      <c r="E218" s="180"/>
      <c r="F218" s="182"/>
      <c r="G218" s="188"/>
      <c r="H218" s="182"/>
      <c r="I218" s="202"/>
      <c r="J218" s="202"/>
      <c r="K218" s="202"/>
      <c r="L218" s="202"/>
      <c r="M218" s="200" t="s">
        <v>202</v>
      </c>
      <c r="N218" s="184"/>
      <c r="O218" s="185"/>
      <c r="P218" s="185"/>
      <c r="Q218" s="185"/>
      <c r="R218" s="185"/>
      <c r="S218" s="185"/>
      <c r="T218" s="186"/>
      <c r="U218" s="180"/>
      <c r="V218" s="180"/>
      <c r="W218" s="180"/>
      <c r="X218" s="180"/>
      <c r="Y218" s="187"/>
    </row>
    <row r="219" spans="2:25" ht="12" customHeight="1" x14ac:dyDescent="0.25">
      <c r="B219" s="198"/>
      <c r="C219" s="180"/>
      <c r="D219" s="180"/>
      <c r="E219" s="180"/>
      <c r="F219" s="182"/>
      <c r="G219" s="188"/>
      <c r="H219" s="189"/>
      <c r="I219" s="202"/>
      <c r="J219" s="202"/>
      <c r="K219" s="202"/>
      <c r="L219" s="202"/>
      <c r="M219" s="200" t="s">
        <v>203</v>
      </c>
      <c r="N219" s="190"/>
      <c r="O219" s="191"/>
      <c r="P219" s="191"/>
      <c r="Q219" s="191"/>
      <c r="R219" s="191"/>
      <c r="S219" s="191"/>
      <c r="T219" s="192"/>
      <c r="U219" s="180"/>
      <c r="V219" s="180"/>
      <c r="W219" s="180"/>
      <c r="X219" s="180"/>
      <c r="Y219" s="187"/>
    </row>
    <row r="220" spans="2:25" ht="12" customHeight="1" x14ac:dyDescent="0.25">
      <c r="B220" s="198"/>
      <c r="C220" s="180"/>
      <c r="D220" s="180"/>
      <c r="E220" s="180"/>
      <c r="F220" s="182"/>
      <c r="G220" s="188"/>
      <c r="H220" s="189"/>
      <c r="I220" s="202"/>
      <c r="J220" s="202"/>
      <c r="K220" s="202"/>
      <c r="L220" s="202"/>
      <c r="M220" s="200" t="s">
        <v>204</v>
      </c>
      <c r="N220" s="184"/>
      <c r="O220" s="185"/>
      <c r="P220" s="185"/>
      <c r="Q220" s="185"/>
      <c r="R220" s="185"/>
      <c r="S220" s="185"/>
      <c r="T220" s="186"/>
      <c r="U220" s="180"/>
      <c r="V220" s="180"/>
      <c r="W220" s="180"/>
      <c r="X220" s="180"/>
      <c r="Y220" s="187"/>
    </row>
    <row r="221" spans="2:25" ht="12" customHeight="1" x14ac:dyDescent="0.25">
      <c r="B221" s="198"/>
      <c r="C221" s="180"/>
      <c r="D221" s="180"/>
      <c r="E221" s="180"/>
      <c r="F221" s="182"/>
      <c r="G221" s="188"/>
      <c r="H221" s="189"/>
      <c r="I221" s="202"/>
      <c r="J221" s="202"/>
      <c r="K221" s="202"/>
      <c r="L221" s="202"/>
      <c r="M221" s="200" t="s">
        <v>205</v>
      </c>
      <c r="N221" s="190"/>
      <c r="O221" s="191"/>
      <c r="P221" s="191"/>
      <c r="Q221" s="191"/>
      <c r="R221" s="191"/>
      <c r="S221" s="191"/>
      <c r="T221" s="192"/>
      <c r="U221" s="180"/>
      <c r="V221" s="180"/>
      <c r="W221" s="180"/>
      <c r="X221" s="180"/>
      <c r="Y221" s="187"/>
    </row>
    <row r="222" spans="2:25" ht="12" customHeight="1" x14ac:dyDescent="0.25">
      <c r="B222" s="199"/>
      <c r="C222" s="193"/>
      <c r="D222" s="193"/>
      <c r="E222" s="194"/>
      <c r="F222" s="195"/>
      <c r="G222" s="196"/>
      <c r="H222" s="196"/>
      <c r="I222" s="196"/>
      <c r="J222" s="196"/>
      <c r="K222" s="196"/>
      <c r="L222" s="196"/>
      <c r="M222" s="196"/>
      <c r="N222" s="196"/>
      <c r="O222" s="196"/>
      <c r="P222" s="196"/>
      <c r="Q222" s="196"/>
      <c r="R222" s="196"/>
      <c r="S222" s="196"/>
      <c r="T222" s="196"/>
      <c r="U222" s="196"/>
      <c r="V222" s="196"/>
      <c r="W222" s="196"/>
      <c r="X222" s="196"/>
      <c r="Y222" s="197"/>
    </row>
  </sheetData>
  <mergeCells count="28">
    <mergeCell ref="D179:L179"/>
    <mergeCell ref="D180:L180"/>
    <mergeCell ref="F181:L181"/>
    <mergeCell ref="F182:L182"/>
    <mergeCell ref="F183:L183"/>
    <mergeCell ref="F178:L178"/>
    <mergeCell ref="D49:N49"/>
    <mergeCell ref="D130:D133"/>
    <mergeCell ref="D137:D139"/>
    <mergeCell ref="D143:D145"/>
    <mergeCell ref="D150:I150"/>
    <mergeCell ref="D151:I151"/>
    <mergeCell ref="D152:I152"/>
    <mergeCell ref="D153:I153"/>
    <mergeCell ref="D154:I154"/>
    <mergeCell ref="I157:I160"/>
    <mergeCell ref="E169:E171"/>
    <mergeCell ref="D48:N48"/>
    <mergeCell ref="B3:Y3"/>
    <mergeCell ref="O15:R15"/>
    <mergeCell ref="S15:V15"/>
    <mergeCell ref="O16:R16"/>
    <mergeCell ref="S16:V16"/>
    <mergeCell ref="D42:N42"/>
    <mergeCell ref="D43:N43"/>
    <mergeCell ref="D44:N44"/>
    <mergeCell ref="D46:N46"/>
    <mergeCell ref="D47:N47"/>
  </mergeCells>
  <hyperlinks>
    <hyperlink ref="C1" location="Sommaire!A1" display="Retour au sommair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68"/>
  <sheetViews>
    <sheetView workbookViewId="0">
      <selection activeCell="A3" sqref="A3"/>
    </sheetView>
  </sheetViews>
  <sheetFormatPr baseColWidth="10" defaultRowHeight="12" x14ac:dyDescent="0.2"/>
  <cols>
    <col min="1" max="1" width="23.28515625" style="25" customWidth="1"/>
    <col min="2" max="2" width="28.42578125" style="16" customWidth="1"/>
    <col min="3" max="3" width="17.7109375" style="28" customWidth="1"/>
    <col min="4" max="4" width="17.7109375" style="20" customWidth="1"/>
    <col min="5" max="5" width="1" style="16" customWidth="1"/>
    <col min="6" max="7" width="17.7109375" style="16" customWidth="1"/>
    <col min="8" max="8" width="0.7109375" style="16" customWidth="1"/>
    <col min="9" max="10" width="17.7109375" style="16" customWidth="1"/>
    <col min="11" max="11" width="0.85546875" style="16" customWidth="1"/>
    <col min="12" max="16384" width="11.42578125" style="16"/>
  </cols>
  <sheetData>
    <row r="1" spans="1:10" ht="12.75" x14ac:dyDescent="0.2">
      <c r="A1" s="27" t="s">
        <v>48</v>
      </c>
    </row>
    <row r="2" spans="1:10" ht="12.75" x14ac:dyDescent="0.2">
      <c r="A2" s="27" t="s">
        <v>206</v>
      </c>
    </row>
    <row r="3" spans="1:10" ht="12.75" x14ac:dyDescent="0.2">
      <c r="A3" s="70" t="s">
        <v>479</v>
      </c>
    </row>
    <row r="4" spans="1:10" ht="12.75" x14ac:dyDescent="0.2">
      <c r="A4" s="27"/>
    </row>
    <row r="5" spans="1:10" ht="12.75" x14ac:dyDescent="0.2">
      <c r="A5" s="68" t="s">
        <v>207</v>
      </c>
    </row>
    <row r="6" spans="1:10" x14ac:dyDescent="0.2">
      <c r="A6" s="26" t="s">
        <v>24</v>
      </c>
    </row>
    <row r="7" spans="1:10" x14ac:dyDescent="0.2">
      <c r="A7" s="26"/>
    </row>
    <row r="8" spans="1:10" ht="15" x14ac:dyDescent="0.25">
      <c r="A8" s="69" t="s">
        <v>49</v>
      </c>
    </row>
    <row r="9" spans="1:10" ht="15" x14ac:dyDescent="0.25">
      <c r="A9" s="69" t="s">
        <v>217</v>
      </c>
    </row>
    <row r="11" spans="1:10" ht="15" customHeight="1" x14ac:dyDescent="0.2">
      <c r="A11" s="412"/>
      <c r="B11" s="413"/>
      <c r="C11" s="411" t="s">
        <v>210</v>
      </c>
      <c r="D11" s="411"/>
      <c r="F11" s="410" t="s">
        <v>370</v>
      </c>
      <c r="G11" s="410"/>
      <c r="I11" s="411" t="s">
        <v>371</v>
      </c>
      <c r="J11" s="411"/>
    </row>
    <row r="12" spans="1:10" ht="27" customHeight="1" x14ac:dyDescent="0.2">
      <c r="A12" s="414"/>
      <c r="B12" s="415"/>
      <c r="C12" s="411"/>
      <c r="D12" s="411"/>
      <c r="F12" s="410"/>
      <c r="G12" s="410"/>
      <c r="I12" s="411"/>
      <c r="J12" s="411"/>
    </row>
    <row r="13" spans="1:10" ht="19.5" customHeight="1" x14ac:dyDescent="0.2">
      <c r="A13" s="416"/>
      <c r="B13" s="417"/>
      <c r="C13" s="29" t="s">
        <v>209</v>
      </c>
      <c r="D13" s="18" t="s">
        <v>17</v>
      </c>
      <c r="F13" s="143" t="s">
        <v>209</v>
      </c>
      <c r="G13" s="144" t="s">
        <v>17</v>
      </c>
      <c r="I13" s="29" t="s">
        <v>209</v>
      </c>
      <c r="J13" s="18" t="s">
        <v>17</v>
      </c>
    </row>
    <row r="14" spans="1:10" ht="12" customHeight="1" x14ac:dyDescent="0.2">
      <c r="A14" s="418" t="s">
        <v>4</v>
      </c>
      <c r="B14" s="418"/>
      <c r="C14" s="30">
        <v>1778</v>
      </c>
      <c r="D14" s="169">
        <f t="shared" ref="D14" si="0">C14/C16</f>
        <v>0.83552631578947367</v>
      </c>
      <c r="F14" s="32">
        <v>944</v>
      </c>
      <c r="G14" s="33">
        <f t="shared" ref="G14" si="1">F14/F16</f>
        <v>0.46895181321410828</v>
      </c>
      <c r="I14" s="30">
        <v>632</v>
      </c>
      <c r="J14" s="19">
        <f t="shared" ref="J14" si="2">I14/I16</f>
        <v>0.31458437033349923</v>
      </c>
    </row>
    <row r="15" spans="1:10" ht="12" customHeight="1" x14ac:dyDescent="0.2">
      <c r="A15" s="420" t="s">
        <v>5</v>
      </c>
      <c r="B15" s="420"/>
      <c r="C15" s="30">
        <v>350</v>
      </c>
      <c r="D15" s="169">
        <f t="shared" ref="D15" si="3">C15/C16</f>
        <v>0.16447368421052633</v>
      </c>
      <c r="F15" s="32">
        <v>1069</v>
      </c>
      <c r="G15" s="33">
        <f t="shared" ref="G15" si="4">F15/F16</f>
        <v>0.53104818678589172</v>
      </c>
      <c r="I15" s="30">
        <v>1377</v>
      </c>
      <c r="J15" s="19">
        <f t="shared" ref="J15" si="5">I15/I16</f>
        <v>0.68541562966650071</v>
      </c>
    </row>
    <row r="16" spans="1:10" ht="12" customHeight="1" x14ac:dyDescent="0.2">
      <c r="A16" s="420" t="s">
        <v>14</v>
      </c>
      <c r="B16" s="420"/>
      <c r="C16" s="30">
        <v>2128</v>
      </c>
      <c r="D16" s="178">
        <v>1</v>
      </c>
      <c r="F16" s="32">
        <v>2013</v>
      </c>
      <c r="G16" s="34">
        <v>1</v>
      </c>
      <c r="I16" s="30">
        <v>2009</v>
      </c>
      <c r="J16" s="21">
        <v>1</v>
      </c>
    </row>
    <row r="17" spans="1:10" s="24" customFormat="1" ht="12" customHeight="1" x14ac:dyDescent="0.2">
      <c r="A17" s="421" t="s">
        <v>15</v>
      </c>
      <c r="B17" s="421"/>
      <c r="C17" s="31">
        <v>17</v>
      </c>
      <c r="D17" s="174">
        <f t="shared" ref="D17" si="6">C17/2145</f>
        <v>7.9254079254079263E-3</v>
      </c>
      <c r="F17" s="35">
        <v>132</v>
      </c>
      <c r="G17" s="36">
        <f t="shared" ref="G17" si="7">F17/2145</f>
        <v>6.1538461538461542E-2</v>
      </c>
      <c r="I17" s="31">
        <v>136</v>
      </c>
      <c r="J17" s="23">
        <f t="shared" ref="J17" si="8">I17/2145</f>
        <v>6.340326340326341E-2</v>
      </c>
    </row>
    <row r="18" spans="1:10" s="46" customFormat="1" x14ac:dyDescent="0.2">
      <c r="A18" s="48"/>
      <c r="B18" s="49"/>
      <c r="C18" s="50"/>
      <c r="D18" s="51"/>
      <c r="E18" s="51"/>
      <c r="F18" s="51"/>
      <c r="G18" s="51"/>
      <c r="H18" s="51"/>
      <c r="I18" s="51"/>
      <c r="J18" s="51"/>
    </row>
    <row r="19" spans="1:10" s="46" customFormat="1" x14ac:dyDescent="0.2">
      <c r="A19" s="3" t="s">
        <v>212</v>
      </c>
      <c r="B19" s="49"/>
      <c r="C19" s="50"/>
      <c r="D19" s="51"/>
      <c r="E19" s="51"/>
      <c r="F19" s="51"/>
      <c r="G19" s="51"/>
      <c r="H19" s="51"/>
      <c r="I19" s="51"/>
      <c r="J19" s="51"/>
    </row>
    <row r="20" spans="1:10" s="47" customFormat="1" ht="12" customHeight="1" x14ac:dyDescent="0.2">
      <c r="A20" s="52"/>
      <c r="B20" s="52"/>
      <c r="C20" s="53"/>
      <c r="D20" s="54"/>
      <c r="E20" s="54"/>
      <c r="F20" s="54"/>
      <c r="G20" s="54"/>
      <c r="H20" s="54"/>
      <c r="I20" s="54"/>
      <c r="J20" s="54"/>
    </row>
    <row r="21" spans="1:10" x14ac:dyDescent="0.2">
      <c r="A21" s="412"/>
      <c r="B21" s="413"/>
      <c r="C21" s="411" t="s">
        <v>55</v>
      </c>
      <c r="D21" s="411"/>
      <c r="F21" s="419" t="s">
        <v>56</v>
      </c>
      <c r="G21" s="419"/>
      <c r="I21" s="411" t="s">
        <v>211</v>
      </c>
      <c r="J21" s="411"/>
    </row>
    <row r="22" spans="1:10" x14ac:dyDescent="0.2">
      <c r="A22" s="414"/>
      <c r="B22" s="415"/>
      <c r="C22" s="411"/>
      <c r="D22" s="411"/>
      <c r="F22" s="419"/>
      <c r="G22" s="419"/>
      <c r="I22" s="411"/>
      <c r="J22" s="411"/>
    </row>
    <row r="23" spans="1:10" ht="19.5" customHeight="1" x14ac:dyDescent="0.2">
      <c r="A23" s="416"/>
      <c r="B23" s="417"/>
      <c r="C23" s="29" t="s">
        <v>209</v>
      </c>
      <c r="D23" s="18" t="s">
        <v>17</v>
      </c>
      <c r="F23" s="145" t="s">
        <v>209</v>
      </c>
      <c r="G23" s="146" t="s">
        <v>17</v>
      </c>
      <c r="I23" s="29" t="s">
        <v>209</v>
      </c>
      <c r="J23" s="18" t="s">
        <v>17</v>
      </c>
    </row>
    <row r="24" spans="1:10" x14ac:dyDescent="0.2">
      <c r="A24" s="410" t="s">
        <v>16</v>
      </c>
      <c r="B24" s="37" t="s">
        <v>4</v>
      </c>
      <c r="C24" s="32">
        <v>696</v>
      </c>
      <c r="D24" s="33">
        <f t="shared" ref="D24:D52" si="9">C24/C26</f>
        <v>0.35329949238578678</v>
      </c>
      <c r="E24" s="147"/>
      <c r="F24" s="32">
        <v>245</v>
      </c>
      <c r="G24" s="33">
        <f t="shared" ref="G24:G52" si="10">F24/F26</f>
        <v>0.12436548223350254</v>
      </c>
      <c r="H24" s="147"/>
      <c r="I24" s="32">
        <v>883</v>
      </c>
      <c r="J24" s="33">
        <f t="shared" ref="J24:J52" si="11">I24/I26</f>
        <v>0.44822335025380711</v>
      </c>
    </row>
    <row r="25" spans="1:10" x14ac:dyDescent="0.2">
      <c r="A25" s="410"/>
      <c r="B25" s="37" t="s">
        <v>5</v>
      </c>
      <c r="C25" s="32">
        <v>1274</v>
      </c>
      <c r="D25" s="33">
        <f t="shared" ref="D25:D53" si="12">C25/C26</f>
        <v>0.64670050761421316</v>
      </c>
      <c r="E25" s="147"/>
      <c r="F25" s="32">
        <v>1725</v>
      </c>
      <c r="G25" s="33">
        <f t="shared" ref="G25:G53" si="13">F25/F26</f>
        <v>0.87563451776649748</v>
      </c>
      <c r="H25" s="147"/>
      <c r="I25" s="32">
        <v>1087</v>
      </c>
      <c r="J25" s="33">
        <f t="shared" ref="J25:J53" si="14">I25/I26</f>
        <v>0.55177664974619289</v>
      </c>
    </row>
    <row r="26" spans="1:10" x14ac:dyDescent="0.2">
      <c r="A26" s="410"/>
      <c r="B26" s="37" t="s">
        <v>14</v>
      </c>
      <c r="C26" s="32">
        <v>1970</v>
      </c>
      <c r="D26" s="34">
        <v>1</v>
      </c>
      <c r="E26" s="147"/>
      <c r="F26" s="32">
        <v>1970</v>
      </c>
      <c r="G26" s="34">
        <v>1</v>
      </c>
      <c r="H26" s="147"/>
      <c r="I26" s="32">
        <v>1970</v>
      </c>
      <c r="J26" s="33">
        <v>1</v>
      </c>
    </row>
    <row r="27" spans="1:10" s="24" customFormat="1" ht="11.25" x14ac:dyDescent="0.2">
      <c r="A27" s="410"/>
      <c r="B27" s="38" t="s">
        <v>15</v>
      </c>
      <c r="C27" s="35">
        <v>175</v>
      </c>
      <c r="D27" s="36">
        <f t="shared" ref="D27:D55" si="15">C27/2145</f>
        <v>8.1585081585081584E-2</v>
      </c>
      <c r="E27" s="148"/>
      <c r="F27" s="35">
        <v>175</v>
      </c>
      <c r="G27" s="36">
        <f t="shared" ref="G27:G55" si="16">F27/2145</f>
        <v>8.1585081585081584E-2</v>
      </c>
      <c r="H27" s="148"/>
      <c r="I27" s="35">
        <v>175</v>
      </c>
      <c r="J27" s="36">
        <f t="shared" ref="J27:J55" si="17">I27/2145</f>
        <v>8.1585081585081584E-2</v>
      </c>
    </row>
    <row r="28" spans="1:10" x14ac:dyDescent="0.2">
      <c r="A28" s="418" t="s">
        <v>18</v>
      </c>
      <c r="B28" s="17" t="s">
        <v>4</v>
      </c>
      <c r="C28" s="30">
        <v>264</v>
      </c>
      <c r="D28" s="19">
        <f t="shared" si="9"/>
        <v>0.13401015228426397</v>
      </c>
      <c r="F28" s="30">
        <v>148</v>
      </c>
      <c r="G28" s="19">
        <f t="shared" si="10"/>
        <v>7.5126903553299498E-2</v>
      </c>
      <c r="I28" s="30">
        <v>390</v>
      </c>
      <c r="J28" s="19">
        <f t="shared" si="11"/>
        <v>0.19796954314720813</v>
      </c>
    </row>
    <row r="29" spans="1:10" x14ac:dyDescent="0.2">
      <c r="A29" s="418"/>
      <c r="B29" s="17" t="s">
        <v>5</v>
      </c>
      <c r="C29" s="30">
        <v>1706</v>
      </c>
      <c r="D29" s="19">
        <f t="shared" si="12"/>
        <v>0.86598984771573606</v>
      </c>
      <c r="F29" s="30">
        <v>1822</v>
      </c>
      <c r="G29" s="19">
        <f t="shared" si="13"/>
        <v>0.92487309644670046</v>
      </c>
      <c r="I29" s="30">
        <v>1580</v>
      </c>
      <c r="J29" s="19">
        <f t="shared" si="14"/>
        <v>0.80203045685279184</v>
      </c>
    </row>
    <row r="30" spans="1:10" x14ac:dyDescent="0.2">
      <c r="A30" s="418"/>
      <c r="B30" s="17" t="s">
        <v>14</v>
      </c>
      <c r="C30" s="30">
        <v>1970</v>
      </c>
      <c r="D30" s="21">
        <v>1</v>
      </c>
      <c r="F30" s="30">
        <v>1970</v>
      </c>
      <c r="G30" s="21">
        <v>1</v>
      </c>
      <c r="I30" s="30">
        <v>1970</v>
      </c>
      <c r="J30" s="19">
        <v>1</v>
      </c>
    </row>
    <row r="31" spans="1:10" s="24" customFormat="1" ht="11.25" x14ac:dyDescent="0.2">
      <c r="A31" s="418"/>
      <c r="B31" s="22" t="s">
        <v>15</v>
      </c>
      <c r="C31" s="31">
        <v>175</v>
      </c>
      <c r="D31" s="23">
        <f t="shared" si="15"/>
        <v>8.1585081585081584E-2</v>
      </c>
      <c r="F31" s="31">
        <v>175</v>
      </c>
      <c r="G31" s="23">
        <f t="shared" si="16"/>
        <v>8.1585081585081584E-2</v>
      </c>
      <c r="I31" s="31">
        <v>175</v>
      </c>
      <c r="J31" s="23">
        <f t="shared" si="17"/>
        <v>8.1585081585081584E-2</v>
      </c>
    </row>
    <row r="32" spans="1:10" x14ac:dyDescent="0.2">
      <c r="A32" s="407" t="s">
        <v>19</v>
      </c>
      <c r="B32" s="37" t="s">
        <v>4</v>
      </c>
      <c r="C32" s="32">
        <v>273</v>
      </c>
      <c r="D32" s="33">
        <f t="shared" si="9"/>
        <v>0.13857868020304567</v>
      </c>
      <c r="E32" s="147"/>
      <c r="F32" s="32">
        <v>145</v>
      </c>
      <c r="G32" s="33">
        <f t="shared" si="10"/>
        <v>7.3604060913705582E-2</v>
      </c>
      <c r="H32" s="147"/>
      <c r="I32" s="32">
        <v>402</v>
      </c>
      <c r="J32" s="33">
        <f t="shared" si="11"/>
        <v>0.20406091370558377</v>
      </c>
    </row>
    <row r="33" spans="1:10" x14ac:dyDescent="0.2">
      <c r="A33" s="408"/>
      <c r="B33" s="37" t="s">
        <v>5</v>
      </c>
      <c r="C33" s="32">
        <v>1698</v>
      </c>
      <c r="D33" s="33">
        <f t="shared" si="12"/>
        <v>0.86192893401015225</v>
      </c>
      <c r="E33" s="147"/>
      <c r="F33" s="32">
        <v>1825</v>
      </c>
      <c r="G33" s="33">
        <f t="shared" si="13"/>
        <v>0.92639593908629436</v>
      </c>
      <c r="H33" s="147"/>
      <c r="I33" s="32">
        <v>1568</v>
      </c>
      <c r="J33" s="33">
        <f t="shared" si="14"/>
        <v>0.79593908629441623</v>
      </c>
    </row>
    <row r="34" spans="1:10" x14ac:dyDescent="0.2">
      <c r="A34" s="408"/>
      <c r="B34" s="37" t="s">
        <v>14</v>
      </c>
      <c r="C34" s="32">
        <v>1970</v>
      </c>
      <c r="D34" s="34">
        <v>1</v>
      </c>
      <c r="E34" s="147"/>
      <c r="F34" s="32">
        <v>1970</v>
      </c>
      <c r="G34" s="34">
        <v>1</v>
      </c>
      <c r="H34" s="147"/>
      <c r="I34" s="32">
        <v>1970</v>
      </c>
      <c r="J34" s="33">
        <v>1</v>
      </c>
    </row>
    <row r="35" spans="1:10" s="24" customFormat="1" ht="11.25" x14ac:dyDescent="0.2">
      <c r="A35" s="409"/>
      <c r="B35" s="38" t="s">
        <v>15</v>
      </c>
      <c r="C35" s="35">
        <v>175</v>
      </c>
      <c r="D35" s="36">
        <f t="shared" si="15"/>
        <v>8.1585081585081584E-2</v>
      </c>
      <c r="E35" s="148"/>
      <c r="F35" s="35">
        <v>175</v>
      </c>
      <c r="G35" s="36">
        <f t="shared" si="16"/>
        <v>8.1585081585081584E-2</v>
      </c>
      <c r="H35" s="148"/>
      <c r="I35" s="35">
        <v>175</v>
      </c>
      <c r="J35" s="36">
        <f t="shared" si="17"/>
        <v>8.1585081585081584E-2</v>
      </c>
    </row>
    <row r="36" spans="1:10" x14ac:dyDescent="0.2">
      <c r="A36" s="418" t="s">
        <v>20</v>
      </c>
      <c r="B36" s="17" t="s">
        <v>4</v>
      </c>
      <c r="C36" s="30">
        <v>637</v>
      </c>
      <c r="D36" s="19">
        <f t="shared" si="9"/>
        <v>0.32335025380710658</v>
      </c>
      <c r="F36" s="30">
        <v>103</v>
      </c>
      <c r="G36" s="19">
        <f t="shared" si="10"/>
        <v>5.2284263959390863E-2</v>
      </c>
      <c r="I36" s="30">
        <v>727</v>
      </c>
      <c r="J36" s="19">
        <f t="shared" si="11"/>
        <v>0.36903553299492386</v>
      </c>
    </row>
    <row r="37" spans="1:10" x14ac:dyDescent="0.2">
      <c r="A37" s="418"/>
      <c r="B37" s="17" t="s">
        <v>5</v>
      </c>
      <c r="C37" s="30">
        <v>1333</v>
      </c>
      <c r="D37" s="19">
        <f t="shared" si="12"/>
        <v>0.67664974619289342</v>
      </c>
      <c r="F37" s="30">
        <v>1867</v>
      </c>
      <c r="G37" s="19">
        <f t="shared" si="13"/>
        <v>0.9477157360406091</v>
      </c>
      <c r="I37" s="30">
        <v>1243</v>
      </c>
      <c r="J37" s="19">
        <f t="shared" si="14"/>
        <v>0.63096446700507614</v>
      </c>
    </row>
    <row r="38" spans="1:10" x14ac:dyDescent="0.2">
      <c r="A38" s="418"/>
      <c r="B38" s="17" t="s">
        <v>14</v>
      </c>
      <c r="C38" s="30">
        <v>1970</v>
      </c>
      <c r="D38" s="21">
        <v>1</v>
      </c>
      <c r="F38" s="30">
        <v>1970</v>
      </c>
      <c r="G38" s="21">
        <v>1</v>
      </c>
      <c r="I38" s="30">
        <v>1970</v>
      </c>
      <c r="J38" s="19">
        <v>1</v>
      </c>
    </row>
    <row r="39" spans="1:10" s="24" customFormat="1" ht="11.25" x14ac:dyDescent="0.2">
      <c r="A39" s="418"/>
      <c r="B39" s="22" t="s">
        <v>15</v>
      </c>
      <c r="C39" s="31">
        <v>175</v>
      </c>
      <c r="D39" s="23">
        <f t="shared" si="15"/>
        <v>8.1585081585081584E-2</v>
      </c>
      <c r="F39" s="31">
        <v>175</v>
      </c>
      <c r="G39" s="23">
        <f t="shared" si="16"/>
        <v>8.1585081585081584E-2</v>
      </c>
      <c r="I39" s="31">
        <v>175</v>
      </c>
      <c r="J39" s="23">
        <f t="shared" si="17"/>
        <v>8.1585081585081584E-2</v>
      </c>
    </row>
    <row r="40" spans="1:10" x14ac:dyDescent="0.2">
      <c r="A40" s="410" t="s">
        <v>21</v>
      </c>
      <c r="B40" s="37" t="s">
        <v>4</v>
      </c>
      <c r="C40" s="32">
        <v>1243</v>
      </c>
      <c r="D40" s="33">
        <f t="shared" si="9"/>
        <v>0.63096446700507614</v>
      </c>
      <c r="E40" s="147"/>
      <c r="F40" s="32">
        <v>61</v>
      </c>
      <c r="G40" s="33">
        <f t="shared" si="10"/>
        <v>3.0964467005076143E-2</v>
      </c>
      <c r="H40" s="147"/>
      <c r="I40" s="32">
        <v>1291</v>
      </c>
      <c r="J40" s="33">
        <f t="shared" si="11"/>
        <v>0.65532994923857868</v>
      </c>
    </row>
    <row r="41" spans="1:10" x14ac:dyDescent="0.2">
      <c r="A41" s="410"/>
      <c r="B41" s="37" t="s">
        <v>5</v>
      </c>
      <c r="C41" s="32">
        <v>727</v>
      </c>
      <c r="D41" s="33">
        <f t="shared" si="12"/>
        <v>0.36903553299492386</v>
      </c>
      <c r="E41" s="147"/>
      <c r="F41" s="32">
        <v>1909</v>
      </c>
      <c r="G41" s="33">
        <f t="shared" si="13"/>
        <v>0.96903553299492384</v>
      </c>
      <c r="H41" s="147"/>
      <c r="I41" s="32">
        <v>679</v>
      </c>
      <c r="J41" s="33">
        <f t="shared" si="14"/>
        <v>0.34467005076142132</v>
      </c>
    </row>
    <row r="42" spans="1:10" x14ac:dyDescent="0.2">
      <c r="A42" s="410"/>
      <c r="B42" s="37" t="s">
        <v>14</v>
      </c>
      <c r="C42" s="32">
        <v>1970</v>
      </c>
      <c r="D42" s="34">
        <v>1</v>
      </c>
      <c r="E42" s="147"/>
      <c r="F42" s="32">
        <v>1970</v>
      </c>
      <c r="G42" s="34">
        <v>1</v>
      </c>
      <c r="H42" s="147"/>
      <c r="I42" s="32">
        <v>1970</v>
      </c>
      <c r="J42" s="33">
        <v>1</v>
      </c>
    </row>
    <row r="43" spans="1:10" s="24" customFormat="1" ht="11.25" x14ac:dyDescent="0.2">
      <c r="A43" s="410"/>
      <c r="B43" s="38" t="s">
        <v>15</v>
      </c>
      <c r="C43" s="35">
        <v>175</v>
      </c>
      <c r="D43" s="36">
        <f t="shared" si="15"/>
        <v>8.1585081585081584E-2</v>
      </c>
      <c r="E43" s="148"/>
      <c r="F43" s="35">
        <v>175</v>
      </c>
      <c r="G43" s="36">
        <f t="shared" si="16"/>
        <v>8.1585081585081584E-2</v>
      </c>
      <c r="H43" s="148"/>
      <c r="I43" s="35">
        <v>175</v>
      </c>
      <c r="J43" s="36">
        <f t="shared" si="17"/>
        <v>8.1585081585081584E-2</v>
      </c>
    </row>
    <row r="44" spans="1:10" x14ac:dyDescent="0.2">
      <c r="A44" s="418" t="s">
        <v>29</v>
      </c>
      <c r="B44" s="17" t="s">
        <v>4</v>
      </c>
      <c r="C44" s="30">
        <v>1097</v>
      </c>
      <c r="D44" s="19">
        <f t="shared" si="9"/>
        <v>0.5568527918781726</v>
      </c>
      <c r="F44" s="30">
        <v>64</v>
      </c>
      <c r="G44" s="19">
        <f t="shared" si="10"/>
        <v>3.2487309644670052E-2</v>
      </c>
      <c r="I44" s="30">
        <v>1146</v>
      </c>
      <c r="J44" s="19">
        <f t="shared" si="11"/>
        <v>0.58172588832487304</v>
      </c>
    </row>
    <row r="45" spans="1:10" x14ac:dyDescent="0.2">
      <c r="A45" s="418"/>
      <c r="B45" s="17" t="s">
        <v>5</v>
      </c>
      <c r="C45" s="30">
        <v>874</v>
      </c>
      <c r="D45" s="19">
        <f t="shared" si="12"/>
        <v>0.4436548223350254</v>
      </c>
      <c r="F45" s="30">
        <v>1907</v>
      </c>
      <c r="G45" s="19">
        <f t="shared" si="13"/>
        <v>0.96802030456852795</v>
      </c>
      <c r="I45" s="30">
        <v>824</v>
      </c>
      <c r="J45" s="19">
        <f t="shared" si="14"/>
        <v>0.4182741116751269</v>
      </c>
    </row>
    <row r="46" spans="1:10" x14ac:dyDescent="0.2">
      <c r="A46" s="418"/>
      <c r="B46" s="17" t="s">
        <v>14</v>
      </c>
      <c r="C46" s="30">
        <v>1970</v>
      </c>
      <c r="D46" s="21">
        <v>1</v>
      </c>
      <c r="F46" s="30">
        <v>1970</v>
      </c>
      <c r="G46" s="21">
        <v>1</v>
      </c>
      <c r="I46" s="30">
        <v>1970</v>
      </c>
      <c r="J46" s="19">
        <v>1</v>
      </c>
    </row>
    <row r="47" spans="1:10" s="24" customFormat="1" ht="11.25" x14ac:dyDescent="0.2">
      <c r="A47" s="418"/>
      <c r="B47" s="22" t="s">
        <v>15</v>
      </c>
      <c r="C47" s="31">
        <v>175</v>
      </c>
      <c r="D47" s="23">
        <f t="shared" si="15"/>
        <v>8.1585081585081584E-2</v>
      </c>
      <c r="F47" s="31">
        <v>175</v>
      </c>
      <c r="G47" s="23">
        <f t="shared" si="16"/>
        <v>8.1585081585081584E-2</v>
      </c>
      <c r="I47" s="31">
        <v>175</v>
      </c>
      <c r="J47" s="23">
        <f t="shared" si="17"/>
        <v>8.1585081585081584E-2</v>
      </c>
    </row>
    <row r="48" spans="1:10" x14ac:dyDescent="0.2">
      <c r="A48" s="410" t="s">
        <v>22</v>
      </c>
      <c r="B48" s="37" t="s">
        <v>4</v>
      </c>
      <c r="C48" s="32">
        <v>730</v>
      </c>
      <c r="D48" s="33">
        <f t="shared" si="9"/>
        <v>0.37055837563451777</v>
      </c>
      <c r="E48" s="147"/>
      <c r="F48" s="32">
        <v>52</v>
      </c>
      <c r="G48" s="33">
        <f t="shared" si="10"/>
        <v>2.6395939086294416E-2</v>
      </c>
      <c r="H48" s="147"/>
      <c r="I48" s="32">
        <v>774</v>
      </c>
      <c r="J48" s="33">
        <f t="shared" si="11"/>
        <v>0.39289340101522841</v>
      </c>
    </row>
    <row r="49" spans="1:13" x14ac:dyDescent="0.2">
      <c r="A49" s="410"/>
      <c r="B49" s="37" t="s">
        <v>5</v>
      </c>
      <c r="C49" s="32">
        <v>1240</v>
      </c>
      <c r="D49" s="33">
        <f t="shared" si="12"/>
        <v>0.62944162436548223</v>
      </c>
      <c r="E49" s="147"/>
      <c r="F49" s="32">
        <v>1919</v>
      </c>
      <c r="G49" s="33">
        <f t="shared" si="13"/>
        <v>0.97411167512690355</v>
      </c>
      <c r="H49" s="147"/>
      <c r="I49" s="32">
        <v>1196</v>
      </c>
      <c r="J49" s="33">
        <f t="shared" si="14"/>
        <v>0.60710659898477159</v>
      </c>
    </row>
    <row r="50" spans="1:13" x14ac:dyDescent="0.2">
      <c r="A50" s="410"/>
      <c r="B50" s="37" t="s">
        <v>14</v>
      </c>
      <c r="C50" s="32">
        <v>1970</v>
      </c>
      <c r="D50" s="34">
        <v>1</v>
      </c>
      <c r="E50" s="147"/>
      <c r="F50" s="32">
        <v>1970</v>
      </c>
      <c r="G50" s="34">
        <v>1</v>
      </c>
      <c r="H50" s="147"/>
      <c r="I50" s="32">
        <v>1970</v>
      </c>
      <c r="J50" s="33">
        <v>1</v>
      </c>
    </row>
    <row r="51" spans="1:13" s="24" customFormat="1" ht="11.25" x14ac:dyDescent="0.2">
      <c r="A51" s="410"/>
      <c r="B51" s="38" t="s">
        <v>15</v>
      </c>
      <c r="C51" s="35">
        <v>175</v>
      </c>
      <c r="D51" s="36">
        <f t="shared" si="15"/>
        <v>8.1585081585081584E-2</v>
      </c>
      <c r="E51" s="148"/>
      <c r="F51" s="35">
        <v>175</v>
      </c>
      <c r="G51" s="36">
        <f t="shared" si="16"/>
        <v>8.1585081585081584E-2</v>
      </c>
      <c r="H51" s="148"/>
      <c r="I51" s="35">
        <v>175</v>
      </c>
      <c r="J51" s="36">
        <f t="shared" si="17"/>
        <v>8.1585081585081584E-2</v>
      </c>
    </row>
    <row r="52" spans="1:13" x14ac:dyDescent="0.2">
      <c r="A52" s="418" t="s">
        <v>23</v>
      </c>
      <c r="B52" s="17" t="s">
        <v>4</v>
      </c>
      <c r="C52" s="30">
        <v>295</v>
      </c>
      <c r="D52" s="19">
        <f t="shared" si="9"/>
        <v>0.14974619289340102</v>
      </c>
      <c r="F52" s="30">
        <v>88</v>
      </c>
      <c r="G52" s="19">
        <f t="shared" si="10"/>
        <v>4.4670050761421318E-2</v>
      </c>
      <c r="I52" s="30">
        <v>373</v>
      </c>
      <c r="J52" s="19">
        <f t="shared" si="11"/>
        <v>0.18934010152284264</v>
      </c>
    </row>
    <row r="53" spans="1:13" x14ac:dyDescent="0.2">
      <c r="A53" s="418"/>
      <c r="B53" s="17" t="s">
        <v>5</v>
      </c>
      <c r="C53" s="30">
        <v>1675</v>
      </c>
      <c r="D53" s="19">
        <f t="shared" si="12"/>
        <v>0.85025380710659904</v>
      </c>
      <c r="F53" s="30">
        <v>1882</v>
      </c>
      <c r="G53" s="19">
        <f t="shared" si="13"/>
        <v>0.95532994923857872</v>
      </c>
      <c r="I53" s="30">
        <v>1597</v>
      </c>
      <c r="J53" s="19">
        <f t="shared" si="14"/>
        <v>0.81065989847715736</v>
      </c>
    </row>
    <row r="54" spans="1:13" x14ac:dyDescent="0.2">
      <c r="A54" s="418"/>
      <c r="B54" s="17" t="s">
        <v>14</v>
      </c>
      <c r="C54" s="30">
        <v>1970</v>
      </c>
      <c r="D54" s="21">
        <v>1</v>
      </c>
      <c r="F54" s="30">
        <v>1970</v>
      </c>
      <c r="G54" s="21">
        <v>1</v>
      </c>
      <c r="I54" s="30">
        <v>1970</v>
      </c>
      <c r="J54" s="19">
        <v>1</v>
      </c>
    </row>
    <row r="55" spans="1:13" s="24" customFormat="1" ht="11.25" x14ac:dyDescent="0.2">
      <c r="A55" s="418"/>
      <c r="B55" s="22" t="s">
        <v>15</v>
      </c>
      <c r="C55" s="31">
        <v>175</v>
      </c>
      <c r="D55" s="23">
        <f t="shared" si="15"/>
        <v>8.1585081585081584E-2</v>
      </c>
      <c r="F55" s="31">
        <v>175</v>
      </c>
      <c r="G55" s="23">
        <f t="shared" si="16"/>
        <v>8.1585081585081584E-2</v>
      </c>
      <c r="I55" s="31">
        <v>175</v>
      </c>
      <c r="J55" s="23">
        <f t="shared" si="17"/>
        <v>8.1585081585081584E-2</v>
      </c>
    </row>
    <row r="56" spans="1:13" x14ac:dyDescent="0.2">
      <c r="A56" s="4" t="s">
        <v>219</v>
      </c>
      <c r="B56" s="149"/>
      <c r="C56" s="150"/>
      <c r="D56" s="151"/>
      <c r="E56" s="149"/>
      <c r="F56" s="149"/>
      <c r="G56" s="149"/>
      <c r="H56" s="149"/>
      <c r="I56" s="149"/>
      <c r="J56" s="149"/>
    </row>
    <row r="57" spans="1:13" x14ac:dyDescent="0.2">
      <c r="A57" s="152" t="s">
        <v>0</v>
      </c>
      <c r="B57" s="10"/>
      <c r="C57" s="10"/>
      <c r="D57" s="10"/>
      <c r="E57" s="10"/>
      <c r="F57" s="149"/>
      <c r="G57" s="149"/>
      <c r="H57" s="149"/>
      <c r="I57" s="149"/>
      <c r="J57" s="149"/>
    </row>
    <row r="58" spans="1:13" x14ac:dyDescent="0.2">
      <c r="A58" s="153"/>
      <c r="B58" s="149"/>
      <c r="C58" s="150"/>
      <c r="D58" s="151"/>
      <c r="E58" s="51"/>
      <c r="F58" s="51"/>
      <c r="G58" s="51"/>
      <c r="H58" s="51"/>
      <c r="I58" s="51"/>
      <c r="J58" s="51"/>
    </row>
    <row r="59" spans="1:13" s="46" customFormat="1" x14ac:dyDescent="0.2">
      <c r="A59" s="48"/>
      <c r="B59" s="49"/>
      <c r="C59" s="50"/>
      <c r="D59" s="51"/>
      <c r="E59" s="51"/>
      <c r="F59" s="51"/>
      <c r="G59" s="51"/>
      <c r="H59" s="51"/>
      <c r="I59" s="51"/>
      <c r="J59" s="51"/>
    </row>
    <row r="60" spans="1:13" s="46" customFormat="1" x14ac:dyDescent="0.2">
      <c r="A60" s="3" t="s">
        <v>58</v>
      </c>
      <c r="B60" s="49"/>
      <c r="C60" s="50"/>
      <c r="D60" s="51"/>
      <c r="E60" s="54"/>
      <c r="F60" s="54"/>
      <c r="G60" s="54"/>
      <c r="H60" s="54"/>
      <c r="I60" s="54"/>
      <c r="J60" s="54"/>
    </row>
    <row r="61" spans="1:13" s="47" customFormat="1" ht="12" customHeight="1" x14ac:dyDescent="0.2">
      <c r="A61" s="52"/>
      <c r="B61" s="52"/>
      <c r="C61" s="53"/>
      <c r="D61" s="54"/>
      <c r="E61" s="154"/>
      <c r="F61" s="154"/>
      <c r="G61" s="154"/>
      <c r="H61" s="154"/>
      <c r="I61" s="154"/>
      <c r="J61" s="154"/>
    </row>
    <row r="62" spans="1:13" ht="13.5" customHeight="1" x14ac:dyDescent="0.2">
      <c r="A62" s="412"/>
      <c r="B62" s="413"/>
      <c r="C62" s="411" t="s">
        <v>59</v>
      </c>
      <c r="D62" s="411"/>
      <c r="F62" s="410" t="s">
        <v>61</v>
      </c>
      <c r="G62" s="410"/>
      <c r="I62" s="411" t="s">
        <v>63</v>
      </c>
      <c r="J62" s="411"/>
      <c r="L62" s="410" t="s">
        <v>65</v>
      </c>
      <c r="M62" s="410"/>
    </row>
    <row r="63" spans="1:13" x14ac:dyDescent="0.2">
      <c r="A63" s="414"/>
      <c r="B63" s="415"/>
      <c r="C63" s="411"/>
      <c r="D63" s="411"/>
      <c r="F63" s="410"/>
      <c r="G63" s="410"/>
      <c r="I63" s="411"/>
      <c r="J63" s="411"/>
      <c r="L63" s="410"/>
      <c r="M63" s="410"/>
    </row>
    <row r="64" spans="1:13" ht="24" x14ac:dyDescent="0.2">
      <c r="A64" s="416"/>
      <c r="B64" s="417"/>
      <c r="C64" s="29" t="s">
        <v>209</v>
      </c>
      <c r="D64" s="18" t="s">
        <v>17</v>
      </c>
      <c r="F64" s="143" t="s">
        <v>209</v>
      </c>
      <c r="G64" s="144" t="s">
        <v>17</v>
      </c>
      <c r="I64" s="29" t="s">
        <v>209</v>
      </c>
      <c r="J64" s="18" t="s">
        <v>17</v>
      </c>
      <c r="L64" s="143" t="s">
        <v>209</v>
      </c>
      <c r="M64" s="144" t="s">
        <v>17</v>
      </c>
    </row>
    <row r="65" spans="1:13" x14ac:dyDescent="0.2">
      <c r="A65" s="418" t="s">
        <v>4</v>
      </c>
      <c r="B65" s="418"/>
      <c r="C65" s="30">
        <v>582</v>
      </c>
      <c r="D65" s="19">
        <f t="shared" ref="D65" si="18">C65/C67</f>
        <v>0.28998505231689087</v>
      </c>
      <c r="F65" s="32">
        <v>379</v>
      </c>
      <c r="G65" s="33">
        <f t="shared" ref="G65" si="19">F65/F67</f>
        <v>0.18883906327852515</v>
      </c>
      <c r="I65" s="30">
        <v>275</v>
      </c>
      <c r="J65" s="19">
        <f t="shared" ref="J65" si="20">I65/I67</f>
        <v>0.13702042850024912</v>
      </c>
      <c r="L65" s="32">
        <v>230</v>
      </c>
      <c r="M65" s="33">
        <f t="shared" ref="M65" si="21">L65/L67</f>
        <v>0.11459890383657199</v>
      </c>
    </row>
    <row r="66" spans="1:13" x14ac:dyDescent="0.2">
      <c r="A66" s="420" t="s">
        <v>5</v>
      </c>
      <c r="B66" s="420"/>
      <c r="C66" s="30">
        <v>1425</v>
      </c>
      <c r="D66" s="19">
        <f t="shared" ref="D66" si="22">C66/C67</f>
        <v>0.71001494768310913</v>
      </c>
      <c r="F66" s="32">
        <v>1628</v>
      </c>
      <c r="G66" s="33">
        <f t="shared" ref="G66" si="23">F66/F67</f>
        <v>0.81116093672147482</v>
      </c>
      <c r="I66" s="30">
        <v>1732</v>
      </c>
      <c r="J66" s="19">
        <f t="shared" ref="J66" si="24">I66/I67</f>
        <v>0.86297957149975091</v>
      </c>
      <c r="L66" s="32">
        <v>1777</v>
      </c>
      <c r="M66" s="33">
        <f t="shared" ref="M66" si="25">L66/L67</f>
        <v>0.88540109616342799</v>
      </c>
    </row>
    <row r="67" spans="1:13" x14ac:dyDescent="0.2">
      <c r="A67" s="420" t="s">
        <v>14</v>
      </c>
      <c r="B67" s="420"/>
      <c r="C67" s="30">
        <v>2007</v>
      </c>
      <c r="D67" s="21">
        <v>1</v>
      </c>
      <c r="F67" s="32">
        <v>2007</v>
      </c>
      <c r="G67" s="34">
        <v>1</v>
      </c>
      <c r="I67" s="30">
        <v>2007</v>
      </c>
      <c r="J67" s="21">
        <v>1</v>
      </c>
      <c r="L67" s="32">
        <v>2007</v>
      </c>
      <c r="M67" s="34">
        <v>1</v>
      </c>
    </row>
    <row r="68" spans="1:13" x14ac:dyDescent="0.2">
      <c r="A68" s="421" t="s">
        <v>15</v>
      </c>
      <c r="B68" s="421"/>
      <c r="C68" s="31">
        <v>138</v>
      </c>
      <c r="D68" s="23">
        <f t="shared" ref="D68" si="26">C68/2145</f>
        <v>6.433566433566433E-2</v>
      </c>
      <c r="E68" s="24"/>
      <c r="F68" s="35">
        <v>138</v>
      </c>
      <c r="G68" s="36">
        <f t="shared" ref="G68" si="27">F68/2145</f>
        <v>6.433566433566433E-2</v>
      </c>
      <c r="H68" s="24"/>
      <c r="I68" s="31">
        <v>138</v>
      </c>
      <c r="J68" s="23">
        <f t="shared" ref="J68" si="28">I68/2145</f>
        <v>6.433566433566433E-2</v>
      </c>
      <c r="L68" s="35">
        <v>138</v>
      </c>
      <c r="M68" s="36">
        <f t="shared" ref="M68" si="29">L68/2145</f>
        <v>6.433566433566433E-2</v>
      </c>
    </row>
  </sheetData>
  <mergeCells count="29">
    <mergeCell ref="A66:B66"/>
    <mergeCell ref="A67:B67"/>
    <mergeCell ref="A68:B68"/>
    <mergeCell ref="L62:M63"/>
    <mergeCell ref="A62:B64"/>
    <mergeCell ref="C62:D63"/>
    <mergeCell ref="F62:G63"/>
    <mergeCell ref="I62:J63"/>
    <mergeCell ref="A65:B65"/>
    <mergeCell ref="F11:G12"/>
    <mergeCell ref="I11:J12"/>
    <mergeCell ref="A21:B23"/>
    <mergeCell ref="C21:D22"/>
    <mergeCell ref="F21:G22"/>
    <mergeCell ref="I21:J22"/>
    <mergeCell ref="A14:B14"/>
    <mergeCell ref="A15:B15"/>
    <mergeCell ref="A16:B16"/>
    <mergeCell ref="A17:B17"/>
    <mergeCell ref="A36:A39"/>
    <mergeCell ref="A40:A43"/>
    <mergeCell ref="A44:A47"/>
    <mergeCell ref="A48:A51"/>
    <mergeCell ref="A52:A55"/>
    <mergeCell ref="A32:A35"/>
    <mergeCell ref="A24:A27"/>
    <mergeCell ref="C11:D12"/>
    <mergeCell ref="A11:B13"/>
    <mergeCell ref="A28:A31"/>
  </mergeCells>
  <hyperlinks>
    <hyperlink ref="A8" location="Sommaire!A1" display="Retour au sommaire"/>
    <hyperlink ref="A9" location="'Questionnaire - OR'!A1" display="Retour au questionnaire - volet OR"/>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62"/>
  <sheetViews>
    <sheetView workbookViewId="0">
      <pane xSplit="1" ySplit="12" topLeftCell="B13" activePane="bottomRight" state="frozen"/>
      <selection pane="topRight" activeCell="B1" sqref="B1"/>
      <selection pane="bottomLeft" activeCell="A14" sqref="A14"/>
      <selection pane="bottomRight" activeCell="A8" sqref="A8"/>
    </sheetView>
  </sheetViews>
  <sheetFormatPr baseColWidth="10" defaultRowHeight="12" x14ac:dyDescent="0.2"/>
  <cols>
    <col min="1" max="1" width="67.28515625" style="25" customWidth="1"/>
    <col min="2" max="2" width="15.7109375" style="28" customWidth="1"/>
    <col min="3" max="3" width="15.7109375" style="20" customWidth="1"/>
    <col min="4" max="4" width="1" style="16" customWidth="1"/>
    <col min="5" max="5" width="15.7109375" style="16" customWidth="1"/>
    <col min="6" max="6" width="15.7109375" style="303" customWidth="1"/>
    <col min="7" max="7" width="0.7109375" style="16" customWidth="1"/>
    <col min="8" max="8" width="15.7109375" style="16" customWidth="1"/>
    <col min="9" max="9" width="15.7109375" style="303" customWidth="1"/>
    <col min="10" max="10" width="0.85546875" style="16" customWidth="1"/>
    <col min="11" max="11" width="15.7109375" style="155" customWidth="1"/>
    <col min="12" max="12" width="15.7109375" style="305" customWidth="1"/>
    <col min="13" max="16384" width="11.42578125" style="16"/>
  </cols>
  <sheetData>
    <row r="1" spans="1:12" ht="12.75" x14ac:dyDescent="0.2">
      <c r="A1" s="27" t="s">
        <v>48</v>
      </c>
    </row>
    <row r="2" spans="1:12" ht="12.75" x14ac:dyDescent="0.2">
      <c r="A2" s="27" t="s">
        <v>206</v>
      </c>
    </row>
    <row r="3" spans="1:12" ht="12.75" x14ac:dyDescent="0.2">
      <c r="A3" s="70" t="s">
        <v>208</v>
      </c>
    </row>
    <row r="4" spans="1:12" ht="12.75" x14ac:dyDescent="0.2">
      <c r="A4" s="27"/>
    </row>
    <row r="5" spans="1:12" ht="12.75" x14ac:dyDescent="0.2">
      <c r="A5" s="68" t="s">
        <v>207</v>
      </c>
    </row>
    <row r="6" spans="1:12" x14ac:dyDescent="0.2">
      <c r="A6" s="26" t="s">
        <v>24</v>
      </c>
    </row>
    <row r="7" spans="1:12" x14ac:dyDescent="0.2">
      <c r="A7" s="26"/>
    </row>
    <row r="8" spans="1:12" ht="15" x14ac:dyDescent="0.25">
      <c r="A8" s="69" t="s">
        <v>49</v>
      </c>
    </row>
    <row r="9" spans="1:12" ht="15" x14ac:dyDescent="0.25">
      <c r="A9" s="69" t="s">
        <v>217</v>
      </c>
    </row>
    <row r="11" spans="1:12" x14ac:dyDescent="0.2">
      <c r="A11" s="412"/>
      <c r="B11" s="423" t="s">
        <v>4</v>
      </c>
      <c r="C11" s="423"/>
      <c r="D11" s="160"/>
      <c r="E11" s="424" t="s">
        <v>5</v>
      </c>
      <c r="F11" s="424"/>
      <c r="G11" s="160"/>
      <c r="H11" s="423" t="s">
        <v>216</v>
      </c>
      <c r="I11" s="423"/>
      <c r="K11" s="422" t="s">
        <v>15</v>
      </c>
      <c r="L11" s="422"/>
    </row>
    <row r="12" spans="1:12" x14ac:dyDescent="0.2">
      <c r="A12" s="414"/>
      <c r="B12" s="29" t="s">
        <v>209</v>
      </c>
      <c r="C12" s="18" t="s">
        <v>17</v>
      </c>
      <c r="E12" s="145" t="s">
        <v>209</v>
      </c>
      <c r="F12" s="146" t="s">
        <v>17</v>
      </c>
      <c r="H12" s="29" t="s">
        <v>209</v>
      </c>
      <c r="I12" s="18" t="s">
        <v>17</v>
      </c>
      <c r="K12" s="156" t="s">
        <v>209</v>
      </c>
      <c r="L12" s="157" t="s">
        <v>17</v>
      </c>
    </row>
    <row r="13" spans="1:12" ht="12.95" customHeight="1" x14ac:dyDescent="0.2">
      <c r="A13" s="179" t="s">
        <v>218</v>
      </c>
      <c r="B13" s="168">
        <v>221</v>
      </c>
      <c r="C13" s="169">
        <v>0.14139475367882279</v>
      </c>
      <c r="D13" s="149" t="e">
        <v>#DIV/0!</v>
      </c>
      <c r="E13" s="170">
        <v>1342</v>
      </c>
      <c r="F13" s="169">
        <v>0.85860524632117718</v>
      </c>
      <c r="G13" s="149" t="e">
        <v>#DIV/0!</v>
      </c>
      <c r="H13" s="170">
        <v>1563</v>
      </c>
      <c r="I13" s="169">
        <v>1</v>
      </c>
      <c r="J13" s="149" t="e">
        <v>#DIV/0!</v>
      </c>
      <c r="K13" s="171">
        <v>582</v>
      </c>
      <c r="L13" s="172">
        <f>K13/2145</f>
        <v>0.27132867132867133</v>
      </c>
    </row>
    <row r="14" spans="1:12" ht="12.95" customHeight="1" x14ac:dyDescent="0.2">
      <c r="A14" s="153"/>
      <c r="B14" s="150"/>
      <c r="C14" s="151"/>
      <c r="D14" s="149"/>
      <c r="E14" s="149"/>
      <c r="F14" s="304"/>
      <c r="G14" s="149"/>
      <c r="H14" s="149"/>
      <c r="I14" s="304"/>
      <c r="J14" s="149"/>
      <c r="K14" s="161"/>
      <c r="L14" s="306"/>
    </row>
    <row r="15" spans="1:12" s="46" customFormat="1" ht="17.25" customHeight="1" x14ac:dyDescent="0.2">
      <c r="A15" s="110" t="s">
        <v>68</v>
      </c>
      <c r="B15" s="314"/>
      <c r="C15" s="315"/>
      <c r="D15" s="315"/>
      <c r="E15" s="315"/>
      <c r="F15" s="315"/>
      <c r="G15" s="315"/>
      <c r="H15" s="315"/>
      <c r="I15" s="315"/>
      <c r="J15" s="49"/>
      <c r="K15" s="49"/>
      <c r="L15" s="307"/>
    </row>
    <row r="16" spans="1:12" ht="12.95" customHeight="1" x14ac:dyDescent="0.2">
      <c r="A16" s="164" t="s">
        <v>3</v>
      </c>
      <c r="B16" s="163">
        <v>101</v>
      </c>
      <c r="C16" s="19">
        <v>0.45701357466063347</v>
      </c>
      <c r="E16" s="30">
        <v>119</v>
      </c>
      <c r="F16" s="19">
        <v>0.53846153846153844</v>
      </c>
      <c r="H16" s="30">
        <v>221</v>
      </c>
      <c r="I16" s="19">
        <v>1</v>
      </c>
      <c r="K16" s="293"/>
      <c r="L16" s="294"/>
    </row>
    <row r="17" spans="1:12" ht="12.95" customHeight="1" x14ac:dyDescent="0.2">
      <c r="A17" s="164" t="s">
        <v>6</v>
      </c>
      <c r="B17" s="168">
        <v>47</v>
      </c>
      <c r="C17" s="169">
        <v>0.21266968325791855</v>
      </c>
      <c r="D17" s="149"/>
      <c r="E17" s="170">
        <v>174</v>
      </c>
      <c r="F17" s="169">
        <v>0.78733031674208143</v>
      </c>
      <c r="G17" s="149"/>
      <c r="H17" s="170">
        <v>221</v>
      </c>
      <c r="I17" s="169">
        <v>1</v>
      </c>
      <c r="J17" s="149"/>
      <c r="K17" s="293"/>
      <c r="L17" s="294"/>
    </row>
    <row r="18" spans="1:12" ht="12.95" customHeight="1" x14ac:dyDescent="0.2">
      <c r="A18" s="164" t="s">
        <v>7</v>
      </c>
      <c r="B18" s="168">
        <v>46</v>
      </c>
      <c r="C18" s="169">
        <v>0.20814479638009051</v>
      </c>
      <c r="D18" s="149"/>
      <c r="E18" s="170">
        <v>175</v>
      </c>
      <c r="F18" s="169">
        <v>0.79185520361990946</v>
      </c>
      <c r="G18" s="149"/>
      <c r="H18" s="170">
        <v>221</v>
      </c>
      <c r="I18" s="169">
        <v>1</v>
      </c>
      <c r="J18" s="149"/>
      <c r="K18" s="293"/>
      <c r="L18" s="294"/>
    </row>
    <row r="19" spans="1:12" s="24" customFormat="1" ht="12.95" customHeight="1" x14ac:dyDescent="0.2">
      <c r="A19" s="165" t="s">
        <v>8</v>
      </c>
      <c r="B19" s="163">
        <v>57</v>
      </c>
      <c r="C19" s="302">
        <v>0.25791855203619912</v>
      </c>
      <c r="D19" s="163"/>
      <c r="E19" s="163">
        <v>164</v>
      </c>
      <c r="F19" s="302">
        <v>0.74208144796380093</v>
      </c>
      <c r="G19" s="163"/>
      <c r="H19" s="163">
        <v>221</v>
      </c>
      <c r="I19" s="302">
        <v>1</v>
      </c>
      <c r="J19" s="175"/>
      <c r="K19" s="295"/>
      <c r="L19" s="296"/>
    </row>
    <row r="20" spans="1:12" ht="12.95" customHeight="1" x14ac:dyDescent="0.2">
      <c r="A20" s="164" t="s">
        <v>9</v>
      </c>
      <c r="B20" s="163">
        <v>169</v>
      </c>
      <c r="C20" s="302">
        <v>0.76470588235294112</v>
      </c>
      <c r="D20" s="163"/>
      <c r="E20" s="163">
        <v>52</v>
      </c>
      <c r="F20" s="302">
        <v>0.23529411764705882</v>
      </c>
      <c r="G20" s="163"/>
      <c r="H20" s="163">
        <v>221</v>
      </c>
      <c r="I20" s="302">
        <v>1</v>
      </c>
      <c r="J20" s="149"/>
      <c r="K20" s="293"/>
      <c r="L20" s="294"/>
    </row>
    <row r="21" spans="1:12" ht="12.95" customHeight="1" x14ac:dyDescent="0.2">
      <c r="A21" s="164" t="s">
        <v>10</v>
      </c>
      <c r="B21" s="168">
        <v>126</v>
      </c>
      <c r="C21" s="169">
        <v>0.57013574660633481</v>
      </c>
      <c r="D21" s="149"/>
      <c r="E21" s="170">
        <v>95</v>
      </c>
      <c r="F21" s="169">
        <v>0.42986425339366519</v>
      </c>
      <c r="G21" s="149"/>
      <c r="H21" s="170">
        <v>221</v>
      </c>
      <c r="I21" s="169">
        <v>1</v>
      </c>
      <c r="J21" s="149"/>
      <c r="K21" s="293"/>
      <c r="L21" s="294"/>
    </row>
    <row r="22" spans="1:12" ht="12.95" customHeight="1" x14ac:dyDescent="0.2">
      <c r="A22" s="164" t="s">
        <v>11</v>
      </c>
      <c r="B22" s="168">
        <v>54</v>
      </c>
      <c r="C22" s="169">
        <v>0.24434389140271492</v>
      </c>
      <c r="D22" s="149"/>
      <c r="E22" s="170">
        <v>167</v>
      </c>
      <c r="F22" s="169">
        <v>0.75565610859728505</v>
      </c>
      <c r="G22" s="149"/>
      <c r="H22" s="170">
        <v>221</v>
      </c>
      <c r="I22" s="169">
        <v>1</v>
      </c>
      <c r="J22" s="149"/>
      <c r="K22" s="293"/>
      <c r="L22" s="294"/>
    </row>
    <row r="23" spans="1:12" ht="12.95" customHeight="1" x14ac:dyDescent="0.2">
      <c r="A23" s="164" t="s">
        <v>12</v>
      </c>
      <c r="B23" s="170">
        <v>24</v>
      </c>
      <c r="C23" s="169">
        <v>0.10859728506787331</v>
      </c>
      <c r="D23" s="149"/>
      <c r="E23" s="170">
        <v>197</v>
      </c>
      <c r="F23" s="169">
        <v>0.89140271493212675</v>
      </c>
      <c r="G23" s="149"/>
      <c r="H23" s="170">
        <v>221</v>
      </c>
      <c r="I23" s="169">
        <v>1</v>
      </c>
      <c r="J23" s="149"/>
      <c r="K23" s="293"/>
      <c r="L23" s="294"/>
    </row>
    <row r="24" spans="1:12" s="46" customFormat="1" ht="12.95" customHeight="1" x14ac:dyDescent="0.2">
      <c r="A24" s="176" t="s">
        <v>219</v>
      </c>
      <c r="B24" s="314"/>
      <c r="C24" s="315"/>
      <c r="D24" s="316"/>
      <c r="E24" s="314"/>
      <c r="F24" s="315"/>
      <c r="G24" s="316"/>
      <c r="H24" s="314"/>
      <c r="I24" s="315"/>
      <c r="J24" s="49"/>
      <c r="K24" s="50"/>
      <c r="L24" s="51"/>
    </row>
    <row r="25" spans="1:12" s="46" customFormat="1" ht="12.95" customHeight="1" x14ac:dyDescent="0.2">
      <c r="A25" s="176"/>
      <c r="B25" s="314"/>
      <c r="C25" s="315"/>
      <c r="D25" s="316"/>
      <c r="E25" s="314"/>
      <c r="F25" s="315"/>
      <c r="G25" s="316"/>
      <c r="H25" s="314"/>
      <c r="I25" s="315"/>
      <c r="J25" s="49"/>
      <c r="K25" s="50"/>
      <c r="L25" s="51"/>
    </row>
    <row r="26" spans="1:12" ht="12.95" customHeight="1" x14ac:dyDescent="0.2">
      <c r="A26" s="153"/>
      <c r="B26" s="150"/>
      <c r="C26" s="151"/>
      <c r="D26" s="149"/>
      <c r="E26" s="149"/>
      <c r="F26" s="304"/>
      <c r="G26" s="149"/>
      <c r="H26" s="149"/>
      <c r="I26" s="304"/>
      <c r="J26" s="149"/>
      <c r="K26" s="161"/>
      <c r="L26" s="306"/>
    </row>
    <row r="27" spans="1:12" ht="25.5" customHeight="1" x14ac:dyDescent="0.2">
      <c r="A27" s="177" t="s">
        <v>75</v>
      </c>
      <c r="B27" s="297">
        <v>115</v>
      </c>
      <c r="C27" s="298">
        <v>5.5906660184735051E-2</v>
      </c>
      <c r="D27" s="299" t="e">
        <v>#DIV/0!</v>
      </c>
      <c r="E27" s="300">
        <v>1942</v>
      </c>
      <c r="F27" s="298">
        <v>0.944093339815265</v>
      </c>
      <c r="G27" s="299" t="e">
        <v>#DIV/0!</v>
      </c>
      <c r="H27" s="300">
        <v>2057</v>
      </c>
      <c r="I27" s="298">
        <v>1</v>
      </c>
      <c r="J27" s="299" t="e">
        <v>#DIV/0!</v>
      </c>
      <c r="K27" s="301">
        <v>88</v>
      </c>
      <c r="L27" s="313">
        <f t="shared" ref="L27:L28" si="0">K27/2145</f>
        <v>4.1025641025641026E-2</v>
      </c>
    </row>
    <row r="28" spans="1:12" ht="30" customHeight="1" x14ac:dyDescent="0.2">
      <c r="A28" s="177" t="s">
        <v>76</v>
      </c>
      <c r="B28" s="297">
        <v>134</v>
      </c>
      <c r="C28" s="298">
        <v>6.5175097276264596E-2</v>
      </c>
      <c r="D28" s="299" t="e">
        <v>#DIV/0!</v>
      </c>
      <c r="E28" s="300">
        <v>1922</v>
      </c>
      <c r="F28" s="298">
        <v>0.93482490272373542</v>
      </c>
      <c r="G28" s="299" t="e">
        <v>#DIV/0!</v>
      </c>
      <c r="H28" s="300">
        <v>2056</v>
      </c>
      <c r="I28" s="298">
        <v>1</v>
      </c>
      <c r="J28" s="299" t="e">
        <v>#DIV/0!</v>
      </c>
      <c r="K28" s="301">
        <v>89</v>
      </c>
      <c r="L28" s="313">
        <f t="shared" si="0"/>
        <v>4.1491841491841493E-2</v>
      </c>
    </row>
    <row r="29" spans="1:12" ht="12.95" customHeight="1" x14ac:dyDescent="0.2">
      <c r="A29" s="153"/>
      <c r="B29" s="150"/>
      <c r="C29" s="151"/>
      <c r="D29" s="149"/>
      <c r="E29" s="149"/>
      <c r="F29" s="304"/>
      <c r="G29" s="149"/>
      <c r="H29" s="149"/>
      <c r="I29" s="304"/>
      <c r="J29" s="149"/>
      <c r="K29" s="161"/>
      <c r="L29" s="306"/>
    </row>
    <row r="30" spans="1:12" s="46" customFormat="1" ht="18" customHeight="1" x14ac:dyDescent="0.2">
      <c r="A30" s="110" t="s">
        <v>78</v>
      </c>
      <c r="B30" s="314"/>
      <c r="C30" s="315"/>
      <c r="D30" s="315"/>
      <c r="E30" s="315"/>
      <c r="F30" s="315"/>
      <c r="G30" s="315"/>
      <c r="H30" s="315"/>
      <c r="I30" s="315"/>
      <c r="J30" s="49"/>
      <c r="K30" s="49"/>
      <c r="L30" s="307"/>
    </row>
    <row r="31" spans="1:12" ht="12.95" customHeight="1" x14ac:dyDescent="0.2">
      <c r="A31" s="166" t="s">
        <v>79</v>
      </c>
      <c r="B31" s="162">
        <v>57</v>
      </c>
      <c r="C31" s="33">
        <v>0.30319148936170215</v>
      </c>
      <c r="D31" s="147"/>
      <c r="E31" s="32">
        <v>131</v>
      </c>
      <c r="F31" s="33">
        <v>0.69680851063829785</v>
      </c>
      <c r="G31" s="147"/>
      <c r="H31" s="32">
        <v>188</v>
      </c>
      <c r="I31" s="33">
        <v>1</v>
      </c>
      <c r="J31" s="147"/>
      <c r="K31" s="158">
        <v>22</v>
      </c>
      <c r="L31" s="159">
        <v>0.10476190476190476</v>
      </c>
    </row>
    <row r="32" spans="1:12" ht="12.95" customHeight="1" x14ac:dyDescent="0.2">
      <c r="A32" s="166" t="s">
        <v>81</v>
      </c>
      <c r="B32" s="162">
        <v>31</v>
      </c>
      <c r="C32" s="33">
        <v>0.16489361702127658</v>
      </c>
      <c r="D32" s="147"/>
      <c r="E32" s="32">
        <v>157</v>
      </c>
      <c r="F32" s="33">
        <v>0.83510638297872342</v>
      </c>
      <c r="G32" s="147"/>
      <c r="H32" s="32">
        <v>188</v>
      </c>
      <c r="I32" s="33">
        <v>1</v>
      </c>
      <c r="J32" s="147"/>
      <c r="K32" s="158">
        <v>22</v>
      </c>
      <c r="L32" s="159">
        <v>0.10476190476190476</v>
      </c>
    </row>
    <row r="33" spans="1:12" ht="12.95" customHeight="1" x14ac:dyDescent="0.2">
      <c r="A33" s="166" t="s">
        <v>83</v>
      </c>
      <c r="B33" s="162">
        <v>71</v>
      </c>
      <c r="C33" s="33">
        <v>0.37765957446808512</v>
      </c>
      <c r="D33" s="147"/>
      <c r="E33" s="32">
        <v>117</v>
      </c>
      <c r="F33" s="33">
        <v>0.62234042553191493</v>
      </c>
      <c r="G33" s="147"/>
      <c r="H33" s="32">
        <v>188</v>
      </c>
      <c r="I33" s="33">
        <v>1</v>
      </c>
      <c r="J33" s="147"/>
      <c r="K33" s="158">
        <v>22</v>
      </c>
      <c r="L33" s="159">
        <v>0.10476190476190476</v>
      </c>
    </row>
    <row r="34" spans="1:12" s="24" customFormat="1" ht="12.95" customHeight="1" x14ac:dyDescent="0.2">
      <c r="A34" s="167" t="s">
        <v>85</v>
      </c>
      <c r="B34" s="162">
        <v>63</v>
      </c>
      <c r="C34" s="33">
        <v>0.33510638297872342</v>
      </c>
      <c r="D34" s="147"/>
      <c r="E34" s="32">
        <v>125</v>
      </c>
      <c r="F34" s="33">
        <v>0.66489361702127658</v>
      </c>
      <c r="G34" s="147"/>
      <c r="H34" s="32">
        <v>188</v>
      </c>
      <c r="I34" s="33">
        <v>1</v>
      </c>
      <c r="J34" s="148"/>
      <c r="K34" s="158">
        <v>22</v>
      </c>
      <c r="L34" s="159">
        <v>0.10476190476190476</v>
      </c>
    </row>
    <row r="35" spans="1:12" ht="12.95" customHeight="1" x14ac:dyDescent="0.2">
      <c r="A35" s="166" t="s">
        <v>87</v>
      </c>
      <c r="B35" s="162">
        <v>74</v>
      </c>
      <c r="C35" s="33">
        <v>0.39361702127659576</v>
      </c>
      <c r="D35" s="147"/>
      <c r="E35" s="32">
        <v>114</v>
      </c>
      <c r="F35" s="33">
        <v>0.6063829787234043</v>
      </c>
      <c r="G35" s="147"/>
      <c r="H35" s="32">
        <v>188</v>
      </c>
      <c r="I35" s="33">
        <v>1</v>
      </c>
      <c r="J35" s="148"/>
      <c r="K35" s="158">
        <v>22</v>
      </c>
      <c r="L35" s="159">
        <v>0.10476190476190476</v>
      </c>
    </row>
    <row r="36" spans="1:12" ht="12.95" customHeight="1" x14ac:dyDescent="0.2">
      <c r="A36" s="166" t="s">
        <v>88</v>
      </c>
      <c r="B36" s="162">
        <v>113</v>
      </c>
      <c r="C36" s="33">
        <v>0.60106382978723405</v>
      </c>
      <c r="D36" s="147"/>
      <c r="E36" s="32">
        <v>75</v>
      </c>
      <c r="F36" s="33">
        <v>0.39893617021276595</v>
      </c>
      <c r="G36" s="147"/>
      <c r="H36" s="32">
        <v>188</v>
      </c>
      <c r="I36" s="33">
        <v>1</v>
      </c>
      <c r="J36" s="147"/>
      <c r="K36" s="158">
        <v>22</v>
      </c>
      <c r="L36" s="159">
        <v>0.10476190476190476</v>
      </c>
    </row>
    <row r="37" spans="1:12" ht="12.95" customHeight="1" x14ac:dyDescent="0.2">
      <c r="A37" s="166" t="s">
        <v>89</v>
      </c>
      <c r="B37" s="162">
        <v>89</v>
      </c>
      <c r="C37" s="33">
        <v>0.47340425531914893</v>
      </c>
      <c r="D37" s="147"/>
      <c r="E37" s="32">
        <v>99</v>
      </c>
      <c r="F37" s="33">
        <v>0.52659574468085102</v>
      </c>
      <c r="G37" s="147"/>
      <c r="H37" s="32">
        <v>188</v>
      </c>
      <c r="I37" s="33">
        <v>1</v>
      </c>
      <c r="J37" s="147"/>
      <c r="K37" s="158">
        <v>22</v>
      </c>
      <c r="L37" s="159">
        <v>0.10476190476190476</v>
      </c>
    </row>
    <row r="38" spans="1:12" ht="12.95" customHeight="1" x14ac:dyDescent="0.2">
      <c r="A38" s="166" t="s">
        <v>90</v>
      </c>
      <c r="B38" s="32">
        <v>68</v>
      </c>
      <c r="C38" s="33">
        <v>0.36170212765957449</v>
      </c>
      <c r="D38" s="147"/>
      <c r="E38" s="32">
        <v>120</v>
      </c>
      <c r="F38" s="33">
        <v>0.63829787234042556</v>
      </c>
      <c r="G38" s="147"/>
      <c r="H38" s="32">
        <v>188</v>
      </c>
      <c r="I38" s="33">
        <v>1</v>
      </c>
      <c r="J38" s="147"/>
      <c r="K38" s="158">
        <v>22</v>
      </c>
      <c r="L38" s="159">
        <v>0.10476190476190476</v>
      </c>
    </row>
    <row r="39" spans="1:12" s="46" customFormat="1" ht="12.95" customHeight="1" x14ac:dyDescent="0.2">
      <c r="A39" s="176" t="s">
        <v>219</v>
      </c>
      <c r="B39" s="314"/>
      <c r="C39" s="315"/>
      <c r="D39" s="316"/>
      <c r="E39" s="314"/>
      <c r="F39" s="315"/>
      <c r="G39" s="316"/>
      <c r="H39" s="314"/>
      <c r="I39" s="315"/>
      <c r="J39" s="49"/>
      <c r="K39" s="50"/>
      <c r="L39" s="51"/>
    </row>
    <row r="40" spans="1:12" ht="12.95" customHeight="1" x14ac:dyDescent="0.2">
      <c r="A40" s="153"/>
      <c r="B40" s="150"/>
      <c r="C40" s="151"/>
      <c r="D40" s="149"/>
      <c r="E40" s="149"/>
      <c r="F40" s="304"/>
      <c r="G40" s="149"/>
      <c r="H40" s="149"/>
      <c r="I40" s="304"/>
      <c r="J40" s="149"/>
      <c r="K40" s="161"/>
      <c r="L40" s="306"/>
    </row>
    <row r="41" spans="1:12" s="46" customFormat="1" ht="18.75" customHeight="1" x14ac:dyDescent="0.2">
      <c r="A41" s="110" t="s">
        <v>92</v>
      </c>
      <c r="B41" s="314"/>
      <c r="C41" s="315"/>
      <c r="D41" s="315"/>
      <c r="E41" s="315"/>
      <c r="F41" s="315"/>
      <c r="G41" s="315"/>
      <c r="H41" s="315"/>
      <c r="I41" s="315"/>
      <c r="J41" s="49"/>
      <c r="K41" s="49"/>
      <c r="L41" s="307"/>
    </row>
    <row r="42" spans="1:12" ht="12.95" customHeight="1" x14ac:dyDescent="0.2">
      <c r="A42" s="164" t="s">
        <v>93</v>
      </c>
      <c r="B42" s="168">
        <v>59</v>
      </c>
      <c r="C42" s="169">
        <v>3.0777256129368807E-2</v>
      </c>
      <c r="D42" s="149" t="e">
        <v>#DIV/0!</v>
      </c>
      <c r="E42" s="170">
        <v>1858</v>
      </c>
      <c r="F42" s="169">
        <v>0.96922274387063123</v>
      </c>
      <c r="G42" s="149" t="e">
        <v>#DIV/0!</v>
      </c>
      <c r="H42" s="170">
        <v>1917</v>
      </c>
      <c r="I42" s="169">
        <v>1</v>
      </c>
      <c r="J42" s="149" t="e">
        <v>#DIV/0!</v>
      </c>
      <c r="K42" s="171">
        <v>228</v>
      </c>
      <c r="L42" s="172">
        <f t="shared" ref="L42:L45" si="1">K42/2145</f>
        <v>0.1062937062937063</v>
      </c>
    </row>
    <row r="43" spans="1:12" ht="12.95" customHeight="1" x14ac:dyDescent="0.2">
      <c r="A43" s="164" t="s">
        <v>94</v>
      </c>
      <c r="B43" s="168">
        <v>78</v>
      </c>
      <c r="C43" s="169">
        <v>4.0688575899843503E-2</v>
      </c>
      <c r="D43" s="149" t="e">
        <v>#DIV/0!</v>
      </c>
      <c r="E43" s="170">
        <v>1839</v>
      </c>
      <c r="F43" s="169">
        <v>0.95931142410015646</v>
      </c>
      <c r="G43" s="149" t="e">
        <v>#DIV/0!</v>
      </c>
      <c r="H43" s="170">
        <v>1917</v>
      </c>
      <c r="I43" s="169">
        <v>1</v>
      </c>
      <c r="J43" s="149" t="e">
        <v>#DIV/0!</v>
      </c>
      <c r="K43" s="171">
        <v>228</v>
      </c>
      <c r="L43" s="172">
        <f t="shared" si="1"/>
        <v>0.1062937062937063</v>
      </c>
    </row>
    <row r="44" spans="1:12" ht="12.95" customHeight="1" x14ac:dyDescent="0.2">
      <c r="A44" s="164" t="s">
        <v>95</v>
      </c>
      <c r="B44" s="168">
        <v>89</v>
      </c>
      <c r="C44" s="169">
        <v>4.6426708398539386E-2</v>
      </c>
      <c r="D44" s="149" t="e">
        <v>#DIV/0!</v>
      </c>
      <c r="E44" s="170">
        <v>1828</v>
      </c>
      <c r="F44" s="169">
        <v>0.95357329160146065</v>
      </c>
      <c r="G44" s="149" t="e">
        <v>#DIV/0!</v>
      </c>
      <c r="H44" s="170">
        <v>1917</v>
      </c>
      <c r="I44" s="169">
        <v>1</v>
      </c>
      <c r="J44" s="149" t="e">
        <v>#DIV/0!</v>
      </c>
      <c r="K44" s="171">
        <v>228</v>
      </c>
      <c r="L44" s="172">
        <f t="shared" si="1"/>
        <v>0.1062937062937063</v>
      </c>
    </row>
    <row r="45" spans="1:12" s="24" customFormat="1" ht="12.95" customHeight="1" x14ac:dyDescent="0.2">
      <c r="A45" s="165" t="s">
        <v>96</v>
      </c>
      <c r="B45" s="168">
        <v>211</v>
      </c>
      <c r="C45" s="169">
        <v>0.11006781429316641</v>
      </c>
      <c r="D45" s="149" t="e">
        <v>#DIV/0!</v>
      </c>
      <c r="E45" s="170">
        <v>1706</v>
      </c>
      <c r="F45" s="169">
        <v>0.88993218570683363</v>
      </c>
      <c r="G45" s="149" t="e">
        <v>#DIV/0!</v>
      </c>
      <c r="H45" s="170">
        <v>1917</v>
      </c>
      <c r="I45" s="169">
        <v>1</v>
      </c>
      <c r="J45" s="175" t="e">
        <v>#DIV/0!</v>
      </c>
      <c r="K45" s="171">
        <v>228</v>
      </c>
      <c r="L45" s="172">
        <f t="shared" si="1"/>
        <v>0.1062937062937063</v>
      </c>
    </row>
    <row r="46" spans="1:12" ht="12.95" customHeight="1" x14ac:dyDescent="0.2">
      <c r="A46" s="153"/>
      <c r="B46" s="150"/>
      <c r="C46" s="151"/>
      <c r="D46" s="149"/>
      <c r="E46" s="149"/>
      <c r="F46" s="304"/>
      <c r="G46" s="149"/>
      <c r="H46" s="149"/>
      <c r="I46" s="304"/>
      <c r="J46" s="149"/>
      <c r="K46" s="161"/>
      <c r="L46" s="306"/>
    </row>
    <row r="47" spans="1:12" s="46" customFormat="1" ht="18" customHeight="1" x14ac:dyDescent="0.2">
      <c r="A47" s="110" t="s">
        <v>220</v>
      </c>
      <c r="B47" s="314"/>
      <c r="C47" s="315"/>
      <c r="D47" s="315"/>
      <c r="E47" s="315"/>
      <c r="F47" s="315"/>
      <c r="G47" s="315"/>
      <c r="H47" s="315"/>
      <c r="I47" s="315"/>
      <c r="J47" s="49"/>
      <c r="K47" s="49"/>
      <c r="L47" s="307"/>
    </row>
    <row r="48" spans="1:12" ht="12.95" customHeight="1" x14ac:dyDescent="0.2">
      <c r="A48" s="164" t="s">
        <v>93</v>
      </c>
      <c r="B48" s="168">
        <v>41</v>
      </c>
      <c r="C48" s="169">
        <v>0.13442622950819672</v>
      </c>
      <c r="D48" s="149"/>
      <c r="E48" s="170">
        <v>264</v>
      </c>
      <c r="F48" s="169">
        <v>0.86557377049180328</v>
      </c>
      <c r="G48" s="149"/>
      <c r="H48" s="170">
        <v>305</v>
      </c>
      <c r="I48" s="169">
        <v>1</v>
      </c>
      <c r="J48" s="149"/>
      <c r="K48" s="171">
        <v>5</v>
      </c>
      <c r="L48" s="172">
        <v>1.6129032258064516E-2</v>
      </c>
    </row>
    <row r="49" spans="1:12" ht="12.95" customHeight="1" x14ac:dyDescent="0.2">
      <c r="A49" s="164" t="s">
        <v>94</v>
      </c>
      <c r="B49" s="168">
        <v>62</v>
      </c>
      <c r="C49" s="169">
        <v>0.20327868852459016</v>
      </c>
      <c r="D49" s="149"/>
      <c r="E49" s="170">
        <v>243</v>
      </c>
      <c r="F49" s="169">
        <v>0.79672131147540981</v>
      </c>
      <c r="G49" s="149"/>
      <c r="H49" s="170">
        <v>305</v>
      </c>
      <c r="I49" s="169">
        <v>1</v>
      </c>
      <c r="J49" s="149"/>
      <c r="K49" s="171">
        <v>5</v>
      </c>
      <c r="L49" s="172">
        <v>1.6129032258064516E-2</v>
      </c>
    </row>
    <row r="50" spans="1:12" ht="12.95" customHeight="1" x14ac:dyDescent="0.2">
      <c r="A50" s="164" t="s">
        <v>95</v>
      </c>
      <c r="B50" s="168">
        <v>75</v>
      </c>
      <c r="C50" s="169">
        <v>0.24590163934426229</v>
      </c>
      <c r="D50" s="149"/>
      <c r="E50" s="170">
        <v>230</v>
      </c>
      <c r="F50" s="169">
        <v>0.75409836065573765</v>
      </c>
      <c r="G50" s="149"/>
      <c r="H50" s="170">
        <v>305</v>
      </c>
      <c r="I50" s="169">
        <v>1</v>
      </c>
      <c r="J50" s="149"/>
      <c r="K50" s="171">
        <v>5</v>
      </c>
      <c r="L50" s="172">
        <v>1.6129032258064516E-2</v>
      </c>
    </row>
    <row r="51" spans="1:12" s="24" customFormat="1" ht="12.95" customHeight="1" x14ac:dyDescent="0.2">
      <c r="A51" s="165" t="s">
        <v>96</v>
      </c>
      <c r="B51" s="168">
        <v>160</v>
      </c>
      <c r="C51" s="169">
        <v>0.52459016393442626</v>
      </c>
      <c r="D51" s="149"/>
      <c r="E51" s="170">
        <v>145</v>
      </c>
      <c r="F51" s="169">
        <v>0.47540983606557374</v>
      </c>
      <c r="G51" s="149"/>
      <c r="H51" s="170">
        <v>305</v>
      </c>
      <c r="I51" s="169">
        <v>1</v>
      </c>
      <c r="J51" s="149"/>
      <c r="K51" s="171">
        <v>5</v>
      </c>
      <c r="L51" s="172">
        <v>1.6129032258064516E-2</v>
      </c>
    </row>
    <row r="52" spans="1:12" ht="12.95" customHeight="1" x14ac:dyDescent="0.2">
      <c r="A52" s="153"/>
      <c r="B52" s="150"/>
      <c r="C52" s="151"/>
      <c r="D52" s="149"/>
      <c r="E52" s="149"/>
      <c r="F52" s="304"/>
      <c r="G52" s="149"/>
      <c r="H52" s="149"/>
      <c r="I52" s="304"/>
      <c r="J52" s="149"/>
      <c r="K52" s="161"/>
      <c r="L52" s="306"/>
    </row>
    <row r="53" spans="1:12" ht="12.95" customHeight="1" x14ac:dyDescent="0.2">
      <c r="A53" s="153"/>
      <c r="B53" s="150"/>
      <c r="C53" s="151"/>
      <c r="D53" s="149"/>
      <c r="E53" s="149"/>
      <c r="F53" s="304"/>
      <c r="G53" s="149"/>
      <c r="H53" s="149"/>
      <c r="I53" s="304"/>
      <c r="J53" s="149"/>
      <c r="K53" s="161"/>
      <c r="L53" s="306"/>
    </row>
    <row r="54" spans="1:12" ht="12.95" customHeight="1" x14ac:dyDescent="0.2">
      <c r="A54" s="177" t="s">
        <v>103</v>
      </c>
      <c r="B54" s="162">
        <v>333</v>
      </c>
      <c r="C54" s="33">
        <v>0.1602502406159769</v>
      </c>
      <c r="D54" s="147" t="e">
        <v>#DIV/0!</v>
      </c>
      <c r="E54" s="32">
        <v>1745</v>
      </c>
      <c r="F54" s="33">
        <v>0.83974975938402308</v>
      </c>
      <c r="G54" s="147" t="e">
        <v>#DIV/0!</v>
      </c>
      <c r="H54" s="32">
        <v>2078</v>
      </c>
      <c r="I54" s="33">
        <v>1</v>
      </c>
      <c r="J54" s="147" t="e">
        <v>#DIV/0!</v>
      </c>
      <c r="K54" s="158">
        <v>67</v>
      </c>
      <c r="L54" s="159">
        <v>3.1235431235431235E-2</v>
      </c>
    </row>
    <row r="55" spans="1:12" ht="12.95" customHeight="1" x14ac:dyDescent="0.2">
      <c r="A55" s="308" t="s">
        <v>105</v>
      </c>
      <c r="B55" s="162">
        <v>234</v>
      </c>
      <c r="C55" s="33">
        <v>0.78787878787878785</v>
      </c>
      <c r="D55" s="147"/>
      <c r="E55" s="32">
        <v>63</v>
      </c>
      <c r="F55" s="33">
        <v>0.21212121212121213</v>
      </c>
      <c r="G55" s="147"/>
      <c r="H55" s="32">
        <v>297</v>
      </c>
      <c r="I55" s="33">
        <v>1</v>
      </c>
      <c r="J55" s="147"/>
      <c r="K55" s="158">
        <v>35</v>
      </c>
      <c r="L55" s="159">
        <v>0.10510510510510511</v>
      </c>
    </row>
    <row r="56" spans="1:12" ht="12.95" customHeight="1" x14ac:dyDescent="0.2">
      <c r="A56" s="153"/>
      <c r="B56" s="150"/>
      <c r="C56" s="151"/>
      <c r="D56" s="149"/>
      <c r="E56" s="149"/>
      <c r="F56" s="304"/>
      <c r="G56" s="149"/>
      <c r="H56" s="149"/>
      <c r="I56" s="304"/>
      <c r="J56" s="149"/>
      <c r="K56" s="161"/>
      <c r="L56" s="306"/>
    </row>
    <row r="57" spans="1:12" s="46" customFormat="1" ht="19.5" customHeight="1" x14ac:dyDescent="0.2">
      <c r="A57" s="110" t="s">
        <v>78</v>
      </c>
      <c r="B57" s="314"/>
      <c r="C57" s="315"/>
      <c r="D57" s="315"/>
      <c r="E57" s="315"/>
      <c r="F57" s="315"/>
      <c r="G57" s="315"/>
      <c r="H57" s="315"/>
      <c r="I57" s="315"/>
      <c r="J57" s="49"/>
      <c r="K57" s="49"/>
      <c r="L57" s="307"/>
    </row>
    <row r="58" spans="1:12" ht="12.95" customHeight="1" x14ac:dyDescent="0.2">
      <c r="A58" s="166" t="s">
        <v>108</v>
      </c>
      <c r="B58" s="162">
        <v>193</v>
      </c>
      <c r="C58" s="33">
        <v>0.82478632478632474</v>
      </c>
      <c r="D58" s="147"/>
      <c r="E58" s="32">
        <v>41</v>
      </c>
      <c r="F58" s="33">
        <v>0.1752136752136752</v>
      </c>
      <c r="G58" s="147"/>
      <c r="H58" s="32">
        <v>234</v>
      </c>
      <c r="I58" s="33">
        <v>1</v>
      </c>
      <c r="J58" s="147"/>
      <c r="K58" s="293"/>
      <c r="L58" s="294"/>
    </row>
    <row r="59" spans="1:12" ht="12.95" customHeight="1" x14ac:dyDescent="0.2">
      <c r="A59" s="166" t="s">
        <v>110</v>
      </c>
      <c r="B59" s="162">
        <v>198</v>
      </c>
      <c r="C59" s="33">
        <v>0.84615384615384615</v>
      </c>
      <c r="D59" s="147"/>
      <c r="E59" s="32">
        <v>36</v>
      </c>
      <c r="F59" s="33">
        <v>0.15384615384615385</v>
      </c>
      <c r="G59" s="147"/>
      <c r="H59" s="32">
        <v>234</v>
      </c>
      <c r="I59" s="33">
        <v>1</v>
      </c>
      <c r="J59" s="147"/>
      <c r="K59" s="293"/>
      <c r="L59" s="294"/>
    </row>
    <row r="60" spans="1:12" ht="12.95" customHeight="1" x14ac:dyDescent="0.2">
      <c r="A60" s="166" t="s">
        <v>112</v>
      </c>
      <c r="B60" s="162">
        <v>190</v>
      </c>
      <c r="C60" s="33">
        <v>0.81196581196581197</v>
      </c>
      <c r="D60" s="147"/>
      <c r="E60" s="32">
        <v>44</v>
      </c>
      <c r="F60" s="33">
        <v>0.18803418803418803</v>
      </c>
      <c r="G60" s="147"/>
      <c r="H60" s="32">
        <v>234</v>
      </c>
      <c r="I60" s="33">
        <v>1</v>
      </c>
      <c r="J60" s="147"/>
      <c r="K60" s="293"/>
      <c r="L60" s="294"/>
    </row>
    <row r="61" spans="1:12" s="24" customFormat="1" ht="12.95" customHeight="1" x14ac:dyDescent="0.2">
      <c r="A61" s="167" t="s">
        <v>114</v>
      </c>
      <c r="B61" s="162">
        <v>189</v>
      </c>
      <c r="C61" s="33">
        <v>0.80769230769230771</v>
      </c>
      <c r="D61" s="147"/>
      <c r="E61" s="32">
        <v>45</v>
      </c>
      <c r="F61" s="33">
        <v>0.19230769230769232</v>
      </c>
      <c r="G61" s="147"/>
      <c r="H61" s="32">
        <v>234</v>
      </c>
      <c r="I61" s="33">
        <v>1</v>
      </c>
      <c r="J61" s="148"/>
      <c r="K61" s="293"/>
      <c r="L61" s="294"/>
    </row>
    <row r="62" spans="1:12" s="24" customFormat="1" ht="12.95" customHeight="1" x14ac:dyDescent="0.2">
      <c r="A62" s="167" t="s">
        <v>65</v>
      </c>
      <c r="B62" s="162">
        <v>79</v>
      </c>
      <c r="C62" s="33">
        <v>0.33760683760683763</v>
      </c>
      <c r="D62" s="147"/>
      <c r="E62" s="32">
        <v>155</v>
      </c>
      <c r="F62" s="33">
        <v>0.66239316239316237</v>
      </c>
      <c r="G62" s="147"/>
      <c r="H62" s="32">
        <v>234</v>
      </c>
      <c r="I62" s="33">
        <v>1</v>
      </c>
      <c r="J62" s="148"/>
      <c r="K62" s="293"/>
      <c r="L62" s="294"/>
    </row>
  </sheetData>
  <mergeCells count="5">
    <mergeCell ref="K11:L11"/>
    <mergeCell ref="A11:A12"/>
    <mergeCell ref="B11:C11"/>
    <mergeCell ref="E11:F11"/>
    <mergeCell ref="H11:I11"/>
  </mergeCells>
  <hyperlinks>
    <hyperlink ref="A8" location="Sommaire!A1" display="Retour au sommaire"/>
    <hyperlink ref="A9" location="'Questionnaire - OR'!A1" display="Retour au questionnaire - volet OR"/>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71"/>
  <sheetViews>
    <sheetView zoomScaleNormal="100" workbookViewId="0">
      <selection activeCell="B10" sqref="B10"/>
    </sheetView>
  </sheetViews>
  <sheetFormatPr baseColWidth="10" defaultRowHeight="12" x14ac:dyDescent="0.2"/>
  <cols>
    <col min="1" max="1" width="28.140625" style="25" customWidth="1"/>
    <col min="2" max="2" width="49.85546875" style="331" customWidth="1"/>
    <col min="3" max="3" width="18.7109375" style="28" customWidth="1"/>
    <col min="4" max="4" width="18.7109375" style="20" customWidth="1"/>
    <col min="5" max="5" width="1" style="16" customWidth="1"/>
    <col min="6" max="7" width="17.7109375" style="16" customWidth="1"/>
    <col min="8" max="16384" width="11.42578125" style="16"/>
  </cols>
  <sheetData>
    <row r="1" spans="1:13" ht="12.75" x14ac:dyDescent="0.2">
      <c r="A1" s="27" t="s">
        <v>48</v>
      </c>
    </row>
    <row r="2" spans="1:13" ht="12.75" x14ac:dyDescent="0.2">
      <c r="A2" s="27" t="s">
        <v>206</v>
      </c>
    </row>
    <row r="3" spans="1:13" ht="12.75" x14ac:dyDescent="0.2">
      <c r="A3" s="70" t="s">
        <v>208</v>
      </c>
    </row>
    <row r="4" spans="1:13" ht="12.75" x14ac:dyDescent="0.2">
      <c r="A4" s="27"/>
    </row>
    <row r="5" spans="1:13" ht="12.75" x14ac:dyDescent="0.2">
      <c r="A5" s="68" t="s">
        <v>207</v>
      </c>
      <c r="B5" s="338"/>
      <c r="C5" s="20"/>
      <c r="D5" s="16"/>
      <c r="F5" s="303"/>
      <c r="I5" s="303"/>
      <c r="K5" s="155"/>
      <c r="L5" s="305"/>
    </row>
    <row r="6" spans="1:13" x14ac:dyDescent="0.2">
      <c r="A6" s="26" t="s">
        <v>24</v>
      </c>
      <c r="B6" s="338"/>
      <c r="C6" s="20"/>
      <c r="D6" s="16"/>
      <c r="F6" s="303"/>
      <c r="I6" s="303"/>
      <c r="K6" s="155"/>
      <c r="L6" s="305"/>
    </row>
    <row r="7" spans="1:13" s="241" customFormat="1" x14ac:dyDescent="0.2">
      <c r="A7" s="238" t="s">
        <v>484</v>
      </c>
      <c r="B7" s="238"/>
      <c r="C7" s="239"/>
      <c r="D7" s="240"/>
      <c r="L7" s="242"/>
      <c r="M7" s="242"/>
    </row>
    <row r="8" spans="1:13" x14ac:dyDescent="0.2">
      <c r="A8" s="26"/>
      <c r="B8" s="338"/>
      <c r="C8" s="20"/>
      <c r="D8" s="16"/>
      <c r="F8" s="303"/>
      <c r="I8" s="303"/>
      <c r="K8" s="155"/>
      <c r="L8" s="305"/>
    </row>
    <row r="9" spans="1:13" ht="15" x14ac:dyDescent="0.25">
      <c r="A9" s="69" t="s">
        <v>49</v>
      </c>
      <c r="B9" s="338"/>
      <c r="C9" s="20"/>
      <c r="D9" s="16"/>
      <c r="F9" s="303"/>
      <c r="I9" s="303"/>
      <c r="K9" s="155"/>
      <c r="L9" s="305"/>
    </row>
    <row r="10" spans="1:13" ht="15" x14ac:dyDescent="0.25">
      <c r="A10" s="69" t="s">
        <v>217</v>
      </c>
      <c r="B10" s="338"/>
      <c r="C10" s="20"/>
      <c r="D10" s="16"/>
      <c r="F10" s="303"/>
      <c r="I10" s="303"/>
      <c r="K10" s="155"/>
      <c r="L10" s="305"/>
    </row>
    <row r="11" spans="1:13" x14ac:dyDescent="0.2">
      <c r="B11" s="338"/>
      <c r="C11" s="20"/>
      <c r="D11" s="16"/>
      <c r="F11" s="303"/>
      <c r="I11" s="303"/>
      <c r="K11" s="155"/>
      <c r="L11" s="305"/>
    </row>
    <row r="12" spans="1:13" x14ac:dyDescent="0.2">
      <c r="F12" s="241"/>
      <c r="G12" s="241"/>
    </row>
    <row r="13" spans="1:13" ht="32.25" customHeight="1" x14ac:dyDescent="0.2">
      <c r="A13" s="435" t="s">
        <v>117</v>
      </c>
      <c r="B13" s="435"/>
      <c r="C13" s="143" t="s">
        <v>209</v>
      </c>
      <c r="D13" s="144" t="s">
        <v>17</v>
      </c>
      <c r="F13" s="241"/>
      <c r="G13" s="241"/>
      <c r="I13" s="86"/>
    </row>
    <row r="14" spans="1:13" ht="15" customHeight="1" x14ac:dyDescent="0.2">
      <c r="A14" s="410" t="s">
        <v>392</v>
      </c>
      <c r="B14" s="410"/>
      <c r="C14" s="300">
        <v>64</v>
      </c>
      <c r="D14" s="298">
        <v>3.1295843520782393E-2</v>
      </c>
      <c r="F14" s="241"/>
      <c r="G14" s="241"/>
      <c r="I14" s="86"/>
    </row>
    <row r="15" spans="1:13" s="331" customFormat="1" ht="15" customHeight="1" x14ac:dyDescent="0.25">
      <c r="A15" s="410" t="s">
        <v>119</v>
      </c>
      <c r="B15" s="410"/>
      <c r="C15" s="300">
        <v>200</v>
      </c>
      <c r="D15" s="298">
        <v>9.7799511002444994E-2</v>
      </c>
      <c r="I15" s="86"/>
    </row>
    <row r="16" spans="1:13" s="331" customFormat="1" ht="15" customHeight="1" x14ac:dyDescent="0.25">
      <c r="A16" s="431" t="s">
        <v>120</v>
      </c>
      <c r="B16" s="432"/>
      <c r="C16" s="300">
        <v>114</v>
      </c>
      <c r="D16" s="298">
        <v>5.5745721271393642E-2</v>
      </c>
      <c r="I16" s="86"/>
    </row>
    <row r="17" spans="1:17" s="331" customFormat="1" ht="15" customHeight="1" x14ac:dyDescent="0.25">
      <c r="A17" s="436" t="s">
        <v>121</v>
      </c>
      <c r="B17" s="436"/>
      <c r="C17" s="300">
        <v>146</v>
      </c>
      <c r="D17" s="298">
        <v>7.1393643031784845E-2</v>
      </c>
      <c r="H17" s="332"/>
      <c r="I17" s="332"/>
      <c r="J17" s="332"/>
      <c r="K17" s="332"/>
      <c r="L17" s="332"/>
      <c r="M17" s="332"/>
      <c r="N17" s="332"/>
      <c r="O17" s="332"/>
      <c r="P17" s="332"/>
      <c r="Q17" s="332"/>
    </row>
    <row r="18" spans="1:17" s="331" customFormat="1" ht="15" customHeight="1" x14ac:dyDescent="0.25">
      <c r="A18" s="433" t="s">
        <v>122</v>
      </c>
      <c r="B18" s="434"/>
      <c r="C18" s="300">
        <v>1521</v>
      </c>
      <c r="D18" s="298">
        <v>0.74376528117359408</v>
      </c>
      <c r="F18" s="340"/>
      <c r="G18" s="340"/>
      <c r="H18" s="332"/>
      <c r="I18" s="332"/>
      <c r="J18" s="332"/>
      <c r="K18" s="332"/>
      <c r="L18" s="332"/>
      <c r="M18" s="332"/>
      <c r="N18" s="332"/>
      <c r="O18" s="332"/>
      <c r="P18" s="332"/>
      <c r="Q18" s="332"/>
    </row>
    <row r="19" spans="1:17" s="331" customFormat="1" ht="15" customHeight="1" x14ac:dyDescent="0.25">
      <c r="A19" s="436" t="s">
        <v>14</v>
      </c>
      <c r="B19" s="436"/>
      <c r="C19" s="300">
        <v>2045</v>
      </c>
      <c r="D19" s="298">
        <v>1</v>
      </c>
      <c r="F19" s="340"/>
      <c r="G19" s="340"/>
      <c r="H19" s="323"/>
      <c r="I19" s="323"/>
      <c r="J19" s="323"/>
      <c r="K19" s="323"/>
      <c r="L19" s="323"/>
      <c r="M19" s="323"/>
      <c r="N19" s="323"/>
      <c r="O19" s="332"/>
      <c r="P19" s="332"/>
      <c r="Q19" s="332"/>
    </row>
    <row r="20" spans="1:17" s="336" customFormat="1" ht="15" customHeight="1" x14ac:dyDescent="0.25">
      <c r="A20" s="437" t="s">
        <v>15</v>
      </c>
      <c r="B20" s="437"/>
      <c r="C20" s="350">
        <v>100</v>
      </c>
      <c r="D20" s="352">
        <v>4.6620046620046623E-2</v>
      </c>
      <c r="F20" s="349"/>
      <c r="G20" s="349"/>
      <c r="H20" s="323"/>
      <c r="I20" s="323"/>
      <c r="J20" s="323"/>
      <c r="K20" s="323"/>
      <c r="L20" s="323"/>
      <c r="M20" s="323"/>
      <c r="N20" s="323"/>
      <c r="O20" s="337"/>
      <c r="P20" s="337"/>
      <c r="Q20" s="337"/>
    </row>
    <row r="21" spans="1:17" s="46" customFormat="1" ht="15.75" customHeight="1" x14ac:dyDescent="0.2">
      <c r="A21" s="48"/>
      <c r="B21" s="339"/>
      <c r="C21" s="309"/>
      <c r="D21" s="310"/>
      <c r="E21" s="51"/>
      <c r="F21" s="317"/>
      <c r="G21" s="317"/>
      <c r="H21" s="282"/>
      <c r="I21" s="282"/>
      <c r="J21" s="282"/>
      <c r="K21" s="282"/>
      <c r="L21" s="282"/>
      <c r="M21" s="282"/>
      <c r="N21" s="282"/>
      <c r="O21" s="281"/>
      <c r="P21" s="281"/>
      <c r="Q21" s="281"/>
    </row>
    <row r="22" spans="1:17" ht="15" customHeight="1" x14ac:dyDescent="0.2">
      <c r="A22" s="425" t="s">
        <v>385</v>
      </c>
      <c r="B22" s="426"/>
      <c r="C22" s="439" t="s">
        <v>209</v>
      </c>
      <c r="D22" s="440" t="s">
        <v>17</v>
      </c>
      <c r="E22" s="280"/>
      <c r="F22" s="280"/>
      <c r="G22" s="280"/>
      <c r="H22" s="280"/>
      <c r="I22" s="280"/>
      <c r="J22" s="280"/>
      <c r="K22" s="280"/>
      <c r="L22" s="279"/>
      <c r="M22" s="279"/>
      <c r="N22" s="279"/>
    </row>
    <row r="23" spans="1:17" ht="12" customHeight="1" x14ac:dyDescent="0.2">
      <c r="A23" s="427"/>
      <c r="B23" s="428"/>
      <c r="C23" s="439"/>
      <c r="D23" s="440"/>
      <c r="E23" s="283"/>
      <c r="F23" s="241"/>
      <c r="G23" s="318"/>
      <c r="H23" s="241"/>
    </row>
    <row r="24" spans="1:17" ht="15" customHeight="1" x14ac:dyDescent="0.2">
      <c r="A24" s="429"/>
      <c r="B24" s="430"/>
      <c r="C24" s="439"/>
      <c r="D24" s="440"/>
      <c r="E24" s="280"/>
      <c r="F24" s="241"/>
      <c r="G24" s="318"/>
      <c r="H24" s="241"/>
    </row>
    <row r="25" spans="1:17" ht="15" customHeight="1" x14ac:dyDescent="0.2">
      <c r="A25" s="419" t="s">
        <v>372</v>
      </c>
      <c r="B25" s="325" t="s">
        <v>125</v>
      </c>
      <c r="C25" s="170">
        <v>190</v>
      </c>
      <c r="D25" s="169">
        <v>0.58282208588957052</v>
      </c>
      <c r="E25" s="280"/>
      <c r="F25" s="241"/>
      <c r="G25" s="318"/>
      <c r="H25" s="241"/>
    </row>
    <row r="26" spans="1:17" ht="15" customHeight="1" x14ac:dyDescent="0.2">
      <c r="A26" s="419"/>
      <c r="B26" s="325" t="s">
        <v>126</v>
      </c>
      <c r="C26" s="170">
        <v>40</v>
      </c>
      <c r="D26" s="169">
        <v>0.12269938650306748</v>
      </c>
      <c r="E26" s="280"/>
      <c r="F26" s="241"/>
      <c r="G26" s="319"/>
      <c r="H26" s="241"/>
    </row>
    <row r="27" spans="1:17" ht="15" customHeight="1" x14ac:dyDescent="0.2">
      <c r="A27" s="419"/>
      <c r="B27" s="325" t="s">
        <v>127</v>
      </c>
      <c r="C27" s="170">
        <v>96</v>
      </c>
      <c r="D27" s="169">
        <v>0.29447852760736198</v>
      </c>
      <c r="E27" s="279"/>
      <c r="F27" s="241"/>
      <c r="G27" s="320"/>
      <c r="H27" s="241"/>
    </row>
    <row r="28" spans="1:17" ht="15" customHeight="1" x14ac:dyDescent="0.2">
      <c r="A28" s="419"/>
      <c r="B28" s="325" t="s">
        <v>14</v>
      </c>
      <c r="C28" s="170">
        <v>326</v>
      </c>
      <c r="D28" s="169">
        <v>1</v>
      </c>
      <c r="F28" s="241"/>
      <c r="G28" s="323"/>
      <c r="H28" s="323"/>
      <c r="I28" s="322"/>
      <c r="J28" s="322"/>
      <c r="K28" s="322"/>
      <c r="L28" s="322"/>
    </row>
    <row r="29" spans="1:17" s="24" customFormat="1" ht="15" customHeight="1" x14ac:dyDescent="0.2">
      <c r="A29" s="419"/>
      <c r="B29" s="326" t="s">
        <v>15</v>
      </c>
      <c r="C29" s="311">
        <v>51</v>
      </c>
      <c r="D29" s="312">
        <v>0.13527851458885942</v>
      </c>
      <c r="F29" s="321"/>
      <c r="G29" s="323"/>
      <c r="H29" s="323"/>
      <c r="I29" s="322"/>
      <c r="J29" s="322"/>
      <c r="K29" s="322"/>
      <c r="L29" s="322"/>
    </row>
    <row r="30" spans="1:17" ht="43.5" customHeight="1" x14ac:dyDescent="0.2">
      <c r="A30" s="410" t="s">
        <v>373</v>
      </c>
      <c r="B30" s="327" t="s">
        <v>130</v>
      </c>
      <c r="C30" s="370">
        <v>175</v>
      </c>
      <c r="D30" s="371">
        <v>0.53680981595092025</v>
      </c>
      <c r="F30" s="241"/>
      <c r="G30" s="323"/>
      <c r="H30" s="323"/>
      <c r="I30" s="322"/>
      <c r="J30" s="322"/>
      <c r="K30" s="322"/>
      <c r="L30" s="322"/>
    </row>
    <row r="31" spans="1:17" ht="14.1" customHeight="1" x14ac:dyDescent="0.2">
      <c r="A31" s="410"/>
      <c r="B31" s="328" t="s">
        <v>131</v>
      </c>
      <c r="C31" s="351">
        <v>119</v>
      </c>
      <c r="D31" s="353">
        <v>0.36503067484662577</v>
      </c>
      <c r="F31" s="241"/>
      <c r="G31" s="323"/>
      <c r="H31" s="323"/>
      <c r="I31" s="322"/>
      <c r="J31" s="322"/>
      <c r="K31" s="322"/>
      <c r="L31" s="322"/>
    </row>
    <row r="32" spans="1:17" ht="14.1" customHeight="1" x14ac:dyDescent="0.2">
      <c r="A32" s="410"/>
      <c r="B32" s="328" t="s">
        <v>132</v>
      </c>
      <c r="C32" s="351">
        <v>35</v>
      </c>
      <c r="D32" s="353">
        <v>0.10736196319018405</v>
      </c>
      <c r="F32" s="241"/>
      <c r="G32" s="323"/>
      <c r="H32" s="323"/>
      <c r="I32" s="322"/>
      <c r="J32" s="322"/>
      <c r="K32" s="322"/>
      <c r="L32" s="322"/>
    </row>
    <row r="33" spans="1:12" ht="14.1" customHeight="1" x14ac:dyDescent="0.2">
      <c r="A33" s="410"/>
      <c r="B33" s="328" t="s">
        <v>14</v>
      </c>
      <c r="C33" s="351">
        <v>329</v>
      </c>
      <c r="D33" s="353">
        <v>1.00920245398773</v>
      </c>
      <c r="F33" s="241"/>
      <c r="G33" s="324"/>
      <c r="H33" s="345"/>
      <c r="I33" s="289"/>
      <c r="J33" s="289"/>
      <c r="K33" s="289"/>
      <c r="L33" s="289"/>
    </row>
    <row r="34" spans="1:12" s="24" customFormat="1" ht="14.1" customHeight="1" x14ac:dyDescent="0.2">
      <c r="A34" s="410"/>
      <c r="B34" s="329" t="s">
        <v>15</v>
      </c>
      <c r="C34" s="355">
        <v>49</v>
      </c>
      <c r="D34" s="356">
        <v>0.12962962962962962</v>
      </c>
      <c r="F34" s="321"/>
      <c r="G34" s="321"/>
      <c r="H34" s="321"/>
    </row>
    <row r="35" spans="1:12" ht="12.95" customHeight="1" x14ac:dyDescent="0.2">
      <c r="A35" s="441" t="s">
        <v>374</v>
      </c>
      <c r="B35" s="325" t="s">
        <v>4</v>
      </c>
      <c r="C35" s="170">
        <v>54</v>
      </c>
      <c r="D35" s="169">
        <v>0.15340909090909091</v>
      </c>
      <c r="G35" s="241"/>
    </row>
    <row r="36" spans="1:12" ht="12.95" customHeight="1" x14ac:dyDescent="0.2">
      <c r="A36" s="442"/>
      <c r="B36" s="325" t="s">
        <v>5</v>
      </c>
      <c r="C36" s="170">
        <v>298</v>
      </c>
      <c r="D36" s="169">
        <v>0.84659090909090906</v>
      </c>
      <c r="G36" s="241"/>
    </row>
    <row r="37" spans="1:12" ht="12.95" customHeight="1" x14ac:dyDescent="0.2">
      <c r="A37" s="442"/>
      <c r="B37" s="325" t="s">
        <v>14</v>
      </c>
      <c r="C37" s="170">
        <v>352</v>
      </c>
      <c r="D37" s="178">
        <v>1</v>
      </c>
      <c r="G37" s="241"/>
    </row>
    <row r="38" spans="1:12" s="24" customFormat="1" ht="12.95" customHeight="1" x14ac:dyDescent="0.2">
      <c r="A38" s="443"/>
      <c r="B38" s="326" t="s">
        <v>15</v>
      </c>
      <c r="C38" s="173">
        <v>25</v>
      </c>
      <c r="D38" s="174">
        <v>6.6312997347480113E-2</v>
      </c>
      <c r="G38" s="321"/>
    </row>
    <row r="39" spans="1:12" ht="12.95" customHeight="1" x14ac:dyDescent="0.2">
      <c r="A39" s="407" t="s">
        <v>375</v>
      </c>
      <c r="B39" s="328" t="s">
        <v>4</v>
      </c>
      <c r="C39" s="32">
        <v>5</v>
      </c>
      <c r="D39" s="33">
        <v>1.4204545454545454E-2</v>
      </c>
      <c r="G39" s="241"/>
    </row>
    <row r="40" spans="1:12" ht="12.95" customHeight="1" x14ac:dyDescent="0.2">
      <c r="A40" s="408"/>
      <c r="B40" s="328" t="s">
        <v>5</v>
      </c>
      <c r="C40" s="32">
        <v>347</v>
      </c>
      <c r="D40" s="33">
        <v>0.98579545454545459</v>
      </c>
      <c r="G40" s="241"/>
    </row>
    <row r="41" spans="1:12" ht="12.95" customHeight="1" x14ac:dyDescent="0.2">
      <c r="A41" s="408"/>
      <c r="B41" s="328" t="s">
        <v>14</v>
      </c>
      <c r="C41" s="32">
        <v>352</v>
      </c>
      <c r="D41" s="34">
        <v>1</v>
      </c>
    </row>
    <row r="42" spans="1:12" s="24" customFormat="1" ht="12.95" customHeight="1" x14ac:dyDescent="0.2">
      <c r="A42" s="409"/>
      <c r="B42" s="329" t="s">
        <v>15</v>
      </c>
      <c r="C42" s="35">
        <v>25</v>
      </c>
      <c r="D42" s="36">
        <v>6.6312997347480113E-2</v>
      </c>
    </row>
    <row r="43" spans="1:12" ht="12.95" customHeight="1" x14ac:dyDescent="0.2">
      <c r="A43" s="441" t="s">
        <v>376</v>
      </c>
      <c r="B43" s="325" t="s">
        <v>4</v>
      </c>
      <c r="C43" s="170">
        <v>223</v>
      </c>
      <c r="D43" s="169">
        <v>0.66766467065868262</v>
      </c>
      <c r="G43" s="241"/>
    </row>
    <row r="44" spans="1:12" ht="12.95" customHeight="1" x14ac:dyDescent="0.2">
      <c r="A44" s="442"/>
      <c r="B44" s="325" t="s">
        <v>5</v>
      </c>
      <c r="C44" s="170">
        <v>111</v>
      </c>
      <c r="D44" s="169">
        <v>0.33233532934131738</v>
      </c>
      <c r="G44" s="241"/>
    </row>
    <row r="45" spans="1:12" ht="12.95" customHeight="1" x14ac:dyDescent="0.2">
      <c r="A45" s="442"/>
      <c r="B45" s="325" t="s">
        <v>14</v>
      </c>
      <c r="C45" s="170">
        <v>334</v>
      </c>
      <c r="D45" s="178">
        <v>1</v>
      </c>
      <c r="G45" s="241"/>
    </row>
    <row r="46" spans="1:12" s="24" customFormat="1" ht="12.95" customHeight="1" x14ac:dyDescent="0.2">
      <c r="A46" s="443"/>
      <c r="B46" s="326" t="s">
        <v>15</v>
      </c>
      <c r="C46" s="173">
        <v>44</v>
      </c>
      <c r="D46" s="174">
        <v>0.1164021164021164</v>
      </c>
      <c r="G46" s="321"/>
    </row>
    <row r="47" spans="1:12" ht="12.95" customHeight="1" x14ac:dyDescent="0.2">
      <c r="A47" s="407" t="s">
        <v>377</v>
      </c>
      <c r="B47" s="328" t="s">
        <v>4</v>
      </c>
      <c r="C47" s="32">
        <v>94</v>
      </c>
      <c r="D47" s="33">
        <v>0.26704545454545453</v>
      </c>
      <c r="G47" s="241"/>
    </row>
    <row r="48" spans="1:12" ht="12.95" customHeight="1" x14ac:dyDescent="0.2">
      <c r="A48" s="408"/>
      <c r="B48" s="328" t="s">
        <v>5</v>
      </c>
      <c r="C48" s="32">
        <v>154</v>
      </c>
      <c r="D48" s="33">
        <v>0.4375</v>
      </c>
      <c r="G48" s="241"/>
    </row>
    <row r="49" spans="1:12" ht="12.95" customHeight="1" x14ac:dyDescent="0.2">
      <c r="A49" s="408"/>
      <c r="B49" s="328" t="s">
        <v>141</v>
      </c>
      <c r="C49" s="32">
        <v>104</v>
      </c>
      <c r="D49" s="33">
        <v>0.29545454545454547</v>
      </c>
      <c r="G49" s="241"/>
    </row>
    <row r="50" spans="1:12" ht="12.95" customHeight="1" x14ac:dyDescent="0.2">
      <c r="A50" s="408"/>
      <c r="B50" s="328" t="s">
        <v>14</v>
      </c>
      <c r="C50" s="32">
        <v>352</v>
      </c>
      <c r="D50" s="33">
        <v>1</v>
      </c>
    </row>
    <row r="51" spans="1:12" s="24" customFormat="1" ht="12.95" customHeight="1" x14ac:dyDescent="0.2">
      <c r="A51" s="409"/>
      <c r="B51" s="329" t="s">
        <v>15</v>
      </c>
      <c r="C51" s="35">
        <v>25</v>
      </c>
      <c r="D51" s="36">
        <v>6.6312997347480113E-2</v>
      </c>
    </row>
    <row r="52" spans="1:12" ht="15.95" customHeight="1" x14ac:dyDescent="0.2">
      <c r="A52" s="441" t="s">
        <v>378</v>
      </c>
      <c r="B52" s="325" t="s">
        <v>4</v>
      </c>
      <c r="C52" s="170">
        <v>12</v>
      </c>
      <c r="D52" s="169">
        <v>3.4090909090909088E-2</v>
      </c>
      <c r="G52" s="241"/>
    </row>
    <row r="53" spans="1:12" ht="15.95" customHeight="1" x14ac:dyDescent="0.2">
      <c r="A53" s="442"/>
      <c r="B53" s="325" t="s">
        <v>5</v>
      </c>
      <c r="C53" s="170">
        <v>340</v>
      </c>
      <c r="D53" s="169">
        <v>0.96590909090909094</v>
      </c>
      <c r="G53" s="241"/>
    </row>
    <row r="54" spans="1:12" ht="15.95" customHeight="1" x14ac:dyDescent="0.2">
      <c r="A54" s="442"/>
      <c r="B54" s="325" t="s">
        <v>14</v>
      </c>
      <c r="C54" s="170">
        <v>352</v>
      </c>
      <c r="D54" s="178">
        <v>1</v>
      </c>
      <c r="G54" s="241"/>
    </row>
    <row r="55" spans="1:12" s="24" customFormat="1" ht="15.95" customHeight="1" x14ac:dyDescent="0.2">
      <c r="A55" s="443"/>
      <c r="B55" s="326" t="s">
        <v>15</v>
      </c>
      <c r="C55" s="173">
        <v>25</v>
      </c>
      <c r="D55" s="174">
        <v>6.6312997347480113E-2</v>
      </c>
      <c r="G55" s="321"/>
    </row>
    <row r="56" spans="1:12" ht="14.1" customHeight="1" x14ac:dyDescent="0.2">
      <c r="A56" s="410" t="s">
        <v>379</v>
      </c>
      <c r="B56" s="328" t="s">
        <v>147</v>
      </c>
      <c r="C56" s="351">
        <v>154</v>
      </c>
      <c r="D56" s="354">
        <v>0.47975077881619937</v>
      </c>
      <c r="G56" s="323"/>
      <c r="H56" s="322"/>
      <c r="I56" s="322"/>
      <c r="J56" s="322"/>
      <c r="K56" s="322"/>
      <c r="L56" s="322"/>
    </row>
    <row r="57" spans="1:12" ht="14.1" customHeight="1" x14ac:dyDescent="0.2">
      <c r="A57" s="410"/>
      <c r="B57" s="328" t="s">
        <v>148</v>
      </c>
      <c r="C57" s="351">
        <v>85</v>
      </c>
      <c r="D57" s="354">
        <v>0.26479750778816197</v>
      </c>
      <c r="G57" s="323"/>
      <c r="H57" s="322"/>
      <c r="I57" s="322"/>
      <c r="J57" s="322"/>
      <c r="K57" s="322"/>
      <c r="L57" s="322"/>
    </row>
    <row r="58" spans="1:12" ht="14.1" customHeight="1" x14ac:dyDescent="0.2">
      <c r="A58" s="410"/>
      <c r="B58" s="328" t="s">
        <v>149</v>
      </c>
      <c r="C58" s="351">
        <v>25</v>
      </c>
      <c r="D58" s="354">
        <v>7.7881619937694699E-2</v>
      </c>
      <c r="F58" s="86"/>
      <c r="G58" s="323"/>
      <c r="H58" s="322"/>
      <c r="I58" s="322"/>
      <c r="J58" s="322"/>
      <c r="K58" s="322"/>
      <c r="L58" s="322"/>
    </row>
    <row r="59" spans="1:12" ht="14.1" customHeight="1" x14ac:dyDescent="0.2">
      <c r="A59" s="410"/>
      <c r="B59" s="328" t="s">
        <v>150</v>
      </c>
      <c r="C59" s="351">
        <v>57</v>
      </c>
      <c r="D59" s="354">
        <v>0.17757009345794392</v>
      </c>
      <c r="F59" s="86"/>
      <c r="G59" s="324"/>
      <c r="H59" s="289"/>
      <c r="I59" s="289"/>
      <c r="J59" s="289"/>
      <c r="K59" s="289"/>
      <c r="L59" s="289"/>
    </row>
    <row r="60" spans="1:12" ht="14.1" customHeight="1" x14ac:dyDescent="0.2">
      <c r="A60" s="410"/>
      <c r="B60" s="328" t="s">
        <v>14</v>
      </c>
      <c r="C60" s="351">
        <v>321</v>
      </c>
      <c r="D60" s="354">
        <v>1</v>
      </c>
      <c r="F60" s="86"/>
      <c r="G60" s="324"/>
      <c r="H60" s="289"/>
      <c r="I60" s="289"/>
      <c r="J60" s="289"/>
      <c r="K60" s="289"/>
      <c r="L60" s="289"/>
    </row>
    <row r="61" spans="1:12" s="24" customFormat="1" ht="14.1" customHeight="1" x14ac:dyDescent="0.2">
      <c r="A61" s="410"/>
      <c r="B61" s="329" t="s">
        <v>15</v>
      </c>
      <c r="C61" s="355">
        <v>56</v>
      </c>
      <c r="D61" s="36">
        <v>0.14854111405835543</v>
      </c>
      <c r="F61" s="86"/>
      <c r="G61" s="321"/>
    </row>
    <row r="62" spans="1:12" ht="15.95" customHeight="1" x14ac:dyDescent="0.2">
      <c r="A62" s="441" t="s">
        <v>382</v>
      </c>
      <c r="B62" s="325" t="s">
        <v>4</v>
      </c>
      <c r="C62" s="170">
        <v>246</v>
      </c>
      <c r="D62" s="169">
        <v>0.7321428571428571</v>
      </c>
      <c r="G62" s="241"/>
    </row>
    <row r="63" spans="1:12" ht="15.95" customHeight="1" x14ac:dyDescent="0.2">
      <c r="A63" s="442"/>
      <c r="B63" s="325" t="s">
        <v>5</v>
      </c>
      <c r="C63" s="170">
        <v>90</v>
      </c>
      <c r="D63" s="169">
        <v>0.26785714285714285</v>
      </c>
      <c r="G63" s="241"/>
    </row>
    <row r="64" spans="1:12" ht="15.95" customHeight="1" x14ac:dyDescent="0.2">
      <c r="A64" s="442"/>
      <c r="B64" s="325" t="s">
        <v>14</v>
      </c>
      <c r="C64" s="170">
        <v>336</v>
      </c>
      <c r="D64" s="178">
        <v>1</v>
      </c>
      <c r="G64" s="241"/>
    </row>
    <row r="65" spans="1:17" s="24" customFormat="1" ht="15.95" customHeight="1" x14ac:dyDescent="0.2">
      <c r="A65" s="443"/>
      <c r="B65" s="326" t="s">
        <v>15</v>
      </c>
      <c r="C65" s="173">
        <v>41</v>
      </c>
      <c r="D65" s="174">
        <v>0.10875331564986737</v>
      </c>
      <c r="G65" s="321"/>
    </row>
    <row r="66" spans="1:17" ht="15" customHeight="1" x14ac:dyDescent="0.2">
      <c r="A66" s="407" t="s">
        <v>383</v>
      </c>
      <c r="B66" s="328" t="s">
        <v>4</v>
      </c>
      <c r="C66" s="32">
        <v>187</v>
      </c>
      <c r="D66" s="33">
        <v>0.56156156156156156</v>
      </c>
      <c r="G66" s="241"/>
    </row>
    <row r="67" spans="1:17" ht="15" customHeight="1" x14ac:dyDescent="0.2">
      <c r="A67" s="408"/>
      <c r="B67" s="328" t="s">
        <v>5</v>
      </c>
      <c r="C67" s="32">
        <v>146</v>
      </c>
      <c r="D67" s="33">
        <v>0.43843843843843844</v>
      </c>
      <c r="G67" s="241"/>
    </row>
    <row r="68" spans="1:17" ht="15" customHeight="1" x14ac:dyDescent="0.2">
      <c r="A68" s="408"/>
      <c r="B68" s="328" t="s">
        <v>14</v>
      </c>
      <c r="C68" s="32">
        <v>333</v>
      </c>
      <c r="D68" s="34">
        <v>1</v>
      </c>
    </row>
    <row r="69" spans="1:17" s="24" customFormat="1" ht="15" customHeight="1" x14ac:dyDescent="0.2">
      <c r="A69" s="409"/>
      <c r="B69" s="329" t="s">
        <v>15</v>
      </c>
      <c r="C69" s="35">
        <v>45</v>
      </c>
      <c r="D69" s="36">
        <v>0.11904761904761904</v>
      </c>
    </row>
    <row r="70" spans="1:17" ht="27.75" customHeight="1" x14ac:dyDescent="0.2">
      <c r="A70" s="419" t="s">
        <v>384</v>
      </c>
      <c r="B70" s="179" t="s">
        <v>156</v>
      </c>
      <c r="C70" s="170">
        <v>117</v>
      </c>
      <c r="D70" s="169">
        <v>0.52702702702702697</v>
      </c>
      <c r="E70" s="280"/>
      <c r="G70" s="318"/>
    </row>
    <row r="71" spans="1:17" ht="27" customHeight="1" x14ac:dyDescent="0.2">
      <c r="A71" s="419"/>
      <c r="B71" s="179" t="s">
        <v>157</v>
      </c>
      <c r="C71" s="170">
        <v>38</v>
      </c>
      <c r="D71" s="169">
        <v>0.17117117117117117</v>
      </c>
      <c r="E71" s="280"/>
      <c r="G71" s="319"/>
    </row>
    <row r="72" spans="1:17" ht="19.5" customHeight="1" x14ac:dyDescent="0.2">
      <c r="A72" s="419"/>
      <c r="B72" s="179" t="s">
        <v>158</v>
      </c>
      <c r="C72" s="170">
        <v>67</v>
      </c>
      <c r="D72" s="169">
        <v>0.30180180180180183</v>
      </c>
      <c r="E72" s="279"/>
      <c r="G72" s="320"/>
    </row>
    <row r="73" spans="1:17" ht="15" customHeight="1" x14ac:dyDescent="0.2">
      <c r="A73" s="419"/>
      <c r="B73" s="325" t="s">
        <v>14</v>
      </c>
      <c r="C73" s="170">
        <v>222</v>
      </c>
      <c r="D73" s="169">
        <v>1</v>
      </c>
      <c r="G73" s="322"/>
      <c r="H73" s="322"/>
      <c r="I73" s="322"/>
      <c r="J73" s="322"/>
      <c r="K73" s="322"/>
      <c r="L73" s="322"/>
    </row>
    <row r="74" spans="1:17" s="24" customFormat="1" ht="15" customHeight="1" x14ac:dyDescent="0.2">
      <c r="A74" s="419"/>
      <c r="B74" s="326" t="s">
        <v>15</v>
      </c>
      <c r="C74" s="173">
        <v>156</v>
      </c>
      <c r="D74" s="174">
        <v>0.41269841269841268</v>
      </c>
      <c r="G74" s="322"/>
      <c r="H74" s="322"/>
      <c r="I74" s="322"/>
      <c r="J74" s="322"/>
      <c r="K74" s="322"/>
      <c r="L74" s="322"/>
    </row>
    <row r="75" spans="1:17" ht="15" customHeight="1" x14ac:dyDescent="0.2">
      <c r="A75" s="407" t="s">
        <v>381</v>
      </c>
      <c r="B75" s="328" t="s">
        <v>4</v>
      </c>
      <c r="C75" s="32">
        <v>215</v>
      </c>
      <c r="D75" s="33">
        <v>0.64179104477611937</v>
      </c>
      <c r="G75" s="241"/>
    </row>
    <row r="76" spans="1:17" ht="15" customHeight="1" x14ac:dyDescent="0.2">
      <c r="A76" s="408"/>
      <c r="B76" s="328" t="s">
        <v>5</v>
      </c>
      <c r="C76" s="32">
        <v>120</v>
      </c>
      <c r="D76" s="33">
        <v>0.35820895522388058</v>
      </c>
      <c r="G76" s="241"/>
    </row>
    <row r="77" spans="1:17" ht="15" customHeight="1" x14ac:dyDescent="0.2">
      <c r="A77" s="408"/>
      <c r="B77" s="328" t="s">
        <v>14</v>
      </c>
      <c r="C77" s="32">
        <v>335</v>
      </c>
      <c r="D77" s="34">
        <v>1</v>
      </c>
    </row>
    <row r="78" spans="1:17" s="24" customFormat="1" ht="15" customHeight="1" x14ac:dyDescent="0.2">
      <c r="A78" s="409"/>
      <c r="B78" s="329" t="s">
        <v>15</v>
      </c>
      <c r="C78" s="35">
        <v>42</v>
      </c>
      <c r="D78" s="36">
        <v>0.11140583554376658</v>
      </c>
    </row>
    <row r="79" spans="1:17" x14ac:dyDescent="0.2">
      <c r="B79" s="341"/>
    </row>
    <row r="80" spans="1:17" x14ac:dyDescent="0.2">
      <c r="G80" s="241"/>
      <c r="H80" s="241"/>
      <c r="I80" s="241"/>
      <c r="J80" s="241"/>
      <c r="K80" s="241"/>
      <c r="L80" s="241"/>
      <c r="M80" s="241"/>
      <c r="N80" s="241"/>
      <c r="O80" s="241"/>
      <c r="P80" s="241"/>
      <c r="Q80" s="241"/>
    </row>
    <row r="81" spans="1:17" s="46" customFormat="1" ht="15" customHeight="1" x14ac:dyDescent="0.2">
      <c r="A81" s="342" t="s">
        <v>161</v>
      </c>
      <c r="B81" s="49"/>
      <c r="C81" s="309"/>
      <c r="D81" s="310"/>
      <c r="E81" s="54"/>
      <c r="F81" s="54"/>
      <c r="G81" s="343"/>
      <c r="H81" s="281"/>
      <c r="I81" s="281"/>
      <c r="J81" s="281"/>
      <c r="K81" s="281"/>
      <c r="L81" s="281"/>
      <c r="M81" s="281"/>
      <c r="N81" s="281"/>
      <c r="O81" s="281"/>
      <c r="P81" s="281"/>
      <c r="Q81" s="281"/>
    </row>
    <row r="82" spans="1:17" x14ac:dyDescent="0.2">
      <c r="A82" s="153"/>
      <c r="B82" s="149"/>
      <c r="C82" s="150"/>
      <c r="D82" s="151"/>
      <c r="G82" s="241"/>
      <c r="H82" s="241"/>
      <c r="I82" s="241"/>
      <c r="J82" s="241"/>
      <c r="K82" s="241"/>
      <c r="L82" s="241"/>
      <c r="M82" s="241"/>
      <c r="N82" s="241"/>
      <c r="O82" s="241"/>
      <c r="P82" s="241"/>
      <c r="Q82" s="241"/>
    </row>
    <row r="83" spans="1:17" ht="25.5" customHeight="1" x14ac:dyDescent="0.2">
      <c r="A83" s="438"/>
      <c r="B83" s="438"/>
      <c r="C83" s="29" t="s">
        <v>209</v>
      </c>
      <c r="D83" s="18" t="s">
        <v>17</v>
      </c>
      <c r="G83" s="279"/>
      <c r="H83" s="280"/>
      <c r="I83" s="280"/>
      <c r="J83" s="279"/>
      <c r="K83" s="279"/>
      <c r="L83" s="279"/>
      <c r="M83" s="241"/>
      <c r="N83" s="241"/>
      <c r="O83" s="241"/>
      <c r="P83" s="241"/>
      <c r="Q83" s="241"/>
    </row>
    <row r="84" spans="1:17" ht="12.95" customHeight="1" x14ac:dyDescent="0.25">
      <c r="A84" s="419" t="s">
        <v>162</v>
      </c>
      <c r="B84" s="284" t="s">
        <v>4</v>
      </c>
      <c r="C84" s="170">
        <v>4</v>
      </c>
      <c r="D84" s="169">
        <v>1.9512195121951219E-3</v>
      </c>
      <c r="G84" s="344"/>
      <c r="H84" s="345"/>
      <c r="I84" s="323"/>
      <c r="J84" s="323"/>
      <c r="K84" s="323"/>
      <c r="L84" s="323"/>
      <c r="M84" s="323"/>
      <c r="N84" s="323"/>
      <c r="O84" s="323"/>
      <c r="P84" s="241"/>
      <c r="Q84" s="241"/>
    </row>
    <row r="85" spans="1:17" ht="12.95" customHeight="1" x14ac:dyDescent="0.2">
      <c r="A85" s="419"/>
      <c r="B85" s="284" t="s">
        <v>5</v>
      </c>
      <c r="C85" s="358" t="s">
        <v>360</v>
      </c>
      <c r="D85" s="358" t="s">
        <v>360</v>
      </c>
      <c r="G85" s="330"/>
      <c r="H85" s="330"/>
      <c r="I85" s="330"/>
      <c r="J85" s="330"/>
      <c r="K85" s="330"/>
      <c r="L85" s="330"/>
      <c r="M85" s="330"/>
      <c r="N85" s="330"/>
      <c r="O85" s="330"/>
      <c r="P85" s="241"/>
      <c r="Q85" s="241"/>
    </row>
    <row r="86" spans="1:17" ht="12.95" customHeight="1" x14ac:dyDescent="0.2">
      <c r="A86" s="419"/>
      <c r="B86" s="284" t="s">
        <v>164</v>
      </c>
      <c r="C86" s="358" t="s">
        <v>360</v>
      </c>
      <c r="D86" s="358" t="s">
        <v>360</v>
      </c>
      <c r="G86" s="330"/>
      <c r="H86" s="330"/>
      <c r="I86" s="330"/>
      <c r="J86" s="330"/>
      <c r="K86" s="330"/>
      <c r="L86" s="330"/>
      <c r="M86" s="330"/>
      <c r="N86" s="330"/>
      <c r="O86" s="330"/>
      <c r="P86" s="241"/>
      <c r="Q86" s="241"/>
    </row>
    <row r="87" spans="1:17" ht="12.95" customHeight="1" x14ac:dyDescent="0.25">
      <c r="A87" s="419"/>
      <c r="B87" s="284" t="s">
        <v>14</v>
      </c>
      <c r="C87" s="170">
        <v>2050</v>
      </c>
      <c r="D87" s="169">
        <v>1</v>
      </c>
      <c r="G87" s="344"/>
      <c r="H87" s="346"/>
      <c r="I87" s="330"/>
      <c r="J87" s="330"/>
      <c r="K87" s="330"/>
      <c r="L87" s="330"/>
      <c r="M87" s="330"/>
      <c r="N87" s="330"/>
      <c r="O87" s="330"/>
      <c r="P87" s="241"/>
      <c r="Q87" s="241"/>
    </row>
    <row r="88" spans="1:17" ht="12.95" customHeight="1" x14ac:dyDescent="0.25">
      <c r="A88" s="419"/>
      <c r="B88" s="285" t="s">
        <v>15</v>
      </c>
      <c r="C88" s="173">
        <v>95</v>
      </c>
      <c r="D88" s="174">
        <v>4.4289044289044288E-2</v>
      </c>
      <c r="G88" s="344"/>
      <c r="H88" s="346"/>
      <c r="I88" s="330"/>
      <c r="J88" s="330"/>
      <c r="K88" s="330"/>
      <c r="L88" s="330"/>
      <c r="M88" s="330"/>
      <c r="N88" s="330"/>
      <c r="O88" s="330"/>
      <c r="P88" s="241"/>
      <c r="Q88" s="241"/>
    </row>
    <row r="89" spans="1:17" ht="12.95" customHeight="1" x14ac:dyDescent="0.25">
      <c r="A89" s="410" t="s">
        <v>165</v>
      </c>
      <c r="B89" s="37" t="s">
        <v>4</v>
      </c>
      <c r="C89" s="32">
        <v>37</v>
      </c>
      <c r="D89" s="33">
        <v>1.8048780487804877E-2</v>
      </c>
      <c r="G89" s="344"/>
      <c r="H89" s="346"/>
      <c r="I89" s="330"/>
      <c r="J89" s="330"/>
      <c r="K89" s="330"/>
      <c r="L89" s="330"/>
      <c r="M89" s="330"/>
      <c r="N89" s="330"/>
      <c r="O89" s="330"/>
      <c r="P89" s="241"/>
      <c r="Q89" s="241"/>
    </row>
    <row r="90" spans="1:17" ht="12.95" customHeight="1" x14ac:dyDescent="0.2">
      <c r="A90" s="410"/>
      <c r="B90" s="37" t="s">
        <v>5</v>
      </c>
      <c r="C90" s="32">
        <v>2008</v>
      </c>
      <c r="D90" s="33">
        <v>0.9795121951219512</v>
      </c>
      <c r="G90" s="241"/>
      <c r="H90" s="241"/>
      <c r="I90" s="241"/>
      <c r="J90" s="241"/>
      <c r="K90" s="241"/>
      <c r="L90" s="241"/>
      <c r="M90" s="241"/>
      <c r="N90" s="241"/>
      <c r="O90" s="241"/>
      <c r="P90" s="241"/>
      <c r="Q90" s="241"/>
    </row>
    <row r="91" spans="1:17" ht="12.95" customHeight="1" x14ac:dyDescent="0.2">
      <c r="A91" s="410"/>
      <c r="B91" s="37" t="s">
        <v>164</v>
      </c>
      <c r="C91" s="32">
        <v>5</v>
      </c>
      <c r="D91" s="33">
        <v>2.4390243902439024E-3</v>
      </c>
      <c r="G91" s="241"/>
      <c r="H91" s="241"/>
      <c r="I91" s="241"/>
      <c r="J91" s="241"/>
      <c r="K91" s="241"/>
      <c r="L91" s="241"/>
      <c r="M91" s="241"/>
      <c r="N91" s="241"/>
      <c r="O91" s="241"/>
      <c r="P91" s="241"/>
      <c r="Q91" s="241"/>
    </row>
    <row r="92" spans="1:17" ht="12.95" customHeight="1" x14ac:dyDescent="0.2">
      <c r="A92" s="410"/>
      <c r="B92" s="37" t="s">
        <v>14</v>
      </c>
      <c r="C92" s="32">
        <v>2050</v>
      </c>
      <c r="D92" s="33">
        <v>1</v>
      </c>
      <c r="G92" s="241"/>
      <c r="H92" s="241"/>
      <c r="I92" s="241"/>
      <c r="J92" s="241"/>
      <c r="K92" s="241"/>
      <c r="L92" s="241"/>
      <c r="M92" s="241"/>
      <c r="N92" s="241"/>
      <c r="O92" s="241"/>
      <c r="P92" s="241"/>
      <c r="Q92" s="241"/>
    </row>
    <row r="93" spans="1:17" ht="12.95" customHeight="1" x14ac:dyDescent="0.2">
      <c r="A93" s="410"/>
      <c r="B93" s="38" t="s">
        <v>15</v>
      </c>
      <c r="C93" s="35">
        <v>95</v>
      </c>
      <c r="D93" s="36">
        <v>4.4289044289044288E-2</v>
      </c>
      <c r="G93" s="241"/>
      <c r="H93" s="241"/>
      <c r="I93" s="241"/>
      <c r="J93" s="241"/>
      <c r="K93" s="241"/>
      <c r="L93" s="241"/>
      <c r="M93" s="241"/>
      <c r="N93" s="241"/>
      <c r="O93" s="241"/>
      <c r="P93" s="241"/>
      <c r="Q93" s="241"/>
    </row>
    <row r="94" spans="1:17" ht="12.95" customHeight="1" x14ac:dyDescent="0.2">
      <c r="A94" s="419" t="s">
        <v>167</v>
      </c>
      <c r="B94" s="284" t="s">
        <v>4</v>
      </c>
      <c r="C94" s="170">
        <v>75</v>
      </c>
      <c r="D94" s="169">
        <v>3.6585365853658534E-2</v>
      </c>
      <c r="G94" s="241"/>
      <c r="H94" s="241"/>
      <c r="I94" s="241"/>
      <c r="J94" s="241"/>
      <c r="K94" s="241"/>
      <c r="L94" s="241"/>
      <c r="M94" s="241"/>
      <c r="N94" s="241"/>
      <c r="O94" s="241"/>
      <c r="P94" s="241"/>
      <c r="Q94" s="241"/>
    </row>
    <row r="95" spans="1:17" ht="12.95" customHeight="1" x14ac:dyDescent="0.2">
      <c r="A95" s="419"/>
      <c r="B95" s="284" t="s">
        <v>5</v>
      </c>
      <c r="C95" s="170">
        <v>1972</v>
      </c>
      <c r="D95" s="169">
        <v>0.96195121951219509</v>
      </c>
      <c r="G95" s="241"/>
      <c r="H95" s="241"/>
      <c r="I95" s="241"/>
      <c r="J95" s="241"/>
      <c r="K95" s="241"/>
      <c r="L95" s="241"/>
      <c r="M95" s="241"/>
      <c r="N95" s="241"/>
      <c r="O95" s="241"/>
      <c r="P95" s="241"/>
      <c r="Q95" s="241"/>
    </row>
    <row r="96" spans="1:17" ht="12.95" customHeight="1" x14ac:dyDescent="0.2">
      <c r="A96" s="419"/>
      <c r="B96" s="284" t="s">
        <v>164</v>
      </c>
      <c r="C96" s="170">
        <v>4</v>
      </c>
      <c r="D96" s="169">
        <v>1.9512195121951219E-3</v>
      </c>
      <c r="G96" s="241"/>
      <c r="H96" s="241"/>
      <c r="I96" s="241"/>
      <c r="J96" s="241"/>
      <c r="K96" s="241"/>
      <c r="L96" s="241"/>
      <c r="M96" s="241"/>
      <c r="N96" s="241"/>
      <c r="O96" s="241"/>
      <c r="P96" s="241"/>
      <c r="Q96" s="241"/>
    </row>
    <row r="97" spans="1:17" ht="12.95" customHeight="1" x14ac:dyDescent="0.2">
      <c r="A97" s="419"/>
      <c r="B97" s="284" t="s">
        <v>14</v>
      </c>
      <c r="C97" s="170">
        <v>2051</v>
      </c>
      <c r="D97" s="169">
        <v>1.0004878048780488</v>
      </c>
      <c r="G97" s="241"/>
      <c r="H97" s="241"/>
      <c r="I97" s="241"/>
      <c r="J97" s="241"/>
      <c r="K97" s="241"/>
      <c r="L97" s="241"/>
      <c r="M97" s="241"/>
      <c r="N97" s="241"/>
      <c r="O97" s="241"/>
      <c r="P97" s="241"/>
      <c r="Q97" s="241"/>
    </row>
    <row r="98" spans="1:17" ht="12.95" customHeight="1" x14ac:dyDescent="0.2">
      <c r="A98" s="419"/>
      <c r="B98" s="285" t="s">
        <v>15</v>
      </c>
      <c r="C98" s="173">
        <v>95</v>
      </c>
      <c r="D98" s="174">
        <v>4.4268406337371856E-2</v>
      </c>
      <c r="G98" s="241"/>
      <c r="H98" s="241"/>
      <c r="I98" s="241"/>
      <c r="J98" s="241"/>
      <c r="K98" s="241"/>
      <c r="L98" s="241"/>
      <c r="M98" s="241"/>
      <c r="N98" s="241"/>
      <c r="O98" s="241"/>
      <c r="P98" s="241"/>
      <c r="Q98" s="241"/>
    </row>
    <row r="99" spans="1:17" ht="12.95" customHeight="1" x14ac:dyDescent="0.25">
      <c r="A99" s="410" t="s">
        <v>169</v>
      </c>
      <c r="B99" s="37" t="s">
        <v>4</v>
      </c>
      <c r="C99" s="32">
        <v>60</v>
      </c>
      <c r="D99" s="33">
        <v>2.9268292682926831E-2</v>
      </c>
      <c r="G99" s="344"/>
      <c r="H99" s="346"/>
      <c r="I99" s="330"/>
      <c r="J99" s="330"/>
      <c r="K99" s="330"/>
      <c r="L99" s="330"/>
      <c r="M99" s="330"/>
      <c r="N99" s="330"/>
      <c r="O99" s="330"/>
      <c r="P99" s="241"/>
      <c r="Q99" s="241"/>
    </row>
    <row r="100" spans="1:17" ht="12.95" customHeight="1" x14ac:dyDescent="0.2">
      <c r="A100" s="410"/>
      <c r="B100" s="37" t="s">
        <v>5</v>
      </c>
      <c r="C100" s="32">
        <v>1985</v>
      </c>
      <c r="D100" s="33">
        <v>0.96829268292682924</v>
      </c>
      <c r="G100" s="241"/>
      <c r="H100" s="241"/>
      <c r="I100" s="241"/>
      <c r="J100" s="241"/>
      <c r="K100" s="241"/>
      <c r="L100" s="241"/>
      <c r="M100" s="241"/>
      <c r="N100" s="241"/>
      <c r="O100" s="241"/>
      <c r="P100" s="241"/>
      <c r="Q100" s="241"/>
    </row>
    <row r="101" spans="1:17" ht="12.95" customHeight="1" x14ac:dyDescent="0.2">
      <c r="A101" s="410"/>
      <c r="B101" s="37" t="s">
        <v>164</v>
      </c>
      <c r="C101" s="32">
        <v>6</v>
      </c>
      <c r="D101" s="33">
        <v>2.9268292682926829E-3</v>
      </c>
      <c r="G101" s="241"/>
      <c r="H101" s="241"/>
      <c r="I101" s="241"/>
      <c r="J101" s="241"/>
      <c r="K101" s="241"/>
      <c r="L101" s="241"/>
      <c r="M101" s="241"/>
      <c r="N101" s="241"/>
      <c r="O101" s="241"/>
      <c r="P101" s="241"/>
      <c r="Q101" s="241"/>
    </row>
    <row r="102" spans="1:17" ht="12.95" customHeight="1" x14ac:dyDescent="0.2">
      <c r="A102" s="410"/>
      <c r="B102" s="37" t="s">
        <v>14</v>
      </c>
      <c r="C102" s="32">
        <v>2051</v>
      </c>
      <c r="D102" s="33">
        <v>1.0004878048780488</v>
      </c>
      <c r="G102" s="241"/>
      <c r="H102" s="241"/>
      <c r="I102" s="241"/>
      <c r="J102" s="241"/>
      <c r="K102" s="241"/>
      <c r="L102" s="241"/>
      <c r="M102" s="241"/>
      <c r="N102" s="241"/>
      <c r="O102" s="241"/>
      <c r="P102" s="241"/>
      <c r="Q102" s="241"/>
    </row>
    <row r="103" spans="1:17" ht="12.95" customHeight="1" x14ac:dyDescent="0.2">
      <c r="A103" s="410"/>
      <c r="B103" s="38" t="s">
        <v>15</v>
      </c>
      <c r="C103" s="35">
        <v>95</v>
      </c>
      <c r="D103" s="36">
        <v>4.4268406337371856E-2</v>
      </c>
      <c r="G103" s="241"/>
      <c r="H103" s="241"/>
      <c r="I103" s="241"/>
      <c r="J103" s="241"/>
      <c r="K103" s="241"/>
      <c r="L103" s="241"/>
      <c r="M103" s="241"/>
      <c r="N103" s="241"/>
      <c r="O103" s="241"/>
      <c r="P103" s="241"/>
      <c r="Q103" s="241"/>
    </row>
    <row r="104" spans="1:17" ht="12.95" customHeight="1" x14ac:dyDescent="0.2">
      <c r="A104" s="419" t="s">
        <v>171</v>
      </c>
      <c r="B104" s="284" t="s">
        <v>4</v>
      </c>
      <c r="C104" s="170">
        <v>61</v>
      </c>
      <c r="D104" s="169">
        <v>2.9756097560975608E-2</v>
      </c>
      <c r="G104" s="241"/>
      <c r="H104" s="241"/>
      <c r="I104" s="241"/>
      <c r="J104" s="241"/>
      <c r="K104" s="241"/>
      <c r="L104" s="241"/>
      <c r="M104" s="241"/>
      <c r="N104" s="241"/>
      <c r="O104" s="241"/>
      <c r="P104" s="241"/>
      <c r="Q104" s="241"/>
    </row>
    <row r="105" spans="1:17" ht="12.95" customHeight="1" x14ac:dyDescent="0.2">
      <c r="A105" s="419"/>
      <c r="B105" s="284" t="s">
        <v>5</v>
      </c>
      <c r="C105" s="170">
        <v>1980</v>
      </c>
      <c r="D105" s="169">
        <v>0.96585365853658534</v>
      </c>
      <c r="G105" s="241"/>
      <c r="H105" s="241"/>
      <c r="I105" s="241"/>
      <c r="J105" s="241"/>
      <c r="K105" s="241"/>
      <c r="L105" s="241"/>
      <c r="M105" s="241"/>
      <c r="N105" s="241"/>
      <c r="O105" s="241"/>
      <c r="P105" s="241"/>
      <c r="Q105" s="241"/>
    </row>
    <row r="106" spans="1:17" ht="12.95" customHeight="1" x14ac:dyDescent="0.2">
      <c r="A106" s="419"/>
      <c r="B106" s="284" t="s">
        <v>164</v>
      </c>
      <c r="C106" s="170">
        <v>10</v>
      </c>
      <c r="D106" s="169">
        <v>4.8780487804878049E-3</v>
      </c>
      <c r="G106" s="241"/>
      <c r="H106" s="241"/>
      <c r="I106" s="241"/>
      <c r="J106" s="241"/>
      <c r="K106" s="241"/>
      <c r="L106" s="241"/>
      <c r="M106" s="241"/>
      <c r="N106" s="241"/>
      <c r="O106" s="241"/>
      <c r="P106" s="241"/>
      <c r="Q106" s="241"/>
    </row>
    <row r="107" spans="1:17" ht="12.95" customHeight="1" x14ac:dyDescent="0.2">
      <c r="A107" s="419"/>
      <c r="B107" s="284" t="s">
        <v>14</v>
      </c>
      <c r="C107" s="170">
        <v>2051</v>
      </c>
      <c r="D107" s="169">
        <v>1.0004878048780488</v>
      </c>
      <c r="G107" s="241"/>
      <c r="H107" s="241"/>
      <c r="I107" s="241"/>
      <c r="J107" s="241"/>
      <c r="K107" s="241"/>
      <c r="L107" s="241"/>
      <c r="M107" s="241"/>
      <c r="N107" s="241"/>
      <c r="O107" s="241"/>
      <c r="P107" s="241"/>
      <c r="Q107" s="241"/>
    </row>
    <row r="108" spans="1:17" ht="12.95" customHeight="1" x14ac:dyDescent="0.2">
      <c r="A108" s="419"/>
      <c r="B108" s="285" t="s">
        <v>15</v>
      </c>
      <c r="C108" s="173">
        <v>95</v>
      </c>
      <c r="D108" s="174">
        <v>4.4268406337371856E-2</v>
      </c>
      <c r="G108" s="241"/>
      <c r="H108" s="241"/>
      <c r="I108" s="241"/>
      <c r="J108" s="241"/>
      <c r="K108" s="241"/>
      <c r="L108" s="241"/>
      <c r="M108" s="241"/>
      <c r="N108" s="241"/>
      <c r="O108" s="241"/>
      <c r="P108" s="241"/>
      <c r="Q108" s="241"/>
    </row>
    <row r="109" spans="1:17" ht="12.95" customHeight="1" x14ac:dyDescent="0.25">
      <c r="A109" s="410" t="s">
        <v>173</v>
      </c>
      <c r="B109" s="37" t="s">
        <v>4</v>
      </c>
      <c r="C109" s="32">
        <v>8</v>
      </c>
      <c r="D109" s="33">
        <v>3.9024390243902439E-3</v>
      </c>
      <c r="G109" s="344"/>
      <c r="H109" s="346"/>
      <c r="I109" s="330"/>
      <c r="J109" s="330"/>
      <c r="K109" s="330"/>
      <c r="L109" s="330"/>
      <c r="M109" s="330"/>
      <c r="N109" s="330"/>
      <c r="O109" s="330"/>
      <c r="P109" s="241"/>
      <c r="Q109" s="241"/>
    </row>
    <row r="110" spans="1:17" ht="12.95" customHeight="1" x14ac:dyDescent="0.2">
      <c r="A110" s="410"/>
      <c r="B110" s="37" t="s">
        <v>5</v>
      </c>
      <c r="C110" s="351" t="s">
        <v>360</v>
      </c>
      <c r="D110" s="354" t="s">
        <v>360</v>
      </c>
      <c r="G110" s="241"/>
      <c r="H110" s="241"/>
      <c r="I110" s="241"/>
      <c r="J110" s="241"/>
      <c r="K110" s="241"/>
      <c r="L110" s="241"/>
      <c r="M110" s="241"/>
      <c r="N110" s="241"/>
      <c r="O110" s="241"/>
      <c r="P110" s="241"/>
      <c r="Q110" s="241"/>
    </row>
    <row r="111" spans="1:17" ht="12.95" customHeight="1" x14ac:dyDescent="0.2">
      <c r="A111" s="410"/>
      <c r="B111" s="37" t="s">
        <v>164</v>
      </c>
      <c r="C111" s="351" t="s">
        <v>360</v>
      </c>
      <c r="D111" s="354" t="s">
        <v>360</v>
      </c>
      <c r="G111" s="241"/>
      <c r="H111" s="241"/>
      <c r="I111" s="241"/>
      <c r="J111" s="241"/>
      <c r="K111" s="241"/>
      <c r="L111" s="241"/>
      <c r="M111" s="241"/>
      <c r="N111" s="241"/>
      <c r="O111" s="241"/>
      <c r="P111" s="241"/>
      <c r="Q111" s="241"/>
    </row>
    <row r="112" spans="1:17" ht="12.95" customHeight="1" x14ac:dyDescent="0.2">
      <c r="A112" s="410"/>
      <c r="B112" s="37" t="s">
        <v>14</v>
      </c>
      <c r="C112" s="32">
        <v>2050</v>
      </c>
      <c r="D112" s="33">
        <v>1</v>
      </c>
      <c r="G112" s="241"/>
      <c r="H112" s="241"/>
      <c r="I112" s="241"/>
      <c r="J112" s="241"/>
      <c r="K112" s="241"/>
      <c r="L112" s="241"/>
      <c r="M112" s="241"/>
      <c r="N112" s="241"/>
      <c r="O112" s="241"/>
      <c r="P112" s="241"/>
      <c r="Q112" s="241"/>
    </row>
    <row r="113" spans="1:17" ht="12.95" customHeight="1" x14ac:dyDescent="0.2">
      <c r="A113" s="410"/>
      <c r="B113" s="38" t="s">
        <v>15</v>
      </c>
      <c r="C113" s="35">
        <v>95</v>
      </c>
      <c r="D113" s="36">
        <v>4.4289044289044288E-2</v>
      </c>
      <c r="G113" s="241"/>
      <c r="H113" s="241"/>
      <c r="I113" s="241"/>
      <c r="J113" s="241"/>
      <c r="K113" s="241"/>
      <c r="L113" s="241"/>
      <c r="M113" s="241"/>
      <c r="N113" s="241"/>
      <c r="O113" s="241"/>
      <c r="P113" s="241"/>
      <c r="Q113" s="241"/>
    </row>
    <row r="114" spans="1:17" x14ac:dyDescent="0.2">
      <c r="G114" s="241"/>
      <c r="H114" s="241"/>
      <c r="I114" s="241"/>
      <c r="J114" s="241"/>
      <c r="K114" s="241"/>
      <c r="L114" s="241"/>
      <c r="M114" s="241"/>
      <c r="N114" s="241"/>
      <c r="O114" s="241"/>
      <c r="P114" s="241"/>
      <c r="Q114" s="241"/>
    </row>
    <row r="116" spans="1:17" ht="18" customHeight="1" x14ac:dyDescent="0.2">
      <c r="A116" s="412" t="s">
        <v>386</v>
      </c>
      <c r="B116" s="413"/>
      <c r="C116" s="411" t="s">
        <v>387</v>
      </c>
      <c r="D116" s="411"/>
      <c r="F116" s="410" t="s">
        <v>388</v>
      </c>
      <c r="G116" s="410"/>
    </row>
    <row r="117" spans="1:17" x14ac:dyDescent="0.2">
      <c r="A117" s="414"/>
      <c r="B117" s="415"/>
      <c r="C117" s="411"/>
      <c r="D117" s="411"/>
      <c r="F117" s="410"/>
      <c r="G117" s="410"/>
    </row>
    <row r="118" spans="1:17" ht="19.5" customHeight="1" x14ac:dyDescent="0.2">
      <c r="A118" s="416"/>
      <c r="B118" s="417"/>
      <c r="C118" s="29" t="s">
        <v>209</v>
      </c>
      <c r="D118" s="18" t="s">
        <v>17</v>
      </c>
      <c r="F118" s="143" t="s">
        <v>209</v>
      </c>
      <c r="G118" s="144" t="s">
        <v>17</v>
      </c>
    </row>
    <row r="119" spans="1:17" s="331" customFormat="1" ht="14.1" customHeight="1" x14ac:dyDescent="0.2">
      <c r="A119" s="418" t="s">
        <v>4</v>
      </c>
      <c r="B119" s="418"/>
      <c r="C119" s="347">
        <v>1354</v>
      </c>
      <c r="D119" s="169">
        <v>0.68976057055527251</v>
      </c>
      <c r="F119" s="300">
        <v>86</v>
      </c>
      <c r="G119" s="298">
        <v>6.6409266409266407E-2</v>
      </c>
    </row>
    <row r="120" spans="1:17" s="331" customFormat="1" ht="14.1" customHeight="1" x14ac:dyDescent="0.2">
      <c r="A120" s="444" t="s">
        <v>5</v>
      </c>
      <c r="B120" s="444"/>
      <c r="C120" s="347">
        <v>609</v>
      </c>
      <c r="D120" s="169">
        <v>0.31023942944472743</v>
      </c>
      <c r="F120" s="300">
        <v>1209</v>
      </c>
      <c r="G120" s="298">
        <v>0.93359073359073363</v>
      </c>
    </row>
    <row r="121" spans="1:17" s="331" customFormat="1" ht="14.1" customHeight="1" x14ac:dyDescent="0.2">
      <c r="A121" s="444" t="s">
        <v>14</v>
      </c>
      <c r="B121" s="444"/>
      <c r="C121" s="170">
        <v>1963</v>
      </c>
      <c r="D121" s="178">
        <v>1</v>
      </c>
      <c r="F121" s="32">
        <v>1295</v>
      </c>
      <c r="G121" s="333">
        <v>1</v>
      </c>
    </row>
    <row r="122" spans="1:17" s="331" customFormat="1" ht="14.1" customHeight="1" x14ac:dyDescent="0.2">
      <c r="A122" s="445" t="s">
        <v>15</v>
      </c>
      <c r="B122" s="445"/>
      <c r="C122" s="348">
        <v>182</v>
      </c>
      <c r="D122" s="174">
        <v>8.4848484848484854E-2</v>
      </c>
      <c r="E122" s="336"/>
      <c r="F122" s="334">
        <v>59</v>
      </c>
      <c r="G122" s="335">
        <v>4.3574593796159529E-2</v>
      </c>
    </row>
    <row r="125" spans="1:17" ht="34.5" customHeight="1" x14ac:dyDescent="0.2">
      <c r="A125" s="435" t="s">
        <v>389</v>
      </c>
      <c r="B125" s="435"/>
      <c r="C125" s="143" t="s">
        <v>209</v>
      </c>
      <c r="D125" s="144" t="s">
        <v>17</v>
      </c>
    </row>
    <row r="126" spans="1:17" ht="14.1" customHeight="1" x14ac:dyDescent="0.2">
      <c r="A126" s="410" t="s">
        <v>4</v>
      </c>
      <c r="B126" s="410"/>
      <c r="C126" s="300">
        <v>22</v>
      </c>
      <c r="D126" s="298">
        <v>1.1258955987717503E-2</v>
      </c>
    </row>
    <row r="127" spans="1:17" ht="14.1" customHeight="1" x14ac:dyDescent="0.2">
      <c r="A127" s="436" t="s">
        <v>5</v>
      </c>
      <c r="B127" s="436"/>
      <c r="C127" s="300">
        <v>1932</v>
      </c>
      <c r="D127" s="298">
        <v>0.98874104401228247</v>
      </c>
    </row>
    <row r="128" spans="1:17" ht="14.1" customHeight="1" x14ac:dyDescent="0.2">
      <c r="A128" s="436" t="s">
        <v>14</v>
      </c>
      <c r="B128" s="436"/>
      <c r="C128" s="32">
        <v>1954</v>
      </c>
      <c r="D128" s="298">
        <v>1</v>
      </c>
    </row>
    <row r="129" spans="1:17" ht="14.1" customHeight="1" x14ac:dyDescent="0.2">
      <c r="A129" s="437" t="s">
        <v>15</v>
      </c>
      <c r="B129" s="437"/>
      <c r="C129" s="334">
        <v>191</v>
      </c>
      <c r="D129" s="335">
        <v>8.9044289044289043E-2</v>
      </c>
    </row>
    <row r="130" spans="1:17" x14ac:dyDescent="0.2">
      <c r="A130" s="140" t="s">
        <v>390</v>
      </c>
    </row>
    <row r="132" spans="1:17" ht="34.5" customHeight="1" x14ac:dyDescent="0.2">
      <c r="A132" s="446" t="s">
        <v>391</v>
      </c>
      <c r="B132" s="446"/>
      <c r="C132" s="145" t="s">
        <v>209</v>
      </c>
      <c r="D132" s="146" t="s">
        <v>17</v>
      </c>
    </row>
    <row r="133" spans="1:17" ht="14.1" customHeight="1" x14ac:dyDescent="0.2">
      <c r="A133" s="418" t="s">
        <v>4</v>
      </c>
      <c r="B133" s="418"/>
      <c r="C133" s="243">
        <v>15</v>
      </c>
      <c r="D133" s="169">
        <v>8.4411930219471017E-3</v>
      </c>
    </row>
    <row r="134" spans="1:17" ht="14.1" customHeight="1" x14ac:dyDescent="0.2">
      <c r="A134" s="444" t="s">
        <v>5</v>
      </c>
      <c r="B134" s="444"/>
      <c r="C134" s="243">
        <v>1762</v>
      </c>
      <c r="D134" s="169">
        <v>0.99155880697805288</v>
      </c>
    </row>
    <row r="135" spans="1:17" ht="14.1" customHeight="1" x14ac:dyDescent="0.2">
      <c r="A135" s="444" t="s">
        <v>14</v>
      </c>
      <c r="B135" s="444"/>
      <c r="C135" s="170">
        <v>1777</v>
      </c>
      <c r="D135" s="178">
        <v>1</v>
      </c>
    </row>
    <row r="136" spans="1:17" ht="14.1" customHeight="1" x14ac:dyDescent="0.2">
      <c r="A136" s="445" t="s">
        <v>15</v>
      </c>
      <c r="B136" s="445"/>
      <c r="C136" s="357">
        <v>368</v>
      </c>
      <c r="D136" s="174">
        <v>0.17156177156177158</v>
      </c>
    </row>
    <row r="139" spans="1:17" s="46" customFormat="1" ht="15" customHeight="1" x14ac:dyDescent="0.2">
      <c r="A139" s="342" t="s">
        <v>194</v>
      </c>
      <c r="B139" s="49"/>
      <c r="C139" s="309"/>
      <c r="D139" s="310"/>
      <c r="E139" s="54"/>
      <c r="F139" s="54"/>
      <c r="G139" s="343"/>
      <c r="H139" s="281"/>
      <c r="I139" s="281"/>
      <c r="J139" s="281"/>
      <c r="K139" s="281"/>
      <c r="L139" s="281"/>
      <c r="M139" s="281"/>
      <c r="N139" s="281"/>
      <c r="O139" s="281"/>
      <c r="P139" s="281"/>
      <c r="Q139" s="281"/>
    </row>
    <row r="140" spans="1:17" x14ac:dyDescent="0.2">
      <c r="A140" s="153"/>
      <c r="B140" s="149"/>
      <c r="C140" s="150"/>
      <c r="D140" s="151"/>
      <c r="G140" s="241"/>
      <c r="H140" s="241"/>
      <c r="I140" s="241"/>
      <c r="J140" s="241"/>
      <c r="K140" s="241"/>
      <c r="L140" s="241"/>
      <c r="M140" s="241"/>
      <c r="N140" s="241"/>
      <c r="O140" s="241"/>
      <c r="P140" s="241"/>
      <c r="Q140" s="241"/>
    </row>
    <row r="141" spans="1:17" ht="25.5" customHeight="1" x14ac:dyDescent="0.2">
      <c r="A141" s="438"/>
      <c r="B141" s="438"/>
      <c r="C141" s="29" t="s">
        <v>209</v>
      </c>
      <c r="D141" s="18" t="s">
        <v>17</v>
      </c>
      <c r="G141" s="279"/>
      <c r="H141" s="280"/>
      <c r="I141" s="280"/>
      <c r="J141" s="279"/>
      <c r="K141" s="279"/>
      <c r="L141" s="279"/>
      <c r="M141" s="241"/>
      <c r="N141" s="241"/>
      <c r="O141" s="241"/>
      <c r="P141" s="241"/>
      <c r="Q141" s="241"/>
    </row>
    <row r="142" spans="1:17" ht="15" x14ac:dyDescent="0.25">
      <c r="A142" s="410" t="s">
        <v>35</v>
      </c>
      <c r="B142" s="37" t="s">
        <v>4</v>
      </c>
      <c r="C142" s="32">
        <v>13</v>
      </c>
      <c r="D142" s="33">
        <v>9.4821298322392417E-3</v>
      </c>
      <c r="G142" s="344"/>
      <c r="H142" s="345"/>
      <c r="I142" s="323"/>
      <c r="J142" s="323"/>
      <c r="K142" s="323"/>
      <c r="L142" s="323"/>
      <c r="M142" s="323"/>
      <c r="N142" s="323"/>
      <c r="O142" s="323"/>
      <c r="P142" s="241"/>
      <c r="Q142" s="241"/>
    </row>
    <row r="143" spans="1:17" x14ac:dyDescent="0.2">
      <c r="A143" s="410"/>
      <c r="B143" s="37" t="s">
        <v>5</v>
      </c>
      <c r="C143" s="32">
        <v>1358</v>
      </c>
      <c r="D143" s="33">
        <v>0.99051787016776072</v>
      </c>
      <c r="G143" s="330"/>
      <c r="H143" s="330"/>
      <c r="I143" s="330"/>
      <c r="J143" s="330"/>
      <c r="K143" s="330"/>
      <c r="L143" s="330"/>
      <c r="M143" s="330"/>
      <c r="N143" s="330"/>
      <c r="O143" s="330"/>
      <c r="P143" s="241"/>
      <c r="Q143" s="241"/>
    </row>
    <row r="144" spans="1:17" x14ac:dyDescent="0.2">
      <c r="A144" s="410"/>
      <c r="B144" s="37" t="s">
        <v>164</v>
      </c>
      <c r="C144" s="32">
        <v>0</v>
      </c>
      <c r="D144" s="33">
        <v>0</v>
      </c>
      <c r="G144" s="330"/>
      <c r="H144" s="330"/>
      <c r="I144" s="330"/>
      <c r="J144" s="330"/>
      <c r="K144" s="330"/>
      <c r="L144" s="330"/>
      <c r="M144" s="330"/>
      <c r="N144" s="330"/>
      <c r="O144" s="330"/>
      <c r="P144" s="241"/>
      <c r="Q144" s="241"/>
    </row>
    <row r="145" spans="1:17" x14ac:dyDescent="0.2">
      <c r="A145" s="410"/>
      <c r="B145" s="37" t="s">
        <v>14</v>
      </c>
      <c r="C145" s="32">
        <v>1371</v>
      </c>
      <c r="D145" s="33">
        <v>1</v>
      </c>
      <c r="G145" s="141"/>
      <c r="H145" s="346"/>
      <c r="I145" s="330"/>
      <c r="J145" s="330"/>
      <c r="K145" s="330"/>
      <c r="L145" s="330"/>
      <c r="M145" s="330"/>
      <c r="N145" s="330"/>
      <c r="O145" s="330"/>
      <c r="P145" s="241"/>
      <c r="Q145" s="241"/>
    </row>
    <row r="146" spans="1:17" x14ac:dyDescent="0.2">
      <c r="A146" s="410"/>
      <c r="B146" s="38" t="s">
        <v>15</v>
      </c>
      <c r="C146" s="35">
        <v>774</v>
      </c>
      <c r="D146" s="36">
        <v>0.36083916083916084</v>
      </c>
      <c r="G146" s="141"/>
      <c r="H146" s="346"/>
      <c r="I146" s="330"/>
      <c r="J146" s="330"/>
      <c r="K146" s="330"/>
      <c r="L146" s="330"/>
      <c r="M146" s="330"/>
      <c r="N146" s="330"/>
      <c r="O146" s="330"/>
      <c r="P146" s="241"/>
      <c r="Q146" s="241"/>
    </row>
    <row r="147" spans="1:17" x14ac:dyDescent="0.2">
      <c r="A147" s="419" t="s">
        <v>37</v>
      </c>
      <c r="B147" s="284" t="s">
        <v>4</v>
      </c>
      <c r="C147" s="170">
        <v>5</v>
      </c>
      <c r="D147" s="169">
        <v>3.70919881305638E-3</v>
      </c>
      <c r="G147" s="141"/>
      <c r="H147" s="346"/>
      <c r="I147" s="330"/>
      <c r="J147" s="330"/>
      <c r="K147" s="330"/>
      <c r="L147" s="330"/>
      <c r="M147" s="330"/>
      <c r="N147" s="330"/>
      <c r="O147" s="330"/>
      <c r="P147" s="241"/>
      <c r="Q147" s="241"/>
    </row>
    <row r="148" spans="1:17" x14ac:dyDescent="0.2">
      <c r="A148" s="419"/>
      <c r="B148" s="284" t="s">
        <v>5</v>
      </c>
      <c r="C148" s="170">
        <v>1343</v>
      </c>
      <c r="D148" s="169">
        <v>0.99629080118694358</v>
      </c>
      <c r="G148" s="141"/>
      <c r="H148" s="241"/>
      <c r="I148" s="241"/>
      <c r="J148" s="241"/>
      <c r="K148" s="241"/>
      <c r="L148" s="241"/>
      <c r="M148" s="241"/>
      <c r="N148" s="241"/>
      <c r="O148" s="241"/>
      <c r="P148" s="241"/>
      <c r="Q148" s="241"/>
    </row>
    <row r="149" spans="1:17" x14ac:dyDescent="0.2">
      <c r="A149" s="419"/>
      <c r="B149" s="284" t="s">
        <v>164</v>
      </c>
      <c r="C149" s="170">
        <v>0</v>
      </c>
      <c r="D149" s="169">
        <v>0</v>
      </c>
      <c r="G149" s="141"/>
      <c r="H149" s="241"/>
      <c r="I149" s="241"/>
      <c r="J149" s="241"/>
      <c r="K149" s="241"/>
      <c r="L149" s="241"/>
      <c r="M149" s="241"/>
      <c r="N149" s="241"/>
      <c r="O149" s="241"/>
      <c r="P149" s="241"/>
      <c r="Q149" s="241"/>
    </row>
    <row r="150" spans="1:17" x14ac:dyDescent="0.2">
      <c r="A150" s="419"/>
      <c r="B150" s="284" t="s">
        <v>14</v>
      </c>
      <c r="C150" s="170">
        <v>1348</v>
      </c>
      <c r="D150" s="169">
        <v>1</v>
      </c>
      <c r="G150" s="141"/>
      <c r="H150" s="241"/>
      <c r="I150" s="241"/>
      <c r="J150" s="241"/>
      <c r="K150" s="241"/>
      <c r="L150" s="241"/>
      <c r="M150" s="241"/>
      <c r="N150" s="241"/>
      <c r="O150" s="241"/>
      <c r="P150" s="241"/>
      <c r="Q150" s="241"/>
    </row>
    <row r="151" spans="1:17" x14ac:dyDescent="0.2">
      <c r="A151" s="419"/>
      <c r="B151" s="285" t="s">
        <v>15</v>
      </c>
      <c r="C151" s="173">
        <v>797</v>
      </c>
      <c r="D151" s="174">
        <v>0.37156177156177156</v>
      </c>
      <c r="G151" s="241"/>
      <c r="H151" s="241"/>
      <c r="I151" s="241"/>
      <c r="J151" s="241"/>
      <c r="K151" s="241"/>
      <c r="L151" s="241"/>
      <c r="M151" s="241"/>
      <c r="N151" s="241"/>
      <c r="O151" s="241"/>
      <c r="P151" s="241"/>
      <c r="Q151" s="241"/>
    </row>
    <row r="152" spans="1:17" x14ac:dyDescent="0.2">
      <c r="A152" s="410" t="s">
        <v>39</v>
      </c>
      <c r="B152" s="37" t="s">
        <v>4</v>
      </c>
      <c r="C152" s="32">
        <v>16</v>
      </c>
      <c r="D152" s="33">
        <v>1.171303074670571E-2</v>
      </c>
      <c r="G152" s="241"/>
      <c r="H152" s="241"/>
      <c r="I152" s="241"/>
      <c r="J152" s="241"/>
      <c r="K152" s="241"/>
      <c r="L152" s="241"/>
      <c r="M152" s="241"/>
      <c r="N152" s="241"/>
      <c r="O152" s="241"/>
      <c r="P152" s="241"/>
      <c r="Q152" s="241"/>
    </row>
    <row r="153" spans="1:17" x14ac:dyDescent="0.2">
      <c r="A153" s="410"/>
      <c r="B153" s="37" t="s">
        <v>5</v>
      </c>
      <c r="C153" s="32">
        <v>1350</v>
      </c>
      <c r="D153" s="33">
        <v>0.98828696925329429</v>
      </c>
      <c r="G153" s="241"/>
      <c r="H153" s="241"/>
      <c r="I153" s="241"/>
      <c r="J153" s="241"/>
      <c r="K153" s="241"/>
      <c r="L153" s="241"/>
      <c r="M153" s="241"/>
      <c r="N153" s="241"/>
      <c r="O153" s="241"/>
      <c r="P153" s="241"/>
      <c r="Q153" s="241"/>
    </row>
    <row r="154" spans="1:17" x14ac:dyDescent="0.2">
      <c r="A154" s="410"/>
      <c r="B154" s="37" t="s">
        <v>164</v>
      </c>
      <c r="C154" s="32">
        <v>0</v>
      </c>
      <c r="D154" s="33">
        <v>0</v>
      </c>
      <c r="G154" s="241"/>
      <c r="H154" s="241"/>
      <c r="I154" s="241"/>
      <c r="J154" s="241"/>
      <c r="K154" s="241"/>
      <c r="L154" s="241"/>
      <c r="M154" s="241"/>
      <c r="N154" s="241"/>
      <c r="O154" s="241"/>
      <c r="P154" s="241"/>
      <c r="Q154" s="241"/>
    </row>
    <row r="155" spans="1:17" x14ac:dyDescent="0.2">
      <c r="A155" s="410"/>
      <c r="B155" s="37" t="s">
        <v>14</v>
      </c>
      <c r="C155" s="32">
        <v>1366</v>
      </c>
      <c r="D155" s="33">
        <v>1</v>
      </c>
      <c r="G155" s="241"/>
      <c r="H155" s="241"/>
      <c r="I155" s="241"/>
      <c r="J155" s="241"/>
      <c r="K155" s="241"/>
      <c r="L155" s="241"/>
      <c r="M155" s="241"/>
      <c r="N155" s="241"/>
      <c r="O155" s="241"/>
      <c r="P155" s="241"/>
      <c r="Q155" s="241"/>
    </row>
    <row r="156" spans="1:17" x14ac:dyDescent="0.2">
      <c r="A156" s="410"/>
      <c r="B156" s="38" t="s">
        <v>15</v>
      </c>
      <c r="C156" s="35">
        <v>779</v>
      </c>
      <c r="D156" s="36">
        <v>0.36317016317016315</v>
      </c>
      <c r="G156" s="241"/>
      <c r="H156" s="241"/>
      <c r="I156" s="241"/>
      <c r="J156" s="241"/>
      <c r="K156" s="241"/>
      <c r="L156" s="241"/>
      <c r="M156" s="241"/>
      <c r="N156" s="241"/>
      <c r="O156" s="241"/>
      <c r="P156" s="241"/>
      <c r="Q156" s="241"/>
    </row>
    <row r="157" spans="1:17" ht="15" x14ac:dyDescent="0.25">
      <c r="A157" s="419" t="s">
        <v>41</v>
      </c>
      <c r="B157" s="284" t="s">
        <v>4</v>
      </c>
      <c r="C157" s="170">
        <v>0</v>
      </c>
      <c r="D157" s="169">
        <v>0</v>
      </c>
      <c r="G157" s="344"/>
      <c r="H157" s="346"/>
      <c r="I157" s="330"/>
      <c r="J157" s="330"/>
      <c r="K157" s="330"/>
      <c r="L157" s="330"/>
      <c r="M157" s="330"/>
      <c r="N157" s="330"/>
      <c r="O157" s="330"/>
      <c r="P157" s="241"/>
      <c r="Q157" s="241"/>
    </row>
    <row r="158" spans="1:17" x14ac:dyDescent="0.2">
      <c r="A158" s="419"/>
      <c r="B158" s="284" t="s">
        <v>5</v>
      </c>
      <c r="C158" s="170">
        <v>1351</v>
      </c>
      <c r="D158" s="169">
        <v>1</v>
      </c>
      <c r="G158" s="241"/>
      <c r="H158" s="241"/>
      <c r="I158" s="241"/>
      <c r="J158" s="241"/>
      <c r="K158" s="241"/>
      <c r="L158" s="241"/>
      <c r="M158" s="241"/>
      <c r="N158" s="241"/>
      <c r="O158" s="241"/>
      <c r="P158" s="241"/>
      <c r="Q158" s="241"/>
    </row>
    <row r="159" spans="1:17" x14ac:dyDescent="0.2">
      <c r="A159" s="419"/>
      <c r="B159" s="284" t="s">
        <v>164</v>
      </c>
      <c r="C159" s="170">
        <v>0</v>
      </c>
      <c r="D159" s="169">
        <v>0</v>
      </c>
      <c r="G159" s="241"/>
      <c r="H159" s="241"/>
      <c r="I159" s="241"/>
      <c r="J159" s="241"/>
      <c r="K159" s="241"/>
      <c r="L159" s="241"/>
      <c r="M159" s="241"/>
      <c r="N159" s="241"/>
      <c r="O159" s="241"/>
      <c r="P159" s="241"/>
      <c r="Q159" s="241"/>
    </row>
    <row r="160" spans="1:17" x14ac:dyDescent="0.2">
      <c r="A160" s="419"/>
      <c r="B160" s="284" t="s">
        <v>14</v>
      </c>
      <c r="C160" s="170">
        <v>1351</v>
      </c>
      <c r="D160" s="169">
        <v>1</v>
      </c>
      <c r="G160" s="241"/>
      <c r="H160" s="241"/>
      <c r="I160" s="241"/>
      <c r="J160" s="241"/>
      <c r="K160" s="241"/>
      <c r="L160" s="241"/>
      <c r="M160" s="241"/>
      <c r="N160" s="241"/>
      <c r="O160" s="241"/>
      <c r="P160" s="241"/>
      <c r="Q160" s="241"/>
    </row>
    <row r="161" spans="1:17" x14ac:dyDescent="0.2">
      <c r="A161" s="419"/>
      <c r="B161" s="285" t="s">
        <v>15</v>
      </c>
      <c r="C161" s="173">
        <v>794</v>
      </c>
      <c r="D161" s="174">
        <v>0.37016317016317019</v>
      </c>
      <c r="G161" s="241"/>
      <c r="H161" s="241"/>
      <c r="I161" s="241"/>
      <c r="J161" s="241"/>
      <c r="K161" s="241"/>
      <c r="L161" s="241"/>
      <c r="M161" s="241"/>
      <c r="N161" s="241"/>
      <c r="O161" s="241"/>
      <c r="P161" s="241"/>
      <c r="Q161" s="241"/>
    </row>
    <row r="162" spans="1:17" x14ac:dyDescent="0.2">
      <c r="A162" s="410" t="s">
        <v>43</v>
      </c>
      <c r="B162" s="37" t="s">
        <v>4</v>
      </c>
      <c r="C162" s="32">
        <v>0</v>
      </c>
      <c r="D162" s="33">
        <v>0</v>
      </c>
      <c r="G162" s="241"/>
      <c r="H162" s="241"/>
      <c r="I162" s="241"/>
      <c r="J162" s="241"/>
      <c r="K162" s="241"/>
      <c r="L162" s="241"/>
      <c r="M162" s="241"/>
      <c r="N162" s="241"/>
      <c r="O162" s="241"/>
      <c r="P162" s="241"/>
      <c r="Q162" s="241"/>
    </row>
    <row r="163" spans="1:17" x14ac:dyDescent="0.2">
      <c r="A163" s="410"/>
      <c r="B163" s="37" t="s">
        <v>5</v>
      </c>
      <c r="C163" s="32">
        <v>1340</v>
      </c>
      <c r="D163" s="33">
        <v>1</v>
      </c>
      <c r="G163" s="241"/>
      <c r="H163" s="241"/>
      <c r="I163" s="241"/>
      <c r="J163" s="241"/>
      <c r="K163" s="241"/>
      <c r="L163" s="241"/>
      <c r="M163" s="241"/>
      <c r="N163" s="241"/>
      <c r="O163" s="241"/>
      <c r="P163" s="241"/>
      <c r="Q163" s="241"/>
    </row>
    <row r="164" spans="1:17" x14ac:dyDescent="0.2">
      <c r="A164" s="410"/>
      <c r="B164" s="37" t="s">
        <v>164</v>
      </c>
      <c r="C164" s="32">
        <v>0</v>
      </c>
      <c r="D164" s="33">
        <v>0</v>
      </c>
      <c r="G164" s="241"/>
      <c r="H164" s="241"/>
      <c r="I164" s="241"/>
      <c r="J164" s="241"/>
      <c r="K164" s="241"/>
      <c r="L164" s="241"/>
      <c r="M164" s="241"/>
      <c r="N164" s="241"/>
      <c r="O164" s="241"/>
      <c r="P164" s="241"/>
      <c r="Q164" s="241"/>
    </row>
    <row r="165" spans="1:17" x14ac:dyDescent="0.2">
      <c r="A165" s="410"/>
      <c r="B165" s="37" t="s">
        <v>14</v>
      </c>
      <c r="C165" s="32">
        <v>1340</v>
      </c>
      <c r="D165" s="33">
        <v>1</v>
      </c>
      <c r="G165" s="241"/>
      <c r="H165" s="241"/>
      <c r="I165" s="241"/>
      <c r="J165" s="241"/>
      <c r="K165" s="241"/>
      <c r="L165" s="241"/>
      <c r="M165" s="241"/>
      <c r="N165" s="241"/>
      <c r="O165" s="241"/>
      <c r="P165" s="241"/>
      <c r="Q165" s="241"/>
    </row>
    <row r="166" spans="1:17" x14ac:dyDescent="0.2">
      <c r="A166" s="410"/>
      <c r="B166" s="38" t="s">
        <v>15</v>
      </c>
      <c r="C166" s="35">
        <v>805</v>
      </c>
      <c r="D166" s="36">
        <v>0.3752913752913753</v>
      </c>
      <c r="G166" s="241"/>
      <c r="H166" s="241"/>
      <c r="I166" s="241"/>
      <c r="J166" s="241"/>
      <c r="K166" s="241"/>
      <c r="L166" s="241"/>
      <c r="M166" s="241"/>
      <c r="N166" s="241"/>
      <c r="O166" s="241"/>
      <c r="P166" s="241"/>
      <c r="Q166" s="241"/>
    </row>
    <row r="167" spans="1:17" ht="15" x14ac:dyDescent="0.25">
      <c r="A167" s="419" t="s">
        <v>45</v>
      </c>
      <c r="B167" s="284" t="s">
        <v>4</v>
      </c>
      <c r="C167" s="170">
        <v>0</v>
      </c>
      <c r="D167" s="169">
        <v>0</v>
      </c>
      <c r="G167" s="344"/>
      <c r="H167" s="346"/>
      <c r="I167" s="330"/>
      <c r="J167" s="330"/>
      <c r="K167" s="330"/>
      <c r="L167" s="330"/>
      <c r="M167" s="330"/>
      <c r="N167" s="330"/>
      <c r="O167" s="330"/>
      <c r="P167" s="241"/>
      <c r="Q167" s="241"/>
    </row>
    <row r="168" spans="1:17" x14ac:dyDescent="0.2">
      <c r="A168" s="419"/>
      <c r="B168" s="284" t="s">
        <v>5</v>
      </c>
      <c r="C168" s="170">
        <v>1339</v>
      </c>
      <c r="D168" s="169">
        <v>1</v>
      </c>
      <c r="G168" s="241"/>
      <c r="H168" s="241"/>
      <c r="I168" s="241"/>
      <c r="J168" s="241"/>
      <c r="K168" s="241"/>
      <c r="L168" s="241"/>
      <c r="M168" s="241"/>
      <c r="N168" s="241"/>
      <c r="O168" s="241"/>
      <c r="P168" s="241"/>
      <c r="Q168" s="241"/>
    </row>
    <row r="169" spans="1:17" x14ac:dyDescent="0.2">
      <c r="A169" s="419"/>
      <c r="B169" s="284" t="s">
        <v>164</v>
      </c>
      <c r="C169" s="170">
        <v>0</v>
      </c>
      <c r="D169" s="169">
        <v>0</v>
      </c>
      <c r="G169" s="241"/>
      <c r="H169" s="241"/>
      <c r="I169" s="241"/>
      <c r="J169" s="241"/>
      <c r="K169" s="241"/>
      <c r="L169" s="241"/>
      <c r="M169" s="241"/>
      <c r="N169" s="241"/>
      <c r="O169" s="241"/>
      <c r="P169" s="241"/>
      <c r="Q169" s="241"/>
    </row>
    <row r="170" spans="1:17" x14ac:dyDescent="0.2">
      <c r="A170" s="419"/>
      <c r="B170" s="284" t="s">
        <v>14</v>
      </c>
      <c r="C170" s="170">
        <v>1339</v>
      </c>
      <c r="D170" s="169">
        <v>1</v>
      </c>
      <c r="G170" s="241"/>
      <c r="H170" s="241"/>
      <c r="I170" s="241"/>
      <c r="J170" s="241"/>
      <c r="K170" s="241"/>
      <c r="L170" s="241"/>
      <c r="M170" s="241"/>
      <c r="N170" s="241"/>
      <c r="O170" s="241"/>
      <c r="P170" s="241"/>
      <c r="Q170" s="241"/>
    </row>
    <row r="171" spans="1:17" x14ac:dyDescent="0.2">
      <c r="A171" s="419"/>
      <c r="B171" s="285" t="s">
        <v>15</v>
      </c>
      <c r="C171" s="173">
        <v>806</v>
      </c>
      <c r="D171" s="174">
        <v>0.37575757575757573</v>
      </c>
      <c r="G171" s="241"/>
      <c r="H171" s="241"/>
      <c r="I171" s="241"/>
      <c r="J171" s="241"/>
      <c r="K171" s="241"/>
      <c r="L171" s="241"/>
      <c r="M171" s="241"/>
      <c r="N171" s="241"/>
      <c r="O171" s="241"/>
      <c r="P171" s="241"/>
      <c r="Q171" s="241"/>
    </row>
  </sheetData>
  <mergeCells count="54">
    <mergeCell ref="A167:A171"/>
    <mergeCell ref="A135:B135"/>
    <mergeCell ref="A136:B136"/>
    <mergeCell ref="A141:B141"/>
    <mergeCell ref="A132:B132"/>
    <mergeCell ref="A133:B133"/>
    <mergeCell ref="A134:B134"/>
    <mergeCell ref="A142:A146"/>
    <mergeCell ref="A147:A151"/>
    <mergeCell ref="A152:A156"/>
    <mergeCell ref="A157:A161"/>
    <mergeCell ref="A162:A166"/>
    <mergeCell ref="A126:B126"/>
    <mergeCell ref="A127:B127"/>
    <mergeCell ref="A128:B128"/>
    <mergeCell ref="A129:B129"/>
    <mergeCell ref="A120:B120"/>
    <mergeCell ref="A121:B121"/>
    <mergeCell ref="A122:B122"/>
    <mergeCell ref="C22:C24"/>
    <mergeCell ref="D22:D24"/>
    <mergeCell ref="A125:B125"/>
    <mergeCell ref="A104:A108"/>
    <mergeCell ref="A109:A113"/>
    <mergeCell ref="A116:B118"/>
    <mergeCell ref="C116:D117"/>
    <mergeCell ref="A43:A46"/>
    <mergeCell ref="A47:A51"/>
    <mergeCell ref="A52:A55"/>
    <mergeCell ref="A56:A61"/>
    <mergeCell ref="A62:A65"/>
    <mergeCell ref="A25:A29"/>
    <mergeCell ref="A30:A34"/>
    <mergeCell ref="A35:A38"/>
    <mergeCell ref="A39:A42"/>
    <mergeCell ref="F116:G117"/>
    <mergeCell ref="A119:B119"/>
    <mergeCell ref="A66:A69"/>
    <mergeCell ref="A70:A74"/>
    <mergeCell ref="A75:A78"/>
    <mergeCell ref="A83:B83"/>
    <mergeCell ref="A84:A88"/>
    <mergeCell ref="A89:A93"/>
    <mergeCell ref="A94:A98"/>
    <mergeCell ref="A99:A103"/>
    <mergeCell ref="A22:B24"/>
    <mergeCell ref="A16:B16"/>
    <mergeCell ref="A18:B18"/>
    <mergeCell ref="A14:B14"/>
    <mergeCell ref="A13:B13"/>
    <mergeCell ref="A15:B15"/>
    <mergeCell ref="A17:B17"/>
    <mergeCell ref="A19:B19"/>
    <mergeCell ref="A20:B20"/>
  </mergeCells>
  <hyperlinks>
    <hyperlink ref="A9" location="Sommaire!A1" display="Retour au sommaire"/>
    <hyperlink ref="A10" location="'Questionnaire - OR'!A1" display="Retour au questionnaire - volet OR"/>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E125"/>
  <sheetViews>
    <sheetView workbookViewId="0">
      <selection activeCell="C1" sqref="C1"/>
    </sheetView>
  </sheetViews>
  <sheetFormatPr baseColWidth="10" defaultRowHeight="12" x14ac:dyDescent="0.2"/>
  <cols>
    <col min="1" max="1" width="3.5703125" style="1" customWidth="1"/>
    <col min="2" max="2" width="0.85546875" style="1" customWidth="1"/>
    <col min="3" max="22" width="5.5703125" style="1" customWidth="1"/>
    <col min="23" max="25" width="5.7109375" style="1" customWidth="1"/>
    <col min="26" max="31" width="10.7109375" style="1" customWidth="1"/>
    <col min="32" max="16384" width="11.42578125" style="1"/>
  </cols>
  <sheetData>
    <row r="1" spans="2:31" s="249" customFormat="1" ht="15" x14ac:dyDescent="0.25">
      <c r="C1" s="65" t="s">
        <v>49</v>
      </c>
    </row>
    <row r="3" spans="2:31" ht="34.5" customHeight="1" x14ac:dyDescent="0.25">
      <c r="B3" s="455" t="s">
        <v>222</v>
      </c>
      <c r="C3" s="456"/>
      <c r="D3" s="456"/>
      <c r="E3" s="456"/>
      <c r="F3" s="456"/>
      <c r="G3" s="456"/>
      <c r="H3" s="456"/>
      <c r="I3" s="456"/>
      <c r="J3" s="456"/>
      <c r="K3" s="456"/>
      <c r="L3" s="456"/>
      <c r="M3" s="456"/>
      <c r="N3" s="456"/>
      <c r="O3" s="456"/>
      <c r="P3" s="456"/>
      <c r="Q3" s="456"/>
      <c r="R3" s="456"/>
      <c r="S3" s="456"/>
      <c r="T3" s="456"/>
      <c r="U3" s="456"/>
      <c r="V3" s="456"/>
      <c r="W3" s="456"/>
      <c r="X3" s="456"/>
      <c r="Y3" s="457"/>
      <c r="Z3" s="205"/>
      <c r="AA3" s="205"/>
      <c r="AB3" s="205"/>
      <c r="AC3" s="205"/>
      <c r="AD3" s="205"/>
      <c r="AE3" s="205"/>
    </row>
    <row r="4" spans="2:31" ht="12" customHeight="1" x14ac:dyDescent="0.2">
      <c r="B4" s="206"/>
      <c r="C4" s="207"/>
      <c r="D4" s="208"/>
      <c r="E4" s="209"/>
      <c r="F4" s="209"/>
      <c r="G4" s="210"/>
      <c r="H4" s="210"/>
      <c r="I4" s="210"/>
      <c r="J4" s="210"/>
      <c r="K4" s="210"/>
      <c r="L4" s="210"/>
      <c r="M4" s="210"/>
      <c r="N4" s="210"/>
      <c r="O4" s="210"/>
      <c r="P4" s="210"/>
      <c r="Q4" s="210"/>
      <c r="R4" s="210"/>
      <c r="S4" s="210"/>
      <c r="T4" s="207"/>
      <c r="U4" s="207"/>
      <c r="V4" s="207"/>
      <c r="W4" s="207"/>
      <c r="X4" s="207"/>
      <c r="Y4" s="211"/>
      <c r="Z4" s="2"/>
      <c r="AA4" s="2"/>
      <c r="AB4" s="2"/>
      <c r="AC4" s="2"/>
      <c r="AD4" s="2"/>
      <c r="AE4" s="2"/>
    </row>
    <row r="5" spans="2:31" ht="12" customHeight="1" x14ac:dyDescent="0.2">
      <c r="B5" s="212"/>
      <c r="C5" s="12" t="s">
        <v>253</v>
      </c>
      <c r="D5" s="42"/>
      <c r="E5" s="213"/>
      <c r="F5" s="213"/>
      <c r="G5" s="228"/>
      <c r="H5" s="228"/>
      <c r="I5" s="228"/>
      <c r="J5" s="228"/>
      <c r="K5" s="228"/>
      <c r="L5" s="228"/>
      <c r="M5" s="228"/>
      <c r="N5" s="228"/>
      <c r="O5" s="228"/>
      <c r="P5" s="228"/>
      <c r="Q5" s="228"/>
      <c r="R5" s="13" t="s">
        <v>252</v>
      </c>
      <c r="S5" s="11" t="s">
        <v>4</v>
      </c>
      <c r="T5" s="2"/>
      <c r="U5" s="11" t="s">
        <v>5</v>
      </c>
      <c r="V5" s="2"/>
      <c r="Y5" s="214"/>
      <c r="Z5" s="2"/>
      <c r="AA5" s="2"/>
      <c r="AB5" s="2"/>
      <c r="AC5" s="2"/>
      <c r="AD5" s="2"/>
      <c r="AE5" s="2"/>
    </row>
    <row r="6" spans="2:31" ht="12" customHeight="1" x14ac:dyDescent="0.2">
      <c r="B6" s="212"/>
      <c r="C6" s="3" t="s">
        <v>224</v>
      </c>
      <c r="D6" s="42"/>
      <c r="E6" s="213"/>
      <c r="F6" s="213"/>
      <c r="G6" s="228"/>
      <c r="H6" s="228"/>
      <c r="I6" s="228"/>
      <c r="J6" s="228"/>
      <c r="K6" s="228"/>
      <c r="L6" s="228"/>
      <c r="M6" s="228"/>
      <c r="N6" s="228"/>
      <c r="O6" s="228"/>
      <c r="P6" s="228"/>
      <c r="Q6" s="228"/>
      <c r="R6" s="228"/>
      <c r="S6" s="228"/>
      <c r="T6" s="2"/>
      <c r="U6" s="2"/>
      <c r="V6" s="2"/>
      <c r="W6" s="2"/>
      <c r="X6" s="2"/>
      <c r="Y6" s="214"/>
      <c r="Z6" s="2"/>
      <c r="AA6" s="2"/>
      <c r="AB6" s="2"/>
      <c r="AC6" s="2"/>
      <c r="AD6" s="2"/>
      <c r="AE6" s="2"/>
    </row>
    <row r="7" spans="2:31" ht="12" customHeight="1" x14ac:dyDescent="0.2">
      <c r="B7" s="212"/>
      <c r="C7" s="2"/>
      <c r="D7" s="42"/>
      <c r="E7" s="213"/>
      <c r="F7" s="213"/>
      <c r="G7" s="228"/>
      <c r="H7" s="228"/>
      <c r="I7" s="228"/>
      <c r="J7" s="228"/>
      <c r="K7" s="228"/>
      <c r="L7" s="228"/>
      <c r="M7" s="228"/>
      <c r="N7" s="228"/>
      <c r="O7" s="228"/>
      <c r="P7" s="228"/>
      <c r="Q7" s="228"/>
      <c r="R7" s="228"/>
      <c r="S7" s="228"/>
      <c r="T7" s="2"/>
      <c r="U7" s="2"/>
      <c r="V7" s="2"/>
      <c r="W7" s="2"/>
      <c r="X7" s="2"/>
      <c r="Y7" s="214"/>
      <c r="Z7" s="2"/>
      <c r="AA7" s="2"/>
      <c r="AB7" s="2"/>
      <c r="AC7" s="2"/>
      <c r="AD7" s="2"/>
      <c r="AE7" s="2"/>
    </row>
    <row r="8" spans="2:31" ht="12" customHeight="1" x14ac:dyDescent="0.2">
      <c r="B8" s="206"/>
      <c r="C8" s="207"/>
      <c r="D8" s="208"/>
      <c r="E8" s="209"/>
      <c r="F8" s="209"/>
      <c r="G8" s="210"/>
      <c r="H8" s="210"/>
      <c r="I8" s="210"/>
      <c r="J8" s="210"/>
      <c r="K8" s="210"/>
      <c r="L8" s="210"/>
      <c r="M8" s="210"/>
      <c r="N8" s="210"/>
      <c r="O8" s="210"/>
      <c r="P8" s="210"/>
      <c r="Q8" s="210"/>
      <c r="R8" s="210"/>
      <c r="S8" s="210"/>
      <c r="T8" s="207"/>
      <c r="U8" s="207"/>
      <c r="V8" s="207"/>
      <c r="W8" s="207"/>
      <c r="X8" s="207"/>
      <c r="Y8" s="211"/>
      <c r="Z8" s="2"/>
      <c r="AA8" s="2"/>
      <c r="AB8" s="2"/>
      <c r="AC8" s="2"/>
      <c r="AD8" s="2"/>
      <c r="AE8" s="2"/>
    </row>
    <row r="9" spans="2:31" x14ac:dyDescent="0.2">
      <c r="B9" s="212"/>
      <c r="C9" s="3" t="s">
        <v>223</v>
      </c>
      <c r="D9" s="2"/>
      <c r="E9" s="213"/>
      <c r="F9" s="213"/>
      <c r="G9" s="213"/>
      <c r="H9" s="2"/>
      <c r="I9" s="2"/>
      <c r="J9" s="2"/>
      <c r="K9" s="2"/>
      <c r="L9" s="2"/>
      <c r="M9" s="2"/>
      <c r="N9" s="2"/>
      <c r="O9" s="2"/>
      <c r="P9" s="2"/>
      <c r="Q9" s="2"/>
      <c r="R9" s="2"/>
      <c r="S9" s="2"/>
      <c r="T9" s="2"/>
      <c r="U9" s="2"/>
      <c r="V9" s="2"/>
      <c r="W9" s="2"/>
      <c r="X9" s="2"/>
      <c r="Y9" s="214"/>
      <c r="Z9" s="2"/>
      <c r="AA9" s="2"/>
      <c r="AB9" s="2"/>
      <c r="AC9" s="2"/>
      <c r="AD9" s="2"/>
      <c r="AE9" s="2"/>
    </row>
    <row r="10" spans="2:31" x14ac:dyDescent="0.2">
      <c r="B10" s="212"/>
      <c r="C10" s="3" t="s">
        <v>224</v>
      </c>
      <c r="D10" s="2"/>
      <c r="E10" s="213"/>
      <c r="F10" s="213"/>
      <c r="G10" s="213"/>
      <c r="H10" s="2"/>
      <c r="I10" s="2"/>
      <c r="J10" s="2"/>
      <c r="K10" s="2"/>
      <c r="L10" s="2"/>
      <c r="M10" s="2"/>
      <c r="N10" s="2"/>
      <c r="O10" s="2"/>
      <c r="P10" s="2"/>
      <c r="Q10" s="2"/>
      <c r="R10" s="2"/>
      <c r="S10" s="2"/>
      <c r="T10" s="2"/>
      <c r="U10" s="2"/>
      <c r="V10" s="2"/>
      <c r="W10" s="2"/>
      <c r="X10" s="2"/>
      <c r="Y10" s="214"/>
      <c r="Z10" s="2"/>
      <c r="AA10" s="2"/>
      <c r="AB10" s="2"/>
      <c r="AC10" s="2"/>
      <c r="AD10" s="2"/>
      <c r="AE10" s="2"/>
    </row>
    <row r="11" spans="2:31" x14ac:dyDescent="0.2">
      <c r="B11" s="212"/>
      <c r="C11" s="2"/>
      <c r="D11" s="3"/>
      <c r="E11" s="213"/>
      <c r="F11" s="213"/>
      <c r="G11" s="213"/>
      <c r="H11" s="2"/>
      <c r="I11" s="2"/>
      <c r="J11" s="2"/>
      <c r="K11" s="2"/>
      <c r="L11" s="2"/>
      <c r="M11" s="2"/>
      <c r="N11" s="2"/>
      <c r="O11" s="2"/>
      <c r="P11" s="2"/>
      <c r="Q11" s="2"/>
      <c r="R11" s="2"/>
      <c r="S11" s="2"/>
      <c r="T11" s="2"/>
      <c r="U11" s="2"/>
      <c r="V11" s="2"/>
      <c r="W11" s="2"/>
      <c r="X11" s="2"/>
      <c r="Y11" s="214"/>
      <c r="Z11" s="2"/>
      <c r="AA11" s="2"/>
      <c r="AB11" s="2"/>
      <c r="AC11" s="2"/>
      <c r="AD11" s="2"/>
      <c r="AE11" s="2"/>
    </row>
    <row r="12" spans="2:31" ht="24" customHeight="1" x14ac:dyDescent="0.25">
      <c r="B12" s="212"/>
      <c r="C12" s="4" t="s">
        <v>225</v>
      </c>
      <c r="D12" s="2"/>
      <c r="E12" s="42"/>
      <c r="F12" s="2"/>
      <c r="G12" s="2"/>
      <c r="H12" s="213"/>
      <c r="I12" s="2"/>
      <c r="J12" s="2"/>
      <c r="K12" s="2"/>
      <c r="L12" s="2"/>
      <c r="M12" s="447" t="s">
        <v>16</v>
      </c>
      <c r="N12" s="453"/>
      <c r="O12" s="453"/>
      <c r="P12" s="454"/>
      <c r="Q12" s="447" t="s">
        <v>18</v>
      </c>
      <c r="R12" s="453"/>
      <c r="S12" s="453"/>
      <c r="T12" s="454"/>
      <c r="U12" s="394" t="s">
        <v>226</v>
      </c>
      <c r="V12" s="458"/>
      <c r="W12" s="458"/>
      <c r="X12" s="459"/>
      <c r="Y12" s="216"/>
      <c r="Z12" s="2"/>
      <c r="AA12" s="2"/>
      <c r="AB12" s="2"/>
      <c r="AC12" s="2"/>
      <c r="AD12" s="2"/>
      <c r="AE12" s="2"/>
    </row>
    <row r="13" spans="2:31" ht="12" customHeight="1" x14ac:dyDescent="0.25">
      <c r="B13" s="212"/>
      <c r="C13" s="2"/>
      <c r="D13" s="2"/>
      <c r="E13" s="2"/>
      <c r="F13" s="2"/>
      <c r="G13" s="2"/>
      <c r="H13" s="2"/>
      <c r="I13" s="2"/>
      <c r="J13" s="2"/>
      <c r="K13" s="2"/>
      <c r="L13" s="2"/>
      <c r="M13" s="450" t="s">
        <v>1</v>
      </c>
      <c r="N13" s="460"/>
      <c r="O13" s="460"/>
      <c r="P13" s="461"/>
      <c r="Q13" s="450" t="s">
        <v>2</v>
      </c>
      <c r="R13" s="460"/>
      <c r="S13" s="460"/>
      <c r="T13" s="461"/>
      <c r="U13" s="462" t="s">
        <v>227</v>
      </c>
      <c r="V13" s="460"/>
      <c r="W13" s="460"/>
      <c r="X13" s="461"/>
      <c r="Y13" s="214"/>
      <c r="Z13" s="2"/>
      <c r="AA13" s="2"/>
      <c r="AB13" s="2"/>
      <c r="AC13" s="2"/>
      <c r="AD13" s="2"/>
      <c r="AE13" s="2"/>
    </row>
    <row r="14" spans="2:31" ht="12" customHeight="1" x14ac:dyDescent="0.25">
      <c r="B14" s="212"/>
      <c r="C14" s="217" t="s">
        <v>228</v>
      </c>
      <c r="D14" s="218"/>
      <c r="E14" s="218"/>
      <c r="F14" s="218"/>
      <c r="G14" s="218"/>
      <c r="H14" s="218"/>
      <c r="I14" s="218"/>
      <c r="J14" s="218"/>
      <c r="K14" s="219"/>
      <c r="L14" s="220">
        <v>2</v>
      </c>
      <c r="M14" s="39" t="s">
        <v>4</v>
      </c>
      <c r="N14" s="5"/>
      <c r="O14" s="40" t="s">
        <v>5</v>
      </c>
      <c r="P14" s="6"/>
      <c r="Q14" s="39" t="s">
        <v>4</v>
      </c>
      <c r="R14" s="5"/>
      <c r="S14" s="40" t="s">
        <v>5</v>
      </c>
      <c r="T14" s="6"/>
      <c r="U14" s="39" t="s">
        <v>4</v>
      </c>
      <c r="V14" s="5"/>
      <c r="W14" s="40" t="s">
        <v>5</v>
      </c>
      <c r="X14" s="6"/>
      <c r="Y14" s="214"/>
      <c r="Z14" s="2"/>
      <c r="AA14" s="2"/>
      <c r="AB14" s="2"/>
      <c r="AC14" s="2"/>
      <c r="AD14" s="2"/>
      <c r="AE14" s="2"/>
    </row>
    <row r="15" spans="2:31" ht="12" customHeight="1" x14ac:dyDescent="0.25">
      <c r="B15" s="212"/>
      <c r="C15" s="217" t="s">
        <v>229</v>
      </c>
      <c r="D15" s="218"/>
      <c r="E15" s="218"/>
      <c r="F15" s="218"/>
      <c r="G15" s="218"/>
      <c r="H15" s="218"/>
      <c r="I15" s="218"/>
      <c r="J15" s="218"/>
      <c r="K15" s="219"/>
      <c r="L15" s="220">
        <v>3</v>
      </c>
      <c r="M15" s="39" t="s">
        <v>4</v>
      </c>
      <c r="N15" s="5"/>
      <c r="O15" s="40" t="s">
        <v>5</v>
      </c>
      <c r="P15" s="6"/>
      <c r="Q15" s="39" t="s">
        <v>4</v>
      </c>
      <c r="R15" s="5"/>
      <c r="S15" s="40" t="s">
        <v>5</v>
      </c>
      <c r="T15" s="6"/>
      <c r="U15" s="39" t="s">
        <v>4</v>
      </c>
      <c r="V15" s="5"/>
      <c r="W15" s="40" t="s">
        <v>5</v>
      </c>
      <c r="X15" s="6"/>
      <c r="Y15" s="214"/>
      <c r="Z15" s="2"/>
      <c r="AA15" s="2"/>
      <c r="AB15" s="2"/>
      <c r="AC15" s="2"/>
      <c r="AD15" s="2"/>
      <c r="AE15" s="2"/>
    </row>
    <row r="16" spans="2:31" ht="12" customHeight="1" x14ac:dyDescent="0.25">
      <c r="B16" s="212"/>
      <c r="C16" s="217" t="s">
        <v>230</v>
      </c>
      <c r="D16" s="218"/>
      <c r="E16" s="218"/>
      <c r="F16" s="218"/>
      <c r="G16" s="218"/>
      <c r="H16" s="218"/>
      <c r="I16" s="218"/>
      <c r="J16" s="218"/>
      <c r="K16" s="219"/>
      <c r="L16" s="220">
        <v>4</v>
      </c>
      <c r="M16" s="39" t="s">
        <v>4</v>
      </c>
      <c r="N16" s="5"/>
      <c r="O16" s="40" t="s">
        <v>5</v>
      </c>
      <c r="P16" s="6"/>
      <c r="Q16" s="39" t="s">
        <v>4</v>
      </c>
      <c r="R16" s="5"/>
      <c r="S16" s="40" t="s">
        <v>5</v>
      </c>
      <c r="T16" s="6"/>
      <c r="U16" s="39" t="s">
        <v>4</v>
      </c>
      <c r="V16" s="5"/>
      <c r="W16" s="40" t="s">
        <v>5</v>
      </c>
      <c r="X16" s="6"/>
      <c r="Y16" s="214"/>
      <c r="Z16" s="2"/>
      <c r="AA16" s="2"/>
      <c r="AB16" s="2"/>
      <c r="AC16" s="2"/>
      <c r="AD16" s="2"/>
      <c r="AE16" s="2"/>
    </row>
    <row r="17" spans="2:31" ht="12" customHeight="1" x14ac:dyDescent="0.25">
      <c r="B17" s="212"/>
      <c r="C17" s="217" t="s">
        <v>231</v>
      </c>
      <c r="D17" s="218"/>
      <c r="E17" s="218"/>
      <c r="F17" s="218"/>
      <c r="G17" s="218"/>
      <c r="H17" s="218"/>
      <c r="I17" s="218"/>
      <c r="J17" s="218"/>
      <c r="K17" s="219"/>
      <c r="L17" s="220">
        <v>5</v>
      </c>
      <c r="M17" s="39" t="s">
        <v>4</v>
      </c>
      <c r="N17" s="5"/>
      <c r="O17" s="40" t="s">
        <v>5</v>
      </c>
      <c r="P17" s="6"/>
      <c r="Q17" s="39" t="s">
        <v>4</v>
      </c>
      <c r="R17" s="5"/>
      <c r="S17" s="40" t="s">
        <v>5</v>
      </c>
      <c r="T17" s="6"/>
      <c r="U17" s="39" t="s">
        <v>4</v>
      </c>
      <c r="V17" s="5"/>
      <c r="W17" s="40" t="s">
        <v>5</v>
      </c>
      <c r="X17" s="6"/>
      <c r="Y17" s="214"/>
      <c r="Z17" s="2"/>
      <c r="AA17" s="2"/>
      <c r="AB17" s="2"/>
      <c r="AC17" s="2"/>
      <c r="AD17" s="2"/>
      <c r="AE17" s="2"/>
    </row>
    <row r="18" spans="2:31" ht="12" customHeight="1" x14ac:dyDescent="0.25">
      <c r="B18" s="212"/>
      <c r="C18" s="217" t="s">
        <v>232</v>
      </c>
      <c r="D18" s="218"/>
      <c r="E18" s="218"/>
      <c r="F18" s="218"/>
      <c r="G18" s="218"/>
      <c r="H18" s="218"/>
      <c r="I18" s="218"/>
      <c r="J18" s="218"/>
      <c r="K18" s="219"/>
      <c r="L18" s="220">
        <v>6</v>
      </c>
      <c r="M18" s="39" t="s">
        <v>4</v>
      </c>
      <c r="N18" s="5"/>
      <c r="O18" s="40" t="s">
        <v>5</v>
      </c>
      <c r="P18" s="6"/>
      <c r="Q18" s="39" t="s">
        <v>4</v>
      </c>
      <c r="R18" s="5"/>
      <c r="S18" s="40" t="s">
        <v>5</v>
      </c>
      <c r="T18" s="6"/>
      <c r="U18" s="39" t="s">
        <v>4</v>
      </c>
      <c r="V18" s="5"/>
      <c r="W18" s="40" t="s">
        <v>5</v>
      </c>
      <c r="X18" s="6"/>
      <c r="Y18" s="214"/>
      <c r="Z18" s="2"/>
      <c r="AA18" s="2"/>
      <c r="AB18" s="2"/>
      <c r="AC18" s="2"/>
      <c r="AD18" s="2"/>
      <c r="AE18" s="2"/>
    </row>
    <row r="19" spans="2:31" ht="12" customHeight="1" x14ac:dyDescent="0.25">
      <c r="B19" s="212"/>
      <c r="C19" s="217" t="s">
        <v>233</v>
      </c>
      <c r="D19" s="218"/>
      <c r="E19" s="218"/>
      <c r="F19" s="218"/>
      <c r="G19" s="218"/>
      <c r="H19" s="218"/>
      <c r="I19" s="218"/>
      <c r="J19" s="218"/>
      <c r="K19" s="219"/>
      <c r="L19" s="220">
        <v>7</v>
      </c>
      <c r="M19" s="39" t="s">
        <v>4</v>
      </c>
      <c r="N19" s="5"/>
      <c r="O19" s="40" t="s">
        <v>5</v>
      </c>
      <c r="P19" s="6"/>
      <c r="Q19" s="39" t="s">
        <v>4</v>
      </c>
      <c r="R19" s="5"/>
      <c r="S19" s="40" t="s">
        <v>5</v>
      </c>
      <c r="T19" s="6"/>
      <c r="U19" s="39" t="s">
        <v>4</v>
      </c>
      <c r="V19" s="5"/>
      <c r="W19" s="40" t="s">
        <v>5</v>
      </c>
      <c r="X19" s="6"/>
      <c r="Y19" s="214"/>
      <c r="Z19" s="2"/>
      <c r="AA19" s="2"/>
      <c r="AB19" s="2"/>
      <c r="AC19" s="2"/>
      <c r="AD19" s="2"/>
      <c r="AE19" s="2"/>
    </row>
    <row r="20" spans="2:31" ht="12" customHeight="1" x14ac:dyDescent="0.25">
      <c r="B20" s="212"/>
      <c r="C20" s="217" t="s">
        <v>234</v>
      </c>
      <c r="D20" s="218"/>
      <c r="E20" s="218"/>
      <c r="F20" s="218"/>
      <c r="G20" s="218"/>
      <c r="H20" s="218"/>
      <c r="I20" s="218"/>
      <c r="J20" s="218"/>
      <c r="K20" s="219"/>
      <c r="L20" s="220">
        <v>8</v>
      </c>
      <c r="M20" s="39" t="s">
        <v>4</v>
      </c>
      <c r="N20" s="5"/>
      <c r="O20" s="40" t="s">
        <v>5</v>
      </c>
      <c r="P20" s="6"/>
      <c r="Q20" s="39" t="s">
        <v>4</v>
      </c>
      <c r="R20" s="5"/>
      <c r="S20" s="40" t="s">
        <v>5</v>
      </c>
      <c r="T20" s="6"/>
      <c r="U20" s="39" t="s">
        <v>4</v>
      </c>
      <c r="V20" s="5"/>
      <c r="W20" s="40" t="s">
        <v>5</v>
      </c>
      <c r="X20" s="6"/>
      <c r="Y20" s="214"/>
      <c r="Z20" s="2"/>
      <c r="AA20" s="2"/>
      <c r="AB20" s="2"/>
      <c r="AC20" s="2"/>
      <c r="AD20" s="2"/>
      <c r="AE20" s="2"/>
    </row>
    <row r="21" spans="2:31" ht="12" customHeight="1" x14ac:dyDescent="0.25">
      <c r="B21" s="212"/>
      <c r="C21" s="217" t="s">
        <v>235</v>
      </c>
      <c r="D21" s="218"/>
      <c r="E21" s="218"/>
      <c r="F21" s="218"/>
      <c r="G21" s="218"/>
      <c r="H21" s="218"/>
      <c r="I21" s="218"/>
      <c r="J21" s="218"/>
      <c r="K21" s="219"/>
      <c r="L21" s="220">
        <v>9</v>
      </c>
      <c r="M21" s="39" t="s">
        <v>4</v>
      </c>
      <c r="N21" s="5"/>
      <c r="O21" s="40" t="s">
        <v>5</v>
      </c>
      <c r="P21" s="6"/>
      <c r="Q21" s="39" t="s">
        <v>4</v>
      </c>
      <c r="R21" s="5"/>
      <c r="S21" s="40" t="s">
        <v>5</v>
      </c>
      <c r="T21" s="6"/>
      <c r="U21" s="39" t="s">
        <v>4</v>
      </c>
      <c r="V21" s="5"/>
      <c r="W21" s="40" t="s">
        <v>5</v>
      </c>
      <c r="X21" s="6"/>
      <c r="Y21" s="214"/>
      <c r="Z21" s="2"/>
      <c r="AA21" s="2"/>
      <c r="AB21" s="2"/>
      <c r="AC21" s="2"/>
      <c r="AD21" s="2"/>
      <c r="AE21" s="2"/>
    </row>
    <row r="22" spans="2:31" ht="12" customHeight="1" x14ac:dyDescent="0.25">
      <c r="B22" s="212"/>
      <c r="C22" s="217" t="s">
        <v>236</v>
      </c>
      <c r="D22" s="218"/>
      <c r="E22" s="218"/>
      <c r="F22" s="218"/>
      <c r="G22" s="218"/>
      <c r="H22" s="218"/>
      <c r="I22" s="218"/>
      <c r="J22" s="218"/>
      <c r="K22" s="219"/>
      <c r="L22" s="220">
        <v>10</v>
      </c>
      <c r="M22" s="39" t="s">
        <v>4</v>
      </c>
      <c r="N22" s="5"/>
      <c r="O22" s="40" t="s">
        <v>5</v>
      </c>
      <c r="P22" s="6"/>
      <c r="Q22" s="39" t="s">
        <v>4</v>
      </c>
      <c r="R22" s="5"/>
      <c r="S22" s="40" t="s">
        <v>5</v>
      </c>
      <c r="T22" s="6"/>
      <c r="U22" s="39" t="s">
        <v>4</v>
      </c>
      <c r="V22" s="5"/>
      <c r="W22" s="40" t="s">
        <v>5</v>
      </c>
      <c r="X22" s="6"/>
      <c r="Y22" s="214"/>
      <c r="Z22" s="2"/>
      <c r="AA22" s="2"/>
      <c r="AB22" s="2"/>
      <c r="AC22" s="2"/>
      <c r="AD22" s="2"/>
      <c r="AE22" s="2"/>
    </row>
    <row r="23" spans="2:31" ht="12" customHeight="1" x14ac:dyDescent="0.25">
      <c r="B23" s="212"/>
      <c r="C23" s="217" t="s">
        <v>237</v>
      </c>
      <c r="D23" s="218"/>
      <c r="E23" s="218"/>
      <c r="F23" s="218"/>
      <c r="G23" s="218"/>
      <c r="H23" s="218"/>
      <c r="I23" s="218"/>
      <c r="J23" s="218"/>
      <c r="K23" s="219"/>
      <c r="L23" s="220">
        <v>11</v>
      </c>
      <c r="M23" s="39" t="s">
        <v>4</v>
      </c>
      <c r="N23" s="5"/>
      <c r="O23" s="40" t="s">
        <v>5</v>
      </c>
      <c r="P23" s="6"/>
      <c r="Q23" s="39" t="s">
        <v>4</v>
      </c>
      <c r="R23" s="5"/>
      <c r="S23" s="40" t="s">
        <v>5</v>
      </c>
      <c r="T23" s="6"/>
      <c r="U23" s="39" t="s">
        <v>4</v>
      </c>
      <c r="V23" s="5"/>
      <c r="W23" s="40" t="s">
        <v>5</v>
      </c>
      <c r="X23" s="6"/>
      <c r="Y23" s="214"/>
      <c r="Z23" s="2"/>
      <c r="AA23" s="2"/>
      <c r="AB23" s="2"/>
      <c r="AC23" s="2"/>
      <c r="AD23" s="2"/>
      <c r="AE23" s="2"/>
    </row>
    <row r="24" spans="2:31" ht="12" customHeight="1" x14ac:dyDescent="0.25">
      <c r="B24" s="212"/>
      <c r="C24" s="217" t="s">
        <v>238</v>
      </c>
      <c r="D24" s="218"/>
      <c r="E24" s="218"/>
      <c r="F24" s="218"/>
      <c r="G24" s="218"/>
      <c r="H24" s="218"/>
      <c r="I24" s="218"/>
      <c r="J24" s="218"/>
      <c r="K24" s="219"/>
      <c r="L24" s="220">
        <v>12</v>
      </c>
      <c r="M24" s="39" t="s">
        <v>4</v>
      </c>
      <c r="N24" s="5"/>
      <c r="O24" s="40" t="s">
        <v>5</v>
      </c>
      <c r="P24" s="6"/>
      <c r="Q24" s="39" t="s">
        <v>4</v>
      </c>
      <c r="R24" s="5"/>
      <c r="S24" s="40" t="s">
        <v>5</v>
      </c>
      <c r="T24" s="6"/>
      <c r="U24" s="39" t="s">
        <v>4</v>
      </c>
      <c r="V24" s="5"/>
      <c r="W24" s="40" t="s">
        <v>5</v>
      </c>
      <c r="X24" s="6"/>
      <c r="Y24" s="214"/>
      <c r="Z24" s="2"/>
      <c r="AA24" s="2"/>
      <c r="AB24" s="2"/>
      <c r="AC24" s="2"/>
      <c r="AD24" s="2"/>
      <c r="AE24" s="2"/>
    </row>
    <row r="25" spans="2:31" ht="12" customHeight="1" x14ac:dyDescent="0.25">
      <c r="B25" s="212"/>
      <c r="C25" s="217" t="s">
        <v>239</v>
      </c>
      <c r="D25" s="218"/>
      <c r="E25" s="218"/>
      <c r="F25" s="218"/>
      <c r="G25" s="218"/>
      <c r="H25" s="218"/>
      <c r="I25" s="218"/>
      <c r="J25" s="218"/>
      <c r="K25" s="219"/>
      <c r="L25" s="220">
        <v>13</v>
      </c>
      <c r="M25" s="39" t="s">
        <v>4</v>
      </c>
      <c r="N25" s="5"/>
      <c r="O25" s="40" t="s">
        <v>5</v>
      </c>
      <c r="P25" s="6"/>
      <c r="Q25" s="39" t="s">
        <v>4</v>
      </c>
      <c r="R25" s="5"/>
      <c r="S25" s="40" t="s">
        <v>5</v>
      </c>
      <c r="T25" s="6"/>
      <c r="U25" s="39" t="s">
        <v>4</v>
      </c>
      <c r="V25" s="5"/>
      <c r="W25" s="40" t="s">
        <v>5</v>
      </c>
      <c r="X25" s="6"/>
      <c r="Y25" s="214"/>
      <c r="Z25" s="2"/>
      <c r="AA25" s="2"/>
      <c r="AB25" s="2"/>
      <c r="AC25" s="2"/>
      <c r="AD25" s="2"/>
      <c r="AE25" s="2"/>
    </row>
    <row r="26" spans="2:31" ht="12" customHeight="1" x14ac:dyDescent="0.25">
      <c r="B26" s="212"/>
      <c r="C26" s="217" t="s">
        <v>240</v>
      </c>
      <c r="D26" s="218"/>
      <c r="E26" s="218"/>
      <c r="F26" s="218"/>
      <c r="G26" s="218"/>
      <c r="H26" s="218"/>
      <c r="I26" s="218"/>
      <c r="J26" s="218"/>
      <c r="K26" s="219"/>
      <c r="L26" s="220">
        <v>14</v>
      </c>
      <c r="M26" s="39" t="s">
        <v>4</v>
      </c>
      <c r="N26" s="5"/>
      <c r="O26" s="40" t="s">
        <v>5</v>
      </c>
      <c r="P26" s="6"/>
      <c r="Q26" s="39" t="s">
        <v>4</v>
      </c>
      <c r="R26" s="5"/>
      <c r="S26" s="40" t="s">
        <v>5</v>
      </c>
      <c r="T26" s="6"/>
      <c r="U26" s="39" t="s">
        <v>4</v>
      </c>
      <c r="V26" s="5"/>
      <c r="W26" s="40" t="s">
        <v>5</v>
      </c>
      <c r="X26" s="6"/>
      <c r="Y26" s="214"/>
      <c r="Z26" s="2"/>
      <c r="AA26" s="2"/>
      <c r="AB26" s="2"/>
      <c r="AC26" s="2"/>
      <c r="AD26" s="2"/>
      <c r="AE26" s="2"/>
    </row>
    <row r="27" spans="2:31" ht="12" customHeight="1" x14ac:dyDescent="0.25">
      <c r="B27" s="212"/>
      <c r="C27" s="217" t="s">
        <v>241</v>
      </c>
      <c r="D27" s="218"/>
      <c r="E27" s="218"/>
      <c r="F27" s="218"/>
      <c r="G27" s="218"/>
      <c r="H27" s="218"/>
      <c r="I27" s="218"/>
      <c r="J27" s="218"/>
      <c r="K27" s="219"/>
      <c r="L27" s="220">
        <v>15</v>
      </c>
      <c r="M27" s="39" t="s">
        <v>4</v>
      </c>
      <c r="N27" s="5"/>
      <c r="O27" s="40" t="s">
        <v>5</v>
      </c>
      <c r="P27" s="6"/>
      <c r="Q27" s="39" t="s">
        <v>4</v>
      </c>
      <c r="R27" s="5"/>
      <c r="S27" s="40" t="s">
        <v>5</v>
      </c>
      <c r="T27" s="6"/>
      <c r="U27" s="39" t="s">
        <v>4</v>
      </c>
      <c r="V27" s="5"/>
      <c r="W27" s="40" t="s">
        <v>5</v>
      </c>
      <c r="X27" s="6"/>
      <c r="Y27" s="214"/>
      <c r="Z27" s="2"/>
      <c r="AA27" s="2"/>
      <c r="AB27" s="2"/>
      <c r="AC27" s="2"/>
      <c r="AD27" s="2"/>
      <c r="AE27" s="2"/>
    </row>
    <row r="28" spans="2:31" ht="12" customHeight="1" x14ac:dyDescent="0.25">
      <c r="B28" s="212"/>
      <c r="C28" s="217" t="s">
        <v>242</v>
      </c>
      <c r="D28" s="218"/>
      <c r="E28" s="218"/>
      <c r="F28" s="218"/>
      <c r="G28" s="218"/>
      <c r="H28" s="218"/>
      <c r="I28" s="218"/>
      <c r="J28" s="218"/>
      <c r="K28" s="219"/>
      <c r="L28" s="220">
        <v>16</v>
      </c>
      <c r="M28" s="39" t="s">
        <v>4</v>
      </c>
      <c r="N28" s="5"/>
      <c r="O28" s="40" t="s">
        <v>5</v>
      </c>
      <c r="P28" s="6"/>
      <c r="Q28" s="39" t="s">
        <v>4</v>
      </c>
      <c r="R28" s="5"/>
      <c r="S28" s="40" t="s">
        <v>5</v>
      </c>
      <c r="T28" s="6"/>
      <c r="U28" s="39" t="s">
        <v>4</v>
      </c>
      <c r="V28" s="5"/>
      <c r="W28" s="40" t="s">
        <v>5</v>
      </c>
      <c r="X28" s="6"/>
      <c r="Y28" s="214"/>
      <c r="Z28" s="2"/>
      <c r="AA28" s="2"/>
      <c r="AB28" s="2"/>
      <c r="AC28" s="2"/>
      <c r="AD28" s="2"/>
      <c r="AE28" s="2"/>
    </row>
    <row r="29" spans="2:31" ht="12" customHeight="1" x14ac:dyDescent="0.25">
      <c r="B29" s="212"/>
      <c r="C29" s="217" t="s">
        <v>243</v>
      </c>
      <c r="D29" s="218"/>
      <c r="E29" s="218"/>
      <c r="F29" s="218"/>
      <c r="G29" s="218"/>
      <c r="H29" s="218"/>
      <c r="I29" s="218"/>
      <c r="J29" s="218"/>
      <c r="K29" s="219"/>
      <c r="L29" s="220">
        <v>17</v>
      </c>
      <c r="M29" s="39" t="s">
        <v>4</v>
      </c>
      <c r="N29" s="5"/>
      <c r="O29" s="40" t="s">
        <v>5</v>
      </c>
      <c r="P29" s="6"/>
      <c r="Q29" s="39" t="s">
        <v>4</v>
      </c>
      <c r="R29" s="5"/>
      <c r="S29" s="40" t="s">
        <v>5</v>
      </c>
      <c r="T29" s="6"/>
      <c r="U29" s="39" t="s">
        <v>4</v>
      </c>
      <c r="V29" s="5"/>
      <c r="W29" s="40" t="s">
        <v>5</v>
      </c>
      <c r="X29" s="6"/>
      <c r="Y29" s="214"/>
      <c r="Z29" s="2"/>
      <c r="AA29" s="2"/>
      <c r="AB29" s="2"/>
      <c r="AC29" s="2"/>
      <c r="AD29" s="2"/>
      <c r="AE29" s="2"/>
    </row>
    <row r="30" spans="2:31" ht="12" customHeight="1" x14ac:dyDescent="0.25">
      <c r="B30" s="212"/>
      <c r="C30" s="217" t="s">
        <v>244</v>
      </c>
      <c r="D30" s="218"/>
      <c r="E30" s="218"/>
      <c r="F30" s="218"/>
      <c r="G30" s="218"/>
      <c r="H30" s="218"/>
      <c r="I30" s="218"/>
      <c r="J30" s="218"/>
      <c r="K30" s="219"/>
      <c r="L30" s="220">
        <v>18</v>
      </c>
      <c r="M30" s="39" t="s">
        <v>4</v>
      </c>
      <c r="N30" s="5"/>
      <c r="O30" s="40" t="s">
        <v>5</v>
      </c>
      <c r="P30" s="6"/>
      <c r="Q30" s="39" t="s">
        <v>4</v>
      </c>
      <c r="R30" s="5"/>
      <c r="S30" s="40" t="s">
        <v>5</v>
      </c>
      <c r="T30" s="6"/>
      <c r="U30" s="39" t="s">
        <v>4</v>
      </c>
      <c r="V30" s="5"/>
      <c r="W30" s="40" t="s">
        <v>5</v>
      </c>
      <c r="X30" s="6"/>
      <c r="Y30" s="214"/>
      <c r="Z30" s="2"/>
      <c r="AA30" s="2"/>
      <c r="AB30" s="2"/>
      <c r="AC30" s="2"/>
      <c r="AD30" s="2"/>
      <c r="AE30" s="2"/>
    </row>
    <row r="31" spans="2:31" ht="12" customHeight="1" x14ac:dyDescent="0.25">
      <c r="B31" s="212"/>
      <c r="C31" s="217" t="s">
        <v>245</v>
      </c>
      <c r="D31" s="218"/>
      <c r="E31" s="218"/>
      <c r="F31" s="218"/>
      <c r="G31" s="218"/>
      <c r="H31" s="218"/>
      <c r="I31" s="218"/>
      <c r="J31" s="218"/>
      <c r="K31" s="219"/>
      <c r="L31" s="220">
        <v>19</v>
      </c>
      <c r="M31" s="39" t="s">
        <v>4</v>
      </c>
      <c r="N31" s="5"/>
      <c r="O31" s="40" t="s">
        <v>5</v>
      </c>
      <c r="P31" s="6"/>
      <c r="Q31" s="39" t="s">
        <v>4</v>
      </c>
      <c r="R31" s="5"/>
      <c r="S31" s="40" t="s">
        <v>5</v>
      </c>
      <c r="T31" s="6"/>
      <c r="U31" s="39" t="s">
        <v>4</v>
      </c>
      <c r="V31" s="5"/>
      <c r="W31" s="40" t="s">
        <v>5</v>
      </c>
      <c r="X31" s="6"/>
      <c r="Y31" s="214"/>
      <c r="Z31" s="2"/>
      <c r="AA31" s="2"/>
      <c r="AB31" s="2"/>
      <c r="AC31" s="2"/>
      <c r="AD31" s="2"/>
      <c r="AE31" s="2"/>
    </row>
    <row r="32" spans="2:31" ht="12" customHeight="1" x14ac:dyDescent="0.25">
      <c r="B32" s="212"/>
      <c r="C32" s="217" t="s">
        <v>65</v>
      </c>
      <c r="D32" s="218"/>
      <c r="E32" s="218"/>
      <c r="F32" s="218"/>
      <c r="G32" s="218"/>
      <c r="H32" s="218"/>
      <c r="I32" s="218"/>
      <c r="J32" s="218"/>
      <c r="K32" s="219"/>
      <c r="L32" s="220">
        <v>20</v>
      </c>
      <c r="M32" s="39" t="s">
        <v>4</v>
      </c>
      <c r="N32" s="5"/>
      <c r="O32" s="40" t="s">
        <v>5</v>
      </c>
      <c r="P32" s="6"/>
      <c r="Q32" s="39" t="s">
        <v>4</v>
      </c>
      <c r="R32" s="5"/>
      <c r="S32" s="40" t="s">
        <v>5</v>
      </c>
      <c r="T32" s="6"/>
      <c r="U32" s="39" t="s">
        <v>4</v>
      </c>
      <c r="V32" s="5"/>
      <c r="W32" s="40" t="s">
        <v>5</v>
      </c>
      <c r="X32" s="6"/>
      <c r="Y32" s="214"/>
      <c r="Z32" s="2"/>
      <c r="AA32" s="2"/>
      <c r="AB32" s="2"/>
      <c r="AC32" s="2"/>
      <c r="AD32" s="2"/>
      <c r="AE32" s="2"/>
    </row>
    <row r="33" spans="2:31" ht="12" customHeight="1" x14ac:dyDescent="0.2">
      <c r="B33" s="212"/>
      <c r="C33" s="2"/>
      <c r="D33" s="120"/>
      <c r="E33" s="2"/>
      <c r="F33" s="2"/>
      <c r="G33" s="2"/>
      <c r="H33" s="2"/>
      <c r="I33" s="2"/>
      <c r="J33" s="2"/>
      <c r="K33" s="2"/>
      <c r="L33" s="2"/>
      <c r="M33" s="2"/>
      <c r="N33" s="2"/>
      <c r="O33" s="2"/>
      <c r="P33" s="2"/>
      <c r="Q33" s="2"/>
      <c r="R33" s="2"/>
      <c r="S33" s="2"/>
      <c r="T33" s="2"/>
      <c r="U33" s="221"/>
      <c r="V33" s="221"/>
      <c r="W33" s="221"/>
      <c r="X33" s="221"/>
      <c r="Y33" s="222"/>
      <c r="Z33" s="2"/>
      <c r="AA33" s="2"/>
      <c r="AB33" s="2"/>
      <c r="AC33" s="2"/>
      <c r="AD33" s="2"/>
      <c r="AE33" s="2"/>
    </row>
    <row r="34" spans="2:31" ht="24" customHeight="1" x14ac:dyDescent="0.25">
      <c r="B34" s="212"/>
      <c r="C34" s="4" t="s">
        <v>246</v>
      </c>
      <c r="D34" s="120"/>
      <c r="E34" s="2"/>
      <c r="F34" s="2"/>
      <c r="G34" s="2"/>
      <c r="H34" s="2"/>
      <c r="I34" s="2"/>
      <c r="J34" s="2"/>
      <c r="K34" s="2"/>
      <c r="L34" s="2"/>
      <c r="M34" s="394" t="s">
        <v>20</v>
      </c>
      <c r="N34" s="395"/>
      <c r="O34" s="395"/>
      <c r="P34" s="396"/>
      <c r="Q34" s="394" t="s">
        <v>21</v>
      </c>
      <c r="R34" s="395"/>
      <c r="S34" s="395"/>
      <c r="T34" s="396"/>
      <c r="U34" s="394" t="s">
        <v>247</v>
      </c>
      <c r="V34" s="453"/>
      <c r="W34" s="453"/>
      <c r="X34" s="454"/>
      <c r="Y34" s="222"/>
      <c r="Z34" s="2"/>
      <c r="AA34" s="2"/>
      <c r="AB34" s="2"/>
      <c r="AC34" s="2"/>
      <c r="AD34" s="2"/>
      <c r="AE34" s="2"/>
    </row>
    <row r="35" spans="2:31" ht="12" customHeight="1" x14ac:dyDescent="0.2">
      <c r="B35" s="212"/>
      <c r="C35" s="2"/>
      <c r="D35" s="120"/>
      <c r="E35" s="2"/>
      <c r="F35" s="2"/>
      <c r="G35" s="2"/>
      <c r="H35" s="2"/>
      <c r="I35" s="2"/>
      <c r="J35" s="2"/>
      <c r="K35" s="2"/>
      <c r="L35" s="2"/>
      <c r="M35" s="450" t="s">
        <v>1</v>
      </c>
      <c r="N35" s="451"/>
      <c r="O35" s="451"/>
      <c r="P35" s="452"/>
      <c r="Q35" s="450" t="s">
        <v>2</v>
      </c>
      <c r="R35" s="451"/>
      <c r="S35" s="451"/>
      <c r="T35" s="452"/>
      <c r="U35" s="450" t="s">
        <v>227</v>
      </c>
      <c r="V35" s="451"/>
      <c r="W35" s="451"/>
      <c r="X35" s="452"/>
      <c r="Y35" s="222"/>
      <c r="Z35" s="2"/>
      <c r="AA35" s="2"/>
      <c r="AB35" s="2"/>
      <c r="AC35" s="2"/>
      <c r="AD35" s="2"/>
      <c r="AE35" s="2"/>
    </row>
    <row r="36" spans="2:31" ht="12" customHeight="1" x14ac:dyDescent="0.25">
      <c r="B36" s="212"/>
      <c r="C36" s="217" t="s">
        <v>228</v>
      </c>
      <c r="D36" s="218"/>
      <c r="E36" s="218"/>
      <c r="F36" s="218"/>
      <c r="G36" s="218"/>
      <c r="H36" s="218"/>
      <c r="I36" s="218"/>
      <c r="J36" s="218"/>
      <c r="K36" s="219"/>
      <c r="L36" s="220">
        <v>21</v>
      </c>
      <c r="M36" s="39" t="s">
        <v>4</v>
      </c>
      <c r="N36" s="5"/>
      <c r="O36" s="40" t="s">
        <v>5</v>
      </c>
      <c r="P36" s="6"/>
      <c r="Q36" s="39" t="s">
        <v>4</v>
      </c>
      <c r="R36" s="5"/>
      <c r="S36" s="40" t="s">
        <v>5</v>
      </c>
      <c r="T36" s="6"/>
      <c r="U36" s="39" t="s">
        <v>4</v>
      </c>
      <c r="V36" s="5"/>
      <c r="W36" s="40" t="s">
        <v>5</v>
      </c>
      <c r="X36" s="6"/>
      <c r="Y36" s="222"/>
      <c r="Z36" s="2"/>
      <c r="AA36" s="2"/>
      <c r="AB36" s="2"/>
      <c r="AC36" s="2"/>
      <c r="AD36" s="2"/>
      <c r="AE36" s="2"/>
    </row>
    <row r="37" spans="2:31" ht="12" customHeight="1" x14ac:dyDescent="0.25">
      <c r="B37" s="212"/>
      <c r="C37" s="217" t="s">
        <v>229</v>
      </c>
      <c r="D37" s="218"/>
      <c r="E37" s="218"/>
      <c r="F37" s="218"/>
      <c r="G37" s="218"/>
      <c r="H37" s="218"/>
      <c r="I37" s="218"/>
      <c r="J37" s="218"/>
      <c r="K37" s="219"/>
      <c r="L37" s="220">
        <v>22</v>
      </c>
      <c r="M37" s="39" t="s">
        <v>4</v>
      </c>
      <c r="N37" s="5"/>
      <c r="O37" s="40" t="s">
        <v>5</v>
      </c>
      <c r="P37" s="6"/>
      <c r="Q37" s="39" t="s">
        <v>4</v>
      </c>
      <c r="R37" s="5"/>
      <c r="S37" s="40" t="s">
        <v>5</v>
      </c>
      <c r="T37" s="6"/>
      <c r="U37" s="39" t="s">
        <v>4</v>
      </c>
      <c r="V37" s="5"/>
      <c r="W37" s="40" t="s">
        <v>5</v>
      </c>
      <c r="X37" s="6"/>
      <c r="Y37" s="222"/>
      <c r="Z37" s="2"/>
      <c r="AA37" s="2"/>
      <c r="AB37" s="2"/>
      <c r="AC37" s="2"/>
      <c r="AD37" s="2"/>
      <c r="AE37" s="2"/>
    </row>
    <row r="38" spans="2:31" ht="12" customHeight="1" x14ac:dyDescent="0.25">
      <c r="B38" s="212"/>
      <c r="C38" s="217" t="s">
        <v>230</v>
      </c>
      <c r="D38" s="218"/>
      <c r="E38" s="218"/>
      <c r="F38" s="218"/>
      <c r="G38" s="218"/>
      <c r="H38" s="218"/>
      <c r="I38" s="218"/>
      <c r="J38" s="218"/>
      <c r="K38" s="219"/>
      <c r="L38" s="220">
        <v>23</v>
      </c>
      <c r="M38" s="39" t="s">
        <v>4</v>
      </c>
      <c r="N38" s="5"/>
      <c r="O38" s="40" t="s">
        <v>5</v>
      </c>
      <c r="P38" s="6"/>
      <c r="Q38" s="39" t="s">
        <v>4</v>
      </c>
      <c r="R38" s="5"/>
      <c r="S38" s="40" t="s">
        <v>5</v>
      </c>
      <c r="T38" s="6"/>
      <c r="U38" s="39" t="s">
        <v>4</v>
      </c>
      <c r="V38" s="5"/>
      <c r="W38" s="40" t="s">
        <v>5</v>
      </c>
      <c r="X38" s="6"/>
      <c r="Y38" s="222"/>
      <c r="Z38" s="2"/>
      <c r="AA38" s="2"/>
      <c r="AB38" s="2"/>
      <c r="AC38" s="2"/>
      <c r="AD38" s="2"/>
      <c r="AE38" s="2"/>
    </row>
    <row r="39" spans="2:31" ht="12" customHeight="1" x14ac:dyDescent="0.25">
      <c r="B39" s="212"/>
      <c r="C39" s="217" t="s">
        <v>231</v>
      </c>
      <c r="D39" s="218"/>
      <c r="E39" s="218"/>
      <c r="F39" s="218"/>
      <c r="G39" s="218"/>
      <c r="H39" s="218"/>
      <c r="I39" s="218"/>
      <c r="J39" s="218"/>
      <c r="K39" s="219"/>
      <c r="L39" s="220">
        <v>24</v>
      </c>
      <c r="M39" s="39" t="s">
        <v>4</v>
      </c>
      <c r="N39" s="5"/>
      <c r="O39" s="40" t="s">
        <v>5</v>
      </c>
      <c r="P39" s="6"/>
      <c r="Q39" s="39" t="s">
        <v>4</v>
      </c>
      <c r="R39" s="5"/>
      <c r="S39" s="40" t="s">
        <v>5</v>
      </c>
      <c r="T39" s="6"/>
      <c r="U39" s="39" t="s">
        <v>4</v>
      </c>
      <c r="V39" s="5"/>
      <c r="W39" s="40" t="s">
        <v>5</v>
      </c>
      <c r="X39" s="6"/>
      <c r="Y39" s="222"/>
      <c r="Z39" s="2"/>
      <c r="AA39" s="2"/>
      <c r="AB39" s="2"/>
      <c r="AC39" s="2"/>
      <c r="AD39" s="2"/>
      <c r="AE39" s="2"/>
    </row>
    <row r="40" spans="2:31" ht="12" customHeight="1" x14ac:dyDescent="0.25">
      <c r="B40" s="212"/>
      <c r="C40" s="217" t="s">
        <v>232</v>
      </c>
      <c r="D40" s="218"/>
      <c r="E40" s="218"/>
      <c r="F40" s="218"/>
      <c r="G40" s="218"/>
      <c r="H40" s="218"/>
      <c r="I40" s="218"/>
      <c r="J40" s="218"/>
      <c r="K40" s="219"/>
      <c r="L40" s="220">
        <v>25</v>
      </c>
      <c r="M40" s="39" t="s">
        <v>4</v>
      </c>
      <c r="N40" s="5"/>
      <c r="O40" s="40" t="s">
        <v>5</v>
      </c>
      <c r="P40" s="6"/>
      <c r="Q40" s="39" t="s">
        <v>4</v>
      </c>
      <c r="R40" s="5"/>
      <c r="S40" s="40" t="s">
        <v>5</v>
      </c>
      <c r="T40" s="6"/>
      <c r="U40" s="39" t="s">
        <v>4</v>
      </c>
      <c r="V40" s="5"/>
      <c r="W40" s="40" t="s">
        <v>5</v>
      </c>
      <c r="X40" s="6"/>
      <c r="Y40" s="222"/>
      <c r="Z40" s="2"/>
      <c r="AA40" s="2"/>
      <c r="AB40" s="2"/>
      <c r="AC40" s="2"/>
      <c r="AD40" s="2"/>
      <c r="AE40" s="2"/>
    </row>
    <row r="41" spans="2:31" ht="12" customHeight="1" x14ac:dyDescent="0.25">
      <c r="B41" s="212"/>
      <c r="C41" s="217" t="s">
        <v>233</v>
      </c>
      <c r="D41" s="218"/>
      <c r="E41" s="218"/>
      <c r="F41" s="218"/>
      <c r="G41" s="218"/>
      <c r="H41" s="218"/>
      <c r="I41" s="218"/>
      <c r="J41" s="218"/>
      <c r="K41" s="219"/>
      <c r="L41" s="220">
        <v>26</v>
      </c>
      <c r="M41" s="39" t="s">
        <v>4</v>
      </c>
      <c r="N41" s="5"/>
      <c r="O41" s="40" t="s">
        <v>5</v>
      </c>
      <c r="P41" s="6"/>
      <c r="Q41" s="39" t="s">
        <v>4</v>
      </c>
      <c r="R41" s="5"/>
      <c r="S41" s="40" t="s">
        <v>5</v>
      </c>
      <c r="T41" s="6"/>
      <c r="U41" s="39" t="s">
        <v>4</v>
      </c>
      <c r="V41" s="5"/>
      <c r="W41" s="40" t="s">
        <v>5</v>
      </c>
      <c r="X41" s="6"/>
      <c r="Y41" s="222"/>
      <c r="Z41" s="2"/>
      <c r="AA41" s="2"/>
      <c r="AB41" s="2"/>
      <c r="AC41" s="2"/>
      <c r="AD41" s="2"/>
      <c r="AE41" s="2"/>
    </row>
    <row r="42" spans="2:31" ht="12" customHeight="1" x14ac:dyDescent="0.25">
      <c r="B42" s="212"/>
      <c r="C42" s="217" t="s">
        <v>234</v>
      </c>
      <c r="D42" s="218"/>
      <c r="E42" s="218"/>
      <c r="F42" s="218"/>
      <c r="G42" s="218"/>
      <c r="H42" s="218"/>
      <c r="I42" s="218"/>
      <c r="J42" s="218"/>
      <c r="K42" s="219"/>
      <c r="L42" s="220">
        <v>27</v>
      </c>
      <c r="M42" s="39" t="s">
        <v>4</v>
      </c>
      <c r="N42" s="5"/>
      <c r="O42" s="40" t="s">
        <v>5</v>
      </c>
      <c r="P42" s="6"/>
      <c r="Q42" s="39" t="s">
        <v>4</v>
      </c>
      <c r="R42" s="5"/>
      <c r="S42" s="40" t="s">
        <v>5</v>
      </c>
      <c r="T42" s="6"/>
      <c r="U42" s="39" t="s">
        <v>4</v>
      </c>
      <c r="V42" s="5"/>
      <c r="W42" s="40" t="s">
        <v>5</v>
      </c>
      <c r="X42" s="6"/>
      <c r="Y42" s="222"/>
      <c r="Z42" s="2"/>
      <c r="AA42" s="2"/>
      <c r="AB42" s="2"/>
      <c r="AC42" s="2"/>
      <c r="AD42" s="2"/>
      <c r="AE42" s="2"/>
    </row>
    <row r="43" spans="2:31" ht="12" customHeight="1" x14ac:dyDescent="0.25">
      <c r="B43" s="212"/>
      <c r="C43" s="217" t="s">
        <v>235</v>
      </c>
      <c r="D43" s="218"/>
      <c r="E43" s="218"/>
      <c r="F43" s="218"/>
      <c r="G43" s="218"/>
      <c r="H43" s="218"/>
      <c r="I43" s="218"/>
      <c r="J43" s="218"/>
      <c r="K43" s="219"/>
      <c r="L43" s="220">
        <v>28</v>
      </c>
      <c r="M43" s="39" t="s">
        <v>4</v>
      </c>
      <c r="N43" s="5"/>
      <c r="O43" s="40" t="s">
        <v>5</v>
      </c>
      <c r="P43" s="6"/>
      <c r="Q43" s="39" t="s">
        <v>4</v>
      </c>
      <c r="R43" s="5"/>
      <c r="S43" s="40" t="s">
        <v>5</v>
      </c>
      <c r="T43" s="6"/>
      <c r="U43" s="39" t="s">
        <v>4</v>
      </c>
      <c r="V43" s="5"/>
      <c r="W43" s="40" t="s">
        <v>5</v>
      </c>
      <c r="X43" s="6"/>
      <c r="Y43" s="222"/>
      <c r="Z43" s="2"/>
      <c r="AA43" s="2"/>
      <c r="AB43" s="2"/>
      <c r="AC43" s="2"/>
      <c r="AD43" s="2"/>
      <c r="AE43" s="2"/>
    </row>
    <row r="44" spans="2:31" ht="12" customHeight="1" x14ac:dyDescent="0.25">
      <c r="B44" s="212"/>
      <c r="C44" s="217" t="s">
        <v>236</v>
      </c>
      <c r="D44" s="218"/>
      <c r="E44" s="218"/>
      <c r="F44" s="218"/>
      <c r="G44" s="218"/>
      <c r="H44" s="218"/>
      <c r="I44" s="218"/>
      <c r="J44" s="218"/>
      <c r="K44" s="219"/>
      <c r="L44" s="220">
        <v>29</v>
      </c>
      <c r="M44" s="39" t="s">
        <v>4</v>
      </c>
      <c r="N44" s="5"/>
      <c r="O44" s="40" t="s">
        <v>5</v>
      </c>
      <c r="P44" s="6"/>
      <c r="Q44" s="39" t="s">
        <v>4</v>
      </c>
      <c r="R44" s="5"/>
      <c r="S44" s="40" t="s">
        <v>5</v>
      </c>
      <c r="T44" s="6"/>
      <c r="U44" s="39" t="s">
        <v>4</v>
      </c>
      <c r="V44" s="5"/>
      <c r="W44" s="40" t="s">
        <v>5</v>
      </c>
      <c r="X44" s="6"/>
      <c r="Y44" s="222"/>
      <c r="Z44" s="2"/>
      <c r="AA44" s="2"/>
      <c r="AB44" s="2"/>
      <c r="AC44" s="2"/>
      <c r="AD44" s="2"/>
      <c r="AE44" s="2"/>
    </row>
    <row r="45" spans="2:31" ht="12" customHeight="1" x14ac:dyDescent="0.25">
      <c r="B45" s="212"/>
      <c r="C45" s="217" t="s">
        <v>237</v>
      </c>
      <c r="D45" s="218"/>
      <c r="E45" s="218"/>
      <c r="F45" s="218"/>
      <c r="G45" s="218"/>
      <c r="H45" s="218"/>
      <c r="I45" s="218"/>
      <c r="J45" s="218"/>
      <c r="K45" s="219"/>
      <c r="L45" s="220">
        <v>30</v>
      </c>
      <c r="M45" s="39" t="s">
        <v>4</v>
      </c>
      <c r="N45" s="5"/>
      <c r="O45" s="40" t="s">
        <v>5</v>
      </c>
      <c r="P45" s="6"/>
      <c r="Q45" s="39" t="s">
        <v>4</v>
      </c>
      <c r="R45" s="5"/>
      <c r="S45" s="40" t="s">
        <v>5</v>
      </c>
      <c r="T45" s="6"/>
      <c r="U45" s="39" t="s">
        <v>4</v>
      </c>
      <c r="V45" s="5"/>
      <c r="W45" s="40" t="s">
        <v>5</v>
      </c>
      <c r="X45" s="6"/>
      <c r="Y45" s="222"/>
      <c r="Z45" s="2"/>
      <c r="AA45" s="2"/>
      <c r="AB45" s="2"/>
      <c r="AC45" s="2"/>
      <c r="AD45" s="2"/>
      <c r="AE45" s="2"/>
    </row>
    <row r="46" spans="2:31" ht="12" customHeight="1" x14ac:dyDescent="0.25">
      <c r="B46" s="212"/>
      <c r="C46" s="217" t="s">
        <v>238</v>
      </c>
      <c r="D46" s="218"/>
      <c r="E46" s="218"/>
      <c r="F46" s="218"/>
      <c r="G46" s="218"/>
      <c r="H46" s="218"/>
      <c r="I46" s="218"/>
      <c r="J46" s="218"/>
      <c r="K46" s="219"/>
      <c r="L46" s="220">
        <v>31</v>
      </c>
      <c r="M46" s="39" t="s">
        <v>4</v>
      </c>
      <c r="N46" s="5"/>
      <c r="O46" s="40" t="s">
        <v>5</v>
      </c>
      <c r="P46" s="6"/>
      <c r="Q46" s="39" t="s">
        <v>4</v>
      </c>
      <c r="R46" s="5"/>
      <c r="S46" s="40" t="s">
        <v>5</v>
      </c>
      <c r="T46" s="6"/>
      <c r="U46" s="39" t="s">
        <v>4</v>
      </c>
      <c r="V46" s="5"/>
      <c r="W46" s="40" t="s">
        <v>5</v>
      </c>
      <c r="X46" s="6"/>
      <c r="Y46" s="222"/>
      <c r="Z46" s="2"/>
      <c r="AA46" s="2"/>
      <c r="AB46" s="2"/>
      <c r="AC46" s="2"/>
      <c r="AD46" s="2"/>
      <c r="AE46" s="2"/>
    </row>
    <row r="47" spans="2:31" ht="12" customHeight="1" x14ac:dyDescent="0.25">
      <c r="B47" s="212"/>
      <c r="C47" s="217" t="s">
        <v>239</v>
      </c>
      <c r="D47" s="218"/>
      <c r="E47" s="218"/>
      <c r="F47" s="218"/>
      <c r="G47" s="218"/>
      <c r="H47" s="218"/>
      <c r="I47" s="218"/>
      <c r="J47" s="218"/>
      <c r="K47" s="219"/>
      <c r="L47" s="220">
        <v>32</v>
      </c>
      <c r="M47" s="39" t="s">
        <v>4</v>
      </c>
      <c r="N47" s="5"/>
      <c r="O47" s="40" t="s">
        <v>5</v>
      </c>
      <c r="P47" s="6"/>
      <c r="Q47" s="39" t="s">
        <v>4</v>
      </c>
      <c r="R47" s="5"/>
      <c r="S47" s="40" t="s">
        <v>5</v>
      </c>
      <c r="T47" s="6"/>
      <c r="U47" s="39" t="s">
        <v>4</v>
      </c>
      <c r="V47" s="5"/>
      <c r="W47" s="40" t="s">
        <v>5</v>
      </c>
      <c r="X47" s="6"/>
      <c r="Y47" s="222"/>
      <c r="Z47" s="2"/>
      <c r="AA47" s="2"/>
      <c r="AB47" s="2"/>
      <c r="AC47" s="2"/>
      <c r="AD47" s="2"/>
      <c r="AE47" s="2"/>
    </row>
    <row r="48" spans="2:31" ht="12" customHeight="1" x14ac:dyDescent="0.25">
      <c r="B48" s="212"/>
      <c r="C48" s="217" t="s">
        <v>240</v>
      </c>
      <c r="D48" s="218"/>
      <c r="E48" s="218"/>
      <c r="F48" s="218"/>
      <c r="G48" s="218"/>
      <c r="H48" s="218"/>
      <c r="I48" s="218"/>
      <c r="J48" s="218"/>
      <c r="K48" s="219"/>
      <c r="L48" s="220">
        <v>33</v>
      </c>
      <c r="M48" s="39" t="s">
        <v>4</v>
      </c>
      <c r="N48" s="5"/>
      <c r="O48" s="40" t="s">
        <v>5</v>
      </c>
      <c r="P48" s="6"/>
      <c r="Q48" s="39" t="s">
        <v>4</v>
      </c>
      <c r="R48" s="5"/>
      <c r="S48" s="40" t="s">
        <v>5</v>
      </c>
      <c r="T48" s="6"/>
      <c r="U48" s="39" t="s">
        <v>4</v>
      </c>
      <c r="V48" s="5"/>
      <c r="W48" s="40" t="s">
        <v>5</v>
      </c>
      <c r="X48" s="6"/>
      <c r="Y48" s="222"/>
      <c r="Z48" s="2"/>
      <c r="AA48" s="2"/>
      <c r="AB48" s="2"/>
      <c r="AC48" s="2"/>
      <c r="AD48" s="2"/>
      <c r="AE48" s="2"/>
    </row>
    <row r="49" spans="2:31" ht="12" customHeight="1" x14ac:dyDescent="0.25">
      <c r="B49" s="212"/>
      <c r="C49" s="217" t="s">
        <v>241</v>
      </c>
      <c r="D49" s="218"/>
      <c r="E49" s="218"/>
      <c r="F49" s="218"/>
      <c r="G49" s="218"/>
      <c r="H49" s="218"/>
      <c r="I49" s="218"/>
      <c r="J49" s="218"/>
      <c r="K49" s="219"/>
      <c r="L49" s="220">
        <v>34</v>
      </c>
      <c r="M49" s="39" t="s">
        <v>4</v>
      </c>
      <c r="N49" s="5"/>
      <c r="O49" s="40" t="s">
        <v>5</v>
      </c>
      <c r="P49" s="6"/>
      <c r="Q49" s="39" t="s">
        <v>4</v>
      </c>
      <c r="R49" s="5"/>
      <c r="S49" s="40" t="s">
        <v>5</v>
      </c>
      <c r="T49" s="6"/>
      <c r="U49" s="39" t="s">
        <v>4</v>
      </c>
      <c r="V49" s="5"/>
      <c r="W49" s="40" t="s">
        <v>5</v>
      </c>
      <c r="X49" s="6"/>
      <c r="Y49" s="222"/>
      <c r="Z49" s="2"/>
      <c r="AA49" s="2"/>
      <c r="AB49" s="2"/>
      <c r="AC49" s="2"/>
      <c r="AD49" s="2"/>
      <c r="AE49" s="2"/>
    </row>
    <row r="50" spans="2:31" ht="12" customHeight="1" x14ac:dyDescent="0.25">
      <c r="B50" s="212"/>
      <c r="C50" s="217" t="s">
        <v>242</v>
      </c>
      <c r="D50" s="218"/>
      <c r="E50" s="218"/>
      <c r="F50" s="218"/>
      <c r="G50" s="218"/>
      <c r="H50" s="218"/>
      <c r="I50" s="218"/>
      <c r="J50" s="218"/>
      <c r="K50" s="219"/>
      <c r="L50" s="220">
        <v>35</v>
      </c>
      <c r="M50" s="39" t="s">
        <v>4</v>
      </c>
      <c r="N50" s="5"/>
      <c r="O50" s="40" t="s">
        <v>5</v>
      </c>
      <c r="P50" s="6"/>
      <c r="Q50" s="39" t="s">
        <v>4</v>
      </c>
      <c r="R50" s="5"/>
      <c r="S50" s="40" t="s">
        <v>5</v>
      </c>
      <c r="T50" s="6"/>
      <c r="U50" s="39" t="s">
        <v>4</v>
      </c>
      <c r="V50" s="5"/>
      <c r="W50" s="40" t="s">
        <v>5</v>
      </c>
      <c r="X50" s="6"/>
      <c r="Y50" s="222"/>
      <c r="Z50" s="2"/>
      <c r="AA50" s="2"/>
      <c r="AB50" s="2"/>
      <c r="AC50" s="2"/>
      <c r="AD50" s="2"/>
      <c r="AE50" s="2"/>
    </row>
    <row r="51" spans="2:31" ht="12" customHeight="1" x14ac:dyDescent="0.25">
      <c r="B51" s="212"/>
      <c r="C51" s="217" t="s">
        <v>243</v>
      </c>
      <c r="D51" s="218"/>
      <c r="E51" s="218"/>
      <c r="F51" s="218"/>
      <c r="G51" s="218"/>
      <c r="H51" s="218"/>
      <c r="I51" s="218"/>
      <c r="J51" s="218"/>
      <c r="K51" s="219"/>
      <c r="L51" s="220">
        <v>36</v>
      </c>
      <c r="M51" s="39" t="s">
        <v>4</v>
      </c>
      <c r="N51" s="5"/>
      <c r="O51" s="40" t="s">
        <v>5</v>
      </c>
      <c r="P51" s="6"/>
      <c r="Q51" s="39" t="s">
        <v>4</v>
      </c>
      <c r="R51" s="5"/>
      <c r="S51" s="40" t="s">
        <v>5</v>
      </c>
      <c r="T51" s="6"/>
      <c r="U51" s="39" t="s">
        <v>4</v>
      </c>
      <c r="V51" s="5"/>
      <c r="W51" s="40" t="s">
        <v>5</v>
      </c>
      <c r="X51" s="6"/>
      <c r="Y51" s="222"/>
      <c r="Z51" s="2"/>
      <c r="AA51" s="2"/>
      <c r="AB51" s="2"/>
      <c r="AC51" s="2"/>
      <c r="AD51" s="2"/>
      <c r="AE51" s="2"/>
    </row>
    <row r="52" spans="2:31" ht="12" customHeight="1" x14ac:dyDescent="0.25">
      <c r="B52" s="212"/>
      <c r="C52" s="217" t="s">
        <v>244</v>
      </c>
      <c r="D52" s="218"/>
      <c r="E52" s="218"/>
      <c r="F52" s="218"/>
      <c r="G52" s="218"/>
      <c r="H52" s="218"/>
      <c r="I52" s="218"/>
      <c r="J52" s="218"/>
      <c r="K52" s="219"/>
      <c r="L52" s="220">
        <v>37</v>
      </c>
      <c r="M52" s="39" t="s">
        <v>4</v>
      </c>
      <c r="N52" s="5"/>
      <c r="O52" s="40" t="s">
        <v>5</v>
      </c>
      <c r="P52" s="6"/>
      <c r="Q52" s="39" t="s">
        <v>4</v>
      </c>
      <c r="R52" s="5"/>
      <c r="S52" s="40" t="s">
        <v>5</v>
      </c>
      <c r="T52" s="6"/>
      <c r="U52" s="39" t="s">
        <v>4</v>
      </c>
      <c r="V52" s="5"/>
      <c r="W52" s="40" t="s">
        <v>5</v>
      </c>
      <c r="X52" s="6"/>
      <c r="Y52" s="222"/>
      <c r="Z52" s="2"/>
      <c r="AA52" s="2"/>
      <c r="AB52" s="2"/>
      <c r="AC52" s="2"/>
      <c r="AD52" s="2"/>
      <c r="AE52" s="2"/>
    </row>
    <row r="53" spans="2:31" ht="12" customHeight="1" x14ac:dyDescent="0.25">
      <c r="B53" s="212"/>
      <c r="C53" s="217" t="s">
        <v>245</v>
      </c>
      <c r="D53" s="218"/>
      <c r="E53" s="218"/>
      <c r="F53" s="218"/>
      <c r="G53" s="218"/>
      <c r="H53" s="218"/>
      <c r="I53" s="218"/>
      <c r="J53" s="218"/>
      <c r="K53" s="219"/>
      <c r="L53" s="220">
        <v>38</v>
      </c>
      <c r="M53" s="39" t="s">
        <v>4</v>
      </c>
      <c r="N53" s="5"/>
      <c r="O53" s="40" t="s">
        <v>5</v>
      </c>
      <c r="P53" s="6"/>
      <c r="Q53" s="39" t="s">
        <v>4</v>
      </c>
      <c r="R53" s="5"/>
      <c r="S53" s="40" t="s">
        <v>5</v>
      </c>
      <c r="T53" s="6"/>
      <c r="U53" s="39" t="s">
        <v>4</v>
      </c>
      <c r="V53" s="5"/>
      <c r="W53" s="40" t="s">
        <v>5</v>
      </c>
      <c r="X53" s="6"/>
      <c r="Y53" s="222"/>
      <c r="Z53" s="2"/>
      <c r="AA53" s="2"/>
      <c r="AB53" s="2"/>
      <c r="AC53" s="2"/>
      <c r="AD53" s="2"/>
      <c r="AE53" s="2"/>
    </row>
    <row r="54" spans="2:31" ht="12" customHeight="1" x14ac:dyDescent="0.25">
      <c r="B54" s="212"/>
      <c r="C54" s="217" t="s">
        <v>65</v>
      </c>
      <c r="D54" s="218"/>
      <c r="E54" s="218"/>
      <c r="F54" s="218"/>
      <c r="G54" s="218"/>
      <c r="H54" s="218"/>
      <c r="I54" s="218"/>
      <c r="J54" s="218"/>
      <c r="K54" s="219"/>
      <c r="L54" s="220">
        <v>39</v>
      </c>
      <c r="M54" s="39" t="s">
        <v>4</v>
      </c>
      <c r="N54" s="5"/>
      <c r="O54" s="40" t="s">
        <v>5</v>
      </c>
      <c r="P54" s="6"/>
      <c r="Q54" s="39" t="s">
        <v>4</v>
      </c>
      <c r="R54" s="5"/>
      <c r="S54" s="40" t="s">
        <v>5</v>
      </c>
      <c r="T54" s="6"/>
      <c r="U54" s="39" t="s">
        <v>4</v>
      </c>
      <c r="V54" s="5"/>
      <c r="W54" s="40" t="s">
        <v>5</v>
      </c>
      <c r="X54" s="6"/>
      <c r="Y54" s="222"/>
      <c r="Z54" s="2"/>
      <c r="AA54" s="2"/>
      <c r="AB54" s="2"/>
      <c r="AC54" s="2"/>
      <c r="AD54" s="2"/>
      <c r="AE54" s="2"/>
    </row>
    <row r="55" spans="2:31" ht="12" customHeight="1" x14ac:dyDescent="0.2">
      <c r="B55" s="212"/>
      <c r="C55" s="2"/>
      <c r="D55" s="120"/>
      <c r="E55" s="2"/>
      <c r="F55" s="2"/>
      <c r="G55" s="2"/>
      <c r="H55" s="2"/>
      <c r="I55" s="2"/>
      <c r="J55" s="2"/>
      <c r="K55" s="2"/>
      <c r="L55" s="2"/>
      <c r="M55" s="2"/>
      <c r="N55" s="2"/>
      <c r="O55" s="2"/>
      <c r="P55" s="2"/>
      <c r="Q55" s="2"/>
      <c r="R55" s="2"/>
      <c r="S55" s="2"/>
      <c r="T55" s="2"/>
      <c r="U55" s="2"/>
      <c r="V55" s="2"/>
      <c r="W55" s="2"/>
      <c r="X55" s="223"/>
      <c r="Y55" s="222"/>
      <c r="Z55" s="2"/>
      <c r="AA55" s="2"/>
      <c r="AB55" s="2"/>
      <c r="AC55" s="2"/>
      <c r="AD55" s="2"/>
      <c r="AE55" s="2"/>
    </row>
    <row r="56" spans="2:31" ht="24" customHeight="1" x14ac:dyDescent="0.2">
      <c r="B56" s="212"/>
      <c r="C56" s="4" t="s">
        <v>248</v>
      </c>
      <c r="D56" s="120"/>
      <c r="E56" s="2"/>
      <c r="F56" s="2"/>
      <c r="G56" s="2"/>
      <c r="H56" s="2"/>
      <c r="I56" s="2"/>
      <c r="J56" s="2"/>
      <c r="K56" s="2"/>
      <c r="L56" s="2"/>
      <c r="M56" s="447" t="s">
        <v>22</v>
      </c>
      <c r="N56" s="448"/>
      <c r="O56" s="448"/>
      <c r="P56" s="449"/>
      <c r="Q56" s="394" t="s">
        <v>249</v>
      </c>
      <c r="R56" s="395"/>
      <c r="S56" s="395"/>
      <c r="T56" s="396"/>
      <c r="U56" s="2"/>
      <c r="V56" s="2"/>
      <c r="W56" s="2"/>
      <c r="X56" s="223"/>
      <c r="Y56" s="222"/>
      <c r="Z56" s="2"/>
      <c r="AA56" s="2"/>
      <c r="AB56" s="2"/>
      <c r="AC56" s="2"/>
      <c r="AD56" s="2"/>
      <c r="AE56" s="2"/>
    </row>
    <row r="57" spans="2:31" ht="12" customHeight="1" x14ac:dyDescent="0.2">
      <c r="B57" s="212"/>
      <c r="C57" s="2"/>
      <c r="D57" s="120"/>
      <c r="E57" s="2"/>
      <c r="F57" s="2"/>
      <c r="G57" s="2"/>
      <c r="H57" s="2"/>
      <c r="I57" s="2"/>
      <c r="J57" s="2"/>
      <c r="K57" s="2"/>
      <c r="L57" s="2"/>
      <c r="M57" s="450" t="s">
        <v>1</v>
      </c>
      <c r="N57" s="451"/>
      <c r="O57" s="451"/>
      <c r="P57" s="452"/>
      <c r="Q57" s="450" t="s">
        <v>2</v>
      </c>
      <c r="R57" s="451"/>
      <c r="S57" s="451"/>
      <c r="T57" s="452"/>
      <c r="U57" s="2"/>
      <c r="V57" s="2"/>
      <c r="W57" s="2"/>
      <c r="X57" s="223"/>
      <c r="Y57" s="222"/>
      <c r="Z57" s="2"/>
      <c r="AA57" s="2"/>
      <c r="AB57" s="2"/>
      <c r="AC57" s="2"/>
      <c r="AD57" s="2"/>
      <c r="AE57" s="2"/>
    </row>
    <row r="58" spans="2:31" ht="12" customHeight="1" x14ac:dyDescent="0.2">
      <c r="B58" s="212"/>
      <c r="C58" s="217" t="s">
        <v>228</v>
      </c>
      <c r="D58" s="224"/>
      <c r="E58" s="5"/>
      <c r="F58" s="5"/>
      <c r="G58" s="5"/>
      <c r="H58" s="5"/>
      <c r="I58" s="5"/>
      <c r="J58" s="5"/>
      <c r="K58" s="6"/>
      <c r="L58" s="220">
        <v>40</v>
      </c>
      <c r="M58" s="39" t="s">
        <v>4</v>
      </c>
      <c r="N58" s="5"/>
      <c r="O58" s="40" t="s">
        <v>5</v>
      </c>
      <c r="P58" s="6"/>
      <c r="Q58" s="39" t="s">
        <v>4</v>
      </c>
      <c r="R58" s="5"/>
      <c r="S58" s="40" t="s">
        <v>5</v>
      </c>
      <c r="T58" s="6"/>
      <c r="U58" s="2"/>
      <c r="V58" s="2"/>
      <c r="W58" s="2"/>
      <c r="X58" s="223"/>
      <c r="Y58" s="222"/>
      <c r="Z58" s="2"/>
      <c r="AA58" s="2"/>
      <c r="AB58" s="2"/>
      <c r="AC58" s="2"/>
      <c r="AD58" s="2"/>
      <c r="AE58" s="2"/>
    </row>
    <row r="59" spans="2:31" ht="12" customHeight="1" x14ac:dyDescent="0.2">
      <c r="B59" s="212"/>
      <c r="C59" s="217" t="s">
        <v>229</v>
      </c>
      <c r="D59" s="224"/>
      <c r="E59" s="5"/>
      <c r="F59" s="5"/>
      <c r="G59" s="5"/>
      <c r="H59" s="5"/>
      <c r="I59" s="5"/>
      <c r="J59" s="5"/>
      <c r="K59" s="6"/>
      <c r="L59" s="220">
        <v>41</v>
      </c>
      <c r="M59" s="39" t="s">
        <v>4</v>
      </c>
      <c r="N59" s="5"/>
      <c r="O59" s="40" t="s">
        <v>5</v>
      </c>
      <c r="P59" s="6"/>
      <c r="Q59" s="39" t="s">
        <v>4</v>
      </c>
      <c r="R59" s="5"/>
      <c r="S59" s="40" t="s">
        <v>5</v>
      </c>
      <c r="T59" s="6"/>
      <c r="U59" s="2"/>
      <c r="V59" s="2"/>
      <c r="W59" s="2"/>
      <c r="X59" s="223"/>
      <c r="Y59" s="222"/>
      <c r="Z59" s="2"/>
      <c r="AA59" s="2"/>
      <c r="AB59" s="2"/>
      <c r="AC59" s="2"/>
      <c r="AD59" s="2"/>
      <c r="AE59" s="2"/>
    </row>
    <row r="60" spans="2:31" ht="12" customHeight="1" x14ac:dyDescent="0.2">
      <c r="B60" s="212"/>
      <c r="C60" s="217" t="s">
        <v>230</v>
      </c>
      <c r="D60" s="224"/>
      <c r="E60" s="5"/>
      <c r="F60" s="5"/>
      <c r="G60" s="5"/>
      <c r="H60" s="5"/>
      <c r="I60" s="5"/>
      <c r="J60" s="5"/>
      <c r="K60" s="6"/>
      <c r="L60" s="220">
        <v>42</v>
      </c>
      <c r="M60" s="39" t="s">
        <v>4</v>
      </c>
      <c r="N60" s="5"/>
      <c r="O60" s="40" t="s">
        <v>5</v>
      </c>
      <c r="P60" s="6"/>
      <c r="Q60" s="39" t="s">
        <v>4</v>
      </c>
      <c r="R60" s="5"/>
      <c r="S60" s="40" t="s">
        <v>5</v>
      </c>
      <c r="T60" s="6"/>
      <c r="U60" s="2"/>
      <c r="V60" s="2"/>
      <c r="W60" s="2"/>
      <c r="X60" s="223"/>
      <c r="Y60" s="222"/>
      <c r="Z60" s="2"/>
      <c r="AA60" s="2"/>
      <c r="AB60" s="2"/>
      <c r="AC60" s="2"/>
      <c r="AD60" s="2"/>
      <c r="AE60" s="2"/>
    </row>
    <row r="61" spans="2:31" ht="12" customHeight="1" x14ac:dyDescent="0.2">
      <c r="B61" s="212"/>
      <c r="C61" s="217" t="s">
        <v>231</v>
      </c>
      <c r="D61" s="224"/>
      <c r="E61" s="5"/>
      <c r="F61" s="5"/>
      <c r="G61" s="5"/>
      <c r="H61" s="5"/>
      <c r="I61" s="5"/>
      <c r="J61" s="5"/>
      <c r="K61" s="6"/>
      <c r="L61" s="220">
        <v>43</v>
      </c>
      <c r="M61" s="39" t="s">
        <v>4</v>
      </c>
      <c r="N61" s="5"/>
      <c r="O61" s="40" t="s">
        <v>5</v>
      </c>
      <c r="P61" s="6"/>
      <c r="Q61" s="39" t="s">
        <v>4</v>
      </c>
      <c r="R61" s="5"/>
      <c r="S61" s="40" t="s">
        <v>5</v>
      </c>
      <c r="T61" s="6"/>
      <c r="U61" s="2"/>
      <c r="V61" s="2"/>
      <c r="W61" s="2"/>
      <c r="X61" s="223"/>
      <c r="Y61" s="222"/>
      <c r="Z61" s="2"/>
      <c r="AA61" s="2"/>
      <c r="AB61" s="2"/>
      <c r="AC61" s="2"/>
      <c r="AD61" s="2"/>
      <c r="AE61" s="2"/>
    </row>
    <row r="62" spans="2:31" ht="12" customHeight="1" x14ac:dyDescent="0.25">
      <c r="B62" s="212"/>
      <c r="C62" s="217" t="s">
        <v>232</v>
      </c>
      <c r="D62" s="218"/>
      <c r="E62" s="218"/>
      <c r="F62" s="218"/>
      <c r="G62" s="218"/>
      <c r="H62" s="218"/>
      <c r="I62" s="218"/>
      <c r="J62" s="218"/>
      <c r="K62" s="219"/>
      <c r="L62" s="220">
        <v>44</v>
      </c>
      <c r="M62" s="39" t="s">
        <v>4</v>
      </c>
      <c r="N62" s="5"/>
      <c r="O62" s="40" t="s">
        <v>5</v>
      </c>
      <c r="P62" s="6"/>
      <c r="Q62" s="39" t="s">
        <v>4</v>
      </c>
      <c r="R62" s="5"/>
      <c r="S62" s="40" t="s">
        <v>5</v>
      </c>
      <c r="T62" s="6"/>
      <c r="U62" s="2"/>
      <c r="V62" s="2"/>
      <c r="W62" s="2"/>
      <c r="X62" s="223"/>
      <c r="Y62" s="222"/>
      <c r="Z62" s="2"/>
      <c r="AA62" s="2"/>
      <c r="AB62" s="2"/>
      <c r="AC62" s="2"/>
      <c r="AD62" s="2"/>
      <c r="AE62" s="2"/>
    </row>
    <row r="63" spans="2:31" ht="12" customHeight="1" x14ac:dyDescent="0.25">
      <c r="B63" s="212"/>
      <c r="C63" s="217" t="s">
        <v>233</v>
      </c>
      <c r="D63" s="218"/>
      <c r="E63" s="218"/>
      <c r="F63" s="218"/>
      <c r="G63" s="218"/>
      <c r="H63" s="218"/>
      <c r="I63" s="218"/>
      <c r="J63" s="218"/>
      <c r="K63" s="219"/>
      <c r="L63" s="220">
        <v>45</v>
      </c>
      <c r="M63" s="39" t="s">
        <v>4</v>
      </c>
      <c r="N63" s="5"/>
      <c r="O63" s="40" t="s">
        <v>5</v>
      </c>
      <c r="P63" s="6"/>
      <c r="Q63" s="39" t="s">
        <v>4</v>
      </c>
      <c r="R63" s="5"/>
      <c r="S63" s="40" t="s">
        <v>5</v>
      </c>
      <c r="T63" s="6"/>
      <c r="U63" s="2"/>
      <c r="V63" s="2"/>
      <c r="W63" s="2"/>
      <c r="X63" s="223"/>
      <c r="Y63" s="222"/>
      <c r="Z63" s="2"/>
      <c r="AA63" s="2"/>
      <c r="AB63" s="2"/>
      <c r="AC63" s="2"/>
      <c r="AD63" s="2"/>
      <c r="AE63" s="2"/>
    </row>
    <row r="64" spans="2:31" ht="12" customHeight="1" x14ac:dyDescent="0.25">
      <c r="B64" s="212"/>
      <c r="C64" s="217" t="s">
        <v>234</v>
      </c>
      <c r="D64" s="218"/>
      <c r="E64" s="218"/>
      <c r="F64" s="218"/>
      <c r="G64" s="218"/>
      <c r="H64" s="218"/>
      <c r="I64" s="218"/>
      <c r="J64" s="218"/>
      <c r="K64" s="219"/>
      <c r="L64" s="220">
        <v>46</v>
      </c>
      <c r="M64" s="39" t="s">
        <v>4</v>
      </c>
      <c r="N64" s="5"/>
      <c r="O64" s="40" t="s">
        <v>5</v>
      </c>
      <c r="P64" s="6"/>
      <c r="Q64" s="39" t="s">
        <v>4</v>
      </c>
      <c r="R64" s="5"/>
      <c r="S64" s="40" t="s">
        <v>5</v>
      </c>
      <c r="T64" s="6"/>
      <c r="U64" s="2"/>
      <c r="V64" s="2"/>
      <c r="W64" s="2"/>
      <c r="X64" s="223"/>
      <c r="Y64" s="222"/>
      <c r="Z64" s="2"/>
      <c r="AA64" s="2"/>
      <c r="AB64" s="2"/>
      <c r="AC64" s="2"/>
      <c r="AD64" s="2"/>
      <c r="AE64" s="2"/>
    </row>
    <row r="65" spans="2:31" ht="12" customHeight="1" x14ac:dyDescent="0.2">
      <c r="B65" s="212"/>
      <c r="C65" s="217" t="s">
        <v>235</v>
      </c>
      <c r="D65" s="224"/>
      <c r="E65" s="5"/>
      <c r="F65" s="5"/>
      <c r="G65" s="5"/>
      <c r="H65" s="5"/>
      <c r="I65" s="5"/>
      <c r="J65" s="5"/>
      <c r="K65" s="6"/>
      <c r="L65" s="220">
        <v>47</v>
      </c>
      <c r="M65" s="39" t="s">
        <v>4</v>
      </c>
      <c r="N65" s="5"/>
      <c r="O65" s="40" t="s">
        <v>5</v>
      </c>
      <c r="P65" s="6"/>
      <c r="Q65" s="39" t="s">
        <v>4</v>
      </c>
      <c r="R65" s="5"/>
      <c r="S65" s="40" t="s">
        <v>5</v>
      </c>
      <c r="T65" s="6"/>
      <c r="U65" s="2"/>
      <c r="V65" s="2"/>
      <c r="W65" s="2"/>
      <c r="X65" s="223"/>
      <c r="Y65" s="222"/>
      <c r="Z65" s="2"/>
      <c r="AA65" s="2"/>
      <c r="AB65" s="2"/>
      <c r="AC65" s="2"/>
      <c r="AD65" s="2"/>
      <c r="AE65" s="2"/>
    </row>
    <row r="66" spans="2:31" ht="12" customHeight="1" x14ac:dyDescent="0.25">
      <c r="B66" s="212"/>
      <c r="C66" s="217" t="s">
        <v>236</v>
      </c>
      <c r="D66" s="218"/>
      <c r="E66" s="218"/>
      <c r="F66" s="218"/>
      <c r="G66" s="218"/>
      <c r="H66" s="218"/>
      <c r="I66" s="218"/>
      <c r="J66" s="218"/>
      <c r="K66" s="219"/>
      <c r="L66" s="220">
        <v>48</v>
      </c>
      <c r="M66" s="39" t="s">
        <v>4</v>
      </c>
      <c r="N66" s="5"/>
      <c r="O66" s="40" t="s">
        <v>5</v>
      </c>
      <c r="P66" s="6"/>
      <c r="Q66" s="39" t="s">
        <v>4</v>
      </c>
      <c r="R66" s="5"/>
      <c r="S66" s="40" t="s">
        <v>5</v>
      </c>
      <c r="T66" s="6"/>
      <c r="U66" s="2"/>
      <c r="V66" s="2"/>
      <c r="W66" s="2"/>
      <c r="X66" s="223"/>
      <c r="Y66" s="222"/>
      <c r="Z66" s="2"/>
      <c r="AA66" s="2"/>
      <c r="AB66" s="2"/>
      <c r="AC66" s="2"/>
      <c r="AD66" s="2"/>
      <c r="AE66" s="2"/>
    </row>
    <row r="67" spans="2:31" ht="12" customHeight="1" x14ac:dyDescent="0.2">
      <c r="B67" s="212"/>
      <c r="C67" s="217" t="s">
        <v>237</v>
      </c>
      <c r="D67" s="224"/>
      <c r="E67" s="5"/>
      <c r="F67" s="5"/>
      <c r="G67" s="5"/>
      <c r="H67" s="5"/>
      <c r="I67" s="5"/>
      <c r="J67" s="5"/>
      <c r="K67" s="6"/>
      <c r="L67" s="220">
        <v>49</v>
      </c>
      <c r="M67" s="39" t="s">
        <v>4</v>
      </c>
      <c r="N67" s="5"/>
      <c r="O67" s="40" t="s">
        <v>5</v>
      </c>
      <c r="P67" s="6"/>
      <c r="Q67" s="39" t="s">
        <v>4</v>
      </c>
      <c r="R67" s="5"/>
      <c r="S67" s="40" t="s">
        <v>5</v>
      </c>
      <c r="T67" s="6"/>
      <c r="U67" s="2"/>
      <c r="V67" s="2"/>
      <c r="W67" s="2"/>
      <c r="X67" s="223"/>
      <c r="Y67" s="222"/>
      <c r="Z67" s="2"/>
      <c r="AA67" s="2"/>
      <c r="AB67" s="2"/>
      <c r="AC67" s="2"/>
      <c r="AD67" s="2"/>
      <c r="AE67" s="2"/>
    </row>
    <row r="68" spans="2:31" ht="12" customHeight="1" x14ac:dyDescent="0.25">
      <c r="B68" s="212"/>
      <c r="C68" s="217" t="s">
        <v>238</v>
      </c>
      <c r="D68" s="218"/>
      <c r="E68" s="218"/>
      <c r="F68" s="218"/>
      <c r="G68" s="218"/>
      <c r="H68" s="218"/>
      <c r="I68" s="218"/>
      <c r="J68" s="218"/>
      <c r="K68" s="219"/>
      <c r="L68" s="220">
        <v>50</v>
      </c>
      <c r="M68" s="39" t="s">
        <v>4</v>
      </c>
      <c r="N68" s="5"/>
      <c r="O68" s="40" t="s">
        <v>5</v>
      </c>
      <c r="P68" s="6"/>
      <c r="Q68" s="39" t="s">
        <v>4</v>
      </c>
      <c r="R68" s="5"/>
      <c r="S68" s="40" t="s">
        <v>5</v>
      </c>
      <c r="T68" s="6"/>
      <c r="U68" s="2"/>
      <c r="V68" s="2"/>
      <c r="W68" s="2"/>
      <c r="X68" s="223"/>
      <c r="Y68" s="222"/>
      <c r="Z68" s="2"/>
      <c r="AA68" s="2"/>
      <c r="AB68" s="2"/>
      <c r="AC68" s="2"/>
      <c r="AD68" s="2"/>
      <c r="AE68" s="2"/>
    </row>
    <row r="69" spans="2:31" ht="12" customHeight="1" x14ac:dyDescent="0.2">
      <c r="B69" s="212"/>
      <c r="C69" s="217" t="s">
        <v>239</v>
      </c>
      <c r="D69" s="224"/>
      <c r="E69" s="5"/>
      <c r="F69" s="5"/>
      <c r="G69" s="5"/>
      <c r="H69" s="5"/>
      <c r="I69" s="5"/>
      <c r="J69" s="5"/>
      <c r="K69" s="6"/>
      <c r="L69" s="220">
        <v>51</v>
      </c>
      <c r="M69" s="39" t="s">
        <v>4</v>
      </c>
      <c r="N69" s="5"/>
      <c r="O69" s="40" t="s">
        <v>5</v>
      </c>
      <c r="P69" s="6"/>
      <c r="Q69" s="39" t="s">
        <v>4</v>
      </c>
      <c r="R69" s="5"/>
      <c r="S69" s="40" t="s">
        <v>5</v>
      </c>
      <c r="T69" s="6"/>
      <c r="U69" s="2"/>
      <c r="V69" s="2"/>
      <c r="W69" s="2"/>
      <c r="X69" s="223"/>
      <c r="Y69" s="222"/>
      <c r="Z69" s="2"/>
      <c r="AA69" s="2"/>
      <c r="AB69" s="2"/>
      <c r="AC69" s="2"/>
      <c r="AD69" s="2"/>
      <c r="AE69" s="2"/>
    </row>
    <row r="70" spans="2:31" ht="12" customHeight="1" x14ac:dyDescent="0.2">
      <c r="B70" s="212"/>
      <c r="C70" s="217" t="s">
        <v>240</v>
      </c>
      <c r="D70" s="224"/>
      <c r="E70" s="5"/>
      <c r="F70" s="5"/>
      <c r="G70" s="5"/>
      <c r="H70" s="5"/>
      <c r="I70" s="5"/>
      <c r="J70" s="5"/>
      <c r="K70" s="6"/>
      <c r="L70" s="220">
        <v>52</v>
      </c>
      <c r="M70" s="39" t="s">
        <v>4</v>
      </c>
      <c r="N70" s="5"/>
      <c r="O70" s="40" t="s">
        <v>5</v>
      </c>
      <c r="P70" s="6"/>
      <c r="Q70" s="39" t="s">
        <v>4</v>
      </c>
      <c r="R70" s="5"/>
      <c r="S70" s="40" t="s">
        <v>5</v>
      </c>
      <c r="T70" s="6"/>
      <c r="U70" s="2"/>
      <c r="V70" s="2"/>
      <c r="W70" s="2"/>
      <c r="X70" s="223"/>
      <c r="Y70" s="222"/>
      <c r="Z70" s="2"/>
      <c r="AA70" s="2"/>
      <c r="AB70" s="2"/>
      <c r="AC70" s="2"/>
      <c r="AD70" s="2"/>
      <c r="AE70" s="2"/>
    </row>
    <row r="71" spans="2:31" ht="12" customHeight="1" x14ac:dyDescent="0.2">
      <c r="B71" s="212"/>
      <c r="C71" s="217" t="s">
        <v>241</v>
      </c>
      <c r="D71" s="224"/>
      <c r="E71" s="5"/>
      <c r="F71" s="5"/>
      <c r="G71" s="5"/>
      <c r="H71" s="5"/>
      <c r="I71" s="5"/>
      <c r="J71" s="5"/>
      <c r="K71" s="6"/>
      <c r="L71" s="220">
        <v>53</v>
      </c>
      <c r="M71" s="39" t="s">
        <v>4</v>
      </c>
      <c r="N71" s="5"/>
      <c r="O71" s="40" t="s">
        <v>5</v>
      </c>
      <c r="P71" s="6"/>
      <c r="Q71" s="39" t="s">
        <v>4</v>
      </c>
      <c r="R71" s="5"/>
      <c r="S71" s="40" t="s">
        <v>5</v>
      </c>
      <c r="T71" s="6"/>
      <c r="U71" s="2"/>
      <c r="V71" s="2"/>
      <c r="W71" s="2"/>
      <c r="X71" s="223"/>
      <c r="Y71" s="222"/>
      <c r="Z71" s="2"/>
      <c r="AA71" s="2"/>
      <c r="AB71" s="2"/>
      <c r="AC71" s="2"/>
      <c r="AD71" s="2"/>
      <c r="AE71" s="2"/>
    </row>
    <row r="72" spans="2:31" ht="12" customHeight="1" x14ac:dyDescent="0.2">
      <c r="B72" s="212"/>
      <c r="C72" s="217" t="s">
        <v>242</v>
      </c>
      <c r="D72" s="224"/>
      <c r="E72" s="5"/>
      <c r="F72" s="5"/>
      <c r="G72" s="5"/>
      <c r="H72" s="5"/>
      <c r="I72" s="5"/>
      <c r="J72" s="5"/>
      <c r="K72" s="6"/>
      <c r="L72" s="220">
        <v>54</v>
      </c>
      <c r="M72" s="39" t="s">
        <v>4</v>
      </c>
      <c r="N72" s="5"/>
      <c r="O72" s="40" t="s">
        <v>5</v>
      </c>
      <c r="P72" s="6"/>
      <c r="Q72" s="39" t="s">
        <v>4</v>
      </c>
      <c r="R72" s="5"/>
      <c r="S72" s="40" t="s">
        <v>5</v>
      </c>
      <c r="T72" s="6"/>
      <c r="U72" s="2"/>
      <c r="V72" s="2"/>
      <c r="W72" s="2"/>
      <c r="X72" s="223"/>
      <c r="Y72" s="222"/>
      <c r="Z72" s="2"/>
      <c r="AA72" s="2"/>
      <c r="AB72" s="2"/>
      <c r="AC72" s="2"/>
      <c r="AD72" s="2"/>
      <c r="AE72" s="2"/>
    </row>
    <row r="73" spans="2:31" ht="12" customHeight="1" x14ac:dyDescent="0.2">
      <c r="B73" s="212"/>
      <c r="C73" s="217" t="s">
        <v>243</v>
      </c>
      <c r="D73" s="224"/>
      <c r="E73" s="5"/>
      <c r="F73" s="5"/>
      <c r="G73" s="5"/>
      <c r="H73" s="5"/>
      <c r="I73" s="5"/>
      <c r="J73" s="5"/>
      <c r="K73" s="6"/>
      <c r="L73" s="220">
        <v>55</v>
      </c>
      <c r="M73" s="39" t="s">
        <v>4</v>
      </c>
      <c r="N73" s="5"/>
      <c r="O73" s="40" t="s">
        <v>5</v>
      </c>
      <c r="P73" s="6"/>
      <c r="Q73" s="39" t="s">
        <v>4</v>
      </c>
      <c r="R73" s="5"/>
      <c r="S73" s="40" t="s">
        <v>5</v>
      </c>
      <c r="T73" s="6"/>
      <c r="U73" s="2"/>
      <c r="V73" s="2"/>
      <c r="W73" s="2"/>
      <c r="X73" s="223"/>
      <c r="Y73" s="222"/>
      <c r="Z73" s="2"/>
      <c r="AA73" s="2"/>
      <c r="AB73" s="2"/>
      <c r="AC73" s="2"/>
      <c r="AD73" s="2"/>
      <c r="AE73" s="2"/>
    </row>
    <row r="74" spans="2:31" ht="12" customHeight="1" x14ac:dyDescent="0.2">
      <c r="B74" s="212"/>
      <c r="C74" s="217" t="s">
        <v>244</v>
      </c>
      <c r="D74" s="224"/>
      <c r="E74" s="5"/>
      <c r="F74" s="5"/>
      <c r="G74" s="5"/>
      <c r="H74" s="5"/>
      <c r="I74" s="5"/>
      <c r="J74" s="5"/>
      <c r="K74" s="6"/>
      <c r="L74" s="220">
        <v>56</v>
      </c>
      <c r="M74" s="39" t="s">
        <v>4</v>
      </c>
      <c r="N74" s="5"/>
      <c r="O74" s="40" t="s">
        <v>5</v>
      </c>
      <c r="P74" s="6"/>
      <c r="Q74" s="39" t="s">
        <v>4</v>
      </c>
      <c r="R74" s="5"/>
      <c r="S74" s="40" t="s">
        <v>5</v>
      </c>
      <c r="T74" s="6"/>
      <c r="U74" s="2"/>
      <c r="V74" s="2"/>
      <c r="W74" s="2"/>
      <c r="X74" s="223"/>
      <c r="Y74" s="222"/>
      <c r="Z74" s="2"/>
      <c r="AA74" s="2"/>
      <c r="AB74" s="2"/>
      <c r="AC74" s="2"/>
      <c r="AD74" s="2"/>
      <c r="AE74" s="2"/>
    </row>
    <row r="75" spans="2:31" ht="12" customHeight="1" x14ac:dyDescent="0.2">
      <c r="B75" s="212"/>
      <c r="C75" s="217" t="s">
        <v>245</v>
      </c>
      <c r="D75" s="224"/>
      <c r="E75" s="5"/>
      <c r="F75" s="5"/>
      <c r="G75" s="5"/>
      <c r="H75" s="5"/>
      <c r="I75" s="5"/>
      <c r="J75" s="5"/>
      <c r="K75" s="6"/>
      <c r="L75" s="220">
        <v>57</v>
      </c>
      <c r="M75" s="39" t="s">
        <v>4</v>
      </c>
      <c r="N75" s="5"/>
      <c r="O75" s="40" t="s">
        <v>5</v>
      </c>
      <c r="P75" s="6"/>
      <c r="Q75" s="39" t="s">
        <v>4</v>
      </c>
      <c r="R75" s="5"/>
      <c r="S75" s="40" t="s">
        <v>5</v>
      </c>
      <c r="T75" s="6"/>
      <c r="U75" s="2"/>
      <c r="V75" s="2"/>
      <c r="W75" s="2"/>
      <c r="X75" s="223"/>
      <c r="Y75" s="222"/>
      <c r="Z75" s="2"/>
      <c r="AA75" s="2"/>
      <c r="AB75" s="2"/>
      <c r="AC75" s="2"/>
      <c r="AD75" s="2"/>
      <c r="AE75" s="2"/>
    </row>
    <row r="76" spans="2:31" ht="12" customHeight="1" x14ac:dyDescent="0.2">
      <c r="B76" s="212"/>
      <c r="C76" s="217" t="s">
        <v>65</v>
      </c>
      <c r="D76" s="224"/>
      <c r="E76" s="5"/>
      <c r="F76" s="5"/>
      <c r="G76" s="5"/>
      <c r="H76" s="5"/>
      <c r="I76" s="5"/>
      <c r="J76" s="5"/>
      <c r="K76" s="6"/>
      <c r="L76" s="220">
        <v>58</v>
      </c>
      <c r="M76" s="39" t="s">
        <v>4</v>
      </c>
      <c r="N76" s="5"/>
      <c r="O76" s="40" t="s">
        <v>5</v>
      </c>
      <c r="P76" s="6"/>
      <c r="Q76" s="39" t="s">
        <v>4</v>
      </c>
      <c r="R76" s="5"/>
      <c r="S76" s="40" t="s">
        <v>5</v>
      </c>
      <c r="T76" s="6"/>
      <c r="U76" s="2"/>
      <c r="V76" s="2"/>
      <c r="W76" s="2"/>
      <c r="X76" s="223"/>
      <c r="Y76" s="222"/>
      <c r="Z76" s="2"/>
      <c r="AA76" s="2"/>
      <c r="AB76" s="2"/>
      <c r="AC76" s="2"/>
      <c r="AD76" s="2"/>
      <c r="AE76" s="2"/>
    </row>
    <row r="77" spans="2:31" x14ac:dyDescent="0.2">
      <c r="B77" s="225"/>
      <c r="C77" s="14"/>
      <c r="D77" s="226"/>
      <c r="E77" s="14"/>
      <c r="F77" s="14"/>
      <c r="G77" s="14"/>
      <c r="H77" s="14"/>
      <c r="I77" s="14"/>
      <c r="J77" s="14"/>
      <c r="K77" s="14"/>
      <c r="L77" s="14"/>
      <c r="M77" s="14"/>
      <c r="N77" s="14"/>
      <c r="O77" s="14"/>
      <c r="P77" s="14"/>
      <c r="Q77" s="14"/>
      <c r="R77" s="14"/>
      <c r="S77" s="14"/>
      <c r="T77" s="14"/>
      <c r="U77" s="14"/>
      <c r="V77" s="14"/>
      <c r="W77" s="14"/>
      <c r="X77" s="14"/>
      <c r="Y77" s="227"/>
      <c r="Z77" s="2"/>
      <c r="AA77" s="2"/>
      <c r="AB77" s="2"/>
      <c r="AC77" s="2"/>
      <c r="AD77" s="2"/>
      <c r="AE77" s="2"/>
    </row>
    <row r="78" spans="2:31" x14ac:dyDescent="0.2">
      <c r="Z78" s="2"/>
      <c r="AA78" s="2"/>
      <c r="AB78" s="2"/>
      <c r="AC78" s="2"/>
      <c r="AD78" s="2"/>
      <c r="AE78" s="2"/>
    </row>
    <row r="79" spans="2:31" x14ac:dyDescent="0.2">
      <c r="Z79" s="2"/>
      <c r="AA79" s="2"/>
      <c r="AB79" s="2"/>
      <c r="AC79" s="2"/>
      <c r="AD79" s="2"/>
      <c r="AE79" s="2"/>
    </row>
    <row r="80" spans="2:31" x14ac:dyDescent="0.2">
      <c r="Z80" s="2"/>
      <c r="AA80" s="2"/>
      <c r="AB80" s="2"/>
      <c r="AC80" s="2"/>
      <c r="AD80" s="2"/>
      <c r="AE80" s="2"/>
    </row>
    <row r="81" spans="26:31" ht="25.5" customHeight="1" x14ac:dyDescent="0.2">
      <c r="Z81" s="2"/>
      <c r="AA81" s="2"/>
      <c r="AB81" s="2"/>
      <c r="AC81" s="2"/>
      <c r="AD81" s="2"/>
      <c r="AE81" s="223"/>
    </row>
    <row r="82" spans="26:31" ht="12.75" customHeight="1" x14ac:dyDescent="0.2">
      <c r="Z82" s="2"/>
      <c r="AA82" s="2"/>
      <c r="AB82" s="2"/>
      <c r="AC82" s="2"/>
      <c r="AD82" s="2"/>
      <c r="AE82" s="205"/>
    </row>
    <row r="83" spans="26:31" ht="12.75" customHeight="1" x14ac:dyDescent="0.2">
      <c r="Z83" s="2"/>
      <c r="AA83" s="2"/>
      <c r="AB83" s="2"/>
      <c r="AC83" s="2"/>
      <c r="AD83" s="2"/>
      <c r="AE83" s="13"/>
    </row>
    <row r="84" spans="26:31" ht="12.75" customHeight="1" x14ac:dyDescent="0.2">
      <c r="Z84" s="2"/>
      <c r="AA84" s="2"/>
      <c r="AB84" s="2"/>
      <c r="AC84" s="2"/>
      <c r="AD84" s="2"/>
      <c r="AE84" s="13"/>
    </row>
    <row r="85" spans="26:31" ht="12.75" customHeight="1" x14ac:dyDescent="0.2">
      <c r="Z85" s="2"/>
      <c r="AA85" s="2"/>
      <c r="AB85" s="2"/>
      <c r="AC85" s="2"/>
      <c r="AD85" s="2"/>
      <c r="AE85" s="13"/>
    </row>
    <row r="86" spans="26:31" ht="12.75" customHeight="1" x14ac:dyDescent="0.2">
      <c r="Z86" s="2"/>
      <c r="AA86" s="2"/>
      <c r="AB86" s="2"/>
      <c r="AC86" s="2"/>
      <c r="AD86" s="2"/>
      <c r="AE86" s="13"/>
    </row>
    <row r="87" spans="26:31" ht="12.75" customHeight="1" x14ac:dyDescent="0.2">
      <c r="Z87" s="2"/>
      <c r="AA87" s="2"/>
      <c r="AB87" s="2"/>
      <c r="AC87" s="2"/>
      <c r="AD87" s="2"/>
      <c r="AE87" s="13"/>
    </row>
    <row r="88" spans="26:31" ht="12.75" customHeight="1" x14ac:dyDescent="0.2">
      <c r="Z88" s="2"/>
      <c r="AA88" s="2"/>
      <c r="AB88" s="2"/>
      <c r="AC88" s="2"/>
      <c r="AD88" s="2"/>
      <c r="AE88" s="13"/>
    </row>
    <row r="89" spans="26:31" ht="12.75" customHeight="1" x14ac:dyDescent="0.2">
      <c r="Z89" s="2"/>
      <c r="AA89" s="2"/>
      <c r="AB89" s="2"/>
      <c r="AC89" s="2"/>
      <c r="AD89" s="2"/>
      <c r="AE89" s="13"/>
    </row>
    <row r="90" spans="26:31" ht="12.75" customHeight="1" x14ac:dyDescent="0.2">
      <c r="Z90" s="2"/>
      <c r="AA90" s="2"/>
      <c r="AB90" s="2"/>
      <c r="AC90" s="2"/>
      <c r="AD90" s="2"/>
      <c r="AE90" s="13"/>
    </row>
    <row r="91" spans="26:31" ht="12.75" customHeight="1" x14ac:dyDescent="0.2">
      <c r="Z91" s="2"/>
      <c r="AA91" s="2"/>
      <c r="AB91" s="2"/>
      <c r="AC91" s="2"/>
      <c r="AD91" s="2"/>
      <c r="AE91" s="13"/>
    </row>
    <row r="92" spans="26:31" ht="12.75" customHeight="1" x14ac:dyDescent="0.2">
      <c r="Z92" s="2"/>
      <c r="AA92" s="2"/>
      <c r="AB92" s="2"/>
      <c r="AC92" s="2"/>
      <c r="AD92" s="2"/>
      <c r="AE92" s="13"/>
    </row>
    <row r="93" spans="26:31" ht="12.75" customHeight="1" x14ac:dyDescent="0.2">
      <c r="Z93" s="2"/>
      <c r="AA93" s="2"/>
      <c r="AB93" s="2"/>
      <c r="AC93" s="2"/>
      <c r="AD93" s="2"/>
      <c r="AE93" s="13"/>
    </row>
    <row r="94" spans="26:31" ht="12.75" customHeight="1" x14ac:dyDescent="0.2">
      <c r="Z94" s="2"/>
      <c r="AA94" s="2"/>
      <c r="AB94" s="2"/>
      <c r="AC94" s="2"/>
      <c r="AD94" s="2"/>
      <c r="AE94" s="13"/>
    </row>
    <row r="95" spans="26:31" ht="12.75" customHeight="1" x14ac:dyDescent="0.2">
      <c r="Z95" s="2"/>
      <c r="AA95" s="223"/>
      <c r="AB95" s="2"/>
      <c r="AC95" s="223"/>
      <c r="AD95" s="2"/>
      <c r="AE95" s="2"/>
    </row>
    <row r="96" spans="26:31" ht="25.5" customHeight="1" x14ac:dyDescent="0.2">
      <c r="Z96" s="223"/>
      <c r="AA96" s="223"/>
      <c r="AB96" s="223"/>
      <c r="AC96" s="223"/>
      <c r="AD96" s="223"/>
      <c r="AE96" s="2"/>
    </row>
    <row r="97" spans="26:31" x14ac:dyDescent="0.2">
      <c r="Z97" s="223"/>
      <c r="AA97" s="223"/>
      <c r="AB97" s="223"/>
      <c r="AC97" s="223"/>
      <c r="AD97" s="223"/>
      <c r="AE97" s="2"/>
    </row>
    <row r="98" spans="26:31" ht="12.75" customHeight="1" x14ac:dyDescent="0.2">
      <c r="Z98" s="223"/>
      <c r="AA98" s="223"/>
      <c r="AB98" s="223"/>
      <c r="AC98" s="223"/>
      <c r="AD98" s="223"/>
      <c r="AE98" s="2"/>
    </row>
    <row r="99" spans="26:31" ht="12.75" customHeight="1" x14ac:dyDescent="0.2">
      <c r="Z99" s="223"/>
      <c r="AA99" s="223"/>
      <c r="AB99" s="223"/>
      <c r="AC99" s="223"/>
      <c r="AD99" s="223"/>
      <c r="AE99" s="2"/>
    </row>
    <row r="100" spans="26:31" ht="12.75" customHeight="1" x14ac:dyDescent="0.2">
      <c r="Z100" s="223"/>
      <c r="AA100" s="223"/>
      <c r="AB100" s="223"/>
      <c r="AC100" s="223"/>
      <c r="AD100" s="223"/>
      <c r="AE100" s="2"/>
    </row>
    <row r="101" spans="26:31" ht="12.75" customHeight="1" x14ac:dyDescent="0.2">
      <c r="Z101" s="223"/>
      <c r="AA101" s="223"/>
      <c r="AB101" s="223"/>
      <c r="AC101" s="223"/>
      <c r="AD101" s="223"/>
      <c r="AE101" s="2"/>
    </row>
    <row r="102" spans="26:31" ht="12.75" customHeight="1" x14ac:dyDescent="0.2">
      <c r="Z102" s="223"/>
      <c r="AA102" s="223"/>
      <c r="AB102" s="223"/>
      <c r="AC102" s="223"/>
      <c r="AD102" s="223"/>
      <c r="AE102" s="2"/>
    </row>
    <row r="103" spans="26:31" ht="12.75" customHeight="1" x14ac:dyDescent="0.2">
      <c r="Z103" s="223"/>
      <c r="AA103" s="223"/>
      <c r="AB103" s="223"/>
      <c r="AC103" s="223"/>
      <c r="AD103" s="223"/>
      <c r="AE103" s="2"/>
    </row>
    <row r="104" spans="26:31" ht="12.75" customHeight="1" x14ac:dyDescent="0.2">
      <c r="Z104" s="223"/>
      <c r="AA104" s="223"/>
      <c r="AB104" s="223"/>
      <c r="AC104" s="223"/>
      <c r="AD104" s="223"/>
      <c r="AE104" s="2"/>
    </row>
    <row r="105" spans="26:31" ht="12.75" customHeight="1" x14ac:dyDescent="0.2">
      <c r="Z105" s="223"/>
      <c r="AA105" s="223"/>
      <c r="AB105" s="223"/>
      <c r="AC105" s="223"/>
      <c r="AD105" s="223"/>
      <c r="AE105" s="2"/>
    </row>
    <row r="106" spans="26:31" ht="12.75" customHeight="1" x14ac:dyDescent="0.2">
      <c r="Z106" s="223"/>
      <c r="AA106" s="223"/>
      <c r="AB106" s="223"/>
      <c r="AC106" s="223"/>
      <c r="AD106" s="223"/>
      <c r="AE106" s="2"/>
    </row>
    <row r="107" spans="26:31" ht="12.75" customHeight="1" x14ac:dyDescent="0.2">
      <c r="Z107" s="223"/>
      <c r="AA107" s="223"/>
      <c r="AB107" s="223"/>
      <c r="AC107" s="223"/>
      <c r="AD107" s="223"/>
      <c r="AE107" s="2"/>
    </row>
    <row r="108" spans="26:31" ht="12.75" customHeight="1" x14ac:dyDescent="0.2">
      <c r="Z108" s="223"/>
      <c r="AA108" s="223"/>
      <c r="AB108" s="223"/>
      <c r="AC108" s="223"/>
      <c r="AD108" s="223"/>
      <c r="AE108" s="2"/>
    </row>
    <row r="109" spans="26:31" ht="12.75" customHeight="1" x14ac:dyDescent="0.2">
      <c r="Z109" s="223"/>
      <c r="AA109" s="223"/>
      <c r="AB109" s="223"/>
      <c r="AC109" s="223"/>
      <c r="AD109" s="223"/>
      <c r="AE109" s="2"/>
    </row>
    <row r="110" spans="26:31" x14ac:dyDescent="0.2">
      <c r="Z110" s="223"/>
      <c r="AA110" s="223"/>
      <c r="AB110" s="223"/>
      <c r="AC110" s="223"/>
      <c r="AD110" s="223"/>
      <c r="AE110" s="2"/>
    </row>
    <row r="111" spans="26:31" ht="25.5" customHeight="1" x14ac:dyDescent="0.2">
      <c r="Z111" s="223"/>
      <c r="AA111" s="223"/>
      <c r="AB111" s="223"/>
      <c r="AC111" s="223"/>
      <c r="AD111" s="223"/>
      <c r="AE111" s="2"/>
    </row>
    <row r="112" spans="26:31" ht="12.75" customHeight="1" x14ac:dyDescent="0.2">
      <c r="Z112" s="223"/>
      <c r="AA112" s="223"/>
      <c r="AB112" s="223"/>
      <c r="AC112" s="223"/>
      <c r="AD112" s="223"/>
      <c r="AE112" s="2"/>
    </row>
    <row r="113" spans="26:31" ht="12.75" customHeight="1" x14ac:dyDescent="0.2">
      <c r="Z113" s="223"/>
      <c r="AA113" s="223"/>
      <c r="AB113" s="223"/>
      <c r="AC113" s="223"/>
      <c r="AD113" s="223"/>
      <c r="AE113" s="2"/>
    </row>
    <row r="114" spans="26:31" ht="12.75" customHeight="1" x14ac:dyDescent="0.2">
      <c r="Z114" s="223"/>
      <c r="AA114" s="223"/>
      <c r="AB114" s="223"/>
      <c r="AC114" s="223"/>
      <c r="AD114" s="223"/>
      <c r="AE114" s="2"/>
    </row>
    <row r="115" spans="26:31" ht="12.75" customHeight="1" x14ac:dyDescent="0.2">
      <c r="Z115" s="223"/>
      <c r="AA115" s="223"/>
      <c r="AB115" s="223"/>
      <c r="AC115" s="223"/>
      <c r="AD115" s="223"/>
      <c r="AE115" s="2"/>
    </row>
    <row r="116" spans="26:31" ht="12.75" customHeight="1" x14ac:dyDescent="0.2">
      <c r="Z116" s="223"/>
      <c r="AA116" s="223"/>
      <c r="AB116" s="223"/>
      <c r="AC116" s="223"/>
      <c r="AD116" s="223"/>
      <c r="AE116" s="2"/>
    </row>
    <row r="117" spans="26:31" ht="12.75" customHeight="1" x14ac:dyDescent="0.2">
      <c r="Z117" s="223"/>
      <c r="AA117" s="223"/>
      <c r="AB117" s="223"/>
      <c r="AC117" s="223"/>
      <c r="AD117" s="223"/>
      <c r="AE117" s="2"/>
    </row>
    <row r="118" spans="26:31" ht="12.75" customHeight="1" x14ac:dyDescent="0.2">
      <c r="Z118" s="223"/>
      <c r="AA118" s="223"/>
      <c r="AB118" s="223"/>
      <c r="AC118" s="223"/>
      <c r="AD118" s="223"/>
      <c r="AE118" s="2"/>
    </row>
    <row r="119" spans="26:31" ht="12.75" customHeight="1" x14ac:dyDescent="0.2">
      <c r="Z119" s="223"/>
      <c r="AA119" s="223"/>
      <c r="AB119" s="223"/>
      <c r="AC119" s="223"/>
      <c r="AD119" s="223"/>
      <c r="AE119" s="2"/>
    </row>
    <row r="120" spans="26:31" ht="12.75" customHeight="1" x14ac:dyDescent="0.2">
      <c r="Z120" s="223"/>
      <c r="AA120" s="223"/>
      <c r="AB120" s="223"/>
      <c r="AC120" s="223"/>
      <c r="AD120" s="223"/>
      <c r="AE120" s="2"/>
    </row>
    <row r="121" spans="26:31" ht="12.75" customHeight="1" x14ac:dyDescent="0.2">
      <c r="Z121" s="223"/>
      <c r="AA121" s="223"/>
      <c r="AB121" s="223"/>
      <c r="AC121" s="223"/>
      <c r="AD121" s="223"/>
      <c r="AE121" s="2"/>
    </row>
    <row r="122" spans="26:31" ht="12.75" customHeight="1" x14ac:dyDescent="0.2">
      <c r="Z122" s="223"/>
      <c r="AA122" s="223"/>
      <c r="AB122" s="223"/>
      <c r="AC122" s="223"/>
      <c r="AD122" s="223"/>
      <c r="AE122" s="2"/>
    </row>
    <row r="123" spans="26:31" ht="12.75" customHeight="1" x14ac:dyDescent="0.2">
      <c r="Z123" s="223"/>
      <c r="AA123" s="223"/>
      <c r="AB123" s="223"/>
      <c r="AC123" s="223"/>
      <c r="AD123" s="223"/>
      <c r="AE123" s="2"/>
    </row>
    <row r="124" spans="26:31" ht="12.75" customHeight="1" x14ac:dyDescent="0.2">
      <c r="Z124" s="223"/>
      <c r="AA124" s="223"/>
      <c r="AB124" s="223"/>
      <c r="AC124" s="223"/>
      <c r="AD124" s="223"/>
      <c r="AE124" s="2"/>
    </row>
    <row r="125" spans="26:31" ht="12.75" customHeight="1" x14ac:dyDescent="0.2">
      <c r="Z125" s="2"/>
      <c r="AA125" s="2"/>
      <c r="AB125" s="2"/>
      <c r="AC125" s="2"/>
      <c r="AD125" s="2"/>
      <c r="AE125" s="2"/>
    </row>
  </sheetData>
  <mergeCells count="17">
    <mergeCell ref="U34:X34"/>
    <mergeCell ref="M35:P35"/>
    <mergeCell ref="Q35:T35"/>
    <mergeCell ref="U35:X35"/>
    <mergeCell ref="B3:Y3"/>
    <mergeCell ref="M12:P12"/>
    <mergeCell ref="Q12:T12"/>
    <mergeCell ref="U12:X12"/>
    <mergeCell ref="M13:P13"/>
    <mergeCell ref="Q13:T13"/>
    <mergeCell ref="U13:X13"/>
    <mergeCell ref="M56:P56"/>
    <mergeCell ref="Q56:T56"/>
    <mergeCell ref="M57:P57"/>
    <mergeCell ref="Q57:T57"/>
    <mergeCell ref="M34:P34"/>
    <mergeCell ref="Q34:T34"/>
  </mergeCells>
  <hyperlinks>
    <hyperlink ref="C1" location="Sommaire!A1" display="Retour au sommair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191"/>
  <sheetViews>
    <sheetView zoomScaleNormal="100" workbookViewId="0">
      <selection activeCell="J28" sqref="J28"/>
    </sheetView>
  </sheetViews>
  <sheetFormatPr baseColWidth="10" defaultRowHeight="12" x14ac:dyDescent="0.2"/>
  <cols>
    <col min="1" max="1" width="21.7109375" style="25" customWidth="1"/>
    <col min="2" max="2" width="51.42578125" style="25" customWidth="1"/>
    <col min="3" max="3" width="15.7109375" style="28" customWidth="1"/>
    <col min="4" max="4" width="15.7109375" style="20" customWidth="1"/>
    <col min="5" max="5" width="1" style="16" customWidth="1"/>
    <col min="6" max="7" width="15.7109375" style="16" customWidth="1"/>
    <col min="8" max="8" width="0.7109375" style="16" customWidth="1"/>
    <col min="9" max="10" width="15.7109375" style="16" customWidth="1"/>
    <col min="11" max="11" width="0.85546875" style="16" customWidth="1"/>
    <col min="12" max="13" width="15.7109375" style="155" customWidth="1"/>
    <col min="14" max="16384" width="11.42578125" style="16"/>
  </cols>
  <sheetData>
    <row r="1" spans="1:13" ht="12.75" x14ac:dyDescent="0.2">
      <c r="A1" s="27" t="s">
        <v>48</v>
      </c>
      <c r="B1" s="27"/>
    </row>
    <row r="2" spans="1:13" ht="12.75" x14ac:dyDescent="0.2">
      <c r="A2" s="27" t="s">
        <v>206</v>
      </c>
      <c r="B2" s="27"/>
    </row>
    <row r="3" spans="1:13" ht="12.75" x14ac:dyDescent="0.2">
      <c r="A3" s="70" t="s">
        <v>208</v>
      </c>
      <c r="B3" s="70"/>
    </row>
    <row r="4" spans="1:13" ht="12.75" x14ac:dyDescent="0.2">
      <c r="A4" s="27"/>
      <c r="B4" s="27"/>
    </row>
    <row r="5" spans="1:13" ht="12.75" x14ac:dyDescent="0.2">
      <c r="A5" s="68" t="s">
        <v>255</v>
      </c>
      <c r="B5" s="68"/>
    </row>
    <row r="6" spans="1:13" s="241" customFormat="1" x14ac:dyDescent="0.2">
      <c r="A6" s="238" t="s">
        <v>268</v>
      </c>
      <c r="B6" s="238"/>
      <c r="C6" s="239"/>
      <c r="D6" s="240"/>
      <c r="L6" s="242"/>
      <c r="M6" s="242"/>
    </row>
    <row r="7" spans="1:13" x14ac:dyDescent="0.2">
      <c r="A7" s="26"/>
      <c r="B7" s="26"/>
    </row>
    <row r="8" spans="1:13" ht="15" x14ac:dyDescent="0.25">
      <c r="A8" s="229" t="s">
        <v>49</v>
      </c>
      <c r="B8" s="229"/>
      <c r="L8" s="16"/>
      <c r="M8" s="16"/>
    </row>
    <row r="9" spans="1:13" ht="15" x14ac:dyDescent="0.25">
      <c r="A9" s="69" t="s">
        <v>254</v>
      </c>
      <c r="B9" s="69"/>
    </row>
    <row r="10" spans="1:13" ht="15" x14ac:dyDescent="0.25">
      <c r="A10" s="69"/>
      <c r="B10" s="69"/>
    </row>
    <row r="11" spans="1:13" ht="15" customHeight="1" x14ac:dyDescent="0.2">
      <c r="A11" s="420"/>
      <c r="B11" s="420"/>
      <c r="C11" s="424" t="s">
        <v>4</v>
      </c>
      <c r="D11" s="424"/>
      <c r="E11" s="231"/>
      <c r="F11" s="424" t="s">
        <v>5</v>
      </c>
      <c r="G11" s="424"/>
      <c r="H11" s="231"/>
      <c r="I11" s="424" t="s">
        <v>216</v>
      </c>
      <c r="J11" s="424"/>
      <c r="K11" s="149"/>
      <c r="L11" s="469" t="s">
        <v>15</v>
      </c>
      <c r="M11" s="469"/>
    </row>
    <row r="12" spans="1:13" ht="22.5" customHeight="1" x14ac:dyDescent="0.2">
      <c r="A12" s="420"/>
      <c r="B12" s="420"/>
      <c r="C12" s="145" t="s">
        <v>209</v>
      </c>
      <c r="D12" s="146" t="s">
        <v>17</v>
      </c>
      <c r="E12" s="149"/>
      <c r="F12" s="145" t="s">
        <v>209</v>
      </c>
      <c r="G12" s="146" t="s">
        <v>17</v>
      </c>
      <c r="H12" s="149"/>
      <c r="I12" s="145" t="s">
        <v>209</v>
      </c>
      <c r="J12" s="146" t="s">
        <v>17</v>
      </c>
      <c r="K12" s="149"/>
      <c r="L12" s="232" t="s">
        <v>209</v>
      </c>
      <c r="M12" s="233" t="s">
        <v>17</v>
      </c>
    </row>
    <row r="13" spans="1:13" ht="31.5" customHeight="1" x14ac:dyDescent="0.2">
      <c r="A13" s="464" t="s">
        <v>253</v>
      </c>
      <c r="B13" s="465"/>
      <c r="C13" s="243">
        <v>1525</v>
      </c>
      <c r="D13" s="244">
        <f>C13/I13</f>
        <v>0.76710261569416494</v>
      </c>
      <c r="E13" s="245"/>
      <c r="F13" s="243">
        <v>463</v>
      </c>
      <c r="G13" s="244">
        <f>F13/I13</f>
        <v>0.23289738430583501</v>
      </c>
      <c r="H13" s="245"/>
      <c r="I13" s="243">
        <f>C13+F13</f>
        <v>1988</v>
      </c>
      <c r="J13" s="246">
        <v>1</v>
      </c>
      <c r="K13" s="245"/>
      <c r="L13" s="247">
        <v>157</v>
      </c>
      <c r="M13" s="248">
        <f>L13/2145</f>
        <v>7.3193473193473191E-2</v>
      </c>
    </row>
    <row r="14" spans="1:13" ht="12.75" x14ac:dyDescent="0.2">
      <c r="A14" s="234"/>
      <c r="B14" s="234"/>
      <c r="C14" s="235"/>
      <c r="D14" s="236"/>
      <c r="E14" s="149"/>
      <c r="F14" s="235"/>
      <c r="G14" s="236"/>
      <c r="H14" s="149"/>
      <c r="I14" s="235"/>
      <c r="J14" s="236"/>
      <c r="K14" s="149"/>
      <c r="L14" s="235"/>
      <c r="M14" s="236"/>
    </row>
    <row r="15" spans="1:13" ht="12.75" x14ac:dyDescent="0.2">
      <c r="A15" s="237" t="s">
        <v>266</v>
      </c>
      <c r="B15" s="234"/>
      <c r="C15" s="235"/>
      <c r="D15" s="236"/>
      <c r="E15" s="149"/>
      <c r="F15" s="235"/>
      <c r="G15" s="236"/>
      <c r="H15" s="149"/>
      <c r="I15" s="235"/>
      <c r="J15" s="236"/>
      <c r="K15" s="149"/>
      <c r="L15" s="235"/>
      <c r="M15" s="236"/>
    </row>
    <row r="16" spans="1:13" ht="12.75" x14ac:dyDescent="0.2">
      <c r="A16" s="234"/>
      <c r="B16" s="234"/>
      <c r="C16" s="235"/>
      <c r="D16" s="236"/>
      <c r="E16" s="149"/>
      <c r="F16" s="235"/>
      <c r="G16" s="236"/>
      <c r="H16" s="149"/>
      <c r="I16" s="235"/>
      <c r="J16" s="236"/>
      <c r="K16" s="149"/>
      <c r="L16" s="235"/>
      <c r="M16" s="236"/>
    </row>
    <row r="17" spans="1:15" ht="15" customHeight="1" x14ac:dyDescent="0.2">
      <c r="A17" s="466" t="s">
        <v>256</v>
      </c>
      <c r="B17" s="466" t="s">
        <v>257</v>
      </c>
      <c r="C17" s="468" t="s">
        <v>4</v>
      </c>
      <c r="D17" s="468"/>
      <c r="E17" s="230"/>
      <c r="F17" s="468" t="s">
        <v>5</v>
      </c>
      <c r="G17" s="468"/>
      <c r="L17" s="16"/>
      <c r="M17" s="16"/>
    </row>
    <row r="18" spans="1:15" ht="22.5" customHeight="1" x14ac:dyDescent="0.2">
      <c r="A18" s="467"/>
      <c r="B18" s="467"/>
      <c r="C18" s="143" t="s">
        <v>209</v>
      </c>
      <c r="D18" s="144" t="s">
        <v>17</v>
      </c>
      <c r="E18" s="147"/>
      <c r="F18" s="143" t="s">
        <v>209</v>
      </c>
      <c r="G18" s="144" t="s">
        <v>17</v>
      </c>
      <c r="L18" s="16"/>
      <c r="M18" s="16"/>
    </row>
    <row r="19" spans="1:15" ht="12.95" customHeight="1" x14ac:dyDescent="0.2">
      <c r="A19" s="463" t="s">
        <v>258</v>
      </c>
      <c r="B19" s="164" t="s">
        <v>228</v>
      </c>
      <c r="C19" s="30">
        <v>132</v>
      </c>
      <c r="D19" s="19">
        <v>8.6699895068205662E-2</v>
      </c>
      <c r="F19" s="30">
        <v>1393</v>
      </c>
      <c r="G19" s="19">
        <v>0.91330010493179425</v>
      </c>
      <c r="I19" s="28"/>
      <c r="J19" s="28"/>
      <c r="K19" s="28"/>
      <c r="L19" s="28"/>
      <c r="M19" s="28"/>
      <c r="N19" s="28"/>
      <c r="O19" s="28"/>
    </row>
    <row r="20" spans="1:15" ht="12.95" customHeight="1" x14ac:dyDescent="0.2">
      <c r="A20" s="463"/>
      <c r="B20" s="164" t="s">
        <v>229</v>
      </c>
      <c r="C20" s="30">
        <v>294</v>
      </c>
      <c r="D20" s="19">
        <v>0.1929433368310598</v>
      </c>
      <c r="F20" s="30">
        <v>1231</v>
      </c>
      <c r="G20" s="19">
        <v>0.8070566631689402</v>
      </c>
      <c r="J20" s="28"/>
      <c r="K20" s="28"/>
      <c r="L20" s="28"/>
      <c r="M20" s="28"/>
    </row>
    <row r="21" spans="1:15" ht="12.95" customHeight="1" x14ac:dyDescent="0.2">
      <c r="A21" s="463"/>
      <c r="B21" s="164" t="s">
        <v>230</v>
      </c>
      <c r="C21" s="30">
        <v>189</v>
      </c>
      <c r="D21" s="19">
        <v>0.12375393494228751</v>
      </c>
      <c r="F21" s="30">
        <v>1336</v>
      </c>
      <c r="G21" s="19">
        <v>0.87624606505771241</v>
      </c>
      <c r="J21" s="28"/>
      <c r="K21" s="28"/>
      <c r="L21" s="28"/>
      <c r="M21" s="28"/>
    </row>
    <row r="22" spans="1:15" ht="12.95" customHeight="1" x14ac:dyDescent="0.2">
      <c r="A22" s="463"/>
      <c r="B22" s="164" t="s">
        <v>231</v>
      </c>
      <c r="C22" s="30">
        <v>258</v>
      </c>
      <c r="D22" s="19">
        <v>0.16946484784889818</v>
      </c>
      <c r="F22" s="30">
        <v>1266</v>
      </c>
      <c r="G22" s="19">
        <v>0.83053515215110174</v>
      </c>
      <c r="J22" s="28"/>
      <c r="K22" s="28"/>
      <c r="L22" s="28"/>
      <c r="M22" s="28"/>
    </row>
    <row r="23" spans="1:15" ht="12.95" customHeight="1" x14ac:dyDescent="0.2">
      <c r="A23" s="463"/>
      <c r="B23" s="164" t="s">
        <v>232</v>
      </c>
      <c r="C23" s="30">
        <v>168</v>
      </c>
      <c r="D23" s="19">
        <v>0.10991605456453306</v>
      </c>
      <c r="F23" s="30">
        <v>1357</v>
      </c>
      <c r="G23" s="19">
        <v>0.89008394543546698</v>
      </c>
      <c r="J23" s="28"/>
      <c r="K23" s="28"/>
      <c r="L23" s="28"/>
      <c r="M23" s="28"/>
    </row>
    <row r="24" spans="1:15" ht="12.95" customHeight="1" x14ac:dyDescent="0.2">
      <c r="A24" s="463"/>
      <c r="B24" s="164" t="s">
        <v>233</v>
      </c>
      <c r="C24" s="30">
        <v>30</v>
      </c>
      <c r="D24" s="19">
        <v>1.9477964323189927E-2</v>
      </c>
      <c r="F24" s="30">
        <v>1495</v>
      </c>
      <c r="G24" s="19">
        <v>0.98052203567681007</v>
      </c>
      <c r="J24" s="28"/>
      <c r="K24" s="28"/>
      <c r="L24" s="28"/>
      <c r="M24" s="28"/>
    </row>
    <row r="25" spans="1:15" ht="12.95" customHeight="1" x14ac:dyDescent="0.2">
      <c r="A25" s="463"/>
      <c r="B25" s="164" t="s">
        <v>234</v>
      </c>
      <c r="C25" s="30">
        <v>106</v>
      </c>
      <c r="D25" s="19">
        <v>6.9254984260230842E-2</v>
      </c>
      <c r="F25" s="30">
        <v>1419</v>
      </c>
      <c r="G25" s="19">
        <v>0.9307450157397692</v>
      </c>
      <c r="J25" s="28"/>
      <c r="K25" s="28"/>
      <c r="L25" s="28"/>
      <c r="M25" s="28"/>
    </row>
    <row r="26" spans="1:15" ht="12.95" customHeight="1" x14ac:dyDescent="0.2">
      <c r="A26" s="463"/>
      <c r="B26" s="164" t="s">
        <v>235</v>
      </c>
      <c r="C26" s="30">
        <v>146</v>
      </c>
      <c r="D26" s="19">
        <v>9.5553515215110171E-2</v>
      </c>
      <c r="F26" s="30">
        <v>1379</v>
      </c>
      <c r="G26" s="19">
        <v>0.90444648478488976</v>
      </c>
      <c r="J26" s="28"/>
      <c r="K26" s="28"/>
      <c r="L26" s="28"/>
      <c r="M26" s="28"/>
    </row>
    <row r="27" spans="1:15" ht="12.95" customHeight="1" x14ac:dyDescent="0.2">
      <c r="A27" s="463"/>
      <c r="B27" s="164" t="s">
        <v>236</v>
      </c>
      <c r="C27" s="30">
        <v>101</v>
      </c>
      <c r="D27" s="19">
        <v>6.5910283315844698E-2</v>
      </c>
      <c r="F27" s="30">
        <v>1424</v>
      </c>
      <c r="G27" s="19">
        <v>0.9340897166841553</v>
      </c>
      <c r="J27" s="28"/>
      <c r="K27" s="28"/>
      <c r="L27" s="28"/>
      <c r="M27" s="28"/>
    </row>
    <row r="28" spans="1:15" ht="12.95" customHeight="1" x14ac:dyDescent="0.2">
      <c r="A28" s="463"/>
      <c r="B28" s="164" t="s">
        <v>237</v>
      </c>
      <c r="C28" s="30">
        <v>339</v>
      </c>
      <c r="D28" s="19">
        <v>0.22238982161594961</v>
      </c>
      <c r="F28" s="30">
        <v>1186</v>
      </c>
      <c r="G28" s="19">
        <v>0.77761017838405033</v>
      </c>
      <c r="J28" s="28"/>
      <c r="K28" s="28"/>
      <c r="L28" s="28"/>
      <c r="M28" s="28"/>
    </row>
    <row r="29" spans="1:15" ht="12.95" customHeight="1" x14ac:dyDescent="0.2">
      <c r="A29" s="463"/>
      <c r="B29" s="164" t="s">
        <v>238</v>
      </c>
      <c r="C29" s="30">
        <v>107</v>
      </c>
      <c r="D29" s="19">
        <v>7.0041972717733478E-2</v>
      </c>
      <c r="F29" s="30">
        <v>1418</v>
      </c>
      <c r="G29" s="19">
        <v>0.92995802728226651</v>
      </c>
      <c r="J29" s="28"/>
      <c r="K29" s="28"/>
      <c r="L29" s="28"/>
      <c r="M29" s="28"/>
    </row>
    <row r="30" spans="1:15" ht="12.95" customHeight="1" x14ac:dyDescent="0.2">
      <c r="A30" s="463"/>
      <c r="B30" s="164" t="s">
        <v>239</v>
      </c>
      <c r="C30" s="30">
        <v>18</v>
      </c>
      <c r="D30" s="19">
        <v>1.1608079748163693E-2</v>
      </c>
      <c r="F30" s="30">
        <v>1507</v>
      </c>
      <c r="G30" s="19">
        <v>0.98839192025183631</v>
      </c>
      <c r="J30" s="28"/>
      <c r="K30" s="28"/>
      <c r="L30" s="28"/>
      <c r="M30" s="28"/>
    </row>
    <row r="31" spans="1:15" ht="12.95" customHeight="1" x14ac:dyDescent="0.2">
      <c r="A31" s="463"/>
      <c r="B31" s="164" t="s">
        <v>240</v>
      </c>
      <c r="C31" s="30">
        <v>13</v>
      </c>
      <c r="D31" s="19">
        <v>8.6568730325288553E-3</v>
      </c>
      <c r="F31" s="30">
        <v>1512</v>
      </c>
      <c r="G31" s="19">
        <v>0.99134312696747107</v>
      </c>
      <c r="J31" s="28"/>
      <c r="K31" s="28"/>
      <c r="L31" s="28"/>
      <c r="M31" s="28"/>
    </row>
    <row r="32" spans="1:15" ht="12.95" customHeight="1" x14ac:dyDescent="0.2">
      <c r="A32" s="463"/>
      <c r="B32" s="164" t="s">
        <v>241</v>
      </c>
      <c r="C32" s="30">
        <v>56</v>
      </c>
      <c r="D32" s="19">
        <v>3.6726128016789088E-2</v>
      </c>
      <c r="F32" s="30">
        <v>1469</v>
      </c>
      <c r="G32" s="19">
        <v>0.96327387198321091</v>
      </c>
      <c r="J32" s="28"/>
      <c r="K32" s="28"/>
      <c r="L32" s="28"/>
      <c r="M32" s="28"/>
    </row>
    <row r="33" spans="1:14" ht="12.95" customHeight="1" x14ac:dyDescent="0.2">
      <c r="A33" s="463"/>
      <c r="B33" s="164" t="s">
        <v>242</v>
      </c>
      <c r="C33" s="30">
        <v>55</v>
      </c>
      <c r="D33" s="19">
        <v>3.5873557187827913E-2</v>
      </c>
      <c r="F33" s="30">
        <v>1470</v>
      </c>
      <c r="G33" s="19">
        <v>0.96412644281217208</v>
      </c>
      <c r="J33" s="28"/>
      <c r="K33" s="28"/>
      <c r="L33" s="28"/>
      <c r="M33" s="28"/>
    </row>
    <row r="34" spans="1:14" ht="12.95" customHeight="1" x14ac:dyDescent="0.2">
      <c r="A34" s="463"/>
      <c r="B34" s="164" t="s">
        <v>243</v>
      </c>
      <c r="C34" s="30">
        <v>102</v>
      </c>
      <c r="D34" s="19">
        <v>6.7086366319102891E-2</v>
      </c>
      <c r="F34" s="30">
        <v>1423</v>
      </c>
      <c r="G34" s="19">
        <v>0.93291363368089708</v>
      </c>
      <c r="J34" s="28"/>
      <c r="K34" s="28"/>
      <c r="L34" s="28"/>
      <c r="M34" s="28"/>
    </row>
    <row r="35" spans="1:14" ht="12.95" customHeight="1" x14ac:dyDescent="0.2">
      <c r="A35" s="463"/>
      <c r="B35" s="164" t="s">
        <v>244</v>
      </c>
      <c r="C35" s="30">
        <v>271</v>
      </c>
      <c r="D35" s="19">
        <v>0.17799055613850992</v>
      </c>
      <c r="F35" s="30">
        <v>1253</v>
      </c>
      <c r="G35" s="19">
        <v>0.82200944386149</v>
      </c>
      <c r="J35" s="28"/>
      <c r="K35" s="28"/>
      <c r="L35" s="28"/>
      <c r="M35" s="28"/>
    </row>
    <row r="36" spans="1:14" ht="12.95" customHeight="1" x14ac:dyDescent="0.2">
      <c r="A36" s="463"/>
      <c r="B36" s="164" t="s">
        <v>245</v>
      </c>
      <c r="C36" s="30">
        <v>62</v>
      </c>
      <c r="D36" s="19">
        <v>4.0792235047219308E-2</v>
      </c>
      <c r="F36" s="30">
        <v>1463</v>
      </c>
      <c r="G36" s="19">
        <v>0.95920776495278071</v>
      </c>
      <c r="J36" s="28"/>
      <c r="K36" s="28"/>
      <c r="L36" s="28"/>
      <c r="M36" s="28"/>
    </row>
    <row r="37" spans="1:14" ht="12.95" customHeight="1" x14ac:dyDescent="0.2">
      <c r="A37" s="463"/>
      <c r="B37" s="164" t="s">
        <v>65</v>
      </c>
      <c r="C37" s="30">
        <v>71</v>
      </c>
      <c r="D37" s="19">
        <v>4.6760230849947536E-2</v>
      </c>
      <c r="F37" s="30">
        <v>1454</v>
      </c>
      <c r="G37" s="19">
        <v>0.95323976915005249</v>
      </c>
      <c r="J37" s="28"/>
      <c r="K37" s="28"/>
      <c r="L37" s="28"/>
      <c r="M37" s="28"/>
    </row>
    <row r="38" spans="1:14" x14ac:dyDescent="0.2">
      <c r="L38" s="16"/>
      <c r="M38" s="16"/>
    </row>
    <row r="39" spans="1:14" ht="15" customHeight="1" x14ac:dyDescent="0.2">
      <c r="A39" s="466" t="s">
        <v>256</v>
      </c>
      <c r="B39" s="466" t="s">
        <v>257</v>
      </c>
      <c r="C39" s="468" t="s">
        <v>4</v>
      </c>
      <c r="D39" s="468"/>
      <c r="E39" s="230"/>
      <c r="F39" s="468" t="s">
        <v>5</v>
      </c>
      <c r="G39" s="468"/>
      <c r="L39" s="16"/>
      <c r="M39" s="16"/>
    </row>
    <row r="40" spans="1:14" ht="22.5" customHeight="1" x14ac:dyDescent="0.2">
      <c r="A40" s="467"/>
      <c r="B40" s="467"/>
      <c r="C40" s="143" t="s">
        <v>209</v>
      </c>
      <c r="D40" s="144" t="s">
        <v>17</v>
      </c>
      <c r="E40" s="147"/>
      <c r="F40" s="143" t="s">
        <v>209</v>
      </c>
      <c r="G40" s="144" t="s">
        <v>17</v>
      </c>
      <c r="L40" s="16"/>
      <c r="M40" s="16"/>
    </row>
    <row r="41" spans="1:14" ht="12.95" customHeight="1" x14ac:dyDescent="0.2">
      <c r="A41" s="463" t="s">
        <v>259</v>
      </c>
      <c r="B41" s="164" t="s">
        <v>228</v>
      </c>
      <c r="C41" s="30">
        <v>108</v>
      </c>
      <c r="D41" s="19">
        <v>7.0501049317943335E-2</v>
      </c>
      <c r="F41" s="30">
        <v>1417</v>
      </c>
      <c r="G41" s="19">
        <v>0.92949895068205668</v>
      </c>
      <c r="J41" s="28"/>
      <c r="K41" s="28"/>
      <c r="L41" s="28"/>
      <c r="M41" s="28"/>
      <c r="N41" s="28"/>
    </row>
    <row r="42" spans="1:14" ht="12.95" customHeight="1" x14ac:dyDescent="0.2">
      <c r="A42" s="463"/>
      <c r="B42" s="164" t="s">
        <v>229</v>
      </c>
      <c r="C42" s="30">
        <v>122</v>
      </c>
      <c r="D42" s="19">
        <v>8.0141657922350479E-2</v>
      </c>
      <c r="F42" s="30">
        <v>1403</v>
      </c>
      <c r="G42" s="19">
        <v>0.91985834207764949</v>
      </c>
      <c r="J42" s="28"/>
      <c r="K42" s="28"/>
      <c r="L42" s="28"/>
      <c r="M42" s="28"/>
      <c r="N42" s="28"/>
    </row>
    <row r="43" spans="1:14" ht="12.95" customHeight="1" x14ac:dyDescent="0.2">
      <c r="A43" s="463"/>
      <c r="B43" s="164" t="s">
        <v>230</v>
      </c>
      <c r="C43" s="30">
        <v>111</v>
      </c>
      <c r="D43" s="19">
        <v>7.2862014690451199E-2</v>
      </c>
      <c r="F43" s="30">
        <v>1414</v>
      </c>
      <c r="G43" s="19">
        <v>0.92713798530954883</v>
      </c>
      <c r="J43" s="28"/>
      <c r="K43" s="28"/>
      <c r="L43" s="28"/>
      <c r="M43" s="28"/>
      <c r="N43" s="28"/>
    </row>
    <row r="44" spans="1:14" ht="12.95" customHeight="1" x14ac:dyDescent="0.2">
      <c r="A44" s="463"/>
      <c r="B44" s="164" t="s">
        <v>231</v>
      </c>
      <c r="C44" s="30">
        <v>75</v>
      </c>
      <c r="D44" s="19">
        <v>4.918677859391396E-2</v>
      </c>
      <c r="F44" s="30">
        <v>1450</v>
      </c>
      <c r="G44" s="19">
        <v>0.95081322140608604</v>
      </c>
      <c r="J44" s="28"/>
      <c r="K44" s="28"/>
      <c r="L44" s="28"/>
      <c r="M44" s="28"/>
      <c r="N44" s="28"/>
    </row>
    <row r="45" spans="1:14" ht="12.95" customHeight="1" x14ac:dyDescent="0.2">
      <c r="A45" s="463"/>
      <c r="B45" s="164" t="s">
        <v>232</v>
      </c>
      <c r="C45" s="30">
        <v>68</v>
      </c>
      <c r="D45" s="19">
        <v>4.4464847848898217E-2</v>
      </c>
      <c r="F45" s="30">
        <v>1457</v>
      </c>
      <c r="G45" s="19">
        <v>0.95553515215110185</v>
      </c>
      <c r="J45" s="28"/>
      <c r="K45" s="28"/>
      <c r="L45" s="28"/>
      <c r="M45" s="28"/>
      <c r="N45" s="28"/>
    </row>
    <row r="46" spans="1:14" ht="12.95" customHeight="1" x14ac:dyDescent="0.2">
      <c r="A46" s="463"/>
      <c r="B46" s="164" t="s">
        <v>233</v>
      </c>
      <c r="C46" s="30">
        <v>26</v>
      </c>
      <c r="D46" s="19">
        <v>1.7116998950682059E-2</v>
      </c>
      <c r="F46" s="30">
        <v>1499</v>
      </c>
      <c r="G46" s="19">
        <v>0.98288300104931803</v>
      </c>
      <c r="J46" s="28"/>
      <c r="K46" s="28"/>
      <c r="L46" s="28"/>
      <c r="M46" s="28"/>
      <c r="N46" s="28"/>
    </row>
    <row r="47" spans="1:14" ht="12.95" customHeight="1" x14ac:dyDescent="0.2">
      <c r="A47" s="463"/>
      <c r="B47" s="164" t="s">
        <v>234</v>
      </c>
      <c r="C47" s="30">
        <v>101</v>
      </c>
      <c r="D47" s="19">
        <v>6.6238195173137462E-2</v>
      </c>
      <c r="F47" s="30">
        <v>1424</v>
      </c>
      <c r="G47" s="19">
        <v>0.93376180482686255</v>
      </c>
      <c r="J47" s="28"/>
      <c r="K47" s="28"/>
      <c r="L47" s="28"/>
      <c r="M47" s="28"/>
      <c r="N47" s="28"/>
    </row>
    <row r="48" spans="1:14" ht="12.95" customHeight="1" x14ac:dyDescent="0.2">
      <c r="A48" s="463"/>
      <c r="B48" s="164" t="s">
        <v>235</v>
      </c>
      <c r="C48" s="30">
        <v>51</v>
      </c>
      <c r="D48" s="19">
        <v>3.3447009443861489E-2</v>
      </c>
      <c r="F48" s="30">
        <v>1474</v>
      </c>
      <c r="G48" s="19">
        <v>0.96655299055613852</v>
      </c>
      <c r="J48" s="28"/>
      <c r="K48" s="28"/>
      <c r="L48" s="28"/>
      <c r="M48" s="28"/>
      <c r="N48" s="28"/>
    </row>
    <row r="49" spans="1:14" ht="12.95" customHeight="1" x14ac:dyDescent="0.2">
      <c r="A49" s="463"/>
      <c r="B49" s="164" t="s">
        <v>236</v>
      </c>
      <c r="C49" s="30">
        <v>50</v>
      </c>
      <c r="D49" s="19">
        <v>3.2987932843651625E-2</v>
      </c>
      <c r="F49" s="30">
        <v>1475</v>
      </c>
      <c r="G49" s="19">
        <v>0.96701206715634835</v>
      </c>
      <c r="J49" s="28"/>
      <c r="K49" s="28"/>
      <c r="L49" s="28"/>
      <c r="M49" s="28"/>
      <c r="N49" s="28"/>
    </row>
    <row r="50" spans="1:14" ht="12.95" customHeight="1" x14ac:dyDescent="0.2">
      <c r="A50" s="463"/>
      <c r="B50" s="164" t="s">
        <v>237</v>
      </c>
      <c r="C50" s="30">
        <v>215</v>
      </c>
      <c r="D50" s="19">
        <v>0.14067418677859392</v>
      </c>
      <c r="F50" s="30">
        <v>1310</v>
      </c>
      <c r="G50" s="19">
        <v>0.85932581322140611</v>
      </c>
      <c r="J50" s="28"/>
      <c r="K50" s="28"/>
      <c r="L50" s="28"/>
      <c r="M50" s="28"/>
      <c r="N50" s="28"/>
    </row>
    <row r="51" spans="1:14" ht="12.95" customHeight="1" x14ac:dyDescent="0.2">
      <c r="A51" s="463"/>
      <c r="B51" s="164" t="s">
        <v>238</v>
      </c>
      <c r="C51" s="30">
        <v>141</v>
      </c>
      <c r="D51" s="19">
        <v>9.2471143756558238E-2</v>
      </c>
      <c r="F51" s="30">
        <v>1384</v>
      </c>
      <c r="G51" s="19">
        <v>0.90752885624344171</v>
      </c>
      <c r="J51" s="28"/>
      <c r="K51" s="28"/>
      <c r="L51" s="28"/>
      <c r="M51" s="28"/>
      <c r="N51" s="28"/>
    </row>
    <row r="52" spans="1:14" ht="12.95" customHeight="1" x14ac:dyDescent="0.2">
      <c r="A52" s="463"/>
      <c r="B52" s="164" t="s">
        <v>239</v>
      </c>
      <c r="C52" s="30">
        <v>11</v>
      </c>
      <c r="D52" s="19">
        <v>7.148478488982161E-3</v>
      </c>
      <c r="F52" s="30">
        <v>1514</v>
      </c>
      <c r="G52" s="19">
        <v>0.99285152151101774</v>
      </c>
      <c r="J52" s="28"/>
      <c r="K52" s="28"/>
      <c r="L52" s="28"/>
      <c r="M52" s="28"/>
      <c r="N52" s="28"/>
    </row>
    <row r="53" spans="1:14" ht="12.95" customHeight="1" x14ac:dyDescent="0.2">
      <c r="A53" s="463"/>
      <c r="B53" s="164" t="s">
        <v>240</v>
      </c>
      <c r="C53" s="30">
        <v>7</v>
      </c>
      <c r="D53" s="19">
        <v>4.656348373557188E-3</v>
      </c>
      <c r="F53" s="30">
        <v>1518</v>
      </c>
      <c r="G53" s="19">
        <v>0.99534365162644289</v>
      </c>
      <c r="J53" s="28"/>
      <c r="K53" s="28"/>
      <c r="L53" s="28"/>
      <c r="M53" s="28"/>
      <c r="N53" s="28"/>
    </row>
    <row r="54" spans="1:14" ht="12.95" customHeight="1" x14ac:dyDescent="0.2">
      <c r="A54" s="463"/>
      <c r="B54" s="164" t="s">
        <v>241</v>
      </c>
      <c r="C54" s="30">
        <v>55</v>
      </c>
      <c r="D54" s="19">
        <v>3.6267051416579224E-2</v>
      </c>
      <c r="F54" s="30">
        <v>1470</v>
      </c>
      <c r="G54" s="19">
        <v>0.96373294858342085</v>
      </c>
      <c r="J54" s="28"/>
      <c r="K54" s="28"/>
      <c r="L54" s="28"/>
      <c r="M54" s="28"/>
      <c r="N54" s="28"/>
    </row>
    <row r="55" spans="1:14" ht="12.95" customHeight="1" x14ac:dyDescent="0.2">
      <c r="A55" s="463"/>
      <c r="B55" s="164" t="s">
        <v>242</v>
      </c>
      <c r="C55" s="30">
        <v>52</v>
      </c>
      <c r="D55" s="19">
        <v>3.3840503672612807E-2</v>
      </c>
      <c r="F55" s="30">
        <v>1473</v>
      </c>
      <c r="G55" s="19">
        <v>0.96615949632738729</v>
      </c>
      <c r="J55" s="28"/>
      <c r="K55" s="28"/>
      <c r="L55" s="28"/>
      <c r="M55" s="28"/>
      <c r="N55" s="28"/>
    </row>
    <row r="56" spans="1:14" ht="12.95" customHeight="1" x14ac:dyDescent="0.2">
      <c r="A56" s="463"/>
      <c r="B56" s="164" t="s">
        <v>243</v>
      </c>
      <c r="C56" s="30">
        <v>35</v>
      </c>
      <c r="D56" s="19">
        <v>2.2822665267576075E-2</v>
      </c>
      <c r="F56" s="30">
        <v>1490</v>
      </c>
      <c r="G56" s="19">
        <v>0.97717733473242396</v>
      </c>
      <c r="J56" s="28"/>
      <c r="K56" s="28"/>
      <c r="L56" s="28"/>
      <c r="M56" s="28"/>
      <c r="N56" s="28"/>
    </row>
    <row r="57" spans="1:14" ht="12.95" customHeight="1" x14ac:dyDescent="0.2">
      <c r="A57" s="463"/>
      <c r="B57" s="164" t="s">
        <v>244</v>
      </c>
      <c r="C57" s="30">
        <v>145</v>
      </c>
      <c r="D57" s="19">
        <v>9.5291185729275987E-2</v>
      </c>
      <c r="F57" s="30">
        <v>1380</v>
      </c>
      <c r="G57" s="19">
        <v>0.90470881427072403</v>
      </c>
      <c r="J57" s="28"/>
      <c r="K57" s="28"/>
      <c r="L57" s="28"/>
      <c r="M57" s="28"/>
      <c r="N57" s="28"/>
    </row>
    <row r="58" spans="1:14" ht="12.95" customHeight="1" x14ac:dyDescent="0.2">
      <c r="A58" s="463"/>
      <c r="B58" s="164" t="s">
        <v>245</v>
      </c>
      <c r="C58" s="30">
        <v>43</v>
      </c>
      <c r="D58" s="19">
        <v>2.813483735571878E-2</v>
      </c>
      <c r="F58" s="30">
        <v>1482</v>
      </c>
      <c r="G58" s="19">
        <v>0.97186516264428113</v>
      </c>
      <c r="J58" s="28"/>
      <c r="K58" s="28"/>
      <c r="L58" s="28"/>
      <c r="M58" s="28"/>
      <c r="N58" s="28"/>
    </row>
    <row r="59" spans="1:14" ht="12.95" customHeight="1" x14ac:dyDescent="0.2">
      <c r="A59" s="463"/>
      <c r="B59" s="164" t="s">
        <v>65</v>
      </c>
      <c r="C59" s="30">
        <v>39</v>
      </c>
      <c r="D59" s="19">
        <v>2.5380377754459605E-2</v>
      </c>
      <c r="F59" s="30">
        <v>1486</v>
      </c>
      <c r="G59" s="19">
        <v>0.97461962224554033</v>
      </c>
      <c r="J59" s="28"/>
      <c r="K59" s="28"/>
      <c r="L59" s="28"/>
      <c r="M59" s="28"/>
      <c r="N59" s="28"/>
    </row>
    <row r="60" spans="1:14" x14ac:dyDescent="0.2">
      <c r="L60" s="16"/>
      <c r="M60" s="16"/>
    </row>
    <row r="61" spans="1:14" ht="15" customHeight="1" x14ac:dyDescent="0.2">
      <c r="A61" s="466" t="s">
        <v>256</v>
      </c>
      <c r="B61" s="466" t="s">
        <v>257</v>
      </c>
      <c r="C61" s="468" t="s">
        <v>4</v>
      </c>
      <c r="D61" s="468"/>
      <c r="E61" s="230"/>
      <c r="F61" s="468" t="s">
        <v>5</v>
      </c>
      <c r="G61" s="468"/>
      <c r="L61" s="16"/>
      <c r="M61" s="16"/>
    </row>
    <row r="62" spans="1:14" ht="22.5" customHeight="1" x14ac:dyDescent="0.2">
      <c r="A62" s="467"/>
      <c r="B62" s="467"/>
      <c r="C62" s="143" t="s">
        <v>209</v>
      </c>
      <c r="D62" s="144" t="s">
        <v>17</v>
      </c>
      <c r="E62" s="147"/>
      <c r="F62" s="143" t="s">
        <v>209</v>
      </c>
      <c r="G62" s="144" t="s">
        <v>17</v>
      </c>
      <c r="L62" s="16"/>
      <c r="M62" s="16"/>
    </row>
    <row r="63" spans="1:14" ht="12.95" customHeight="1" x14ac:dyDescent="0.2">
      <c r="A63" s="463" t="s">
        <v>260</v>
      </c>
      <c r="B63" s="164" t="s">
        <v>228</v>
      </c>
      <c r="C63" s="30">
        <v>176</v>
      </c>
      <c r="D63" s="19">
        <v>0.11522822665267575</v>
      </c>
      <c r="F63" s="30">
        <v>1349</v>
      </c>
      <c r="G63" s="19">
        <v>0.88477177334732415</v>
      </c>
      <c r="J63" s="28"/>
      <c r="K63" s="28"/>
      <c r="L63" s="28"/>
      <c r="M63" s="28"/>
      <c r="N63" s="28"/>
    </row>
    <row r="64" spans="1:14" ht="12.95" customHeight="1" x14ac:dyDescent="0.2">
      <c r="A64" s="463"/>
      <c r="B64" s="164" t="s">
        <v>229</v>
      </c>
      <c r="C64" s="30">
        <v>77</v>
      </c>
      <c r="D64" s="19">
        <v>5.0170514165792233E-2</v>
      </c>
      <c r="F64" s="30">
        <v>1448</v>
      </c>
      <c r="G64" s="19">
        <v>0.94982948583420779</v>
      </c>
      <c r="J64" s="28"/>
      <c r="K64" s="28"/>
      <c r="L64" s="28"/>
      <c r="M64" s="28"/>
      <c r="N64" s="28"/>
    </row>
    <row r="65" spans="1:14" ht="12.95" customHeight="1" x14ac:dyDescent="0.2">
      <c r="A65" s="463"/>
      <c r="B65" s="164" t="s">
        <v>230</v>
      </c>
      <c r="C65" s="30">
        <v>101</v>
      </c>
      <c r="D65" s="19">
        <v>6.6041448058761804E-2</v>
      </c>
      <c r="F65" s="30">
        <v>1424</v>
      </c>
      <c r="G65" s="19">
        <v>0.93395855194123811</v>
      </c>
      <c r="J65" s="28"/>
      <c r="K65" s="28"/>
      <c r="L65" s="28"/>
      <c r="M65" s="28"/>
      <c r="N65" s="28"/>
    </row>
    <row r="66" spans="1:14" ht="12.95" customHeight="1" x14ac:dyDescent="0.2">
      <c r="A66" s="463"/>
      <c r="B66" s="164" t="s">
        <v>231</v>
      </c>
      <c r="C66" s="30">
        <v>49</v>
      </c>
      <c r="D66" s="19">
        <v>3.2397691500524656E-2</v>
      </c>
      <c r="F66" s="30">
        <v>1475</v>
      </c>
      <c r="G66" s="19">
        <v>0.96760230849947526</v>
      </c>
      <c r="J66" s="28"/>
      <c r="K66" s="28"/>
      <c r="L66" s="28"/>
      <c r="M66" s="28"/>
      <c r="N66" s="28"/>
    </row>
    <row r="67" spans="1:14" ht="12.95" customHeight="1" x14ac:dyDescent="0.2">
      <c r="A67" s="463"/>
      <c r="B67" s="164" t="s">
        <v>232</v>
      </c>
      <c r="C67" s="30">
        <v>72</v>
      </c>
      <c r="D67" s="19">
        <v>4.6956977964323188E-2</v>
      </c>
      <c r="F67" s="30">
        <v>1453</v>
      </c>
      <c r="G67" s="19">
        <v>0.95304302203567692</v>
      </c>
      <c r="J67" s="28"/>
      <c r="K67" s="28"/>
      <c r="L67" s="28"/>
      <c r="M67" s="28"/>
      <c r="N67" s="28"/>
    </row>
    <row r="68" spans="1:14" ht="12.95" customHeight="1" x14ac:dyDescent="0.2">
      <c r="A68" s="463"/>
      <c r="B68" s="164" t="s">
        <v>233</v>
      </c>
      <c r="C68" s="30">
        <v>54</v>
      </c>
      <c r="D68" s="19">
        <v>3.5480062959076603E-2</v>
      </c>
      <c r="F68" s="30">
        <v>1471</v>
      </c>
      <c r="G68" s="19">
        <v>0.96451993704092343</v>
      </c>
      <c r="J68" s="28"/>
      <c r="K68" s="28"/>
      <c r="L68" s="28"/>
      <c r="M68" s="28"/>
      <c r="N68" s="28"/>
    </row>
    <row r="69" spans="1:14" ht="12.95" customHeight="1" x14ac:dyDescent="0.2">
      <c r="A69" s="463"/>
      <c r="B69" s="164" t="s">
        <v>234</v>
      </c>
      <c r="C69" s="30">
        <v>135</v>
      </c>
      <c r="D69" s="19">
        <v>8.8339454354669458E-2</v>
      </c>
      <c r="F69" s="30">
        <v>1390</v>
      </c>
      <c r="G69" s="19">
        <v>0.9116605456453305</v>
      </c>
      <c r="J69" s="28"/>
      <c r="K69" s="28"/>
      <c r="L69" s="28"/>
      <c r="M69" s="28"/>
      <c r="N69" s="28"/>
    </row>
    <row r="70" spans="1:14" ht="12.95" customHeight="1" x14ac:dyDescent="0.2">
      <c r="A70" s="463"/>
      <c r="B70" s="164" t="s">
        <v>235</v>
      </c>
      <c r="C70" s="30">
        <v>77</v>
      </c>
      <c r="D70" s="19">
        <v>5.0367261280167892E-2</v>
      </c>
      <c r="F70" s="30">
        <v>1448</v>
      </c>
      <c r="G70" s="19">
        <v>0.94963273871983211</v>
      </c>
      <c r="J70" s="28"/>
      <c r="K70" s="28"/>
      <c r="L70" s="28"/>
      <c r="M70" s="28"/>
      <c r="N70" s="28"/>
    </row>
    <row r="71" spans="1:14" ht="12.95" customHeight="1" x14ac:dyDescent="0.2">
      <c r="A71" s="463"/>
      <c r="B71" s="164" t="s">
        <v>236</v>
      </c>
      <c r="C71" s="30">
        <v>68</v>
      </c>
      <c r="D71" s="19">
        <v>4.4596012591815323E-2</v>
      </c>
      <c r="F71" s="30">
        <v>1457</v>
      </c>
      <c r="G71" s="19">
        <v>0.95540398740818466</v>
      </c>
      <c r="J71" s="28"/>
      <c r="K71" s="28"/>
      <c r="L71" s="28"/>
      <c r="M71" s="28"/>
      <c r="N71" s="28"/>
    </row>
    <row r="72" spans="1:14" ht="12.95" customHeight="1" x14ac:dyDescent="0.2">
      <c r="A72" s="463"/>
      <c r="B72" s="164" t="s">
        <v>237</v>
      </c>
      <c r="C72" s="30">
        <v>228</v>
      </c>
      <c r="D72" s="19">
        <v>0.14946222455403985</v>
      </c>
      <c r="F72" s="30">
        <v>1297</v>
      </c>
      <c r="G72" s="19">
        <v>0.8505377754459601</v>
      </c>
      <c r="J72" s="28"/>
      <c r="K72" s="28"/>
      <c r="L72" s="28"/>
      <c r="M72" s="28"/>
      <c r="N72" s="28"/>
    </row>
    <row r="73" spans="1:14" ht="12.95" customHeight="1" x14ac:dyDescent="0.2">
      <c r="A73" s="463"/>
      <c r="B73" s="164" t="s">
        <v>238</v>
      </c>
      <c r="C73" s="30">
        <v>29</v>
      </c>
      <c r="D73" s="19">
        <v>1.9084470094438616E-2</v>
      </c>
      <c r="F73" s="30">
        <v>1496</v>
      </c>
      <c r="G73" s="19">
        <v>0.98091552990556141</v>
      </c>
      <c r="J73" s="28"/>
      <c r="K73" s="28"/>
      <c r="L73" s="28"/>
      <c r="M73" s="28"/>
      <c r="N73" s="28"/>
    </row>
    <row r="74" spans="1:14" ht="12.95" customHeight="1" x14ac:dyDescent="0.2">
      <c r="A74" s="463"/>
      <c r="B74" s="164" t="s">
        <v>239</v>
      </c>
      <c r="C74" s="30">
        <v>78</v>
      </c>
      <c r="D74" s="19">
        <v>5.1088667366211961E-2</v>
      </c>
      <c r="F74" s="30">
        <v>1447</v>
      </c>
      <c r="G74" s="19">
        <v>0.94891133263378802</v>
      </c>
      <c r="J74" s="28"/>
      <c r="K74" s="28"/>
      <c r="L74" s="28"/>
      <c r="M74" s="28"/>
      <c r="N74" s="28"/>
    </row>
    <row r="75" spans="1:14" ht="12.95" customHeight="1" x14ac:dyDescent="0.2">
      <c r="A75" s="463"/>
      <c r="B75" s="164" t="s">
        <v>240</v>
      </c>
      <c r="C75" s="30">
        <v>59</v>
      </c>
      <c r="D75" s="19">
        <v>3.8365687303252884E-2</v>
      </c>
      <c r="F75" s="30">
        <v>1466</v>
      </c>
      <c r="G75" s="19">
        <v>0.96163431269674715</v>
      </c>
      <c r="J75" s="28"/>
      <c r="K75" s="28"/>
      <c r="L75" s="28"/>
      <c r="M75" s="28"/>
      <c r="N75" s="28"/>
    </row>
    <row r="76" spans="1:14" ht="12.95" customHeight="1" x14ac:dyDescent="0.2">
      <c r="A76" s="463"/>
      <c r="B76" s="164" t="s">
        <v>241</v>
      </c>
      <c r="C76" s="30">
        <v>266</v>
      </c>
      <c r="D76" s="19">
        <v>0.17471143756558233</v>
      </c>
      <c r="F76" s="30">
        <v>1258</v>
      </c>
      <c r="G76" s="19">
        <v>0.82528856243441762</v>
      </c>
      <c r="J76" s="28"/>
      <c r="K76" s="28"/>
      <c r="L76" s="28"/>
      <c r="M76" s="28"/>
      <c r="N76" s="28"/>
    </row>
    <row r="77" spans="1:14" ht="12.95" customHeight="1" x14ac:dyDescent="0.2">
      <c r="A77" s="463"/>
      <c r="B77" s="164" t="s">
        <v>242</v>
      </c>
      <c r="C77" s="30">
        <v>169</v>
      </c>
      <c r="D77" s="19">
        <v>0.11096537250786988</v>
      </c>
      <c r="F77" s="30">
        <v>1356</v>
      </c>
      <c r="G77" s="19">
        <v>0.88903462749213014</v>
      </c>
      <c r="J77" s="28"/>
      <c r="K77" s="28"/>
      <c r="L77" s="28"/>
      <c r="M77" s="28"/>
      <c r="N77" s="28"/>
    </row>
    <row r="78" spans="1:14" ht="12.95" customHeight="1" x14ac:dyDescent="0.2">
      <c r="A78" s="463"/>
      <c r="B78" s="164" t="s">
        <v>243</v>
      </c>
      <c r="C78" s="30">
        <v>97</v>
      </c>
      <c r="D78" s="19">
        <v>6.3811647429171045E-2</v>
      </c>
      <c r="F78" s="30">
        <v>1428</v>
      </c>
      <c r="G78" s="19">
        <v>0.936188352570829</v>
      </c>
      <c r="J78" s="28"/>
      <c r="K78" s="28"/>
      <c r="L78" s="28"/>
      <c r="M78" s="28"/>
      <c r="N78" s="28"/>
    </row>
    <row r="79" spans="1:14" ht="12.95" customHeight="1" x14ac:dyDescent="0.2">
      <c r="A79" s="463"/>
      <c r="B79" s="164" t="s">
        <v>244</v>
      </c>
      <c r="C79" s="30">
        <v>309</v>
      </c>
      <c r="D79" s="19">
        <v>0.2027806925498426</v>
      </c>
      <c r="F79" s="30">
        <v>1216</v>
      </c>
      <c r="G79" s="19">
        <v>0.79721930745015734</v>
      </c>
      <c r="J79" s="28"/>
      <c r="K79" s="28"/>
      <c r="L79" s="28"/>
      <c r="M79" s="28"/>
      <c r="N79" s="28"/>
    </row>
    <row r="80" spans="1:14" ht="12.95" customHeight="1" x14ac:dyDescent="0.2">
      <c r="A80" s="463"/>
      <c r="B80" s="164" t="s">
        <v>245</v>
      </c>
      <c r="C80" s="30">
        <v>65</v>
      </c>
      <c r="D80" s="19">
        <v>4.2300629590766005E-2</v>
      </c>
      <c r="F80" s="30">
        <v>1460</v>
      </c>
      <c r="G80" s="19">
        <v>0.95769937040923403</v>
      </c>
      <c r="J80" s="28"/>
      <c r="K80" s="28"/>
      <c r="L80" s="28"/>
      <c r="M80" s="28"/>
      <c r="N80" s="28"/>
    </row>
    <row r="81" spans="1:14" ht="12.95" customHeight="1" x14ac:dyDescent="0.2">
      <c r="A81" s="463"/>
      <c r="B81" s="164" t="s">
        <v>65</v>
      </c>
      <c r="C81" s="30">
        <v>63</v>
      </c>
      <c r="D81" s="19">
        <v>4.1382476390346278E-2</v>
      </c>
      <c r="F81" s="30">
        <v>1462</v>
      </c>
      <c r="G81" s="19">
        <v>0.9586175236096538</v>
      </c>
      <c r="J81" s="28"/>
      <c r="K81" s="28"/>
      <c r="L81" s="28"/>
      <c r="M81" s="28"/>
      <c r="N81" s="28"/>
    </row>
    <row r="82" spans="1:14" x14ac:dyDescent="0.2">
      <c r="L82" s="16"/>
      <c r="M82" s="16"/>
    </row>
    <row r="83" spans="1:14" ht="15" customHeight="1" x14ac:dyDescent="0.2">
      <c r="A83" s="466" t="s">
        <v>256</v>
      </c>
      <c r="B83" s="466" t="s">
        <v>257</v>
      </c>
      <c r="C83" s="468" t="s">
        <v>4</v>
      </c>
      <c r="D83" s="468"/>
      <c r="E83" s="230"/>
      <c r="F83" s="468" t="s">
        <v>5</v>
      </c>
      <c r="G83" s="468"/>
      <c r="L83" s="16"/>
      <c r="M83" s="16"/>
    </row>
    <row r="84" spans="1:14" ht="22.5" customHeight="1" x14ac:dyDescent="0.2">
      <c r="A84" s="467"/>
      <c r="B84" s="467"/>
      <c r="C84" s="143" t="s">
        <v>209</v>
      </c>
      <c r="D84" s="144" t="s">
        <v>17</v>
      </c>
      <c r="E84" s="147"/>
      <c r="F84" s="143" t="s">
        <v>209</v>
      </c>
      <c r="G84" s="144" t="s">
        <v>17</v>
      </c>
      <c r="L84" s="16"/>
      <c r="M84" s="16"/>
    </row>
    <row r="85" spans="1:14" ht="12.95" customHeight="1" x14ac:dyDescent="0.2">
      <c r="A85" s="463" t="s">
        <v>264</v>
      </c>
      <c r="B85" s="164" t="s">
        <v>228</v>
      </c>
      <c r="C85" s="30">
        <v>150</v>
      </c>
      <c r="D85" s="19">
        <v>9.8635886673662118E-2</v>
      </c>
      <c r="F85" s="30">
        <v>1374</v>
      </c>
      <c r="G85" s="19">
        <v>0.90136411332633781</v>
      </c>
      <c r="J85" s="28"/>
      <c r="K85" s="28"/>
      <c r="L85" s="28"/>
      <c r="M85" s="28"/>
      <c r="N85" s="28"/>
    </row>
    <row r="86" spans="1:14" ht="12.95" customHeight="1" x14ac:dyDescent="0.2">
      <c r="A86" s="463"/>
      <c r="B86" s="164" t="s">
        <v>229</v>
      </c>
      <c r="C86" s="30">
        <v>80</v>
      </c>
      <c r="D86" s="19">
        <v>5.2334732423924446E-2</v>
      </c>
      <c r="F86" s="30">
        <v>1445</v>
      </c>
      <c r="G86" s="19">
        <v>0.94766526757607561</v>
      </c>
      <c r="J86" s="28"/>
      <c r="K86" s="28"/>
      <c r="L86" s="28"/>
      <c r="M86" s="28"/>
      <c r="N86" s="28"/>
    </row>
    <row r="87" spans="1:14" ht="12.95" customHeight="1" x14ac:dyDescent="0.2">
      <c r="A87" s="463"/>
      <c r="B87" s="164" t="s">
        <v>230</v>
      </c>
      <c r="C87" s="30">
        <v>19</v>
      </c>
      <c r="D87" s="19">
        <v>1.2329485834207767E-2</v>
      </c>
      <c r="F87" s="30">
        <v>1506</v>
      </c>
      <c r="G87" s="19">
        <v>0.98767051416579221</v>
      </c>
      <c r="J87" s="28"/>
      <c r="K87" s="28"/>
      <c r="L87" s="28"/>
      <c r="M87" s="28"/>
      <c r="N87" s="28"/>
    </row>
    <row r="88" spans="1:14" ht="12.95" customHeight="1" x14ac:dyDescent="0.2">
      <c r="A88" s="463"/>
      <c r="B88" s="164" t="s">
        <v>231</v>
      </c>
      <c r="C88" s="30">
        <v>48</v>
      </c>
      <c r="D88" s="19">
        <v>3.1676285414480587E-2</v>
      </c>
      <c r="F88" s="30">
        <v>1477</v>
      </c>
      <c r="G88" s="19">
        <v>0.96832371458551947</v>
      </c>
      <c r="J88" s="28"/>
      <c r="K88" s="28"/>
      <c r="L88" s="28"/>
      <c r="M88" s="28"/>
      <c r="N88" s="28"/>
    </row>
    <row r="89" spans="1:14" ht="12.95" customHeight="1" x14ac:dyDescent="0.2">
      <c r="A89" s="463"/>
      <c r="B89" s="164" t="s">
        <v>232</v>
      </c>
      <c r="C89" s="30">
        <v>33</v>
      </c>
      <c r="D89" s="19">
        <v>2.1511017838405037E-2</v>
      </c>
      <c r="F89" s="30">
        <v>1492</v>
      </c>
      <c r="G89" s="19">
        <v>0.97848898216159497</v>
      </c>
      <c r="J89" s="28"/>
      <c r="K89" s="28"/>
      <c r="L89" s="28"/>
      <c r="M89" s="28"/>
      <c r="N89" s="28"/>
    </row>
    <row r="90" spans="1:14" ht="12.95" customHeight="1" x14ac:dyDescent="0.2">
      <c r="A90" s="463"/>
      <c r="B90" s="164" t="s">
        <v>233</v>
      </c>
      <c r="C90" s="30">
        <v>21</v>
      </c>
      <c r="D90" s="19">
        <v>1.3903462749213011E-2</v>
      </c>
      <c r="F90" s="30">
        <v>1504</v>
      </c>
      <c r="G90" s="19">
        <v>0.98609653725078694</v>
      </c>
      <c r="J90" s="28"/>
      <c r="K90" s="28"/>
      <c r="L90" s="28"/>
      <c r="M90" s="28"/>
      <c r="N90" s="28"/>
    </row>
    <row r="91" spans="1:14" ht="12.95" customHeight="1" x14ac:dyDescent="0.2">
      <c r="A91" s="463"/>
      <c r="B91" s="164" t="s">
        <v>234</v>
      </c>
      <c r="C91" s="30">
        <v>202</v>
      </c>
      <c r="D91" s="19">
        <v>0.13214847848898217</v>
      </c>
      <c r="F91" s="30">
        <v>1323</v>
      </c>
      <c r="G91" s="19">
        <v>0.86785152151101785</v>
      </c>
      <c r="J91" s="28"/>
      <c r="K91" s="28"/>
      <c r="L91" s="28"/>
      <c r="M91" s="28"/>
      <c r="N91" s="28"/>
    </row>
    <row r="92" spans="1:14" ht="12.95" customHeight="1" x14ac:dyDescent="0.2">
      <c r="A92" s="463"/>
      <c r="B92" s="164" t="s">
        <v>235</v>
      </c>
      <c r="C92" s="30">
        <v>81</v>
      </c>
      <c r="D92" s="19">
        <v>5.2790346907993967E-2</v>
      </c>
      <c r="F92" s="30">
        <v>1444</v>
      </c>
      <c r="G92" s="19">
        <v>0.947209653092006</v>
      </c>
      <c r="J92" s="28"/>
      <c r="K92" s="28"/>
      <c r="L92" s="28"/>
      <c r="M92" s="28"/>
      <c r="N92" s="28"/>
    </row>
    <row r="93" spans="1:14" ht="12.95" customHeight="1" x14ac:dyDescent="0.2">
      <c r="A93" s="463"/>
      <c r="B93" s="164" t="s">
        <v>236</v>
      </c>
      <c r="C93" s="30">
        <v>42</v>
      </c>
      <c r="D93" s="19">
        <v>2.7347848898216162E-2</v>
      </c>
      <c r="F93" s="30">
        <v>1483</v>
      </c>
      <c r="G93" s="19">
        <v>0.97265215110178382</v>
      </c>
      <c r="J93" s="28"/>
      <c r="K93" s="28"/>
      <c r="L93" s="28"/>
      <c r="M93" s="28"/>
      <c r="N93" s="28"/>
    </row>
    <row r="94" spans="1:14" ht="12.95" customHeight="1" x14ac:dyDescent="0.2">
      <c r="A94" s="463"/>
      <c r="B94" s="164" t="s">
        <v>237</v>
      </c>
      <c r="C94" s="30">
        <v>213</v>
      </c>
      <c r="D94" s="19">
        <v>0.13955928646379853</v>
      </c>
      <c r="F94" s="30">
        <v>1312</v>
      </c>
      <c r="G94" s="19">
        <v>0.86044071353620144</v>
      </c>
      <c r="J94" s="28"/>
      <c r="K94" s="28"/>
      <c r="L94" s="28"/>
      <c r="M94" s="28"/>
      <c r="N94" s="28"/>
    </row>
    <row r="95" spans="1:14" ht="12.95" customHeight="1" x14ac:dyDescent="0.2">
      <c r="A95" s="463"/>
      <c r="B95" s="164" t="s">
        <v>238</v>
      </c>
      <c r="C95" s="30">
        <v>32</v>
      </c>
      <c r="D95" s="19">
        <v>2.0984982621811265E-2</v>
      </c>
      <c r="F95" s="30">
        <v>1493</v>
      </c>
      <c r="G95" s="19">
        <v>0.97901501737818875</v>
      </c>
      <c r="J95" s="28"/>
      <c r="K95" s="28"/>
      <c r="L95" s="28"/>
      <c r="M95" s="28"/>
      <c r="N95" s="28"/>
    </row>
    <row r="96" spans="1:14" ht="12.95" customHeight="1" x14ac:dyDescent="0.2">
      <c r="A96" s="463"/>
      <c r="B96" s="164" t="s">
        <v>239</v>
      </c>
      <c r="C96" s="30">
        <v>72</v>
      </c>
      <c r="D96" s="19">
        <v>4.7088142707240294E-2</v>
      </c>
      <c r="F96" s="30">
        <v>1453</v>
      </c>
      <c r="G96" s="19">
        <v>0.95291185729275973</v>
      </c>
      <c r="J96" s="28"/>
      <c r="K96" s="28"/>
      <c r="L96" s="28"/>
      <c r="M96" s="28"/>
      <c r="N96" s="28"/>
    </row>
    <row r="97" spans="1:14" ht="12.95" customHeight="1" x14ac:dyDescent="0.2">
      <c r="A97" s="463"/>
      <c r="B97" s="164" t="s">
        <v>240</v>
      </c>
      <c r="C97" s="30">
        <v>15</v>
      </c>
      <c r="D97" s="19">
        <v>9.837355718782791E-3</v>
      </c>
      <c r="F97" s="30">
        <v>1510</v>
      </c>
      <c r="G97" s="19">
        <v>0.99016264428121725</v>
      </c>
      <c r="J97" s="28"/>
      <c r="K97" s="28"/>
      <c r="L97" s="28"/>
      <c r="M97" s="28"/>
      <c r="N97" s="28"/>
    </row>
    <row r="98" spans="1:14" ht="12.95" customHeight="1" x14ac:dyDescent="0.2">
      <c r="A98" s="463"/>
      <c r="B98" s="164" t="s">
        <v>241</v>
      </c>
      <c r="C98" s="30">
        <v>51</v>
      </c>
      <c r="D98" s="19">
        <v>3.3709338929695694E-2</v>
      </c>
      <c r="F98" s="30">
        <v>1473</v>
      </c>
      <c r="G98" s="19">
        <v>0.96629066107030426</v>
      </c>
      <c r="J98" s="28"/>
      <c r="K98" s="28"/>
      <c r="L98" s="28"/>
      <c r="M98" s="28"/>
      <c r="N98" s="28"/>
    </row>
    <row r="99" spans="1:14" ht="12.95" customHeight="1" x14ac:dyDescent="0.2">
      <c r="A99" s="463"/>
      <c r="B99" s="164" t="s">
        <v>242</v>
      </c>
      <c r="C99" s="30">
        <v>20</v>
      </c>
      <c r="D99" s="19">
        <v>1.3182056663168941E-2</v>
      </c>
      <c r="F99" s="30">
        <v>1505</v>
      </c>
      <c r="G99" s="19">
        <v>0.98681794333683115</v>
      </c>
      <c r="J99" s="28"/>
      <c r="K99" s="28"/>
      <c r="L99" s="28"/>
      <c r="M99" s="28"/>
      <c r="N99" s="28"/>
    </row>
    <row r="100" spans="1:14" ht="12.95" customHeight="1" x14ac:dyDescent="0.2">
      <c r="A100" s="463"/>
      <c r="B100" s="164" t="s">
        <v>243</v>
      </c>
      <c r="C100" s="30">
        <v>216</v>
      </c>
      <c r="D100" s="19">
        <v>0.1417890870933893</v>
      </c>
      <c r="F100" s="30">
        <v>1309</v>
      </c>
      <c r="G100" s="19">
        <v>0.85821091290661067</v>
      </c>
      <c r="J100" s="28"/>
      <c r="K100" s="28"/>
      <c r="L100" s="28"/>
      <c r="M100" s="28"/>
      <c r="N100" s="28"/>
    </row>
    <row r="101" spans="1:14" ht="12.95" customHeight="1" x14ac:dyDescent="0.2">
      <c r="A101" s="463"/>
      <c r="B101" s="164" t="s">
        <v>244</v>
      </c>
      <c r="C101" s="30">
        <v>197</v>
      </c>
      <c r="D101" s="19">
        <v>0.12900052465897166</v>
      </c>
      <c r="F101" s="30">
        <v>1328</v>
      </c>
      <c r="G101" s="19">
        <v>0.87099947534102828</v>
      </c>
      <c r="J101" s="28"/>
      <c r="K101" s="28"/>
      <c r="L101" s="28"/>
      <c r="M101" s="28"/>
      <c r="N101" s="28"/>
    </row>
    <row r="102" spans="1:14" ht="12.95" customHeight="1" x14ac:dyDescent="0.2">
      <c r="A102" s="463"/>
      <c r="B102" s="164" t="s">
        <v>245</v>
      </c>
      <c r="C102" s="30">
        <v>25</v>
      </c>
      <c r="D102" s="19">
        <v>1.633001049317943E-2</v>
      </c>
      <c r="F102" s="30">
        <v>1500</v>
      </c>
      <c r="G102" s="19">
        <v>0.9836699895068205</v>
      </c>
      <c r="J102" s="28"/>
      <c r="K102" s="28"/>
      <c r="L102" s="28"/>
      <c r="M102" s="28"/>
      <c r="N102" s="28"/>
    </row>
    <row r="103" spans="1:14" ht="12.95" customHeight="1" x14ac:dyDescent="0.2">
      <c r="A103" s="463"/>
      <c r="B103" s="164" t="s">
        <v>65</v>
      </c>
      <c r="C103" s="30">
        <v>59</v>
      </c>
      <c r="D103" s="19">
        <v>3.88903462749213E-2</v>
      </c>
      <c r="F103" s="30">
        <v>1466</v>
      </c>
      <c r="G103" s="19">
        <v>0.96110965372507873</v>
      </c>
      <c r="J103" s="28"/>
      <c r="K103" s="28"/>
      <c r="L103" s="28"/>
      <c r="M103" s="28"/>
      <c r="N103" s="28"/>
    </row>
    <row r="104" spans="1:14" x14ac:dyDescent="0.2">
      <c r="L104" s="16"/>
      <c r="M104" s="16"/>
    </row>
    <row r="105" spans="1:14" ht="15" customHeight="1" x14ac:dyDescent="0.2">
      <c r="A105" s="466" t="s">
        <v>256</v>
      </c>
      <c r="B105" s="466" t="s">
        <v>257</v>
      </c>
      <c r="C105" s="468" t="s">
        <v>4</v>
      </c>
      <c r="D105" s="468"/>
      <c r="E105" s="230"/>
      <c r="F105" s="468" t="s">
        <v>5</v>
      </c>
      <c r="G105" s="468"/>
      <c r="L105" s="16"/>
      <c r="M105" s="16"/>
    </row>
    <row r="106" spans="1:14" ht="22.5" customHeight="1" x14ac:dyDescent="0.2">
      <c r="A106" s="467"/>
      <c r="B106" s="467"/>
      <c r="C106" s="143" t="s">
        <v>209</v>
      </c>
      <c r="D106" s="144" t="s">
        <v>17</v>
      </c>
      <c r="E106" s="147"/>
      <c r="F106" s="143" t="s">
        <v>209</v>
      </c>
      <c r="G106" s="144" t="s">
        <v>17</v>
      </c>
      <c r="L106" s="16"/>
      <c r="M106" s="16"/>
    </row>
    <row r="107" spans="1:14" ht="12.95" customHeight="1" x14ac:dyDescent="0.2">
      <c r="A107" s="463" t="s">
        <v>261</v>
      </c>
      <c r="B107" s="164" t="s">
        <v>228</v>
      </c>
      <c r="C107" s="30">
        <v>1122</v>
      </c>
      <c r="D107" s="19">
        <v>0.73596537250786986</v>
      </c>
      <c r="F107" s="30">
        <v>403</v>
      </c>
      <c r="G107" s="19">
        <v>0.26403462749213008</v>
      </c>
      <c r="J107" s="28"/>
      <c r="K107" s="28"/>
      <c r="L107" s="28"/>
      <c r="M107" s="28"/>
      <c r="N107" s="28"/>
    </row>
    <row r="108" spans="1:14" ht="12.95" customHeight="1" x14ac:dyDescent="0.2">
      <c r="A108" s="463"/>
      <c r="B108" s="164" t="s">
        <v>229</v>
      </c>
      <c r="C108" s="30">
        <v>771</v>
      </c>
      <c r="D108" s="19">
        <v>0.5053777544596012</v>
      </c>
      <c r="F108" s="30">
        <v>754</v>
      </c>
      <c r="G108" s="19">
        <v>0.49462224554039869</v>
      </c>
      <c r="J108" s="28"/>
      <c r="K108" s="28"/>
      <c r="L108" s="28"/>
      <c r="M108" s="28"/>
      <c r="N108" s="28"/>
    </row>
    <row r="109" spans="1:14" ht="12.95" customHeight="1" x14ac:dyDescent="0.2">
      <c r="A109" s="463"/>
      <c r="B109" s="164" t="s">
        <v>230</v>
      </c>
      <c r="C109" s="30">
        <v>40</v>
      </c>
      <c r="D109" s="19">
        <v>2.6427962489343565E-2</v>
      </c>
      <c r="F109" s="30">
        <v>1485</v>
      </c>
      <c r="G109" s="19">
        <v>0.97357203751065646</v>
      </c>
      <c r="J109" s="28"/>
      <c r="K109" s="28"/>
      <c r="L109" s="28"/>
      <c r="M109" s="28"/>
      <c r="N109" s="28"/>
    </row>
    <row r="110" spans="1:14" ht="12.95" customHeight="1" x14ac:dyDescent="0.2">
      <c r="A110" s="463"/>
      <c r="B110" s="164" t="s">
        <v>231</v>
      </c>
      <c r="C110" s="30">
        <v>17</v>
      </c>
      <c r="D110" s="19">
        <v>1.1083420776495276E-2</v>
      </c>
      <c r="F110" s="30">
        <v>1508</v>
      </c>
      <c r="G110" s="19">
        <v>0.98891657922350462</v>
      </c>
      <c r="J110" s="28"/>
      <c r="K110" s="28"/>
      <c r="L110" s="28"/>
      <c r="M110" s="28"/>
      <c r="N110" s="28"/>
    </row>
    <row r="111" spans="1:14" ht="12.95" customHeight="1" x14ac:dyDescent="0.2">
      <c r="A111" s="463"/>
      <c r="B111" s="164" t="s">
        <v>232</v>
      </c>
      <c r="C111" s="30">
        <v>54</v>
      </c>
      <c r="D111" s="19">
        <v>3.5480062959076603E-2</v>
      </c>
      <c r="F111" s="30">
        <v>1471</v>
      </c>
      <c r="G111" s="19">
        <v>0.96451993704092343</v>
      </c>
      <c r="J111" s="28"/>
      <c r="K111" s="28"/>
      <c r="L111" s="28"/>
      <c r="M111" s="28"/>
      <c r="N111" s="28"/>
    </row>
    <row r="112" spans="1:14" ht="12.95" customHeight="1" x14ac:dyDescent="0.2">
      <c r="A112" s="463"/>
      <c r="B112" s="164" t="s">
        <v>233</v>
      </c>
      <c r="C112" s="30">
        <v>265</v>
      </c>
      <c r="D112" s="19">
        <v>0.17353095487932843</v>
      </c>
      <c r="F112" s="30">
        <v>1260</v>
      </c>
      <c r="G112" s="19">
        <v>0.82646904512067154</v>
      </c>
      <c r="J112" s="28"/>
      <c r="K112" s="28"/>
      <c r="L112" s="28"/>
      <c r="M112" s="28"/>
      <c r="N112" s="28"/>
    </row>
    <row r="113" spans="1:14" ht="12.95" customHeight="1" x14ac:dyDescent="0.2">
      <c r="A113" s="463"/>
      <c r="B113" s="164" t="s">
        <v>234</v>
      </c>
      <c r="C113" s="30">
        <v>174</v>
      </c>
      <c r="D113" s="19">
        <v>0.11411332633788038</v>
      </c>
      <c r="F113" s="30">
        <v>1351</v>
      </c>
      <c r="G113" s="19">
        <v>0.88588667366211959</v>
      </c>
      <c r="J113" s="28"/>
      <c r="K113" s="28"/>
      <c r="L113" s="28"/>
      <c r="M113" s="28"/>
      <c r="N113" s="28"/>
    </row>
    <row r="114" spans="1:14" ht="12.95" customHeight="1" x14ac:dyDescent="0.2">
      <c r="A114" s="463"/>
      <c r="B114" s="164" t="s">
        <v>235</v>
      </c>
      <c r="C114" s="30">
        <v>305</v>
      </c>
      <c r="D114" s="19">
        <v>0.20002623294858343</v>
      </c>
      <c r="F114" s="30">
        <v>1220</v>
      </c>
      <c r="G114" s="19">
        <v>0.79997376705141654</v>
      </c>
      <c r="J114" s="28"/>
      <c r="K114" s="28"/>
      <c r="L114" s="28"/>
      <c r="M114" s="28"/>
      <c r="N114" s="28"/>
    </row>
    <row r="115" spans="1:14" ht="12.95" customHeight="1" x14ac:dyDescent="0.2">
      <c r="A115" s="463"/>
      <c r="B115" s="164" t="s">
        <v>236</v>
      </c>
      <c r="C115" s="30">
        <v>41</v>
      </c>
      <c r="D115" s="19">
        <v>2.6560860440713537E-2</v>
      </c>
      <c r="F115" s="30">
        <v>1484</v>
      </c>
      <c r="G115" s="19">
        <v>0.97343913955928651</v>
      </c>
      <c r="J115" s="28"/>
      <c r="K115" s="28"/>
      <c r="L115" s="28"/>
      <c r="M115" s="28"/>
      <c r="N115" s="28"/>
    </row>
    <row r="116" spans="1:14" ht="12.95" customHeight="1" x14ac:dyDescent="0.2">
      <c r="A116" s="463"/>
      <c r="B116" s="164" t="s">
        <v>237</v>
      </c>
      <c r="C116" s="30">
        <v>494</v>
      </c>
      <c r="D116" s="19">
        <v>0.32384575026232948</v>
      </c>
      <c r="F116" s="30">
        <v>1031</v>
      </c>
      <c r="G116" s="19">
        <v>0.67615424973767058</v>
      </c>
      <c r="J116" s="28"/>
      <c r="K116" s="28"/>
      <c r="L116" s="28"/>
      <c r="M116" s="28"/>
      <c r="N116" s="28"/>
    </row>
    <row r="117" spans="1:14" ht="12.95" customHeight="1" x14ac:dyDescent="0.2">
      <c r="A117" s="463"/>
      <c r="B117" s="164" t="s">
        <v>238</v>
      </c>
      <c r="C117" s="30">
        <v>46</v>
      </c>
      <c r="D117" s="19">
        <v>2.9905561385099685E-2</v>
      </c>
      <c r="F117" s="30">
        <v>1479</v>
      </c>
      <c r="G117" s="19">
        <v>0.97009443861490041</v>
      </c>
      <c r="J117" s="28"/>
      <c r="K117" s="28"/>
      <c r="L117" s="28"/>
      <c r="M117" s="28"/>
      <c r="N117" s="28"/>
    </row>
    <row r="118" spans="1:14" ht="12.95" customHeight="1" x14ac:dyDescent="0.2">
      <c r="A118" s="463"/>
      <c r="B118" s="164" t="s">
        <v>239</v>
      </c>
      <c r="C118" s="30">
        <v>73</v>
      </c>
      <c r="D118" s="19">
        <v>4.7678384050367263E-2</v>
      </c>
      <c r="F118" s="30">
        <v>1452</v>
      </c>
      <c r="G118" s="19">
        <v>0.95232161594963272</v>
      </c>
      <c r="J118" s="28"/>
      <c r="K118" s="28"/>
      <c r="L118" s="28"/>
      <c r="M118" s="28"/>
      <c r="N118" s="28"/>
    </row>
    <row r="119" spans="1:14" ht="12.95" customHeight="1" x14ac:dyDescent="0.2">
      <c r="A119" s="463"/>
      <c r="B119" s="164" t="s">
        <v>240</v>
      </c>
      <c r="C119" s="30">
        <v>35</v>
      </c>
      <c r="D119" s="19">
        <v>2.3083480883992393E-2</v>
      </c>
      <c r="F119" s="30">
        <v>1490</v>
      </c>
      <c r="G119" s="19">
        <v>0.97691651911600763</v>
      </c>
      <c r="J119" s="28"/>
      <c r="K119" s="28"/>
      <c r="L119" s="28"/>
      <c r="M119" s="28"/>
      <c r="N119" s="28"/>
    </row>
    <row r="120" spans="1:14" ht="12.95" customHeight="1" x14ac:dyDescent="0.2">
      <c r="A120" s="463"/>
      <c r="B120" s="164" t="s">
        <v>241</v>
      </c>
      <c r="C120" s="30">
        <v>59</v>
      </c>
      <c r="D120" s="19">
        <v>3.8365687303252884E-2</v>
      </c>
      <c r="F120" s="30">
        <v>1466</v>
      </c>
      <c r="G120" s="19">
        <v>0.96163431269674715</v>
      </c>
      <c r="J120" s="28"/>
      <c r="K120" s="28"/>
      <c r="L120" s="28"/>
      <c r="M120" s="28"/>
      <c r="N120" s="28"/>
    </row>
    <row r="121" spans="1:14" ht="12.95" customHeight="1" x14ac:dyDescent="0.2">
      <c r="A121" s="463"/>
      <c r="B121" s="164" t="s">
        <v>242</v>
      </c>
      <c r="C121" s="30">
        <v>53</v>
      </c>
      <c r="D121" s="19">
        <v>3.4693074501573974E-2</v>
      </c>
      <c r="F121" s="30">
        <v>1472</v>
      </c>
      <c r="G121" s="19">
        <v>0.96530692549842601</v>
      </c>
      <c r="J121" s="28"/>
      <c r="K121" s="28"/>
      <c r="L121" s="28"/>
      <c r="M121" s="28"/>
      <c r="N121" s="28"/>
    </row>
    <row r="122" spans="1:14" ht="12.95" customHeight="1" x14ac:dyDescent="0.2">
      <c r="A122" s="463"/>
      <c r="B122" s="164" t="s">
        <v>243</v>
      </c>
      <c r="C122" s="30">
        <v>12</v>
      </c>
      <c r="D122" s="19">
        <v>7.80430220356768E-3</v>
      </c>
      <c r="F122" s="30">
        <v>1513</v>
      </c>
      <c r="G122" s="19">
        <v>0.99219569779643224</v>
      </c>
      <c r="J122" s="28"/>
      <c r="K122" s="28"/>
      <c r="L122" s="28"/>
      <c r="M122" s="28"/>
      <c r="N122" s="28"/>
    </row>
    <row r="123" spans="1:14" ht="12.95" customHeight="1" x14ac:dyDescent="0.2">
      <c r="A123" s="463"/>
      <c r="B123" s="164" t="s">
        <v>244</v>
      </c>
      <c r="C123" s="30">
        <v>416</v>
      </c>
      <c r="D123" s="19">
        <v>0.27269150052465901</v>
      </c>
      <c r="F123" s="30">
        <v>1109</v>
      </c>
      <c r="G123" s="19">
        <v>0.72730849947534104</v>
      </c>
      <c r="J123" s="28"/>
      <c r="K123" s="28"/>
      <c r="L123" s="28"/>
      <c r="M123" s="28"/>
      <c r="N123" s="28"/>
    </row>
    <row r="124" spans="1:14" ht="12.95" customHeight="1" x14ac:dyDescent="0.2">
      <c r="A124" s="463"/>
      <c r="B124" s="164" t="s">
        <v>245</v>
      </c>
      <c r="C124" s="30">
        <v>88</v>
      </c>
      <c r="D124" s="19">
        <v>5.7384575026232953E-2</v>
      </c>
      <c r="F124" s="30">
        <v>1437</v>
      </c>
      <c r="G124" s="19">
        <v>0.94261542497376705</v>
      </c>
      <c r="J124" s="28"/>
      <c r="K124" s="28"/>
      <c r="L124" s="28"/>
      <c r="M124" s="28"/>
      <c r="N124" s="28"/>
    </row>
    <row r="125" spans="1:14" ht="12.95" customHeight="1" x14ac:dyDescent="0.2">
      <c r="A125" s="463"/>
      <c r="B125" s="164" t="s">
        <v>65</v>
      </c>
      <c r="C125" s="30">
        <v>61</v>
      </c>
      <c r="D125" s="19">
        <v>4.0264935405600361E-2</v>
      </c>
      <c r="F125" s="30">
        <v>1464</v>
      </c>
      <c r="G125" s="19">
        <v>0.95973506459439961</v>
      </c>
      <c r="J125" s="28"/>
      <c r="K125" s="28"/>
      <c r="L125" s="28"/>
      <c r="M125" s="28"/>
      <c r="N125" s="28"/>
    </row>
    <row r="126" spans="1:14" x14ac:dyDescent="0.2">
      <c r="L126" s="16"/>
      <c r="M126" s="16"/>
    </row>
    <row r="127" spans="1:14" ht="15" customHeight="1" x14ac:dyDescent="0.2">
      <c r="A127" s="466" t="s">
        <v>256</v>
      </c>
      <c r="B127" s="466" t="s">
        <v>257</v>
      </c>
      <c r="C127" s="468" t="s">
        <v>4</v>
      </c>
      <c r="D127" s="468"/>
      <c r="E127" s="230"/>
      <c r="F127" s="468" t="s">
        <v>5</v>
      </c>
      <c r="G127" s="468"/>
      <c r="L127" s="16"/>
      <c r="M127" s="16"/>
    </row>
    <row r="128" spans="1:14" ht="22.5" customHeight="1" x14ac:dyDescent="0.2">
      <c r="A128" s="467"/>
      <c r="B128" s="467"/>
      <c r="C128" s="143" t="s">
        <v>209</v>
      </c>
      <c r="D128" s="144" t="s">
        <v>17</v>
      </c>
      <c r="E128" s="147"/>
      <c r="F128" s="143" t="s">
        <v>209</v>
      </c>
      <c r="G128" s="144" t="s">
        <v>17</v>
      </c>
      <c r="L128" s="16"/>
      <c r="M128" s="16"/>
    </row>
    <row r="129" spans="1:14" ht="12.95" customHeight="1" x14ac:dyDescent="0.2">
      <c r="A129" s="463" t="s">
        <v>265</v>
      </c>
      <c r="B129" s="164" t="s">
        <v>228</v>
      </c>
      <c r="C129" s="30">
        <v>930</v>
      </c>
      <c r="D129" s="19">
        <v>0.61011280167890869</v>
      </c>
      <c r="F129" s="30">
        <v>595</v>
      </c>
      <c r="G129" s="19">
        <v>0.38988719832109131</v>
      </c>
      <c r="J129" s="28"/>
      <c r="K129" s="28"/>
      <c r="L129" s="28"/>
      <c r="M129" s="28"/>
      <c r="N129" s="28"/>
    </row>
    <row r="130" spans="1:14" ht="12.95" customHeight="1" x14ac:dyDescent="0.2">
      <c r="A130" s="463"/>
      <c r="B130" s="164" t="s">
        <v>229</v>
      </c>
      <c r="C130" s="30">
        <v>584</v>
      </c>
      <c r="D130" s="19">
        <v>0.38306663168940186</v>
      </c>
      <c r="F130" s="30">
        <v>941</v>
      </c>
      <c r="G130" s="19">
        <v>0.61693336831059808</v>
      </c>
      <c r="J130" s="28"/>
      <c r="K130" s="28"/>
      <c r="L130" s="28"/>
      <c r="M130" s="28"/>
      <c r="N130" s="28"/>
    </row>
    <row r="131" spans="1:14" ht="12.95" customHeight="1" x14ac:dyDescent="0.2">
      <c r="A131" s="463"/>
      <c r="B131" s="164" t="s">
        <v>230</v>
      </c>
      <c r="C131" s="30">
        <v>68</v>
      </c>
      <c r="D131" s="19">
        <v>4.4464847848898217E-2</v>
      </c>
      <c r="F131" s="30">
        <v>1457</v>
      </c>
      <c r="G131" s="19">
        <v>0.95553515215110185</v>
      </c>
      <c r="J131" s="28"/>
      <c r="K131" s="28"/>
      <c r="L131" s="28"/>
      <c r="M131" s="28"/>
      <c r="N131" s="28"/>
    </row>
    <row r="132" spans="1:14" ht="12.95" customHeight="1" x14ac:dyDescent="0.2">
      <c r="A132" s="463"/>
      <c r="B132" s="164" t="s">
        <v>231</v>
      </c>
      <c r="C132" s="30">
        <v>31</v>
      </c>
      <c r="D132" s="19">
        <v>2.0133788037775446E-2</v>
      </c>
      <c r="F132" s="30">
        <v>1494</v>
      </c>
      <c r="G132" s="19">
        <v>0.97986621196222456</v>
      </c>
      <c r="J132" s="28"/>
      <c r="K132" s="28"/>
      <c r="L132" s="28"/>
      <c r="M132" s="28"/>
      <c r="N132" s="28"/>
    </row>
    <row r="133" spans="1:14" ht="12.95" customHeight="1" x14ac:dyDescent="0.2">
      <c r="A133" s="463"/>
      <c r="B133" s="164" t="s">
        <v>232</v>
      </c>
      <c r="C133" s="30">
        <v>71</v>
      </c>
      <c r="D133" s="19">
        <v>4.6301154249737665E-2</v>
      </c>
      <c r="F133" s="30">
        <v>1454</v>
      </c>
      <c r="G133" s="19">
        <v>0.95369884575026243</v>
      </c>
      <c r="J133" s="28"/>
      <c r="K133" s="28"/>
      <c r="L133" s="28"/>
      <c r="M133" s="28"/>
      <c r="N133" s="28"/>
    </row>
    <row r="134" spans="1:14" ht="12.95" customHeight="1" x14ac:dyDescent="0.2">
      <c r="A134" s="463"/>
      <c r="B134" s="164" t="s">
        <v>233</v>
      </c>
      <c r="C134" s="30">
        <v>604</v>
      </c>
      <c r="D134" s="19">
        <v>0.39592077649527807</v>
      </c>
      <c r="F134" s="30">
        <v>921</v>
      </c>
      <c r="G134" s="19">
        <v>0.60407922350472187</v>
      </c>
      <c r="J134" s="28"/>
      <c r="K134" s="28"/>
      <c r="L134" s="28"/>
      <c r="M134" s="28"/>
      <c r="N134" s="28"/>
    </row>
    <row r="135" spans="1:14" ht="12.95" customHeight="1" x14ac:dyDescent="0.2">
      <c r="A135" s="463"/>
      <c r="B135" s="164" t="s">
        <v>234</v>
      </c>
      <c r="C135" s="30">
        <v>211</v>
      </c>
      <c r="D135" s="19">
        <v>0.13805089192025183</v>
      </c>
      <c r="F135" s="30">
        <v>1314</v>
      </c>
      <c r="G135" s="19">
        <v>0.86194910807974812</v>
      </c>
      <c r="J135" s="28"/>
      <c r="K135" s="28"/>
      <c r="L135" s="28"/>
      <c r="M135" s="28"/>
      <c r="N135" s="28"/>
    </row>
    <row r="136" spans="1:14" ht="12.95" customHeight="1" x14ac:dyDescent="0.2">
      <c r="A136" s="463"/>
      <c r="B136" s="164" t="s">
        <v>235</v>
      </c>
      <c r="C136" s="30">
        <v>276</v>
      </c>
      <c r="D136" s="19">
        <v>0.18074501573976914</v>
      </c>
      <c r="F136" s="30">
        <v>1249</v>
      </c>
      <c r="G136" s="19">
        <v>0.8192549842602308</v>
      </c>
      <c r="J136" s="28"/>
      <c r="K136" s="28"/>
      <c r="L136" s="28"/>
      <c r="M136" s="28"/>
      <c r="N136" s="28"/>
    </row>
    <row r="137" spans="1:14" ht="12.95" customHeight="1" x14ac:dyDescent="0.2">
      <c r="A137" s="463"/>
      <c r="B137" s="164" t="s">
        <v>236</v>
      </c>
      <c r="C137" s="30">
        <v>42</v>
      </c>
      <c r="D137" s="19">
        <v>2.7347848898216162E-2</v>
      </c>
      <c r="F137" s="30">
        <v>1483</v>
      </c>
      <c r="G137" s="19">
        <v>0.97265215110178382</v>
      </c>
      <c r="J137" s="28"/>
      <c r="K137" s="28"/>
      <c r="L137" s="28"/>
      <c r="M137" s="28"/>
      <c r="N137" s="28"/>
    </row>
    <row r="138" spans="1:14" ht="12.95" customHeight="1" x14ac:dyDescent="0.2">
      <c r="A138" s="463"/>
      <c r="B138" s="164" t="s">
        <v>237</v>
      </c>
      <c r="C138" s="30">
        <v>415</v>
      </c>
      <c r="D138" s="19">
        <v>0.27210125918153194</v>
      </c>
      <c r="F138" s="30">
        <v>1110</v>
      </c>
      <c r="G138" s="19">
        <v>0.72789874081846795</v>
      </c>
      <c r="J138" s="28"/>
      <c r="K138" s="28"/>
      <c r="L138" s="28"/>
      <c r="M138" s="28"/>
      <c r="N138" s="28"/>
    </row>
    <row r="139" spans="1:14" ht="12.95" customHeight="1" x14ac:dyDescent="0.2">
      <c r="A139" s="463"/>
      <c r="B139" s="164" t="s">
        <v>238</v>
      </c>
      <c r="C139" s="30">
        <v>36</v>
      </c>
      <c r="D139" s="19">
        <v>2.3478488982161594E-2</v>
      </c>
      <c r="F139" s="30">
        <v>1489</v>
      </c>
      <c r="G139" s="19">
        <v>0.97652151101783846</v>
      </c>
      <c r="J139" s="28"/>
      <c r="K139" s="28"/>
      <c r="L139" s="28"/>
      <c r="M139" s="28"/>
      <c r="N139" s="28"/>
    </row>
    <row r="140" spans="1:14" ht="12.95" customHeight="1" x14ac:dyDescent="0.2">
      <c r="A140" s="463"/>
      <c r="B140" s="164" t="s">
        <v>239</v>
      </c>
      <c r="C140" s="30">
        <v>117</v>
      </c>
      <c r="D140" s="19">
        <v>7.6731374606505767E-2</v>
      </c>
      <c r="F140" s="30">
        <v>1408</v>
      </c>
      <c r="G140" s="19">
        <v>0.92326862539349419</v>
      </c>
      <c r="J140" s="28"/>
      <c r="K140" s="28"/>
      <c r="L140" s="28"/>
      <c r="M140" s="28"/>
      <c r="N140" s="28"/>
    </row>
    <row r="141" spans="1:14" ht="12.95" customHeight="1" x14ac:dyDescent="0.2">
      <c r="A141" s="463"/>
      <c r="B141" s="164" t="s">
        <v>240</v>
      </c>
      <c r="C141" s="30">
        <v>51</v>
      </c>
      <c r="D141" s="19">
        <v>3.3643756558237148E-2</v>
      </c>
      <c r="F141" s="30">
        <v>1474</v>
      </c>
      <c r="G141" s="19">
        <v>0.96635624344176285</v>
      </c>
      <c r="J141" s="28"/>
      <c r="K141" s="28"/>
      <c r="L141" s="28"/>
      <c r="M141" s="28"/>
      <c r="N141" s="28"/>
    </row>
    <row r="142" spans="1:14" ht="12.95" customHeight="1" x14ac:dyDescent="0.2">
      <c r="A142" s="463"/>
      <c r="B142" s="164" t="s">
        <v>241</v>
      </c>
      <c r="C142" s="30">
        <v>317</v>
      </c>
      <c r="D142" s="19">
        <v>0.20789611752360965</v>
      </c>
      <c r="F142" s="30">
        <v>1208</v>
      </c>
      <c r="G142" s="19">
        <v>0.7921038824763903</v>
      </c>
      <c r="J142" s="28"/>
      <c r="K142" s="28"/>
      <c r="L142" s="28"/>
      <c r="M142" s="28"/>
      <c r="N142" s="28"/>
    </row>
    <row r="143" spans="1:14" ht="12.95" customHeight="1" x14ac:dyDescent="0.2">
      <c r="A143" s="463"/>
      <c r="B143" s="164" t="s">
        <v>242</v>
      </c>
      <c r="C143" s="30">
        <v>126</v>
      </c>
      <c r="D143" s="19">
        <v>8.2305876180482684E-2</v>
      </c>
      <c r="F143" s="30">
        <v>1399</v>
      </c>
      <c r="G143" s="19">
        <v>0.91769412381951732</v>
      </c>
      <c r="J143" s="28"/>
      <c r="K143" s="28"/>
      <c r="L143" s="28"/>
      <c r="M143" s="28"/>
      <c r="N143" s="28"/>
    </row>
    <row r="144" spans="1:14" ht="12.95" customHeight="1" x14ac:dyDescent="0.2">
      <c r="A144" s="463"/>
      <c r="B144" s="164" t="s">
        <v>243</v>
      </c>
      <c r="C144" s="30">
        <v>48</v>
      </c>
      <c r="D144" s="19">
        <v>3.1479538300104935E-2</v>
      </c>
      <c r="F144" s="30">
        <v>1477</v>
      </c>
      <c r="G144" s="19">
        <v>0.96852046169989503</v>
      </c>
      <c r="J144" s="28"/>
      <c r="K144" s="28"/>
      <c r="L144" s="28"/>
      <c r="M144" s="28"/>
      <c r="N144" s="28"/>
    </row>
    <row r="145" spans="1:14" ht="12.95" customHeight="1" x14ac:dyDescent="0.2">
      <c r="A145" s="463"/>
      <c r="B145" s="164" t="s">
        <v>244</v>
      </c>
      <c r="C145" s="30">
        <v>479</v>
      </c>
      <c r="D145" s="19">
        <v>0.31440188877229797</v>
      </c>
      <c r="F145" s="30">
        <v>1045</v>
      </c>
      <c r="G145" s="19">
        <v>0.68559811122770198</v>
      </c>
      <c r="J145" s="28"/>
      <c r="K145" s="28"/>
      <c r="L145" s="28"/>
      <c r="M145" s="28"/>
      <c r="N145" s="28"/>
    </row>
    <row r="146" spans="1:14" ht="12.95" customHeight="1" x14ac:dyDescent="0.2">
      <c r="A146" s="463"/>
      <c r="B146" s="164" t="s">
        <v>245</v>
      </c>
      <c r="C146" s="30">
        <v>65</v>
      </c>
      <c r="D146" s="19">
        <v>4.2497376705141657E-2</v>
      </c>
      <c r="F146" s="30">
        <v>1460</v>
      </c>
      <c r="G146" s="19">
        <v>0.95750262329485836</v>
      </c>
      <c r="J146" s="28"/>
      <c r="K146" s="28"/>
      <c r="L146" s="28"/>
      <c r="M146" s="28"/>
      <c r="N146" s="28"/>
    </row>
    <row r="147" spans="1:14" ht="12.95" customHeight="1" x14ac:dyDescent="0.2">
      <c r="A147" s="463"/>
      <c r="B147" s="164" t="s">
        <v>65</v>
      </c>
      <c r="C147" s="30">
        <v>76</v>
      </c>
      <c r="D147" s="19">
        <v>4.9773755656108601E-2</v>
      </c>
      <c r="F147" s="30">
        <v>1449</v>
      </c>
      <c r="G147" s="19">
        <v>0.95022624434389136</v>
      </c>
      <c r="J147" s="28"/>
      <c r="K147" s="28"/>
      <c r="L147" s="28"/>
      <c r="M147" s="28"/>
      <c r="N147" s="28"/>
    </row>
    <row r="148" spans="1:14" x14ac:dyDescent="0.2">
      <c r="L148" s="16"/>
      <c r="M148" s="16"/>
    </row>
    <row r="149" spans="1:14" ht="15" customHeight="1" x14ac:dyDescent="0.2">
      <c r="A149" s="466" t="s">
        <v>256</v>
      </c>
      <c r="B149" s="466" t="s">
        <v>257</v>
      </c>
      <c r="C149" s="468" t="s">
        <v>4</v>
      </c>
      <c r="D149" s="468"/>
      <c r="E149" s="230"/>
      <c r="F149" s="468" t="s">
        <v>5</v>
      </c>
      <c r="G149" s="468"/>
      <c r="L149" s="16"/>
      <c r="M149" s="16"/>
    </row>
    <row r="150" spans="1:14" ht="22.5" customHeight="1" x14ac:dyDescent="0.2">
      <c r="A150" s="467"/>
      <c r="B150" s="467"/>
      <c r="C150" s="143" t="s">
        <v>209</v>
      </c>
      <c r="D150" s="144" t="s">
        <v>17</v>
      </c>
      <c r="E150" s="147"/>
      <c r="F150" s="143" t="s">
        <v>209</v>
      </c>
      <c r="G150" s="144" t="s">
        <v>17</v>
      </c>
      <c r="L150" s="16"/>
      <c r="M150" s="16"/>
    </row>
    <row r="151" spans="1:14" ht="12.95" customHeight="1" x14ac:dyDescent="0.2">
      <c r="A151" s="463" t="s">
        <v>262</v>
      </c>
      <c r="B151" s="164" t="s">
        <v>228</v>
      </c>
      <c r="C151" s="30">
        <v>71</v>
      </c>
      <c r="D151" s="19">
        <v>4.6563483735571877E-2</v>
      </c>
      <c r="F151" s="30">
        <v>1454</v>
      </c>
      <c r="G151" s="19">
        <v>0.95343651626442816</v>
      </c>
      <c r="J151" s="28"/>
      <c r="K151" s="28"/>
      <c r="L151" s="28"/>
      <c r="M151" s="28"/>
      <c r="N151" s="28"/>
    </row>
    <row r="152" spans="1:14" ht="12.95" customHeight="1" x14ac:dyDescent="0.2">
      <c r="A152" s="463"/>
      <c r="B152" s="164" t="s">
        <v>229</v>
      </c>
      <c r="C152" s="30">
        <v>45</v>
      </c>
      <c r="D152" s="19">
        <v>2.977244409469473E-2</v>
      </c>
      <c r="F152" s="30">
        <v>1480</v>
      </c>
      <c r="G152" s="19">
        <v>0.97022755590530518</v>
      </c>
      <c r="J152" s="28"/>
      <c r="K152" s="28"/>
      <c r="L152" s="28"/>
      <c r="M152" s="28"/>
      <c r="N152" s="28"/>
    </row>
    <row r="153" spans="1:14" ht="12.95" customHeight="1" x14ac:dyDescent="0.2">
      <c r="A153" s="463"/>
      <c r="B153" s="164" t="s">
        <v>230</v>
      </c>
      <c r="C153" s="30">
        <v>49</v>
      </c>
      <c r="D153" s="19">
        <v>3.2069779643231898E-2</v>
      </c>
      <c r="F153" s="30">
        <v>1476</v>
      </c>
      <c r="G153" s="19">
        <v>0.96793022035676801</v>
      </c>
      <c r="J153" s="28"/>
      <c r="K153" s="28"/>
      <c r="L153" s="28"/>
      <c r="M153" s="28"/>
      <c r="N153" s="28"/>
    </row>
    <row r="154" spans="1:14" ht="12.95" customHeight="1" x14ac:dyDescent="0.2">
      <c r="A154" s="463"/>
      <c r="B154" s="164" t="s">
        <v>231</v>
      </c>
      <c r="C154" s="30">
        <v>36</v>
      </c>
      <c r="D154" s="19">
        <v>2.3806400839454355E-2</v>
      </c>
      <c r="F154" s="30">
        <v>1489</v>
      </c>
      <c r="G154" s="19">
        <v>0.97619359916054571</v>
      </c>
      <c r="J154" s="28"/>
      <c r="K154" s="28"/>
      <c r="L154" s="28"/>
      <c r="M154" s="28"/>
      <c r="N154" s="28"/>
    </row>
    <row r="155" spans="1:14" ht="12.95" customHeight="1" x14ac:dyDescent="0.2">
      <c r="A155" s="463"/>
      <c r="B155" s="164" t="s">
        <v>232</v>
      </c>
      <c r="C155" s="30">
        <v>10</v>
      </c>
      <c r="D155" s="19">
        <v>6.4926547743966419E-3</v>
      </c>
      <c r="F155" s="30">
        <v>1515</v>
      </c>
      <c r="G155" s="19">
        <v>0.99350734522560324</v>
      </c>
      <c r="J155" s="28"/>
      <c r="K155" s="28"/>
      <c r="L155" s="28"/>
      <c r="M155" s="28"/>
      <c r="N155" s="28"/>
    </row>
    <row r="156" spans="1:14" ht="12.95" customHeight="1" x14ac:dyDescent="0.2">
      <c r="A156" s="463"/>
      <c r="B156" s="164" t="s">
        <v>233</v>
      </c>
      <c r="C156" s="30">
        <v>41</v>
      </c>
      <c r="D156" s="19">
        <v>2.6954354669464848E-2</v>
      </c>
      <c r="F156" s="30">
        <v>1484</v>
      </c>
      <c r="G156" s="19">
        <v>0.97304564533053517</v>
      </c>
      <c r="J156" s="28"/>
      <c r="K156" s="28"/>
      <c r="L156" s="28"/>
      <c r="M156" s="28"/>
      <c r="N156" s="28"/>
    </row>
    <row r="157" spans="1:14" ht="12.95" customHeight="1" x14ac:dyDescent="0.2">
      <c r="A157" s="463"/>
      <c r="B157" s="164" t="s">
        <v>234</v>
      </c>
      <c r="C157" s="30">
        <v>200</v>
      </c>
      <c r="D157" s="19">
        <v>0.13103357817418679</v>
      </c>
      <c r="F157" s="30">
        <v>1325</v>
      </c>
      <c r="G157" s="19">
        <v>0.8689664218258133</v>
      </c>
      <c r="J157" s="28"/>
      <c r="K157" s="28"/>
      <c r="L157" s="28"/>
      <c r="M157" s="28"/>
      <c r="N157" s="28"/>
    </row>
    <row r="158" spans="1:14" ht="12.95" customHeight="1" x14ac:dyDescent="0.2">
      <c r="A158" s="463"/>
      <c r="B158" s="164" t="s">
        <v>235</v>
      </c>
      <c r="C158" s="30">
        <v>82</v>
      </c>
      <c r="D158" s="19">
        <v>5.3908709338929696E-2</v>
      </c>
      <c r="F158" s="30">
        <v>1443</v>
      </c>
      <c r="G158" s="19">
        <v>0.94609129066107023</v>
      </c>
      <c r="J158" s="28"/>
      <c r="K158" s="28"/>
      <c r="L158" s="28"/>
      <c r="M158" s="28"/>
      <c r="N158" s="28"/>
    </row>
    <row r="159" spans="1:14" ht="12.95" customHeight="1" x14ac:dyDescent="0.2">
      <c r="A159" s="463"/>
      <c r="B159" s="164" t="s">
        <v>236</v>
      </c>
      <c r="C159" s="30">
        <v>45</v>
      </c>
      <c r="D159" s="19">
        <v>2.9446484784889818E-2</v>
      </c>
      <c r="F159" s="30">
        <v>1480</v>
      </c>
      <c r="G159" s="19">
        <v>0.97055351521511013</v>
      </c>
      <c r="J159" s="28"/>
      <c r="K159" s="28"/>
      <c r="L159" s="28"/>
      <c r="M159" s="28"/>
      <c r="N159" s="28"/>
    </row>
    <row r="160" spans="1:14" ht="12.95" customHeight="1" x14ac:dyDescent="0.2">
      <c r="A160" s="463"/>
      <c r="B160" s="164" t="s">
        <v>237</v>
      </c>
      <c r="C160" s="30">
        <v>256</v>
      </c>
      <c r="D160" s="19">
        <v>0.16808761804826863</v>
      </c>
      <c r="F160" s="30">
        <v>1269</v>
      </c>
      <c r="G160" s="19">
        <v>0.83191238195173145</v>
      </c>
      <c r="J160" s="28"/>
      <c r="K160" s="28"/>
      <c r="L160" s="28"/>
      <c r="M160" s="28"/>
      <c r="N160" s="28"/>
    </row>
    <row r="161" spans="1:14" ht="12.95" customHeight="1" x14ac:dyDescent="0.2">
      <c r="A161" s="463"/>
      <c r="B161" s="164" t="s">
        <v>238</v>
      </c>
      <c r="C161" s="30">
        <v>18</v>
      </c>
      <c r="D161" s="19">
        <v>1.1870409233997903E-2</v>
      </c>
      <c r="F161" s="30">
        <v>1507</v>
      </c>
      <c r="G161" s="19">
        <v>0.98812959076600215</v>
      </c>
      <c r="J161" s="28"/>
      <c r="K161" s="28"/>
      <c r="L161" s="28"/>
      <c r="M161" s="28"/>
      <c r="N161" s="28"/>
    </row>
    <row r="162" spans="1:14" ht="12.95" customHeight="1" x14ac:dyDescent="0.2">
      <c r="A162" s="463"/>
      <c r="B162" s="164" t="s">
        <v>239</v>
      </c>
      <c r="C162" s="30">
        <v>107</v>
      </c>
      <c r="D162" s="19">
        <v>7.0369884575026229E-2</v>
      </c>
      <c r="F162" s="30">
        <v>1418</v>
      </c>
      <c r="G162" s="19">
        <v>0.92963011542497376</v>
      </c>
      <c r="J162" s="28"/>
      <c r="K162" s="28"/>
      <c r="L162" s="28"/>
      <c r="M162" s="28"/>
      <c r="N162" s="28"/>
    </row>
    <row r="163" spans="1:14" ht="12.95" customHeight="1" x14ac:dyDescent="0.2">
      <c r="A163" s="463"/>
      <c r="B163" s="164" t="s">
        <v>240</v>
      </c>
      <c r="C163" s="30">
        <v>114</v>
      </c>
      <c r="D163" s="19">
        <v>7.482948583420776E-2</v>
      </c>
      <c r="F163" s="30">
        <v>1411</v>
      </c>
      <c r="G163" s="19">
        <v>0.92517051416579232</v>
      </c>
      <c r="J163" s="28"/>
      <c r="K163" s="28"/>
      <c r="L163" s="28"/>
      <c r="M163" s="28"/>
      <c r="N163" s="28"/>
    </row>
    <row r="164" spans="1:14" ht="12.95" customHeight="1" x14ac:dyDescent="0.2">
      <c r="A164" s="463"/>
      <c r="B164" s="164" t="s">
        <v>241</v>
      </c>
      <c r="C164" s="30">
        <v>629</v>
      </c>
      <c r="D164" s="19">
        <v>0.41225078698845746</v>
      </c>
      <c r="F164" s="30">
        <v>896</v>
      </c>
      <c r="G164" s="19">
        <v>0.58774921301154248</v>
      </c>
      <c r="J164" s="28"/>
      <c r="K164" s="28"/>
      <c r="L164" s="28"/>
      <c r="M164" s="28"/>
      <c r="N164" s="28"/>
    </row>
    <row r="165" spans="1:14" ht="12.95" customHeight="1" x14ac:dyDescent="0.2">
      <c r="A165" s="463"/>
      <c r="B165" s="164" t="s">
        <v>242</v>
      </c>
      <c r="C165" s="30">
        <v>388</v>
      </c>
      <c r="D165" s="19">
        <v>0.25465634837355722</v>
      </c>
      <c r="F165" s="30">
        <v>1137</v>
      </c>
      <c r="G165" s="19">
        <v>0.74534365162644278</v>
      </c>
      <c r="J165" s="28"/>
      <c r="K165" s="28"/>
      <c r="L165" s="28"/>
      <c r="M165" s="28"/>
      <c r="N165" s="28"/>
    </row>
    <row r="166" spans="1:14" ht="12.95" customHeight="1" x14ac:dyDescent="0.2">
      <c r="A166" s="463"/>
      <c r="B166" s="164" t="s">
        <v>243</v>
      </c>
      <c r="C166" s="30">
        <v>49</v>
      </c>
      <c r="D166" s="19">
        <v>3.2069779643231898E-2</v>
      </c>
      <c r="F166" s="30">
        <v>1476</v>
      </c>
      <c r="G166" s="19">
        <v>0.96793022035676801</v>
      </c>
      <c r="J166" s="28"/>
      <c r="K166" s="28"/>
      <c r="L166" s="28"/>
      <c r="M166" s="28"/>
      <c r="N166" s="28"/>
    </row>
    <row r="167" spans="1:14" ht="12.95" customHeight="1" x14ac:dyDescent="0.2">
      <c r="A167" s="463"/>
      <c r="B167" s="164" t="s">
        <v>244</v>
      </c>
      <c r="C167" s="30">
        <v>337</v>
      </c>
      <c r="D167" s="19">
        <v>0.22068467995802729</v>
      </c>
      <c r="F167" s="30">
        <v>1188</v>
      </c>
      <c r="G167" s="19">
        <v>0.77931532004197268</v>
      </c>
      <c r="J167" s="28"/>
      <c r="K167" s="28"/>
      <c r="L167" s="28"/>
      <c r="M167" s="28"/>
      <c r="N167" s="28"/>
    </row>
    <row r="168" spans="1:14" ht="12.95" customHeight="1" x14ac:dyDescent="0.2">
      <c r="A168" s="463"/>
      <c r="B168" s="164" t="s">
        <v>245</v>
      </c>
      <c r="C168" s="30">
        <v>127</v>
      </c>
      <c r="D168" s="19">
        <v>8.3224029380902412E-2</v>
      </c>
      <c r="F168" s="30">
        <v>1398</v>
      </c>
      <c r="G168" s="19">
        <v>0.91677597061909755</v>
      </c>
      <c r="J168" s="28"/>
      <c r="K168" s="28"/>
      <c r="L168" s="28"/>
      <c r="M168" s="28"/>
      <c r="N168" s="28"/>
    </row>
    <row r="169" spans="1:14" ht="12.95" customHeight="1" x14ac:dyDescent="0.2">
      <c r="A169" s="463"/>
      <c r="B169" s="164" t="s">
        <v>65</v>
      </c>
      <c r="C169" s="30">
        <v>67</v>
      </c>
      <c r="D169" s="19">
        <v>4.4071353620146907E-2</v>
      </c>
      <c r="F169" s="30">
        <v>1458</v>
      </c>
      <c r="G169" s="19">
        <v>0.95592864637985309</v>
      </c>
      <c r="J169" s="28"/>
      <c r="K169" s="28"/>
      <c r="L169" s="28"/>
      <c r="M169" s="28"/>
      <c r="N169" s="28"/>
    </row>
    <row r="170" spans="1:14" x14ac:dyDescent="0.2">
      <c r="L170" s="16"/>
      <c r="M170" s="16"/>
    </row>
    <row r="171" spans="1:14" ht="15" customHeight="1" x14ac:dyDescent="0.2">
      <c r="A171" s="466" t="s">
        <v>256</v>
      </c>
      <c r="B171" s="466" t="s">
        <v>257</v>
      </c>
      <c r="C171" s="468" t="s">
        <v>4</v>
      </c>
      <c r="D171" s="468"/>
      <c r="E171" s="230"/>
      <c r="F171" s="468" t="s">
        <v>5</v>
      </c>
      <c r="G171" s="468"/>
      <c r="L171" s="16"/>
      <c r="M171" s="16"/>
    </row>
    <row r="172" spans="1:14" ht="22.5" customHeight="1" x14ac:dyDescent="0.2">
      <c r="A172" s="467"/>
      <c r="B172" s="467"/>
      <c r="C172" s="143" t="s">
        <v>209</v>
      </c>
      <c r="D172" s="144" t="s">
        <v>17</v>
      </c>
      <c r="E172" s="147"/>
      <c r="F172" s="143" t="s">
        <v>209</v>
      </c>
      <c r="G172" s="144" t="s">
        <v>17</v>
      </c>
      <c r="L172" s="16"/>
      <c r="M172" s="16"/>
    </row>
    <row r="173" spans="1:14" ht="12.95" customHeight="1" x14ac:dyDescent="0.2">
      <c r="A173" s="463" t="s">
        <v>263</v>
      </c>
      <c r="B173" s="164" t="s">
        <v>228</v>
      </c>
      <c r="C173" s="30">
        <v>37</v>
      </c>
      <c r="D173" s="19">
        <v>2.4396642182581325E-2</v>
      </c>
      <c r="F173" s="30">
        <v>1488</v>
      </c>
      <c r="G173" s="19">
        <v>0.97560335781741869</v>
      </c>
      <c r="J173" s="28"/>
      <c r="K173" s="28"/>
      <c r="L173" s="28"/>
      <c r="M173" s="28"/>
      <c r="N173" s="28"/>
    </row>
    <row r="174" spans="1:14" ht="12.95" customHeight="1" x14ac:dyDescent="0.2">
      <c r="A174" s="463"/>
      <c r="B174" s="164" t="s">
        <v>229</v>
      </c>
      <c r="C174" s="30">
        <v>60</v>
      </c>
      <c r="D174" s="19">
        <v>3.9546169989506823E-2</v>
      </c>
      <c r="F174" s="30">
        <v>1465</v>
      </c>
      <c r="G174" s="19">
        <v>0.96045383001049323</v>
      </c>
      <c r="J174" s="28"/>
      <c r="K174" s="28"/>
      <c r="L174" s="28"/>
      <c r="M174" s="28"/>
      <c r="N174" s="28"/>
    </row>
    <row r="175" spans="1:14" ht="12.95" customHeight="1" x14ac:dyDescent="0.2">
      <c r="A175" s="463"/>
      <c r="B175" s="164" t="s">
        <v>230</v>
      </c>
      <c r="C175" s="30">
        <v>125</v>
      </c>
      <c r="D175" s="19">
        <v>8.1912381951731367E-2</v>
      </c>
      <c r="F175" s="30">
        <v>1400</v>
      </c>
      <c r="G175" s="19">
        <v>0.91808761804826855</v>
      </c>
      <c r="J175" s="28"/>
      <c r="K175" s="28"/>
      <c r="L175" s="28"/>
      <c r="M175" s="28"/>
      <c r="N175" s="28"/>
    </row>
    <row r="176" spans="1:14" ht="12.95" customHeight="1" x14ac:dyDescent="0.2">
      <c r="A176" s="463"/>
      <c r="B176" s="164" t="s">
        <v>231</v>
      </c>
      <c r="C176" s="30">
        <v>27</v>
      </c>
      <c r="D176" s="19">
        <v>1.7772822665267578E-2</v>
      </c>
      <c r="F176" s="30">
        <v>1498</v>
      </c>
      <c r="G176" s="19">
        <v>0.98222717733473253</v>
      </c>
      <c r="J176" s="28"/>
      <c r="K176" s="28"/>
      <c r="L176" s="28"/>
      <c r="M176" s="28"/>
      <c r="N176" s="28"/>
    </row>
    <row r="177" spans="1:14" ht="12.95" customHeight="1" x14ac:dyDescent="0.2">
      <c r="A177" s="463"/>
      <c r="B177" s="164" t="s">
        <v>232</v>
      </c>
      <c r="C177" s="30">
        <v>203</v>
      </c>
      <c r="D177" s="19">
        <v>0.13280430220356768</v>
      </c>
      <c r="F177" s="30">
        <v>1322</v>
      </c>
      <c r="G177" s="19">
        <v>0.86719569779643235</v>
      </c>
      <c r="J177" s="28"/>
      <c r="K177" s="28"/>
      <c r="L177" s="28"/>
      <c r="M177" s="28"/>
      <c r="N177" s="28"/>
    </row>
    <row r="178" spans="1:14" ht="12.95" customHeight="1" x14ac:dyDescent="0.2">
      <c r="A178" s="463"/>
      <c r="B178" s="164" t="s">
        <v>233</v>
      </c>
      <c r="C178" s="30">
        <v>20</v>
      </c>
      <c r="D178" s="19">
        <v>1.3182056663168941E-2</v>
      </c>
      <c r="F178" s="30">
        <v>1505</v>
      </c>
      <c r="G178" s="19">
        <v>0.98681794333683115</v>
      </c>
      <c r="J178" s="28"/>
      <c r="K178" s="28"/>
      <c r="L178" s="28"/>
      <c r="M178" s="28"/>
      <c r="N178" s="28"/>
    </row>
    <row r="179" spans="1:14" ht="12.95" customHeight="1" x14ac:dyDescent="0.2">
      <c r="A179" s="463"/>
      <c r="B179" s="164" t="s">
        <v>234</v>
      </c>
      <c r="C179" s="30">
        <v>58</v>
      </c>
      <c r="D179" s="19">
        <v>3.8168940188877232E-2</v>
      </c>
      <c r="F179" s="30">
        <v>1467</v>
      </c>
      <c r="G179" s="19">
        <v>0.96183105981112271</v>
      </c>
      <c r="J179" s="28"/>
      <c r="K179" s="28"/>
      <c r="L179" s="28"/>
      <c r="M179" s="28"/>
      <c r="N179" s="28"/>
    </row>
    <row r="180" spans="1:14" ht="12.95" customHeight="1" x14ac:dyDescent="0.2">
      <c r="A180" s="463"/>
      <c r="B180" s="164" t="s">
        <v>235</v>
      </c>
      <c r="C180" s="30">
        <v>41</v>
      </c>
      <c r="D180" s="19">
        <v>2.662644281217209E-2</v>
      </c>
      <c r="F180" s="30">
        <v>1484</v>
      </c>
      <c r="G180" s="19">
        <v>0.97337355718782792</v>
      </c>
      <c r="J180" s="28"/>
      <c r="K180" s="28"/>
      <c r="L180" s="28"/>
      <c r="M180" s="28"/>
      <c r="N180" s="28"/>
    </row>
    <row r="181" spans="1:14" ht="12.95" customHeight="1" x14ac:dyDescent="0.2">
      <c r="A181" s="463"/>
      <c r="B181" s="164" t="s">
        <v>236</v>
      </c>
      <c r="C181" s="30">
        <v>22</v>
      </c>
      <c r="D181" s="19">
        <v>1.4231374606505771E-2</v>
      </c>
      <c r="F181" s="30">
        <v>1503</v>
      </c>
      <c r="G181" s="19">
        <v>0.98576862539349419</v>
      </c>
      <c r="J181" s="28"/>
      <c r="K181" s="28"/>
      <c r="L181" s="28"/>
      <c r="M181" s="28"/>
      <c r="N181" s="28"/>
    </row>
    <row r="182" spans="1:14" ht="12.95" customHeight="1" x14ac:dyDescent="0.2">
      <c r="A182" s="463"/>
      <c r="B182" s="164" t="s">
        <v>237</v>
      </c>
      <c r="C182" s="30">
        <v>109</v>
      </c>
      <c r="D182" s="19">
        <v>7.1615949632738721E-2</v>
      </c>
      <c r="F182" s="30">
        <v>1416</v>
      </c>
      <c r="G182" s="19">
        <v>0.92838405036726124</v>
      </c>
      <c r="J182" s="28"/>
      <c r="K182" s="28"/>
      <c r="L182" s="28"/>
      <c r="M182" s="28"/>
      <c r="N182" s="28"/>
    </row>
    <row r="183" spans="1:14" ht="12.95" customHeight="1" x14ac:dyDescent="0.2">
      <c r="A183" s="463"/>
      <c r="B183" s="164" t="s">
        <v>238</v>
      </c>
      <c r="C183" s="30">
        <v>14</v>
      </c>
      <c r="D183" s="19">
        <v>9.2471143756558231E-3</v>
      </c>
      <c r="F183" s="30">
        <v>1511</v>
      </c>
      <c r="G183" s="19">
        <v>0.99075288562434427</v>
      </c>
      <c r="J183" s="28"/>
      <c r="K183" s="28"/>
      <c r="L183" s="28"/>
      <c r="M183" s="28"/>
      <c r="N183" s="28"/>
    </row>
    <row r="184" spans="1:14" ht="12.95" customHeight="1" x14ac:dyDescent="0.2">
      <c r="A184" s="463"/>
      <c r="B184" s="164" t="s">
        <v>239</v>
      </c>
      <c r="C184" s="30">
        <v>52</v>
      </c>
      <c r="D184" s="19">
        <v>3.390608604407136E-2</v>
      </c>
      <c r="F184" s="30">
        <v>1473</v>
      </c>
      <c r="G184" s="19">
        <v>0.96609391395592858</v>
      </c>
      <c r="J184" s="28"/>
      <c r="K184" s="28"/>
      <c r="L184" s="28"/>
      <c r="M184" s="28"/>
      <c r="N184" s="28"/>
    </row>
    <row r="185" spans="1:14" ht="12.95" customHeight="1" x14ac:dyDescent="0.2">
      <c r="A185" s="463"/>
      <c r="B185" s="164" t="s">
        <v>240</v>
      </c>
      <c r="C185" s="30">
        <v>36</v>
      </c>
      <c r="D185" s="19">
        <v>2.3675236096537253E-2</v>
      </c>
      <c r="F185" s="30">
        <v>1489</v>
      </c>
      <c r="G185" s="19">
        <v>0.97632476390346279</v>
      </c>
      <c r="J185" s="28"/>
      <c r="K185" s="28"/>
      <c r="L185" s="28"/>
      <c r="M185" s="28"/>
      <c r="N185" s="28"/>
    </row>
    <row r="186" spans="1:14" ht="12.95" customHeight="1" x14ac:dyDescent="0.2">
      <c r="A186" s="463"/>
      <c r="B186" s="164" t="s">
        <v>241</v>
      </c>
      <c r="C186" s="30">
        <v>25</v>
      </c>
      <c r="D186" s="19">
        <v>1.6395592864637987E-2</v>
      </c>
      <c r="F186" s="30">
        <v>1500</v>
      </c>
      <c r="G186" s="19">
        <v>0.98360440713536201</v>
      </c>
      <c r="J186" s="28"/>
      <c r="K186" s="28"/>
      <c r="L186" s="28"/>
      <c r="M186" s="28"/>
      <c r="N186" s="28"/>
    </row>
    <row r="187" spans="1:14" ht="12.95" customHeight="1" x14ac:dyDescent="0.2">
      <c r="A187" s="463"/>
      <c r="B187" s="164" t="s">
        <v>242</v>
      </c>
      <c r="C187" s="30">
        <v>15</v>
      </c>
      <c r="D187" s="19">
        <v>9.9685204616998951E-3</v>
      </c>
      <c r="F187" s="30">
        <v>1510</v>
      </c>
      <c r="G187" s="19">
        <v>0.99003147953830006</v>
      </c>
      <c r="J187" s="28"/>
      <c r="K187" s="28"/>
      <c r="L187" s="28"/>
      <c r="M187" s="28"/>
      <c r="N187" s="28"/>
    </row>
    <row r="188" spans="1:14" ht="12.95" customHeight="1" x14ac:dyDescent="0.2">
      <c r="A188" s="463"/>
      <c r="B188" s="164" t="s">
        <v>243</v>
      </c>
      <c r="C188" s="30">
        <v>18</v>
      </c>
      <c r="D188" s="19">
        <v>1.2067156348373555E-2</v>
      </c>
      <c r="F188" s="30">
        <v>1506</v>
      </c>
      <c r="G188" s="19">
        <v>0.98793284365162637</v>
      </c>
      <c r="J188" s="28"/>
      <c r="K188" s="28"/>
      <c r="L188" s="28"/>
      <c r="M188" s="28"/>
      <c r="N188" s="28"/>
    </row>
    <row r="189" spans="1:14" ht="12.95" customHeight="1" x14ac:dyDescent="0.2">
      <c r="A189" s="463"/>
      <c r="B189" s="164" t="s">
        <v>244</v>
      </c>
      <c r="C189" s="30">
        <v>132</v>
      </c>
      <c r="D189" s="19">
        <v>8.6240818467995806E-2</v>
      </c>
      <c r="F189" s="30">
        <v>1393</v>
      </c>
      <c r="G189" s="19">
        <v>0.91375918153200419</v>
      </c>
      <c r="J189" s="28"/>
      <c r="K189" s="28"/>
      <c r="L189" s="28"/>
      <c r="M189" s="28"/>
      <c r="N189" s="28"/>
    </row>
    <row r="190" spans="1:14" ht="12.95" customHeight="1" x14ac:dyDescent="0.2">
      <c r="A190" s="463"/>
      <c r="B190" s="164" t="s">
        <v>245</v>
      </c>
      <c r="C190" s="30">
        <v>29</v>
      </c>
      <c r="D190" s="19">
        <v>1.888772298006296E-2</v>
      </c>
      <c r="F190" s="30">
        <v>1496</v>
      </c>
      <c r="G190" s="19">
        <v>0.98111227701993708</v>
      </c>
      <c r="J190" s="28"/>
      <c r="K190" s="28"/>
      <c r="L190" s="28"/>
      <c r="M190" s="28"/>
      <c r="N190" s="28"/>
    </row>
    <row r="191" spans="1:14" ht="12.95" customHeight="1" x14ac:dyDescent="0.2">
      <c r="A191" s="463"/>
      <c r="B191" s="164" t="s">
        <v>65</v>
      </c>
      <c r="C191" s="30">
        <v>57</v>
      </c>
      <c r="D191" s="19">
        <v>3.7119622245540398E-2</v>
      </c>
      <c r="F191" s="30">
        <v>1468</v>
      </c>
      <c r="G191" s="19">
        <v>0.96288037775445967</v>
      </c>
      <c r="J191" s="28"/>
      <c r="K191" s="28"/>
      <c r="L191" s="28"/>
      <c r="M191" s="28"/>
      <c r="N191" s="28"/>
    </row>
  </sheetData>
  <mergeCells count="46">
    <mergeCell ref="L11:M11"/>
    <mergeCell ref="F17:G17"/>
    <mergeCell ref="A19:A37"/>
    <mergeCell ref="A17:A18"/>
    <mergeCell ref="B17:B18"/>
    <mergeCell ref="F11:G11"/>
    <mergeCell ref="A151:A169"/>
    <mergeCell ref="C17:D17"/>
    <mergeCell ref="C39:D39"/>
    <mergeCell ref="A63:A81"/>
    <mergeCell ref="A83:A84"/>
    <mergeCell ref="B83:B84"/>
    <mergeCell ref="C83:D83"/>
    <mergeCell ref="F39:G39"/>
    <mergeCell ref="A41:A59"/>
    <mergeCell ref="A61:A62"/>
    <mergeCell ref="B61:B62"/>
    <mergeCell ref="C61:D61"/>
    <mergeCell ref="F61:G61"/>
    <mergeCell ref="A39:A40"/>
    <mergeCell ref="B39:B40"/>
    <mergeCell ref="F83:G83"/>
    <mergeCell ref="A107:A125"/>
    <mergeCell ref="A127:A128"/>
    <mergeCell ref="B127:B128"/>
    <mergeCell ref="C127:D127"/>
    <mergeCell ref="F127:G127"/>
    <mergeCell ref="A85:A103"/>
    <mergeCell ref="A105:A106"/>
    <mergeCell ref="B105:B106"/>
    <mergeCell ref="A173:A191"/>
    <mergeCell ref="C11:D11"/>
    <mergeCell ref="I11:J11"/>
    <mergeCell ref="A13:B13"/>
    <mergeCell ref="A11:B12"/>
    <mergeCell ref="A171:A172"/>
    <mergeCell ref="B171:B172"/>
    <mergeCell ref="C171:D171"/>
    <mergeCell ref="F171:G171"/>
    <mergeCell ref="A129:A147"/>
    <mergeCell ref="A149:A150"/>
    <mergeCell ref="B149:B150"/>
    <mergeCell ref="C149:D149"/>
    <mergeCell ref="F149:G149"/>
    <mergeCell ref="C105:D105"/>
    <mergeCell ref="F105:G105"/>
  </mergeCells>
  <hyperlinks>
    <hyperlink ref="A8" location="Sommaire!A1" display="Retour au sommaire"/>
    <hyperlink ref="A9" location="'PART - Toutes les questions'!A1" display="Retour au questionnaire"/>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Y187"/>
  <sheetViews>
    <sheetView workbookViewId="0">
      <selection activeCell="I1" sqref="I1"/>
    </sheetView>
  </sheetViews>
  <sheetFormatPr baseColWidth="10" defaultRowHeight="12" x14ac:dyDescent="0.2"/>
  <cols>
    <col min="1" max="1" width="3.28515625" style="1" customWidth="1"/>
    <col min="2" max="2" width="0.85546875" style="1" customWidth="1"/>
    <col min="3" max="25" width="5.7109375" style="1" customWidth="1"/>
    <col min="26" max="16384" width="11.42578125" style="1"/>
  </cols>
  <sheetData>
    <row r="1" spans="2:25" s="249" customFormat="1" ht="15" x14ac:dyDescent="0.25">
      <c r="C1" s="65" t="s">
        <v>49</v>
      </c>
    </row>
    <row r="3" spans="2:25" ht="15" x14ac:dyDescent="0.25">
      <c r="B3" s="471" t="s">
        <v>269</v>
      </c>
      <c r="C3" s="472"/>
      <c r="D3" s="472"/>
      <c r="E3" s="472"/>
      <c r="F3" s="472"/>
      <c r="G3" s="472"/>
      <c r="H3" s="472"/>
      <c r="I3" s="472"/>
      <c r="J3" s="472"/>
      <c r="K3" s="472"/>
      <c r="L3" s="472"/>
      <c r="M3" s="472"/>
      <c r="N3" s="472"/>
      <c r="O3" s="472"/>
      <c r="P3" s="472"/>
      <c r="Q3" s="472"/>
      <c r="R3" s="472"/>
      <c r="S3" s="472"/>
      <c r="T3" s="472"/>
      <c r="U3" s="472"/>
      <c r="V3" s="472"/>
      <c r="W3" s="472"/>
      <c r="X3" s="472"/>
      <c r="Y3" s="473"/>
    </row>
    <row r="4" spans="2:25" ht="12.75" customHeight="1" x14ac:dyDescent="0.2">
      <c r="B4" s="206"/>
      <c r="C4" s="207"/>
      <c r="D4" s="207"/>
      <c r="E4" s="207"/>
      <c r="F4" s="207"/>
      <c r="G4" s="207"/>
      <c r="H4" s="207"/>
      <c r="I4" s="207"/>
      <c r="J4" s="207"/>
      <c r="K4" s="207"/>
      <c r="L4" s="207"/>
      <c r="M4" s="207"/>
      <c r="N4" s="207"/>
      <c r="O4" s="207"/>
      <c r="P4" s="207"/>
      <c r="Q4" s="207"/>
      <c r="R4" s="207"/>
      <c r="S4" s="207"/>
      <c r="T4" s="207"/>
      <c r="U4" s="207"/>
      <c r="V4" s="207"/>
      <c r="W4" s="207"/>
      <c r="X4" s="207"/>
      <c r="Y4" s="211"/>
    </row>
    <row r="5" spans="2:25" ht="12.75" customHeight="1" x14ac:dyDescent="0.2">
      <c r="B5" s="212"/>
      <c r="C5" s="12" t="s">
        <v>270</v>
      </c>
      <c r="D5" s="2"/>
      <c r="E5" s="2"/>
      <c r="F5" s="2"/>
      <c r="G5" s="2"/>
      <c r="H5" s="2"/>
      <c r="I5" s="2"/>
      <c r="J5" s="2"/>
      <c r="K5" s="2"/>
      <c r="L5" s="2"/>
      <c r="M5" s="2"/>
      <c r="N5" s="2"/>
      <c r="O5" s="13" t="s">
        <v>252</v>
      </c>
      <c r="P5" s="11" t="s">
        <v>4</v>
      </c>
      <c r="Q5" s="2"/>
      <c r="R5" s="11" t="s">
        <v>5</v>
      </c>
      <c r="S5" s="2"/>
      <c r="T5" s="2"/>
      <c r="U5" s="2"/>
      <c r="V5" s="2"/>
      <c r="W5" s="2"/>
      <c r="X5" s="2"/>
      <c r="Y5" s="214"/>
    </row>
    <row r="6" spans="2:25" ht="12.75" customHeight="1" x14ac:dyDescent="0.2">
      <c r="B6" s="212"/>
      <c r="C6" s="12" t="s">
        <v>271</v>
      </c>
      <c r="D6" s="2"/>
      <c r="E6" s="2"/>
      <c r="F6" s="2"/>
      <c r="G6" s="2"/>
      <c r="H6" s="2"/>
      <c r="I6" s="2"/>
      <c r="J6" s="2"/>
      <c r="K6" s="2"/>
      <c r="L6" s="2"/>
      <c r="M6" s="2"/>
      <c r="N6" s="2"/>
      <c r="O6" s="2"/>
      <c r="P6" s="2"/>
      <c r="Q6" s="2"/>
      <c r="R6" s="2"/>
      <c r="S6" s="2"/>
      <c r="T6" s="2"/>
      <c r="U6" s="2"/>
      <c r="V6" s="2"/>
      <c r="W6" s="2"/>
      <c r="X6" s="2"/>
      <c r="Y6" s="214"/>
    </row>
    <row r="7" spans="2:25" ht="12.75" customHeight="1" x14ac:dyDescent="0.2">
      <c r="B7" s="212"/>
      <c r="C7" s="2"/>
      <c r="D7" s="2"/>
      <c r="E7" s="2"/>
      <c r="F7" s="2"/>
      <c r="G7" s="2"/>
      <c r="H7" s="2"/>
      <c r="I7" s="2"/>
      <c r="J7" s="2"/>
      <c r="K7" s="2"/>
      <c r="L7" s="2"/>
      <c r="M7" s="2"/>
      <c r="N7" s="2"/>
      <c r="O7" s="2"/>
      <c r="P7" s="2"/>
      <c r="Q7" s="2"/>
      <c r="R7" s="2"/>
      <c r="S7" s="2"/>
      <c r="T7" s="2"/>
      <c r="U7" s="2"/>
      <c r="V7" s="2"/>
      <c r="W7" s="2"/>
      <c r="X7" s="2"/>
      <c r="Y7" s="214"/>
    </row>
    <row r="8" spans="2:25" ht="12.75" customHeight="1" x14ac:dyDescent="0.2">
      <c r="B8" s="212"/>
      <c r="C8" s="12" t="s">
        <v>272</v>
      </c>
      <c r="D8" s="2"/>
      <c r="E8" s="2"/>
      <c r="F8" s="2"/>
      <c r="G8" s="2"/>
      <c r="H8" s="2"/>
      <c r="I8" s="2"/>
      <c r="J8" s="2"/>
      <c r="K8" s="2"/>
      <c r="L8" s="2"/>
      <c r="M8" s="2"/>
      <c r="N8" s="2"/>
      <c r="O8" s="2"/>
      <c r="P8" s="2"/>
      <c r="Q8" s="2"/>
      <c r="R8" s="2"/>
      <c r="S8" s="2"/>
      <c r="T8" s="2"/>
      <c r="U8" s="2"/>
      <c r="V8" s="2"/>
      <c r="W8" s="2"/>
      <c r="X8" s="2"/>
      <c r="Y8" s="214"/>
    </row>
    <row r="9" spans="2:25" ht="12.75" customHeight="1" x14ac:dyDescent="0.2">
      <c r="B9" s="212"/>
      <c r="C9" s="12"/>
      <c r="D9" s="2"/>
      <c r="E9" s="2"/>
      <c r="F9" s="2"/>
      <c r="G9" s="2"/>
      <c r="H9" s="2"/>
      <c r="I9" s="2"/>
      <c r="J9" s="2"/>
      <c r="K9" s="2"/>
      <c r="L9" s="2"/>
      <c r="M9" s="2"/>
      <c r="N9" s="2"/>
      <c r="O9" s="2"/>
      <c r="P9" s="2"/>
      <c r="Q9" s="2"/>
      <c r="R9" s="2"/>
      <c r="S9" s="13"/>
      <c r="T9" s="11"/>
      <c r="U9" s="2"/>
      <c r="V9" s="11"/>
      <c r="W9" s="2"/>
      <c r="X9" s="2"/>
      <c r="Y9" s="214"/>
    </row>
    <row r="10" spans="2:25" ht="12" customHeight="1" x14ac:dyDescent="0.2">
      <c r="B10" s="212"/>
      <c r="C10" s="12"/>
      <c r="D10" s="2"/>
      <c r="E10" s="2"/>
      <c r="F10" s="2"/>
      <c r="G10" s="2"/>
      <c r="H10" s="2"/>
      <c r="I10" s="2"/>
      <c r="L10" s="2"/>
      <c r="M10" s="474" t="s">
        <v>56</v>
      </c>
      <c r="N10" s="475"/>
      <c r="O10" s="475"/>
      <c r="P10" s="476"/>
      <c r="Q10" s="474" t="s">
        <v>55</v>
      </c>
      <c r="R10" s="475"/>
      <c r="S10" s="475"/>
      <c r="T10" s="476"/>
      <c r="X10" s="2"/>
      <c r="Y10" s="214"/>
    </row>
    <row r="11" spans="2:25" ht="12.75" customHeight="1" x14ac:dyDescent="0.2">
      <c r="B11" s="212"/>
      <c r="C11" s="12"/>
      <c r="D11" s="2"/>
      <c r="E11" s="2"/>
      <c r="F11" s="2"/>
      <c r="G11" s="2"/>
      <c r="H11" s="2"/>
      <c r="M11" s="450" t="s">
        <v>1</v>
      </c>
      <c r="N11" s="451"/>
      <c r="O11" s="451"/>
      <c r="P11" s="452"/>
      <c r="Q11" s="450" t="s">
        <v>2</v>
      </c>
      <c r="R11" s="451"/>
      <c r="S11" s="451"/>
      <c r="T11" s="452"/>
      <c r="U11" s="2"/>
      <c r="V11" s="11"/>
      <c r="W11" s="2"/>
      <c r="X11" s="2"/>
      <c r="Y11" s="214"/>
    </row>
    <row r="12" spans="2:25" ht="12.75" customHeight="1" x14ac:dyDescent="0.2">
      <c r="B12" s="212"/>
      <c r="C12" s="12"/>
      <c r="D12" s="250" t="s">
        <v>273</v>
      </c>
      <c r="E12" s="5"/>
      <c r="F12" s="5"/>
      <c r="G12" s="5"/>
      <c r="H12" s="5"/>
      <c r="I12" s="5"/>
      <c r="J12" s="5"/>
      <c r="K12" s="6"/>
      <c r="L12" s="220">
        <v>2</v>
      </c>
      <c r="M12" s="39" t="s">
        <v>4</v>
      </c>
      <c r="N12" s="5"/>
      <c r="O12" s="40" t="s">
        <v>5</v>
      </c>
      <c r="P12" s="6"/>
      <c r="Q12" s="39" t="s">
        <v>4</v>
      </c>
      <c r="R12" s="5"/>
      <c r="S12" s="40" t="s">
        <v>5</v>
      </c>
      <c r="T12" s="6"/>
      <c r="X12" s="2"/>
      <c r="Y12" s="214"/>
    </row>
    <row r="13" spans="2:25" ht="12.75" customHeight="1" x14ac:dyDescent="0.2">
      <c r="B13" s="212"/>
      <c r="C13" s="12"/>
      <c r="D13" s="250" t="s">
        <v>274</v>
      </c>
      <c r="E13" s="5"/>
      <c r="F13" s="5"/>
      <c r="G13" s="5"/>
      <c r="H13" s="5"/>
      <c r="I13" s="5"/>
      <c r="J13" s="5"/>
      <c r="K13" s="6"/>
      <c r="L13" s="220">
        <v>3</v>
      </c>
      <c r="M13" s="39" t="s">
        <v>4</v>
      </c>
      <c r="N13" s="5"/>
      <c r="O13" s="40" t="s">
        <v>5</v>
      </c>
      <c r="P13" s="6"/>
      <c r="Q13" s="39" t="s">
        <v>4</v>
      </c>
      <c r="R13" s="5"/>
      <c r="S13" s="40" t="s">
        <v>5</v>
      </c>
      <c r="T13" s="6"/>
      <c r="U13" s="2"/>
      <c r="V13" s="11"/>
      <c r="W13" s="2"/>
      <c r="X13" s="2"/>
      <c r="Y13" s="214"/>
    </row>
    <row r="14" spans="2:25" ht="24" customHeight="1" x14ac:dyDescent="0.2">
      <c r="B14" s="212"/>
      <c r="C14" s="12"/>
      <c r="D14" s="477" t="s">
        <v>275</v>
      </c>
      <c r="E14" s="478"/>
      <c r="F14" s="478"/>
      <c r="G14" s="478"/>
      <c r="H14" s="478"/>
      <c r="I14" s="478"/>
      <c r="J14" s="478"/>
      <c r="K14" s="479"/>
      <c r="L14" s="251">
        <v>4</v>
      </c>
      <c r="M14" s="215" t="s">
        <v>4</v>
      </c>
      <c r="N14" s="224"/>
      <c r="O14" s="252" t="s">
        <v>5</v>
      </c>
      <c r="P14" s="253"/>
      <c r="Q14" s="215" t="s">
        <v>4</v>
      </c>
      <c r="R14" s="224"/>
      <c r="S14" s="252" t="s">
        <v>5</v>
      </c>
      <c r="T14" s="253"/>
      <c r="U14" s="2"/>
      <c r="V14" s="11"/>
      <c r="W14" s="2"/>
      <c r="X14" s="2"/>
      <c r="Y14" s="214"/>
    </row>
    <row r="15" spans="2:25" x14ac:dyDescent="0.2">
      <c r="B15" s="212"/>
      <c r="C15" s="12"/>
      <c r="D15" s="250" t="s">
        <v>276</v>
      </c>
      <c r="E15" s="254"/>
      <c r="F15" s="254"/>
      <c r="G15" s="254"/>
      <c r="H15" s="254"/>
      <c r="I15" s="254"/>
      <c r="J15" s="254"/>
      <c r="K15" s="255"/>
      <c r="L15" s="251">
        <v>5</v>
      </c>
      <c r="M15" s="39" t="s">
        <v>4</v>
      </c>
      <c r="N15" s="5"/>
      <c r="O15" s="40" t="s">
        <v>5</v>
      </c>
      <c r="P15" s="6"/>
      <c r="Q15" s="39" t="s">
        <v>4</v>
      </c>
      <c r="R15" s="5"/>
      <c r="S15" s="40" t="s">
        <v>5</v>
      </c>
      <c r="T15" s="6"/>
      <c r="U15" s="2"/>
      <c r="V15" s="11"/>
      <c r="W15" s="2"/>
      <c r="X15" s="2"/>
      <c r="Y15" s="214"/>
    </row>
    <row r="16" spans="2:25" x14ac:dyDescent="0.2">
      <c r="B16" s="212"/>
      <c r="C16" s="12"/>
      <c r="D16" s="250" t="s">
        <v>277</v>
      </c>
      <c r="E16" s="254"/>
      <c r="F16" s="254"/>
      <c r="G16" s="254"/>
      <c r="H16" s="254"/>
      <c r="I16" s="254"/>
      <c r="J16" s="254"/>
      <c r="K16" s="255"/>
      <c r="L16" s="251">
        <v>6</v>
      </c>
      <c r="M16" s="39" t="s">
        <v>4</v>
      </c>
      <c r="N16" s="5"/>
      <c r="O16" s="40" t="s">
        <v>5</v>
      </c>
      <c r="P16" s="6"/>
      <c r="Q16" s="39" t="s">
        <v>4</v>
      </c>
      <c r="R16" s="5"/>
      <c r="S16" s="40" t="s">
        <v>5</v>
      </c>
      <c r="T16" s="6"/>
      <c r="U16" s="2"/>
      <c r="V16" s="11"/>
      <c r="W16" s="2"/>
      <c r="X16" s="2"/>
      <c r="Y16" s="214"/>
    </row>
    <row r="17" spans="2:25" ht="12.75" customHeight="1" x14ac:dyDescent="0.2">
      <c r="B17" s="212"/>
      <c r="C17" s="12"/>
      <c r="D17" s="250" t="s">
        <v>278</v>
      </c>
      <c r="E17" s="5"/>
      <c r="F17" s="5"/>
      <c r="G17" s="5"/>
      <c r="H17" s="5"/>
      <c r="I17" s="5"/>
      <c r="J17" s="5"/>
      <c r="K17" s="6"/>
      <c r="L17" s="220">
        <v>7</v>
      </c>
      <c r="M17" s="39" t="s">
        <v>4</v>
      </c>
      <c r="N17" s="5"/>
      <c r="O17" s="40" t="s">
        <v>5</v>
      </c>
      <c r="P17" s="6"/>
      <c r="Q17" s="39" t="s">
        <v>4</v>
      </c>
      <c r="R17" s="5"/>
      <c r="S17" s="40" t="s">
        <v>5</v>
      </c>
      <c r="T17" s="6"/>
      <c r="U17" s="2"/>
      <c r="V17" s="11"/>
      <c r="W17" s="2"/>
      <c r="X17" s="2"/>
      <c r="Y17" s="214"/>
    </row>
    <row r="18" spans="2:25" ht="24" customHeight="1" x14ac:dyDescent="0.2">
      <c r="B18" s="212"/>
      <c r="C18" s="12"/>
      <c r="D18" s="480" t="s">
        <v>279</v>
      </c>
      <c r="E18" s="481"/>
      <c r="F18" s="481"/>
      <c r="G18" s="481"/>
      <c r="H18" s="481"/>
      <c r="I18" s="481"/>
      <c r="J18" s="481"/>
      <c r="K18" s="482"/>
      <c r="L18" s="251">
        <v>8</v>
      </c>
      <c r="M18" s="215" t="s">
        <v>4</v>
      </c>
      <c r="N18" s="224"/>
      <c r="O18" s="252" t="s">
        <v>5</v>
      </c>
      <c r="P18" s="253"/>
      <c r="Q18" s="215" t="s">
        <v>4</v>
      </c>
      <c r="R18" s="224"/>
      <c r="S18" s="252" t="s">
        <v>5</v>
      </c>
      <c r="T18" s="253"/>
      <c r="U18" s="2"/>
      <c r="V18" s="11"/>
      <c r="W18" s="2"/>
      <c r="X18" s="2"/>
      <c r="Y18" s="214"/>
    </row>
    <row r="19" spans="2:25" ht="12.75" customHeight="1" x14ac:dyDescent="0.2">
      <c r="B19" s="212"/>
      <c r="C19" s="12"/>
      <c r="D19" s="250" t="s">
        <v>280</v>
      </c>
      <c r="E19" s="5"/>
      <c r="F19" s="5"/>
      <c r="G19" s="5"/>
      <c r="H19" s="5"/>
      <c r="I19" s="5"/>
      <c r="J19" s="5"/>
      <c r="K19" s="6"/>
      <c r="L19" s="220">
        <v>9</v>
      </c>
      <c r="M19" s="39" t="s">
        <v>4</v>
      </c>
      <c r="N19" s="5"/>
      <c r="O19" s="40" t="s">
        <v>5</v>
      </c>
      <c r="P19" s="6"/>
      <c r="Q19" s="39" t="s">
        <v>4</v>
      </c>
      <c r="R19" s="5"/>
      <c r="S19" s="40" t="s">
        <v>5</v>
      </c>
      <c r="T19" s="6"/>
      <c r="U19" s="2"/>
      <c r="V19" s="11"/>
      <c r="W19" s="2"/>
      <c r="X19" s="2"/>
      <c r="Y19" s="214"/>
    </row>
    <row r="20" spans="2:25" ht="12.75" customHeight="1" x14ac:dyDescent="0.2">
      <c r="B20" s="212"/>
      <c r="C20" s="12"/>
      <c r="D20" s="4" t="s">
        <v>281</v>
      </c>
      <c r="E20" s="2"/>
      <c r="F20" s="2"/>
      <c r="G20" s="2"/>
      <c r="H20" s="2"/>
      <c r="I20" s="2"/>
      <c r="J20" s="2"/>
      <c r="K20" s="2"/>
      <c r="L20" s="13"/>
      <c r="M20" s="11"/>
      <c r="N20" s="2"/>
      <c r="O20" s="11"/>
      <c r="P20" s="2"/>
      <c r="Q20" s="11"/>
      <c r="R20" s="2"/>
      <c r="S20" s="11"/>
      <c r="T20" s="2"/>
      <c r="U20" s="2"/>
      <c r="V20" s="11"/>
      <c r="W20" s="2"/>
      <c r="X20" s="2"/>
      <c r="Y20" s="214"/>
    </row>
    <row r="21" spans="2:25" ht="12.75" customHeight="1" x14ac:dyDescent="0.2">
      <c r="B21" s="212"/>
      <c r="C21" s="12"/>
      <c r="D21" s="2"/>
      <c r="E21" s="2"/>
      <c r="F21" s="2"/>
      <c r="G21" s="2"/>
      <c r="H21" s="2"/>
      <c r="I21" s="2"/>
      <c r="J21" s="2"/>
      <c r="K21" s="2"/>
      <c r="L21" s="2"/>
      <c r="M21" s="2"/>
      <c r="N21" s="2"/>
      <c r="O21" s="2"/>
      <c r="P21" s="2"/>
      <c r="Q21" s="2"/>
      <c r="R21" s="2"/>
      <c r="S21" s="13"/>
      <c r="T21" s="11"/>
      <c r="U21" s="2"/>
      <c r="V21" s="11"/>
      <c r="W21" s="2"/>
      <c r="X21" s="2"/>
      <c r="Y21" s="214"/>
    </row>
    <row r="22" spans="2:25" ht="12.75" customHeight="1" x14ac:dyDescent="0.2">
      <c r="B22" s="212"/>
      <c r="C22" s="12"/>
      <c r="D22" s="12" t="s">
        <v>282</v>
      </c>
      <c r="E22" s="2"/>
      <c r="F22" s="2"/>
      <c r="G22" s="2"/>
      <c r="H22" s="2"/>
      <c r="I22" s="2"/>
      <c r="J22" s="2"/>
      <c r="K22" s="2"/>
      <c r="L22" s="2"/>
      <c r="M22" s="2"/>
      <c r="N22" s="2"/>
      <c r="O22" s="2"/>
      <c r="P22" s="2"/>
      <c r="Q22" s="2"/>
      <c r="R22" s="2"/>
      <c r="S22" s="13"/>
      <c r="T22" s="11"/>
      <c r="U22" s="2"/>
      <c r="V22" s="11"/>
      <c r="W22" s="2"/>
      <c r="X22" s="2"/>
      <c r="Y22" s="214"/>
    </row>
    <row r="23" spans="2:25" ht="12.75" customHeight="1" x14ac:dyDescent="0.2">
      <c r="B23" s="212"/>
      <c r="C23" s="12"/>
      <c r="D23" s="4" t="s">
        <v>283</v>
      </c>
      <c r="E23" s="2"/>
      <c r="F23" s="2"/>
      <c r="G23" s="2"/>
      <c r="H23" s="2"/>
      <c r="I23" s="2"/>
      <c r="J23" s="2"/>
      <c r="K23" s="2"/>
      <c r="L23" s="2"/>
      <c r="M23" s="2"/>
      <c r="N23" s="2"/>
      <c r="O23" s="2"/>
      <c r="P23" s="2"/>
      <c r="Q23" s="2"/>
      <c r="R23" s="2"/>
      <c r="S23" s="13"/>
      <c r="T23" s="11"/>
      <c r="U23" s="2"/>
      <c r="V23" s="11"/>
      <c r="W23" s="2"/>
      <c r="X23" s="2"/>
      <c r="Y23" s="214"/>
    </row>
    <row r="24" spans="2:25" ht="12.75" customHeight="1" x14ac:dyDescent="0.2">
      <c r="B24" s="212"/>
      <c r="C24" s="12"/>
      <c r="D24" s="2"/>
      <c r="E24" s="2"/>
      <c r="F24" s="2"/>
      <c r="G24" s="2"/>
      <c r="H24" s="2"/>
      <c r="I24" s="2"/>
      <c r="J24" s="2"/>
      <c r="K24" s="2"/>
      <c r="L24" s="2"/>
      <c r="M24" s="2"/>
      <c r="N24" s="2"/>
      <c r="O24" s="2"/>
      <c r="P24" s="2"/>
      <c r="Q24" s="2"/>
      <c r="R24" s="2"/>
      <c r="S24" s="13"/>
      <c r="T24" s="11"/>
      <c r="U24" s="2"/>
      <c r="V24" s="11"/>
      <c r="W24" s="2"/>
      <c r="X24" s="2"/>
      <c r="Y24" s="214"/>
    </row>
    <row r="25" spans="2:25" ht="12.75" customHeight="1" x14ac:dyDescent="0.2">
      <c r="B25" s="212"/>
      <c r="C25" s="12"/>
      <c r="D25" s="2"/>
      <c r="E25" s="483" t="s">
        <v>284</v>
      </c>
      <c r="F25" s="483"/>
      <c r="G25" s="483"/>
      <c r="H25" s="483"/>
      <c r="I25" s="483"/>
      <c r="J25" s="483"/>
      <c r="K25" s="483"/>
      <c r="L25" s="204" t="s">
        <v>285</v>
      </c>
      <c r="M25" s="2" t="s">
        <v>286</v>
      </c>
      <c r="O25" s="114"/>
      <c r="P25" s="114"/>
      <c r="Q25" s="114" t="s">
        <v>287</v>
      </c>
      <c r="R25" s="114"/>
      <c r="S25" s="114"/>
      <c r="T25" s="114"/>
      <c r="U25" s="114" t="s">
        <v>288</v>
      </c>
      <c r="V25" s="114"/>
      <c r="W25" s="114"/>
      <c r="X25" s="114"/>
      <c r="Y25" s="214"/>
    </row>
    <row r="26" spans="2:25" ht="3" customHeight="1" x14ac:dyDescent="0.2">
      <c r="B26" s="212"/>
      <c r="C26" s="12"/>
      <c r="D26" s="2"/>
      <c r="E26" s="221"/>
      <c r="F26" s="221"/>
      <c r="G26" s="221"/>
      <c r="H26" s="221"/>
      <c r="I26" s="221"/>
      <c r="J26" s="221"/>
      <c r="K26" s="221"/>
      <c r="L26" s="256"/>
      <c r="M26" s="221"/>
      <c r="N26" s="221"/>
      <c r="O26" s="2"/>
      <c r="P26" s="2"/>
      <c r="Q26" s="2"/>
      <c r="R26" s="2"/>
      <c r="S26" s="2"/>
      <c r="T26" s="2"/>
      <c r="U26" s="2"/>
      <c r="V26" s="2"/>
      <c r="W26" s="2"/>
      <c r="X26" s="2"/>
      <c r="Y26" s="214"/>
    </row>
    <row r="27" spans="2:25" ht="36" customHeight="1" x14ac:dyDescent="0.2">
      <c r="B27" s="212"/>
      <c r="C27" s="12"/>
      <c r="D27" s="2"/>
      <c r="E27" s="484" t="s">
        <v>289</v>
      </c>
      <c r="F27" s="484"/>
      <c r="G27" s="484"/>
      <c r="H27" s="484"/>
      <c r="I27" s="484"/>
      <c r="J27" s="484"/>
      <c r="K27" s="484"/>
      <c r="L27" s="204" t="s">
        <v>290</v>
      </c>
      <c r="M27" s="120" t="s">
        <v>286</v>
      </c>
      <c r="N27" s="257"/>
      <c r="O27" s="120"/>
      <c r="P27" s="122"/>
      <c r="Q27" s="122" t="s">
        <v>287</v>
      </c>
      <c r="R27" s="122"/>
      <c r="S27" s="122"/>
      <c r="T27" s="122"/>
      <c r="U27" s="122" t="s">
        <v>288</v>
      </c>
      <c r="V27" s="122"/>
      <c r="W27" s="122"/>
      <c r="X27" s="114"/>
      <c r="Y27" s="214"/>
    </row>
    <row r="28" spans="2:25" ht="3" customHeight="1" x14ac:dyDescent="0.2">
      <c r="B28" s="212"/>
      <c r="C28" s="12"/>
      <c r="D28" s="2"/>
      <c r="E28" s="221"/>
      <c r="F28" s="221"/>
      <c r="G28" s="221"/>
      <c r="H28" s="221"/>
      <c r="I28" s="221"/>
      <c r="J28" s="221"/>
      <c r="K28" s="221"/>
      <c r="L28" s="256"/>
      <c r="M28" s="221"/>
      <c r="N28" s="221"/>
      <c r="O28" s="221"/>
      <c r="P28" s="2"/>
      <c r="Q28" s="2"/>
      <c r="R28" s="2"/>
      <c r="S28" s="2"/>
      <c r="T28" s="2"/>
      <c r="U28" s="2"/>
      <c r="V28" s="2"/>
      <c r="W28" s="2"/>
      <c r="X28" s="2"/>
      <c r="Y28" s="214"/>
    </row>
    <row r="29" spans="2:25" ht="12.75" customHeight="1" x14ac:dyDescent="0.2">
      <c r="B29" s="212"/>
      <c r="C29" s="12"/>
      <c r="D29" s="2"/>
      <c r="E29" s="483" t="s">
        <v>291</v>
      </c>
      <c r="F29" s="483"/>
      <c r="G29" s="483"/>
      <c r="H29" s="483"/>
      <c r="I29" s="483"/>
      <c r="J29" s="483"/>
      <c r="K29" s="483"/>
      <c r="L29" s="204" t="s">
        <v>292</v>
      </c>
      <c r="M29" s="2" t="s">
        <v>286</v>
      </c>
      <c r="O29" s="2"/>
      <c r="P29" s="114"/>
      <c r="Q29" s="114" t="s">
        <v>287</v>
      </c>
      <c r="R29" s="114"/>
      <c r="S29" s="114"/>
      <c r="T29" s="114"/>
      <c r="U29" s="114" t="s">
        <v>288</v>
      </c>
      <c r="V29" s="114"/>
      <c r="W29" s="114"/>
      <c r="X29" s="114"/>
      <c r="Y29" s="214"/>
    </row>
    <row r="30" spans="2:25" ht="12.75" customHeight="1" x14ac:dyDescent="0.2">
      <c r="B30" s="212"/>
      <c r="C30" s="12"/>
      <c r="D30" s="2"/>
      <c r="E30" s="221"/>
      <c r="F30" s="221"/>
      <c r="G30" s="221"/>
      <c r="H30" s="221"/>
      <c r="I30" s="221"/>
      <c r="J30" s="221"/>
      <c r="K30" s="221"/>
      <c r="L30" s="221"/>
      <c r="M30" s="221"/>
      <c r="N30" s="221"/>
      <c r="O30" s="221"/>
      <c r="P30" s="2"/>
      <c r="Q30" s="2"/>
      <c r="R30" s="2"/>
      <c r="S30" s="2"/>
      <c r="T30" s="2"/>
      <c r="U30" s="2"/>
      <c r="V30" s="2"/>
      <c r="W30" s="2"/>
      <c r="X30" s="2"/>
      <c r="Y30" s="214"/>
    </row>
    <row r="31" spans="2:25" ht="12.75" customHeight="1" x14ac:dyDescent="0.2">
      <c r="B31" s="212"/>
      <c r="C31" s="12"/>
      <c r="D31" s="12" t="s">
        <v>293</v>
      </c>
      <c r="E31" s="2"/>
      <c r="F31" s="2"/>
      <c r="G31" s="2"/>
      <c r="H31" s="2"/>
      <c r="I31" s="2"/>
      <c r="J31" s="2"/>
      <c r="K31" s="2"/>
      <c r="L31" s="2"/>
      <c r="M31" s="2"/>
      <c r="N31" s="2"/>
      <c r="O31" s="2"/>
      <c r="P31" s="2"/>
      <c r="Q31" s="2"/>
      <c r="R31" s="2"/>
      <c r="S31" s="2"/>
      <c r="T31" s="2"/>
      <c r="U31" s="2"/>
      <c r="V31" s="2"/>
      <c r="W31" s="2"/>
      <c r="X31" s="2"/>
      <c r="Y31" s="214"/>
    </row>
    <row r="32" spans="2:25" ht="3" customHeight="1" x14ac:dyDescent="0.2">
      <c r="B32" s="212"/>
      <c r="C32" s="12"/>
      <c r="D32" s="2"/>
      <c r="E32" s="2"/>
      <c r="F32" s="2"/>
      <c r="G32" s="2"/>
      <c r="H32" s="2"/>
      <c r="I32" s="2"/>
      <c r="J32" s="2"/>
      <c r="K32" s="2"/>
      <c r="L32" s="2"/>
      <c r="M32" s="2"/>
      <c r="N32" s="2"/>
      <c r="O32" s="2"/>
      <c r="P32" s="2"/>
      <c r="Q32" s="2"/>
      <c r="R32" s="2"/>
      <c r="S32" s="2"/>
      <c r="T32" s="2"/>
      <c r="U32" s="2"/>
      <c r="V32" s="2"/>
      <c r="W32" s="2"/>
      <c r="X32" s="2"/>
      <c r="Y32" s="214"/>
    </row>
    <row r="33" spans="2:25" ht="12.75" customHeight="1" x14ac:dyDescent="0.2">
      <c r="B33" s="212"/>
      <c r="C33" s="12"/>
      <c r="D33" s="2"/>
      <c r="E33" s="485" t="s">
        <v>294</v>
      </c>
      <c r="F33" s="485"/>
      <c r="G33" s="485"/>
      <c r="H33" s="485"/>
      <c r="I33" s="485"/>
      <c r="J33" s="485"/>
      <c r="K33" s="485"/>
      <c r="L33" s="204" t="s">
        <v>60</v>
      </c>
      <c r="M33" s="2" t="s">
        <v>295</v>
      </c>
      <c r="O33" s="2"/>
      <c r="Q33" s="2" t="s">
        <v>296</v>
      </c>
      <c r="R33" s="2"/>
      <c r="S33" s="2"/>
      <c r="U33" s="114" t="s">
        <v>297</v>
      </c>
      <c r="V33" s="114"/>
      <c r="W33" s="114"/>
      <c r="X33" s="114"/>
      <c r="Y33" s="214"/>
    </row>
    <row r="34" spans="2:25" ht="3" customHeight="1" x14ac:dyDescent="0.2">
      <c r="B34" s="212"/>
      <c r="C34" s="12"/>
      <c r="D34" s="2"/>
      <c r="E34" s="258"/>
      <c r="F34" s="258"/>
      <c r="G34" s="258"/>
      <c r="H34" s="258"/>
      <c r="I34" s="258"/>
      <c r="J34" s="258"/>
      <c r="K34" s="258"/>
      <c r="L34" s="256"/>
      <c r="M34" s="221"/>
      <c r="N34" s="221"/>
      <c r="O34" s="221"/>
      <c r="P34" s="221"/>
      <c r="Q34" s="221"/>
      <c r="R34" s="221"/>
      <c r="S34" s="221"/>
      <c r="T34" s="221"/>
      <c r="U34" s="2"/>
      <c r="V34" s="2"/>
      <c r="W34" s="2"/>
      <c r="X34" s="2"/>
      <c r="Y34" s="214"/>
    </row>
    <row r="35" spans="2:25" ht="36" customHeight="1" x14ac:dyDescent="0.2">
      <c r="B35" s="212"/>
      <c r="C35" s="12"/>
      <c r="D35" s="2"/>
      <c r="E35" s="470" t="s">
        <v>298</v>
      </c>
      <c r="F35" s="470"/>
      <c r="G35" s="470"/>
      <c r="H35" s="470"/>
      <c r="I35" s="470"/>
      <c r="J35" s="470"/>
      <c r="K35" s="470"/>
      <c r="L35" s="204" t="s">
        <v>62</v>
      </c>
      <c r="M35" s="120" t="s">
        <v>295</v>
      </c>
      <c r="N35" s="257"/>
      <c r="O35" s="120"/>
      <c r="P35" s="257"/>
      <c r="Q35" s="120" t="s">
        <v>296</v>
      </c>
      <c r="R35" s="120"/>
      <c r="S35" s="120"/>
      <c r="T35" s="257"/>
      <c r="U35" s="122" t="s">
        <v>297</v>
      </c>
      <c r="V35" s="122"/>
      <c r="W35" s="122"/>
      <c r="X35" s="114"/>
      <c r="Y35" s="214"/>
    </row>
    <row r="36" spans="2:25" ht="3" customHeight="1" x14ac:dyDescent="0.2">
      <c r="B36" s="212"/>
      <c r="C36" s="12"/>
      <c r="D36" s="2"/>
      <c r="E36" s="258"/>
      <c r="F36" s="258"/>
      <c r="G36" s="258"/>
      <c r="H36" s="258"/>
      <c r="I36" s="258"/>
      <c r="J36" s="258"/>
      <c r="K36" s="258"/>
      <c r="L36" s="256"/>
      <c r="M36" s="221"/>
      <c r="N36" s="221"/>
      <c r="O36" s="221"/>
      <c r="P36" s="221"/>
      <c r="Q36" s="221"/>
      <c r="R36" s="221"/>
      <c r="S36" s="221"/>
      <c r="T36" s="221"/>
      <c r="U36" s="2"/>
      <c r="V36" s="2"/>
      <c r="W36" s="2"/>
      <c r="X36" s="2"/>
      <c r="Y36" s="214"/>
    </row>
    <row r="37" spans="2:25" ht="12.75" customHeight="1" x14ac:dyDescent="0.2">
      <c r="B37" s="212"/>
      <c r="C37" s="12"/>
      <c r="D37" s="2"/>
      <c r="E37" s="485" t="s">
        <v>299</v>
      </c>
      <c r="F37" s="485"/>
      <c r="G37" s="485"/>
      <c r="H37" s="485"/>
      <c r="I37" s="485"/>
      <c r="J37" s="485"/>
      <c r="K37" s="485"/>
      <c r="L37" s="204" t="s">
        <v>64</v>
      </c>
      <c r="M37" s="2" t="s">
        <v>295</v>
      </c>
      <c r="O37" s="2"/>
      <c r="Q37" s="2" t="s">
        <v>296</v>
      </c>
      <c r="R37" s="2"/>
      <c r="S37" s="2"/>
      <c r="U37" s="114" t="s">
        <v>297</v>
      </c>
      <c r="V37" s="114"/>
      <c r="W37" s="114"/>
      <c r="X37" s="114"/>
      <c r="Y37" s="214"/>
    </row>
    <row r="38" spans="2:25" ht="3" customHeight="1" x14ac:dyDescent="0.2">
      <c r="B38" s="212"/>
      <c r="C38" s="12"/>
      <c r="D38" s="2"/>
      <c r="E38" s="258"/>
      <c r="F38" s="258"/>
      <c r="G38" s="258"/>
      <c r="H38" s="258"/>
      <c r="I38" s="258"/>
      <c r="J38" s="258"/>
      <c r="K38" s="258"/>
      <c r="L38" s="256"/>
      <c r="M38" s="221"/>
      <c r="N38" s="221"/>
      <c r="O38" s="221"/>
      <c r="P38" s="221"/>
      <c r="Q38" s="221"/>
      <c r="R38" s="221"/>
      <c r="S38" s="221"/>
      <c r="T38" s="221"/>
      <c r="U38" s="2"/>
      <c r="V38" s="2"/>
      <c r="W38" s="2"/>
      <c r="X38" s="2"/>
      <c r="Y38" s="214"/>
    </row>
    <row r="39" spans="2:25" ht="12.75" customHeight="1" x14ac:dyDescent="0.2">
      <c r="B39" s="212"/>
      <c r="C39" s="12"/>
      <c r="D39" s="2"/>
      <c r="E39" s="485" t="s">
        <v>300</v>
      </c>
      <c r="F39" s="485"/>
      <c r="G39" s="485"/>
      <c r="H39" s="485"/>
      <c r="I39" s="485"/>
      <c r="J39" s="485"/>
      <c r="K39" s="485"/>
      <c r="L39" s="204" t="s">
        <v>66</v>
      </c>
      <c r="M39" s="2" t="s">
        <v>295</v>
      </c>
      <c r="O39" s="2"/>
      <c r="Q39" s="2" t="s">
        <v>296</v>
      </c>
      <c r="R39" s="2"/>
      <c r="S39" s="2"/>
      <c r="U39" s="114" t="s">
        <v>297</v>
      </c>
      <c r="V39" s="114"/>
      <c r="W39" s="114"/>
      <c r="X39" s="114"/>
      <c r="Y39" s="214"/>
    </row>
    <row r="40" spans="2:25" ht="12.75" customHeight="1" x14ac:dyDescent="0.2">
      <c r="B40" s="212"/>
      <c r="C40" s="12"/>
      <c r="D40" s="2"/>
      <c r="E40" s="221"/>
      <c r="F40" s="221"/>
      <c r="G40" s="221"/>
      <c r="H40" s="221"/>
      <c r="I40" s="221"/>
      <c r="J40" s="221"/>
      <c r="K40" s="221"/>
      <c r="L40" s="221"/>
      <c r="M40" s="221"/>
      <c r="N40" s="221"/>
      <c r="O40" s="221"/>
      <c r="P40" s="221"/>
      <c r="Q40" s="221"/>
      <c r="R40" s="221"/>
      <c r="S40" s="221"/>
      <c r="T40" s="221"/>
      <c r="U40" s="221"/>
      <c r="V40" s="2"/>
      <c r="W40" s="2"/>
      <c r="X40" s="2"/>
      <c r="Y40" s="214"/>
    </row>
    <row r="41" spans="2:25" ht="12.75" customHeight="1" x14ac:dyDescent="0.2">
      <c r="B41" s="225"/>
      <c r="C41" s="14"/>
      <c r="D41" s="14"/>
      <c r="E41" s="14"/>
      <c r="F41" s="14"/>
      <c r="G41" s="14"/>
      <c r="H41" s="14"/>
      <c r="I41" s="14"/>
      <c r="J41" s="14"/>
      <c r="K41" s="14"/>
      <c r="L41" s="14"/>
      <c r="M41" s="14"/>
      <c r="N41" s="14"/>
      <c r="O41" s="14"/>
      <c r="P41" s="14"/>
      <c r="Q41" s="14"/>
      <c r="R41" s="14"/>
      <c r="S41" s="14"/>
      <c r="T41" s="14"/>
      <c r="U41" s="260"/>
      <c r="V41" s="15"/>
      <c r="W41" s="15"/>
      <c r="X41" s="15"/>
      <c r="Y41" s="227"/>
    </row>
    <row r="42" spans="2:25" ht="12.75" customHeight="1" x14ac:dyDescent="0.2">
      <c r="B42" s="206"/>
      <c r="C42" s="207"/>
      <c r="D42" s="207"/>
      <c r="E42" s="207"/>
      <c r="F42" s="207"/>
      <c r="G42" s="207"/>
      <c r="H42" s="207"/>
      <c r="I42" s="207"/>
      <c r="J42" s="207"/>
      <c r="K42" s="207"/>
      <c r="L42" s="207"/>
      <c r="M42" s="207"/>
      <c r="N42" s="207"/>
      <c r="O42" s="207"/>
      <c r="P42" s="207"/>
      <c r="Q42" s="207"/>
      <c r="R42" s="207"/>
      <c r="S42" s="207"/>
      <c r="T42" s="207"/>
      <c r="U42" s="207"/>
      <c r="V42" s="207"/>
      <c r="W42" s="207"/>
      <c r="X42" s="207"/>
      <c r="Y42" s="211"/>
    </row>
    <row r="43" spans="2:25" ht="12.75" customHeight="1" x14ac:dyDescent="0.2">
      <c r="B43" s="212"/>
      <c r="C43" s="12" t="s">
        <v>301</v>
      </c>
      <c r="D43" s="2"/>
      <c r="E43" s="2"/>
      <c r="F43" s="2"/>
      <c r="G43" s="2"/>
      <c r="H43" s="2"/>
      <c r="I43" s="2"/>
      <c r="J43" s="2"/>
      <c r="K43" s="2"/>
      <c r="L43" s="2"/>
      <c r="M43" s="2"/>
      <c r="N43" s="2"/>
      <c r="O43" s="2"/>
      <c r="P43" s="2"/>
      <c r="Q43" s="2"/>
      <c r="R43" s="2"/>
      <c r="S43" s="13"/>
      <c r="T43" s="11"/>
      <c r="U43" s="2"/>
      <c r="V43" s="11"/>
      <c r="W43" s="2"/>
      <c r="X43" s="2"/>
      <c r="Y43" s="214"/>
    </row>
    <row r="44" spans="2:25" ht="12.75" customHeight="1" x14ac:dyDescent="0.2">
      <c r="B44" s="212"/>
      <c r="C44" s="12"/>
      <c r="D44" s="2"/>
      <c r="E44" s="2"/>
      <c r="F44" s="2"/>
      <c r="G44" s="2"/>
      <c r="H44" s="2"/>
      <c r="I44" s="2"/>
      <c r="J44" s="2"/>
      <c r="K44" s="2"/>
      <c r="L44" s="2"/>
      <c r="M44" s="2"/>
      <c r="N44" s="2"/>
      <c r="O44" s="2"/>
      <c r="P44" s="2"/>
      <c r="Q44" s="2"/>
      <c r="R44" s="2"/>
      <c r="S44" s="13"/>
      <c r="T44" s="11"/>
      <c r="U44" s="2"/>
      <c r="V44" s="11"/>
      <c r="W44" s="2"/>
      <c r="X44" s="2"/>
      <c r="Y44" s="214"/>
    </row>
    <row r="45" spans="2:25" ht="12.75" customHeight="1" x14ac:dyDescent="0.2">
      <c r="B45" s="212"/>
      <c r="C45" s="12"/>
      <c r="D45" s="2"/>
      <c r="E45" s="2"/>
      <c r="F45" s="2"/>
      <c r="G45" s="2"/>
      <c r="H45" s="2"/>
      <c r="I45" s="2"/>
      <c r="L45" s="2"/>
      <c r="M45" s="474" t="s">
        <v>56</v>
      </c>
      <c r="N45" s="475"/>
      <c r="O45" s="475"/>
      <c r="P45" s="476"/>
      <c r="Q45" s="474" t="s">
        <v>55</v>
      </c>
      <c r="R45" s="475"/>
      <c r="S45" s="475"/>
      <c r="T45" s="476"/>
      <c r="U45" s="2"/>
      <c r="V45" s="11"/>
      <c r="W45" s="2"/>
      <c r="X45" s="2"/>
      <c r="Y45" s="214"/>
    </row>
    <row r="46" spans="2:25" ht="12.75" customHeight="1" x14ac:dyDescent="0.2">
      <c r="B46" s="212"/>
      <c r="C46" s="12"/>
      <c r="D46" s="2"/>
      <c r="E46" s="2"/>
      <c r="F46" s="2"/>
      <c r="G46" s="2"/>
      <c r="H46" s="2"/>
      <c r="M46" s="450" t="s">
        <v>1</v>
      </c>
      <c r="N46" s="451"/>
      <c r="O46" s="451"/>
      <c r="P46" s="452"/>
      <c r="Q46" s="450" t="s">
        <v>2</v>
      </c>
      <c r="R46" s="451"/>
      <c r="S46" s="451"/>
      <c r="T46" s="452"/>
      <c r="U46" s="2"/>
      <c r="V46" s="11"/>
      <c r="W46" s="2"/>
      <c r="X46" s="2"/>
      <c r="Y46" s="214"/>
    </row>
    <row r="47" spans="2:25" ht="12.75" customHeight="1" x14ac:dyDescent="0.2">
      <c r="B47" s="212"/>
      <c r="C47" s="12"/>
      <c r="D47" s="250" t="s">
        <v>302</v>
      </c>
      <c r="E47" s="5"/>
      <c r="F47" s="5"/>
      <c r="G47" s="5"/>
      <c r="H47" s="5"/>
      <c r="I47" s="5"/>
      <c r="J47" s="5"/>
      <c r="K47" s="6"/>
      <c r="L47" s="220">
        <v>18</v>
      </c>
      <c r="M47" s="39" t="s">
        <v>4</v>
      </c>
      <c r="N47" s="5"/>
      <c r="O47" s="40" t="s">
        <v>5</v>
      </c>
      <c r="P47" s="6"/>
      <c r="Q47" s="39" t="s">
        <v>4</v>
      </c>
      <c r="R47" s="5"/>
      <c r="S47" s="40" t="s">
        <v>5</v>
      </c>
      <c r="T47" s="6"/>
      <c r="U47" s="2"/>
      <c r="V47" s="11"/>
      <c r="W47" s="2"/>
      <c r="X47" s="2"/>
      <c r="Y47" s="214"/>
    </row>
    <row r="48" spans="2:25" ht="12.75" customHeight="1" x14ac:dyDescent="0.2">
      <c r="B48" s="212"/>
      <c r="C48" s="12"/>
      <c r="D48" s="250" t="s">
        <v>303</v>
      </c>
      <c r="E48" s="5"/>
      <c r="F48" s="5"/>
      <c r="G48" s="5"/>
      <c r="H48" s="5"/>
      <c r="I48" s="5"/>
      <c r="J48" s="5"/>
      <c r="K48" s="6"/>
      <c r="L48" s="220">
        <v>19</v>
      </c>
      <c r="M48" s="39" t="s">
        <v>4</v>
      </c>
      <c r="N48" s="5"/>
      <c r="O48" s="40" t="s">
        <v>5</v>
      </c>
      <c r="P48" s="6"/>
      <c r="Q48" s="39" t="s">
        <v>4</v>
      </c>
      <c r="R48" s="5"/>
      <c r="S48" s="40" t="s">
        <v>5</v>
      </c>
      <c r="T48" s="6"/>
      <c r="U48" s="2"/>
      <c r="V48" s="11"/>
      <c r="W48" s="2"/>
      <c r="X48" s="2"/>
      <c r="Y48" s="214"/>
    </row>
    <row r="49" spans="2:25" ht="12.75" customHeight="1" x14ac:dyDescent="0.2">
      <c r="B49" s="212"/>
      <c r="C49" s="12"/>
      <c r="D49" s="486" t="s">
        <v>304</v>
      </c>
      <c r="E49" s="487"/>
      <c r="F49" s="487"/>
      <c r="G49" s="487"/>
      <c r="H49" s="487"/>
      <c r="I49" s="487"/>
      <c r="J49" s="487"/>
      <c r="K49" s="488"/>
      <c r="L49" s="220">
        <v>20</v>
      </c>
      <c r="M49" s="39" t="s">
        <v>4</v>
      </c>
      <c r="N49" s="5"/>
      <c r="O49" s="40" t="s">
        <v>5</v>
      </c>
      <c r="P49" s="6"/>
      <c r="Q49" s="39" t="s">
        <v>4</v>
      </c>
      <c r="R49" s="5"/>
      <c r="S49" s="40" t="s">
        <v>5</v>
      </c>
      <c r="T49" s="6"/>
      <c r="U49" s="2"/>
      <c r="V49" s="11"/>
      <c r="W49" s="2"/>
      <c r="X49" s="2"/>
      <c r="Y49" s="214"/>
    </row>
    <row r="50" spans="2:25" ht="12.75" customHeight="1" x14ac:dyDescent="0.2">
      <c r="B50" s="212"/>
      <c r="C50" s="12"/>
      <c r="D50" s="250" t="s">
        <v>305</v>
      </c>
      <c r="E50" s="5"/>
      <c r="F50" s="5"/>
      <c r="G50" s="5"/>
      <c r="H50" s="5"/>
      <c r="I50" s="5"/>
      <c r="J50" s="5"/>
      <c r="K50" s="6"/>
      <c r="L50" s="220">
        <v>21</v>
      </c>
      <c r="M50" s="39" t="s">
        <v>4</v>
      </c>
      <c r="N50" s="5"/>
      <c r="O50" s="40" t="s">
        <v>5</v>
      </c>
      <c r="P50" s="6"/>
      <c r="Q50" s="39" t="s">
        <v>4</v>
      </c>
      <c r="R50" s="5"/>
      <c r="S50" s="40" t="s">
        <v>5</v>
      </c>
      <c r="T50" s="6"/>
      <c r="U50" s="2"/>
      <c r="V50" s="11"/>
      <c r="W50" s="2"/>
      <c r="X50" s="2"/>
      <c r="Y50" s="214"/>
    </row>
    <row r="51" spans="2:25" ht="12.75" customHeight="1" x14ac:dyDescent="0.2">
      <c r="B51" s="212"/>
      <c r="C51" s="12"/>
      <c r="D51" s="2"/>
      <c r="E51" s="2"/>
      <c r="F51" s="2"/>
      <c r="G51" s="2"/>
      <c r="H51" s="2"/>
      <c r="I51" s="2"/>
      <c r="J51" s="2"/>
      <c r="K51" s="2"/>
      <c r="L51" s="2"/>
      <c r="M51" s="2"/>
      <c r="N51" s="2"/>
      <c r="O51" s="2"/>
      <c r="P51" s="2"/>
      <c r="Q51" s="2"/>
      <c r="R51" s="2"/>
      <c r="S51" s="13"/>
      <c r="T51" s="11"/>
      <c r="U51" s="2"/>
      <c r="V51" s="11"/>
      <c r="W51" s="2"/>
      <c r="X51" s="2"/>
      <c r="Y51" s="214"/>
    </row>
    <row r="52" spans="2:25" ht="12.75" customHeight="1" x14ac:dyDescent="0.2">
      <c r="B52" s="212"/>
      <c r="C52" s="12"/>
      <c r="D52" s="12" t="s">
        <v>306</v>
      </c>
      <c r="E52" s="2"/>
      <c r="F52" s="2"/>
      <c r="G52" s="2"/>
      <c r="H52" s="2"/>
      <c r="I52" s="2"/>
      <c r="J52" s="2"/>
      <c r="K52" s="2"/>
      <c r="L52" s="2"/>
      <c r="M52" s="2"/>
      <c r="N52" s="2"/>
      <c r="O52" s="2"/>
      <c r="P52" s="2"/>
      <c r="Q52" s="2"/>
      <c r="R52" s="2"/>
      <c r="S52" s="13"/>
      <c r="T52" s="11"/>
      <c r="U52" s="2"/>
      <c r="V52" s="11"/>
      <c r="W52" s="2"/>
      <c r="X52" s="2"/>
      <c r="Y52" s="214"/>
    </row>
    <row r="53" spans="2:25" ht="12.75" customHeight="1" x14ac:dyDescent="0.2">
      <c r="B53" s="212"/>
      <c r="C53" s="12"/>
      <c r="D53" s="4" t="s">
        <v>283</v>
      </c>
      <c r="E53" s="2"/>
      <c r="F53" s="2"/>
      <c r="G53" s="2"/>
      <c r="H53" s="2"/>
      <c r="I53" s="2"/>
      <c r="J53" s="2"/>
      <c r="K53" s="2"/>
      <c r="L53" s="2"/>
      <c r="M53" s="2"/>
      <c r="N53" s="2"/>
      <c r="O53" s="2"/>
      <c r="P53" s="2"/>
      <c r="Q53" s="2"/>
      <c r="R53" s="2"/>
      <c r="S53" s="13"/>
      <c r="T53" s="11"/>
      <c r="U53" s="2"/>
      <c r="V53" s="11"/>
      <c r="W53" s="2"/>
      <c r="X53" s="2"/>
      <c r="Y53" s="214"/>
    </row>
    <row r="54" spans="2:25" ht="12.75" customHeight="1" x14ac:dyDescent="0.2">
      <c r="B54" s="212"/>
      <c r="C54" s="12"/>
      <c r="D54" s="2"/>
      <c r="E54" s="2"/>
      <c r="F54" s="2"/>
      <c r="G54" s="2"/>
      <c r="H54" s="2"/>
      <c r="I54" s="2"/>
      <c r="J54" s="2"/>
      <c r="K54" s="2"/>
      <c r="L54" s="2"/>
      <c r="M54" s="2"/>
      <c r="N54" s="2"/>
      <c r="O54" s="2"/>
      <c r="P54" s="2"/>
      <c r="Q54" s="2"/>
      <c r="R54" s="2"/>
      <c r="S54" s="13"/>
      <c r="T54" s="11"/>
      <c r="U54" s="2"/>
      <c r="V54" s="11"/>
      <c r="W54" s="2"/>
      <c r="X54" s="2"/>
      <c r="Y54" s="214"/>
    </row>
    <row r="55" spans="2:25" ht="12.75" customHeight="1" x14ac:dyDescent="0.2">
      <c r="B55" s="212"/>
      <c r="C55" s="12"/>
      <c r="D55" s="2"/>
      <c r="E55" s="483" t="s">
        <v>284</v>
      </c>
      <c r="F55" s="483"/>
      <c r="G55" s="483"/>
      <c r="H55" s="483"/>
      <c r="I55" s="483"/>
      <c r="J55" s="483"/>
      <c r="K55" s="483"/>
      <c r="L55" s="204" t="s">
        <v>72</v>
      </c>
      <c r="M55" s="2" t="s">
        <v>286</v>
      </c>
      <c r="O55" s="114"/>
      <c r="P55" s="114"/>
      <c r="Q55" s="114" t="s">
        <v>287</v>
      </c>
      <c r="R55" s="114"/>
      <c r="S55" s="114"/>
      <c r="T55" s="114"/>
      <c r="U55" s="114" t="s">
        <v>288</v>
      </c>
      <c r="V55" s="114"/>
      <c r="W55" s="114"/>
      <c r="X55" s="114"/>
      <c r="Y55" s="214"/>
    </row>
    <row r="56" spans="2:25" ht="3" customHeight="1" x14ac:dyDescent="0.2">
      <c r="B56" s="212"/>
      <c r="C56" s="12"/>
      <c r="D56" s="2"/>
      <c r="E56" s="221"/>
      <c r="F56" s="221"/>
      <c r="G56" s="221"/>
      <c r="H56" s="221"/>
      <c r="I56" s="221"/>
      <c r="J56" s="221"/>
      <c r="K56" s="221"/>
      <c r="L56" s="256"/>
      <c r="M56" s="221"/>
      <c r="N56" s="221"/>
      <c r="O56" s="2"/>
      <c r="P56" s="2"/>
      <c r="Q56" s="2"/>
      <c r="R56" s="2"/>
      <c r="S56" s="2"/>
      <c r="T56" s="2"/>
      <c r="U56" s="2"/>
      <c r="V56" s="2"/>
      <c r="W56" s="2"/>
      <c r="X56" s="2"/>
      <c r="Y56" s="214"/>
    </row>
    <row r="57" spans="2:25" ht="36" customHeight="1" x14ac:dyDescent="0.2">
      <c r="B57" s="212"/>
      <c r="C57" s="12"/>
      <c r="D57" s="2"/>
      <c r="E57" s="484" t="s">
        <v>289</v>
      </c>
      <c r="F57" s="484"/>
      <c r="G57" s="484"/>
      <c r="H57" s="484"/>
      <c r="I57" s="484"/>
      <c r="J57" s="484"/>
      <c r="K57" s="484"/>
      <c r="L57" s="204" t="s">
        <v>73</v>
      </c>
      <c r="M57" s="120" t="s">
        <v>286</v>
      </c>
      <c r="N57" s="257"/>
      <c r="O57" s="120"/>
      <c r="P57" s="122"/>
      <c r="Q57" s="122" t="s">
        <v>287</v>
      </c>
      <c r="R57" s="122"/>
      <c r="S57" s="122"/>
      <c r="T57" s="122"/>
      <c r="U57" s="122" t="s">
        <v>288</v>
      </c>
      <c r="V57" s="122"/>
      <c r="W57" s="122"/>
      <c r="X57" s="114"/>
      <c r="Y57" s="214"/>
    </row>
    <row r="58" spans="2:25" ht="3" customHeight="1" x14ac:dyDescent="0.2">
      <c r="B58" s="212"/>
      <c r="C58" s="12"/>
      <c r="D58" s="2"/>
      <c r="E58" s="221"/>
      <c r="F58" s="221"/>
      <c r="G58" s="221"/>
      <c r="H58" s="221"/>
      <c r="I58" s="221"/>
      <c r="J58" s="221"/>
      <c r="K58" s="221"/>
      <c r="L58" s="256"/>
      <c r="M58" s="221"/>
      <c r="N58" s="221"/>
      <c r="O58" s="221"/>
      <c r="P58" s="2"/>
      <c r="Q58" s="2"/>
      <c r="R58" s="2"/>
      <c r="S58" s="2"/>
      <c r="T58" s="2"/>
      <c r="U58" s="2"/>
      <c r="V58" s="2"/>
      <c r="W58" s="2"/>
      <c r="X58" s="2"/>
      <c r="Y58" s="214"/>
    </row>
    <row r="59" spans="2:25" ht="12.75" customHeight="1" x14ac:dyDescent="0.2">
      <c r="B59" s="212"/>
      <c r="C59" s="12"/>
      <c r="D59" s="2"/>
      <c r="E59" s="483" t="s">
        <v>291</v>
      </c>
      <c r="F59" s="483"/>
      <c r="G59" s="483"/>
      <c r="H59" s="483"/>
      <c r="I59" s="483"/>
      <c r="J59" s="483"/>
      <c r="K59" s="483"/>
      <c r="L59" s="204" t="s">
        <v>74</v>
      </c>
      <c r="M59" s="2" t="s">
        <v>286</v>
      </c>
      <c r="O59" s="2"/>
      <c r="Q59" s="114" t="s">
        <v>287</v>
      </c>
      <c r="R59" s="114"/>
      <c r="S59" s="114"/>
      <c r="T59" s="114"/>
      <c r="U59" s="114" t="s">
        <v>288</v>
      </c>
      <c r="V59" s="114"/>
      <c r="W59" s="114"/>
      <c r="X59" s="114"/>
      <c r="Y59" s="214"/>
    </row>
    <row r="60" spans="2:25" ht="12.75" customHeight="1" x14ac:dyDescent="0.2">
      <c r="B60" s="212"/>
      <c r="C60" s="12"/>
      <c r="D60" s="2"/>
      <c r="E60" s="221"/>
      <c r="F60" s="221"/>
      <c r="G60" s="221"/>
      <c r="H60" s="221"/>
      <c r="I60" s="221"/>
      <c r="J60" s="221"/>
      <c r="K60" s="221"/>
      <c r="L60" s="221"/>
      <c r="M60" s="221"/>
      <c r="N60" s="221"/>
      <c r="O60" s="221"/>
      <c r="P60" s="221"/>
      <c r="Q60" s="2"/>
      <c r="R60" s="2"/>
      <c r="S60" s="2"/>
      <c r="T60" s="2"/>
      <c r="U60" s="2"/>
      <c r="V60" s="2"/>
      <c r="W60" s="2"/>
      <c r="X60" s="2"/>
      <c r="Y60" s="214"/>
    </row>
    <row r="61" spans="2:25" ht="12.75" customHeight="1" x14ac:dyDescent="0.2">
      <c r="B61" s="212"/>
      <c r="C61" s="12"/>
      <c r="D61" s="12" t="s">
        <v>307</v>
      </c>
      <c r="E61" s="2"/>
      <c r="F61" s="2"/>
      <c r="G61" s="2"/>
      <c r="H61" s="2"/>
      <c r="I61" s="2"/>
      <c r="J61" s="2"/>
      <c r="K61" s="2"/>
      <c r="L61" s="2"/>
      <c r="M61" s="2"/>
      <c r="N61" s="2"/>
      <c r="O61" s="2"/>
      <c r="P61" s="2"/>
      <c r="Q61" s="2"/>
      <c r="R61" s="2"/>
      <c r="S61" s="2"/>
      <c r="T61" s="2"/>
      <c r="U61" s="2"/>
      <c r="V61" s="2"/>
      <c r="W61" s="2"/>
      <c r="X61" s="2"/>
      <c r="Y61" s="214"/>
    </row>
    <row r="62" spans="2:25" ht="3" customHeight="1" x14ac:dyDescent="0.2">
      <c r="B62" s="212"/>
      <c r="C62" s="12"/>
      <c r="D62" s="2"/>
      <c r="E62" s="2"/>
      <c r="F62" s="2"/>
      <c r="G62" s="2"/>
      <c r="H62" s="2"/>
      <c r="I62" s="2"/>
      <c r="J62" s="2"/>
      <c r="K62" s="2"/>
      <c r="L62" s="2"/>
      <c r="M62" s="2"/>
      <c r="N62" s="2"/>
      <c r="O62" s="2"/>
      <c r="P62" s="2"/>
      <c r="Q62" s="2"/>
      <c r="R62" s="2"/>
      <c r="S62" s="2"/>
      <c r="T62" s="2"/>
      <c r="U62" s="2"/>
      <c r="V62" s="2"/>
      <c r="W62" s="2"/>
      <c r="X62" s="2"/>
      <c r="Y62" s="214"/>
    </row>
    <row r="63" spans="2:25" ht="12.75" customHeight="1" x14ac:dyDescent="0.2">
      <c r="B63" s="212"/>
      <c r="C63" s="12"/>
      <c r="D63" s="2"/>
      <c r="E63" s="485" t="s">
        <v>294</v>
      </c>
      <c r="F63" s="485"/>
      <c r="G63" s="485"/>
      <c r="H63" s="485"/>
      <c r="I63" s="485"/>
      <c r="J63" s="485"/>
      <c r="K63" s="485"/>
      <c r="L63" s="204" t="s">
        <v>33</v>
      </c>
      <c r="M63" s="2" t="s">
        <v>295</v>
      </c>
      <c r="O63" s="2"/>
      <c r="Q63" s="2" t="s">
        <v>296</v>
      </c>
      <c r="R63" s="2"/>
      <c r="S63" s="2"/>
      <c r="U63" s="114" t="s">
        <v>297</v>
      </c>
      <c r="V63" s="114"/>
      <c r="W63" s="114"/>
      <c r="X63" s="114"/>
      <c r="Y63" s="214"/>
    </row>
    <row r="64" spans="2:25" ht="3" customHeight="1" x14ac:dyDescent="0.2">
      <c r="B64" s="212"/>
      <c r="C64" s="12"/>
      <c r="D64" s="2"/>
      <c r="E64" s="258"/>
      <c r="F64" s="258"/>
      <c r="G64" s="258"/>
      <c r="H64" s="258"/>
      <c r="I64" s="258"/>
      <c r="J64" s="258"/>
      <c r="K64" s="258"/>
      <c r="L64" s="256"/>
      <c r="M64" s="221"/>
      <c r="N64" s="221"/>
      <c r="O64" s="221"/>
      <c r="P64" s="221"/>
      <c r="Q64" s="221"/>
      <c r="R64" s="221"/>
      <c r="S64" s="221"/>
      <c r="T64" s="221"/>
      <c r="U64" s="2"/>
      <c r="V64" s="2"/>
      <c r="W64" s="2"/>
      <c r="X64" s="2"/>
      <c r="Y64" s="214"/>
    </row>
    <row r="65" spans="2:25" ht="36" customHeight="1" x14ac:dyDescent="0.2">
      <c r="B65" s="212"/>
      <c r="C65" s="12"/>
      <c r="D65" s="2"/>
      <c r="E65" s="470" t="s">
        <v>298</v>
      </c>
      <c r="F65" s="470"/>
      <c r="G65" s="470"/>
      <c r="H65" s="470"/>
      <c r="I65" s="470"/>
      <c r="J65" s="470"/>
      <c r="K65" s="470"/>
      <c r="L65" s="204" t="s">
        <v>77</v>
      </c>
      <c r="M65" s="120" t="s">
        <v>295</v>
      </c>
      <c r="N65" s="257"/>
      <c r="O65" s="120"/>
      <c r="P65" s="257"/>
      <c r="Q65" s="120" t="s">
        <v>296</v>
      </c>
      <c r="R65" s="120"/>
      <c r="S65" s="120"/>
      <c r="T65" s="257"/>
      <c r="U65" s="122" t="s">
        <v>297</v>
      </c>
      <c r="V65" s="122"/>
      <c r="W65" s="122"/>
      <c r="X65" s="114"/>
      <c r="Y65" s="214"/>
    </row>
    <row r="66" spans="2:25" ht="3" customHeight="1" x14ac:dyDescent="0.2">
      <c r="B66" s="212"/>
      <c r="C66" s="12"/>
      <c r="D66" s="2"/>
      <c r="E66" s="258"/>
      <c r="F66" s="258"/>
      <c r="G66" s="258"/>
      <c r="H66" s="258"/>
      <c r="I66" s="258"/>
      <c r="J66" s="258"/>
      <c r="K66" s="258"/>
      <c r="L66" s="256"/>
      <c r="M66" s="221"/>
      <c r="N66" s="221"/>
      <c r="O66" s="221"/>
      <c r="P66" s="221"/>
      <c r="Q66" s="221"/>
      <c r="R66" s="221"/>
      <c r="S66" s="221"/>
      <c r="T66" s="221"/>
      <c r="U66" s="2"/>
      <c r="V66" s="2"/>
      <c r="W66" s="2"/>
      <c r="X66" s="2"/>
      <c r="Y66" s="214"/>
    </row>
    <row r="67" spans="2:25" ht="12.75" customHeight="1" x14ac:dyDescent="0.2">
      <c r="B67" s="212"/>
      <c r="C67" s="12"/>
      <c r="D67" s="2"/>
      <c r="E67" s="485" t="s">
        <v>299</v>
      </c>
      <c r="F67" s="485"/>
      <c r="G67" s="485"/>
      <c r="H67" s="485"/>
      <c r="I67" s="485"/>
      <c r="J67" s="485"/>
      <c r="K67" s="485"/>
      <c r="L67" s="204" t="s">
        <v>80</v>
      </c>
      <c r="M67" s="2" t="s">
        <v>295</v>
      </c>
      <c r="O67" s="2"/>
      <c r="Q67" s="2" t="s">
        <v>296</v>
      </c>
      <c r="R67" s="2"/>
      <c r="S67" s="2"/>
      <c r="U67" s="114" t="s">
        <v>297</v>
      </c>
      <c r="V67" s="114"/>
      <c r="W67" s="114"/>
      <c r="X67" s="114"/>
      <c r="Y67" s="214"/>
    </row>
    <row r="68" spans="2:25" ht="3" customHeight="1" x14ac:dyDescent="0.2">
      <c r="B68" s="212"/>
      <c r="C68" s="12"/>
      <c r="D68" s="2"/>
      <c r="E68" s="258"/>
      <c r="F68" s="258"/>
      <c r="G68" s="258"/>
      <c r="H68" s="258"/>
      <c r="I68" s="258"/>
      <c r="J68" s="258"/>
      <c r="K68" s="258"/>
      <c r="L68" s="256"/>
      <c r="M68" s="221"/>
      <c r="N68" s="221"/>
      <c r="O68" s="221"/>
      <c r="P68" s="221"/>
      <c r="Q68" s="221"/>
      <c r="R68" s="221"/>
      <c r="S68" s="221"/>
      <c r="T68" s="221"/>
      <c r="U68" s="2"/>
      <c r="V68" s="2"/>
      <c r="W68" s="2"/>
      <c r="X68" s="2"/>
      <c r="Y68" s="214"/>
    </row>
    <row r="69" spans="2:25" ht="12.75" customHeight="1" x14ac:dyDescent="0.2">
      <c r="B69" s="212"/>
      <c r="C69" s="12"/>
      <c r="D69" s="2"/>
      <c r="E69" s="485" t="s">
        <v>300</v>
      </c>
      <c r="F69" s="485"/>
      <c r="G69" s="485"/>
      <c r="H69" s="485"/>
      <c r="I69" s="485"/>
      <c r="J69" s="485"/>
      <c r="K69" s="485"/>
      <c r="L69" s="204" t="s">
        <v>82</v>
      </c>
      <c r="M69" s="2" t="s">
        <v>295</v>
      </c>
      <c r="O69" s="2"/>
      <c r="Q69" s="2" t="s">
        <v>296</v>
      </c>
      <c r="R69" s="2"/>
      <c r="S69" s="2"/>
      <c r="U69" s="114" t="s">
        <v>297</v>
      </c>
      <c r="V69" s="114"/>
      <c r="W69" s="114"/>
      <c r="X69" s="114"/>
      <c r="Y69" s="214"/>
    </row>
    <row r="70" spans="2:25" ht="12.75" customHeight="1" x14ac:dyDescent="0.2">
      <c r="B70" s="212"/>
      <c r="C70" s="12"/>
      <c r="D70" s="2"/>
      <c r="E70" s="221"/>
      <c r="F70" s="221"/>
      <c r="G70" s="221"/>
      <c r="H70" s="221"/>
      <c r="I70" s="221"/>
      <c r="J70" s="221"/>
      <c r="K70" s="221"/>
      <c r="L70" s="221"/>
      <c r="M70" s="221"/>
      <c r="N70" s="221"/>
      <c r="O70" s="221"/>
      <c r="P70" s="221"/>
      <c r="Q70" s="221"/>
      <c r="R70" s="221"/>
      <c r="S70" s="221"/>
      <c r="T70" s="221"/>
      <c r="U70" s="221"/>
      <c r="V70" s="2"/>
      <c r="W70" s="2"/>
      <c r="X70" s="2"/>
      <c r="Y70" s="214"/>
    </row>
    <row r="71" spans="2:25" ht="12.75" customHeight="1" x14ac:dyDescent="0.2">
      <c r="B71" s="212"/>
      <c r="C71" s="12"/>
      <c r="D71" s="10"/>
      <c r="E71" s="2"/>
      <c r="F71" s="2"/>
      <c r="G71" s="2"/>
      <c r="H71" s="2"/>
      <c r="I71" s="2"/>
      <c r="J71" s="2"/>
      <c r="K71" s="2"/>
      <c r="L71" s="13"/>
      <c r="M71" s="11"/>
      <c r="N71" s="11"/>
      <c r="O71" s="11"/>
      <c r="P71" s="2"/>
      <c r="Q71" s="2"/>
      <c r="R71" s="2"/>
      <c r="W71" s="2"/>
      <c r="X71" s="2"/>
      <c r="Y71" s="214"/>
    </row>
    <row r="72" spans="2:25" ht="12.75" customHeight="1" x14ac:dyDescent="0.2">
      <c r="B72" s="212"/>
      <c r="C72" s="12" t="s">
        <v>308</v>
      </c>
      <c r="D72" s="10"/>
      <c r="E72" s="2"/>
      <c r="F72" s="2"/>
      <c r="G72" s="2"/>
      <c r="H72" s="2"/>
      <c r="I72" s="2"/>
      <c r="J72" s="2"/>
      <c r="K72" s="2"/>
      <c r="L72" s="13"/>
      <c r="M72" s="11"/>
      <c r="N72" s="11"/>
      <c r="O72" s="11"/>
      <c r="P72" s="2"/>
      <c r="Q72" s="204" t="s">
        <v>86</v>
      </c>
      <c r="R72" s="11" t="s">
        <v>4</v>
      </c>
      <c r="S72" s="2"/>
      <c r="T72" s="11" t="s">
        <v>5</v>
      </c>
      <c r="U72" s="2"/>
      <c r="W72" s="2"/>
      <c r="X72" s="2"/>
      <c r="Y72" s="214"/>
    </row>
    <row r="73" spans="2:25" ht="12.75" customHeight="1" x14ac:dyDescent="0.2">
      <c r="B73" s="212"/>
      <c r="C73" s="12"/>
      <c r="D73" s="10"/>
      <c r="E73" s="2"/>
      <c r="F73" s="2"/>
      <c r="G73" s="2"/>
      <c r="H73" s="2"/>
      <c r="I73" s="2"/>
      <c r="J73" s="2"/>
      <c r="K73" s="2"/>
      <c r="L73" s="13"/>
      <c r="M73" s="11"/>
      <c r="N73" s="11"/>
      <c r="O73" s="11"/>
      <c r="P73" s="2"/>
      <c r="Q73" s="2"/>
      <c r="W73" s="2"/>
      <c r="X73" s="2"/>
      <c r="Y73" s="214"/>
    </row>
    <row r="74" spans="2:25" ht="12.75" customHeight="1" x14ac:dyDescent="0.2">
      <c r="B74" s="212"/>
      <c r="C74" s="12" t="s">
        <v>309</v>
      </c>
      <c r="D74" s="10"/>
      <c r="E74" s="2"/>
      <c r="F74" s="2"/>
      <c r="G74" s="2"/>
      <c r="H74" s="2"/>
      <c r="I74" s="2"/>
      <c r="J74" s="2"/>
      <c r="K74" s="2"/>
      <c r="L74" s="13"/>
      <c r="M74" s="11"/>
      <c r="N74" s="11"/>
      <c r="O74" s="11"/>
      <c r="P74" s="2"/>
      <c r="Q74" s="204" t="s">
        <v>34</v>
      </c>
      <c r="R74" s="11" t="s">
        <v>4</v>
      </c>
      <c r="S74" s="2"/>
      <c r="T74" s="11" t="s">
        <v>5</v>
      </c>
      <c r="U74" s="2"/>
      <c r="W74" s="2"/>
      <c r="X74" s="2"/>
      <c r="Y74" s="214"/>
    </row>
    <row r="75" spans="2:25" ht="12.75" customHeight="1" x14ac:dyDescent="0.2">
      <c r="B75" s="225"/>
      <c r="C75" s="14"/>
      <c r="D75" s="14"/>
      <c r="E75" s="14"/>
      <c r="F75" s="14"/>
      <c r="G75" s="14"/>
      <c r="H75" s="14"/>
      <c r="I75" s="14"/>
      <c r="J75" s="14"/>
      <c r="K75" s="14"/>
      <c r="L75" s="14"/>
      <c r="M75" s="14"/>
      <c r="N75" s="14"/>
      <c r="O75" s="14"/>
      <c r="P75" s="14"/>
      <c r="Q75" s="14"/>
      <c r="R75" s="14"/>
      <c r="S75" s="14"/>
      <c r="T75" s="14"/>
      <c r="U75" s="14"/>
      <c r="V75" s="14"/>
      <c r="W75" s="14"/>
      <c r="X75" s="14"/>
      <c r="Y75" s="227"/>
    </row>
    <row r="76" spans="2:25" ht="12.75" customHeight="1" x14ac:dyDescent="0.2">
      <c r="B76" s="206"/>
      <c r="C76" s="207"/>
      <c r="D76" s="207"/>
      <c r="E76" s="207"/>
      <c r="F76" s="207"/>
      <c r="G76" s="207"/>
      <c r="H76" s="207"/>
      <c r="I76" s="207"/>
      <c r="J76" s="207"/>
      <c r="K76" s="207"/>
      <c r="L76" s="207"/>
      <c r="M76" s="207"/>
      <c r="N76" s="207"/>
      <c r="O76" s="207"/>
      <c r="P76" s="207"/>
      <c r="Q76" s="207"/>
      <c r="R76" s="207"/>
      <c r="S76" s="207"/>
      <c r="T76" s="207"/>
      <c r="U76" s="207"/>
      <c r="V76" s="207"/>
      <c r="W76" s="207"/>
      <c r="X76" s="207"/>
      <c r="Y76" s="211"/>
    </row>
    <row r="77" spans="2:25" ht="12.75" customHeight="1" x14ac:dyDescent="0.2">
      <c r="B77" s="212"/>
      <c r="C77" s="12" t="s">
        <v>310</v>
      </c>
      <c r="E77" s="2"/>
      <c r="F77" s="2"/>
      <c r="G77" s="2"/>
      <c r="H77" s="2"/>
      <c r="I77" s="2"/>
      <c r="J77" s="2"/>
      <c r="K77" s="2"/>
      <c r="L77" s="2"/>
      <c r="M77" s="2"/>
      <c r="N77" s="2"/>
      <c r="O77" s="2"/>
      <c r="P77" s="2"/>
      <c r="Q77" s="2"/>
      <c r="R77" s="2"/>
      <c r="S77" s="2"/>
      <c r="T77" s="2"/>
      <c r="U77" s="2"/>
      <c r="V77" s="2"/>
      <c r="W77" s="2"/>
      <c r="X77" s="2"/>
      <c r="Y77" s="214"/>
    </row>
    <row r="78" spans="2:25" ht="12.75" customHeight="1" x14ac:dyDescent="0.2">
      <c r="B78" s="212"/>
      <c r="C78" s="12"/>
      <c r="E78" s="2"/>
      <c r="F78" s="2"/>
      <c r="G78" s="2"/>
      <c r="H78" s="2"/>
      <c r="I78" s="2"/>
      <c r="J78" s="2"/>
      <c r="K78" s="2"/>
      <c r="L78" s="2"/>
      <c r="M78" s="2"/>
      <c r="N78" s="2"/>
      <c r="O78" s="2"/>
      <c r="P78" s="2"/>
      <c r="Q78" s="2"/>
      <c r="R78" s="2"/>
      <c r="S78" s="2"/>
      <c r="T78" s="2"/>
      <c r="U78" s="2"/>
      <c r="V78" s="2"/>
      <c r="W78" s="2"/>
      <c r="X78" s="2"/>
      <c r="Y78" s="214"/>
    </row>
    <row r="79" spans="2:25" ht="12.75" customHeight="1" x14ac:dyDescent="0.2">
      <c r="B79" s="212"/>
      <c r="C79" s="12"/>
      <c r="E79" s="2"/>
      <c r="F79" s="2"/>
      <c r="G79" s="2"/>
      <c r="H79" s="2"/>
      <c r="I79" s="2"/>
      <c r="J79" s="2"/>
      <c r="K79" s="2"/>
      <c r="L79" s="474" t="s">
        <v>56</v>
      </c>
      <c r="M79" s="475"/>
      <c r="N79" s="475"/>
      <c r="O79" s="476"/>
      <c r="P79" s="474" t="s">
        <v>55</v>
      </c>
      <c r="Q79" s="475"/>
      <c r="R79" s="475"/>
      <c r="S79" s="476"/>
      <c r="T79" s="11"/>
      <c r="U79" s="2"/>
      <c r="V79" s="11"/>
      <c r="W79" s="2"/>
      <c r="X79" s="2"/>
      <c r="Y79" s="214"/>
    </row>
    <row r="80" spans="2:25" ht="12" customHeight="1" x14ac:dyDescent="0.2">
      <c r="B80" s="212"/>
      <c r="C80" s="2"/>
      <c r="D80" s="2"/>
      <c r="E80" s="2"/>
      <c r="F80" s="2"/>
      <c r="G80" s="2"/>
      <c r="H80" s="2"/>
      <c r="I80" s="2"/>
      <c r="J80" s="2"/>
      <c r="K80" s="2"/>
      <c r="L80" s="489" t="s">
        <v>1</v>
      </c>
      <c r="M80" s="490"/>
      <c r="N80" s="490"/>
      <c r="O80" s="491"/>
      <c r="P80" s="489" t="s">
        <v>2</v>
      </c>
      <c r="Q80" s="490"/>
      <c r="R80" s="490"/>
      <c r="S80" s="491"/>
      <c r="T80" s="11"/>
      <c r="U80" s="2"/>
      <c r="V80" s="11"/>
      <c r="W80" s="2"/>
      <c r="X80" s="2"/>
      <c r="Y80" s="214"/>
    </row>
    <row r="81" spans="2:25" ht="24" customHeight="1" x14ac:dyDescent="0.2">
      <c r="B81" s="212"/>
      <c r="C81" s="2"/>
      <c r="D81" s="492" t="s">
        <v>311</v>
      </c>
      <c r="E81" s="492"/>
      <c r="F81" s="492"/>
      <c r="G81" s="492"/>
      <c r="H81" s="492"/>
      <c r="I81" s="492"/>
      <c r="J81" s="492"/>
      <c r="K81" s="256">
        <v>32</v>
      </c>
      <c r="L81" s="261" t="s">
        <v>4</v>
      </c>
      <c r="M81" s="262"/>
      <c r="N81" s="263" t="s">
        <v>5</v>
      </c>
      <c r="O81" s="264"/>
      <c r="P81" s="263" t="s">
        <v>4</v>
      </c>
      <c r="Q81" s="262"/>
      <c r="R81" s="263" t="s">
        <v>5</v>
      </c>
      <c r="S81" s="262"/>
      <c r="T81" s="11"/>
      <c r="U81" s="2"/>
      <c r="V81" s="11"/>
      <c r="W81" s="2"/>
      <c r="X81" s="2"/>
      <c r="Y81" s="214"/>
    </row>
    <row r="82" spans="2:25" ht="3" customHeight="1" x14ac:dyDescent="0.2">
      <c r="B82" s="212"/>
      <c r="C82" s="2"/>
      <c r="D82" s="114"/>
      <c r="E82" s="114"/>
      <c r="F82" s="114"/>
      <c r="G82" s="114"/>
      <c r="H82" s="114"/>
      <c r="I82" s="114"/>
      <c r="J82" s="114"/>
      <c r="K82" s="114"/>
      <c r="L82" s="265"/>
      <c r="M82" s="114"/>
      <c r="N82" s="114"/>
      <c r="O82" s="266"/>
      <c r="P82" s="114"/>
      <c r="Q82" s="267"/>
      <c r="R82" s="114"/>
      <c r="S82" s="114"/>
      <c r="T82" s="2"/>
      <c r="U82" s="2"/>
      <c r="V82" s="2"/>
      <c r="W82" s="2"/>
      <c r="X82" s="2"/>
      <c r="Y82" s="214"/>
    </row>
    <row r="83" spans="2:25" ht="3" customHeight="1" x14ac:dyDescent="0.2">
      <c r="B83" s="212"/>
      <c r="C83" s="2"/>
      <c r="D83" s="2"/>
      <c r="E83" s="2"/>
      <c r="F83" s="2"/>
      <c r="G83" s="2"/>
      <c r="H83" s="2"/>
      <c r="I83" s="2"/>
      <c r="J83" s="2"/>
      <c r="K83" s="2"/>
      <c r="L83" s="268"/>
      <c r="M83" s="2"/>
      <c r="N83" s="2"/>
      <c r="O83" s="269"/>
      <c r="P83" s="2"/>
      <c r="Q83" s="270"/>
      <c r="R83" s="2"/>
      <c r="S83" s="2"/>
      <c r="V83" s="2"/>
      <c r="W83" s="2"/>
      <c r="X83" s="2"/>
      <c r="Y83" s="214"/>
    </row>
    <row r="84" spans="2:25" ht="25.5" customHeight="1" x14ac:dyDescent="0.2">
      <c r="B84" s="212"/>
      <c r="C84" s="2"/>
      <c r="D84" s="484" t="s">
        <v>312</v>
      </c>
      <c r="E84" s="484"/>
      <c r="F84" s="484"/>
      <c r="G84" s="484"/>
      <c r="H84" s="484"/>
      <c r="I84" s="484"/>
      <c r="J84" s="484"/>
      <c r="K84" s="204">
        <v>33</v>
      </c>
      <c r="L84" s="271" t="s">
        <v>4</v>
      </c>
      <c r="M84" s="120"/>
      <c r="N84" s="205" t="s">
        <v>5</v>
      </c>
      <c r="O84" s="272"/>
      <c r="P84" s="205" t="s">
        <v>4</v>
      </c>
      <c r="Q84" s="120"/>
      <c r="R84" s="205" t="s">
        <v>5</v>
      </c>
      <c r="S84" s="120"/>
      <c r="T84" s="2"/>
      <c r="U84" s="2"/>
      <c r="V84" s="2"/>
      <c r="W84" s="2"/>
      <c r="X84" s="2"/>
      <c r="Y84" s="214"/>
    </row>
    <row r="85" spans="2:25" ht="3" customHeight="1" x14ac:dyDescent="0.2">
      <c r="B85" s="212"/>
      <c r="C85" s="2"/>
      <c r="D85" s="114"/>
      <c r="E85" s="114"/>
      <c r="F85" s="114"/>
      <c r="G85" s="114"/>
      <c r="H85" s="114"/>
      <c r="I85" s="114"/>
      <c r="J85" s="114"/>
      <c r="K85" s="114"/>
      <c r="L85" s="265"/>
      <c r="M85" s="114"/>
      <c r="N85" s="114"/>
      <c r="O85" s="266"/>
      <c r="P85" s="114"/>
      <c r="Q85" s="267"/>
      <c r="R85" s="114"/>
      <c r="S85" s="114"/>
      <c r="T85" s="2"/>
      <c r="U85" s="120"/>
      <c r="V85" s="2"/>
      <c r="W85" s="2"/>
      <c r="X85" s="2"/>
      <c r="Y85" s="214"/>
    </row>
    <row r="86" spans="2:25" ht="3" customHeight="1" x14ac:dyDescent="0.2">
      <c r="B86" s="212"/>
      <c r="C86" s="2"/>
      <c r="D86" s="2"/>
      <c r="E86" s="2"/>
      <c r="F86" s="2"/>
      <c r="G86" s="2"/>
      <c r="H86" s="2"/>
      <c r="I86" s="2"/>
      <c r="J86" s="2"/>
      <c r="K86" s="2"/>
      <c r="L86" s="268"/>
      <c r="M86" s="2"/>
      <c r="N86" s="2"/>
      <c r="O86" s="269"/>
      <c r="P86" s="2"/>
      <c r="Q86" s="270"/>
      <c r="R86" s="2"/>
      <c r="S86" s="2"/>
      <c r="T86" s="2"/>
      <c r="U86" s="120"/>
      <c r="V86" s="2"/>
      <c r="W86" s="2"/>
      <c r="X86" s="2"/>
      <c r="Y86" s="214"/>
    </row>
    <row r="87" spans="2:25" ht="36" customHeight="1" x14ac:dyDescent="0.2">
      <c r="B87" s="212"/>
      <c r="C87" s="2"/>
      <c r="D87" s="484" t="s">
        <v>313</v>
      </c>
      <c r="E87" s="484"/>
      <c r="F87" s="484"/>
      <c r="G87" s="484"/>
      <c r="H87" s="484"/>
      <c r="I87" s="484"/>
      <c r="J87" s="484"/>
      <c r="K87" s="204">
        <v>34</v>
      </c>
      <c r="L87" s="271" t="s">
        <v>4</v>
      </c>
      <c r="M87" s="120"/>
      <c r="N87" s="205" t="s">
        <v>5</v>
      </c>
      <c r="O87" s="272"/>
      <c r="P87" s="205" t="s">
        <v>4</v>
      </c>
      <c r="Q87" s="120"/>
      <c r="R87" s="205" t="s">
        <v>5</v>
      </c>
      <c r="S87" s="120"/>
      <c r="T87" s="2"/>
      <c r="U87" s="120"/>
      <c r="V87" s="2"/>
      <c r="W87" s="2"/>
      <c r="X87" s="2"/>
      <c r="Y87" s="214"/>
    </row>
    <row r="88" spans="2:25" ht="3" customHeight="1" x14ac:dyDescent="0.2">
      <c r="B88" s="212"/>
      <c r="C88" s="2"/>
      <c r="D88" s="114"/>
      <c r="E88" s="114"/>
      <c r="F88" s="114"/>
      <c r="G88" s="114"/>
      <c r="H88" s="114"/>
      <c r="I88" s="114"/>
      <c r="J88" s="114"/>
      <c r="K88" s="114"/>
      <c r="L88" s="265"/>
      <c r="M88" s="114"/>
      <c r="N88" s="114"/>
      <c r="O88" s="266"/>
      <c r="P88" s="114"/>
      <c r="Q88" s="267"/>
      <c r="R88" s="114"/>
      <c r="S88" s="114"/>
      <c r="T88" s="2"/>
      <c r="U88" s="120"/>
      <c r="V88" s="2"/>
      <c r="W88" s="2"/>
      <c r="X88" s="2"/>
      <c r="Y88" s="214"/>
    </row>
    <row r="89" spans="2:25" ht="3" customHeight="1" x14ac:dyDescent="0.2">
      <c r="B89" s="212"/>
      <c r="C89" s="2"/>
      <c r="D89" s="2"/>
      <c r="E89" s="2"/>
      <c r="F89" s="2"/>
      <c r="G89" s="2"/>
      <c r="H89" s="2"/>
      <c r="I89" s="2"/>
      <c r="J89" s="2"/>
      <c r="K89" s="2"/>
      <c r="L89" s="268"/>
      <c r="M89" s="2"/>
      <c r="N89" s="2"/>
      <c r="O89" s="269"/>
      <c r="P89" s="2"/>
      <c r="Q89" s="270"/>
      <c r="R89" s="2"/>
      <c r="S89" s="2"/>
      <c r="T89" s="2"/>
      <c r="U89" s="120"/>
      <c r="V89" s="2"/>
      <c r="W89" s="2"/>
      <c r="X89" s="2"/>
      <c r="Y89" s="214"/>
    </row>
    <row r="90" spans="2:25" x14ac:dyDescent="0.2">
      <c r="B90" s="212"/>
      <c r="C90" s="2"/>
      <c r="D90" s="2" t="s">
        <v>314</v>
      </c>
      <c r="E90" s="2"/>
      <c r="F90" s="2"/>
      <c r="G90" s="2"/>
      <c r="H90" s="2"/>
      <c r="I90" s="2"/>
      <c r="J90" s="2"/>
      <c r="K90" s="13">
        <v>35</v>
      </c>
      <c r="L90" s="271" t="s">
        <v>4</v>
      </c>
      <c r="M90" s="120"/>
      <c r="N90" s="205" t="s">
        <v>5</v>
      </c>
      <c r="O90" s="272"/>
      <c r="P90" s="205" t="s">
        <v>4</v>
      </c>
      <c r="Q90" s="120"/>
      <c r="R90" s="205" t="s">
        <v>5</v>
      </c>
      <c r="S90" s="120"/>
      <c r="T90" s="2"/>
      <c r="U90" s="120"/>
      <c r="V90" s="2"/>
      <c r="W90" s="2"/>
      <c r="X90" s="2"/>
      <c r="Y90" s="214"/>
    </row>
    <row r="91" spans="2:25" ht="3" customHeight="1" x14ac:dyDescent="0.2">
      <c r="B91" s="212"/>
      <c r="C91" s="2"/>
      <c r="D91" s="114"/>
      <c r="E91" s="114"/>
      <c r="F91" s="114"/>
      <c r="G91" s="114"/>
      <c r="H91" s="114"/>
      <c r="I91" s="114"/>
      <c r="J91" s="114"/>
      <c r="K91" s="114"/>
      <c r="L91" s="265"/>
      <c r="M91" s="114"/>
      <c r="N91" s="114"/>
      <c r="O91" s="266"/>
      <c r="P91" s="114"/>
      <c r="Q91" s="267"/>
      <c r="R91" s="114"/>
      <c r="S91" s="114"/>
      <c r="T91" s="2"/>
      <c r="U91" s="120"/>
      <c r="V91" s="2"/>
      <c r="W91" s="2"/>
      <c r="X91" s="2"/>
      <c r="Y91" s="214"/>
    </row>
    <row r="92" spans="2:25" ht="3" customHeight="1" x14ac:dyDescent="0.2">
      <c r="B92" s="212"/>
      <c r="C92" s="2"/>
      <c r="D92" s="2"/>
      <c r="E92" s="2"/>
      <c r="F92" s="2"/>
      <c r="G92" s="2"/>
      <c r="H92" s="2"/>
      <c r="I92" s="2"/>
      <c r="J92" s="2"/>
      <c r="K92" s="2"/>
      <c r="L92" s="268"/>
      <c r="M92" s="2"/>
      <c r="N92" s="2"/>
      <c r="O92" s="269"/>
      <c r="P92" s="2"/>
      <c r="Q92" s="270"/>
      <c r="R92" s="2"/>
      <c r="S92" s="2"/>
      <c r="T92" s="2"/>
      <c r="U92" s="120"/>
      <c r="V92" s="2"/>
      <c r="W92" s="2"/>
      <c r="X92" s="2"/>
      <c r="Y92" s="214"/>
    </row>
    <row r="93" spans="2:25" ht="12.75" customHeight="1" x14ac:dyDescent="0.2">
      <c r="B93" s="212"/>
      <c r="C93" s="2"/>
      <c r="D93" s="2" t="s">
        <v>315</v>
      </c>
      <c r="E93" s="2"/>
      <c r="F93" s="2"/>
      <c r="G93" s="2"/>
      <c r="H93" s="2"/>
      <c r="I93" s="2"/>
      <c r="J93" s="2"/>
      <c r="K93" s="13">
        <v>36</v>
      </c>
      <c r="L93" s="271" t="s">
        <v>4</v>
      </c>
      <c r="M93" s="120"/>
      <c r="N93" s="205" t="s">
        <v>5</v>
      </c>
      <c r="O93" s="272"/>
      <c r="P93" s="205" t="s">
        <v>4</v>
      </c>
      <c r="Q93" s="120"/>
      <c r="R93" s="205" t="s">
        <v>5</v>
      </c>
      <c r="S93" s="120"/>
      <c r="T93" s="2"/>
      <c r="U93" s="120"/>
      <c r="V93" s="2"/>
      <c r="W93" s="2"/>
      <c r="X93" s="2"/>
      <c r="Y93" s="214"/>
    </row>
    <row r="94" spans="2:25" ht="3" customHeight="1" x14ac:dyDescent="0.2">
      <c r="B94" s="212"/>
      <c r="C94" s="2"/>
      <c r="D94" s="114"/>
      <c r="E94" s="114"/>
      <c r="F94" s="114"/>
      <c r="G94" s="114"/>
      <c r="H94" s="114"/>
      <c r="I94" s="114"/>
      <c r="J94" s="114"/>
      <c r="K94" s="114"/>
      <c r="L94" s="265"/>
      <c r="M94" s="114"/>
      <c r="N94" s="114"/>
      <c r="O94" s="266"/>
      <c r="P94" s="114"/>
      <c r="Q94" s="267"/>
      <c r="R94" s="114"/>
      <c r="S94" s="114"/>
      <c r="T94" s="2"/>
      <c r="U94" s="120"/>
      <c r="V94" s="2"/>
      <c r="W94" s="2"/>
      <c r="X94" s="2"/>
      <c r="Y94" s="214"/>
    </row>
    <row r="95" spans="2:25" ht="3" customHeight="1" x14ac:dyDescent="0.2">
      <c r="B95" s="212"/>
      <c r="C95" s="2"/>
      <c r="D95" s="2"/>
      <c r="E95" s="2"/>
      <c r="F95" s="2"/>
      <c r="G95" s="2"/>
      <c r="H95" s="2"/>
      <c r="I95" s="2"/>
      <c r="J95" s="2"/>
      <c r="K95" s="2"/>
      <c r="L95" s="268"/>
      <c r="M95" s="2"/>
      <c r="N95" s="2"/>
      <c r="O95" s="269"/>
      <c r="P95" s="2"/>
      <c r="Q95" s="270"/>
      <c r="R95" s="2"/>
      <c r="S95" s="2"/>
      <c r="T95" s="2"/>
      <c r="U95" s="120"/>
      <c r="V95" s="2"/>
      <c r="W95" s="2"/>
      <c r="X95" s="2"/>
      <c r="Y95" s="214"/>
    </row>
    <row r="96" spans="2:25" ht="12.75" customHeight="1" x14ac:dyDescent="0.2">
      <c r="B96" s="212"/>
      <c r="C96" s="2"/>
      <c r="D96" s="2" t="s">
        <v>316</v>
      </c>
      <c r="E96" s="2"/>
      <c r="F96" s="2"/>
      <c r="G96" s="2"/>
      <c r="H96" s="2"/>
      <c r="I96" s="2"/>
      <c r="J96" s="2"/>
      <c r="K96" s="13">
        <v>37</v>
      </c>
      <c r="L96" s="273" t="s">
        <v>4</v>
      </c>
      <c r="M96" s="2"/>
      <c r="N96" s="11" t="s">
        <v>5</v>
      </c>
      <c r="O96" s="269"/>
      <c r="P96" s="11" t="s">
        <v>4</v>
      </c>
      <c r="Q96" s="2"/>
      <c r="R96" s="11" t="s">
        <v>5</v>
      </c>
      <c r="S96" s="2"/>
      <c r="T96" s="2"/>
      <c r="U96" s="120"/>
      <c r="V96" s="2"/>
      <c r="W96" s="2"/>
      <c r="X96" s="2"/>
      <c r="Y96" s="214"/>
    </row>
    <row r="97" spans="2:25" ht="3" customHeight="1" x14ac:dyDescent="0.2">
      <c r="B97" s="212"/>
      <c r="C97" s="2"/>
      <c r="D97" s="114"/>
      <c r="E97" s="114"/>
      <c r="F97" s="114"/>
      <c r="G97" s="114"/>
      <c r="H97" s="114"/>
      <c r="I97" s="114"/>
      <c r="J97" s="114"/>
      <c r="K97" s="114"/>
      <c r="L97" s="265"/>
      <c r="M97" s="114"/>
      <c r="N97" s="114"/>
      <c r="O97" s="266"/>
      <c r="P97" s="114"/>
      <c r="Q97" s="267"/>
      <c r="R97" s="114"/>
      <c r="S97" s="114"/>
      <c r="T97" s="2"/>
      <c r="U97" s="120"/>
      <c r="V97" s="2"/>
      <c r="W97" s="2"/>
      <c r="X97" s="2"/>
      <c r="Y97" s="214"/>
    </row>
    <row r="98" spans="2:25" ht="3" customHeight="1" x14ac:dyDescent="0.2">
      <c r="B98" s="212"/>
      <c r="C98" s="2"/>
      <c r="D98" s="2"/>
      <c r="E98" s="2"/>
      <c r="F98" s="2"/>
      <c r="G98" s="2"/>
      <c r="H98" s="2"/>
      <c r="I98" s="2"/>
      <c r="J98" s="2"/>
      <c r="K98" s="2"/>
      <c r="L98" s="268"/>
      <c r="M98" s="2"/>
      <c r="N98" s="2"/>
      <c r="O98" s="269"/>
      <c r="P98" s="2"/>
      <c r="Q98" s="270"/>
      <c r="R98" s="2"/>
      <c r="S98" s="2"/>
      <c r="T98" s="2"/>
      <c r="U98" s="120"/>
      <c r="V98" s="2"/>
      <c r="W98" s="2"/>
      <c r="X98" s="2"/>
      <c r="Y98" s="214"/>
    </row>
    <row r="99" spans="2:25" ht="24" customHeight="1" x14ac:dyDescent="0.2">
      <c r="B99" s="212"/>
      <c r="C99" s="2"/>
      <c r="D99" s="485" t="s">
        <v>317</v>
      </c>
      <c r="E99" s="485"/>
      <c r="F99" s="485"/>
      <c r="G99" s="485"/>
      <c r="H99" s="485"/>
      <c r="I99" s="485"/>
      <c r="J99" s="485"/>
      <c r="K99" s="204">
        <v>38</v>
      </c>
      <c r="L99" s="271" t="s">
        <v>4</v>
      </c>
      <c r="M99" s="120"/>
      <c r="N99" s="205" t="s">
        <v>5</v>
      </c>
      <c r="O99" s="272"/>
      <c r="P99" s="205" t="s">
        <v>4</v>
      </c>
      <c r="Q99" s="120"/>
      <c r="R99" s="205" t="s">
        <v>5</v>
      </c>
      <c r="S99" s="120"/>
      <c r="T99" s="2"/>
      <c r="U99" s="120"/>
      <c r="V99" s="2"/>
      <c r="W99" s="2"/>
      <c r="X99" s="2"/>
      <c r="Y99" s="214"/>
    </row>
    <row r="100" spans="2:25" ht="3" customHeight="1" x14ac:dyDescent="0.2">
      <c r="B100" s="212"/>
      <c r="C100" s="2"/>
      <c r="D100" s="114"/>
      <c r="E100" s="114"/>
      <c r="F100" s="114"/>
      <c r="G100" s="114"/>
      <c r="H100" s="114"/>
      <c r="I100" s="114"/>
      <c r="J100" s="114"/>
      <c r="K100" s="114"/>
      <c r="L100" s="265"/>
      <c r="M100" s="114"/>
      <c r="N100" s="114"/>
      <c r="O100" s="266"/>
      <c r="P100" s="114"/>
      <c r="Q100" s="267"/>
      <c r="R100" s="114"/>
      <c r="S100" s="114"/>
      <c r="T100" s="2"/>
      <c r="U100" s="120"/>
      <c r="V100" s="2"/>
      <c r="W100" s="2"/>
      <c r="X100" s="2"/>
      <c r="Y100" s="214"/>
    </row>
    <row r="101" spans="2:25" ht="3" customHeight="1" x14ac:dyDescent="0.2">
      <c r="B101" s="212"/>
      <c r="C101" s="2"/>
      <c r="D101" s="2"/>
      <c r="E101" s="2"/>
      <c r="F101" s="2"/>
      <c r="G101" s="2"/>
      <c r="H101" s="2"/>
      <c r="I101" s="2"/>
      <c r="J101" s="2"/>
      <c r="K101" s="2"/>
      <c r="L101" s="268"/>
      <c r="M101" s="2"/>
      <c r="N101" s="2"/>
      <c r="O101" s="269"/>
      <c r="P101" s="2"/>
      <c r="Q101" s="270"/>
      <c r="R101" s="2"/>
      <c r="S101" s="2"/>
      <c r="T101" s="2"/>
      <c r="U101" s="120"/>
      <c r="V101" s="2"/>
      <c r="W101" s="2"/>
      <c r="X101" s="2"/>
      <c r="Y101" s="214"/>
    </row>
    <row r="102" spans="2:25" ht="25.5" customHeight="1" x14ac:dyDescent="0.2">
      <c r="B102" s="212"/>
      <c r="C102" s="2"/>
      <c r="D102" s="484" t="s">
        <v>318</v>
      </c>
      <c r="E102" s="484"/>
      <c r="F102" s="484"/>
      <c r="G102" s="484"/>
      <c r="H102" s="484"/>
      <c r="I102" s="484"/>
      <c r="J102" s="484"/>
      <c r="K102" s="204">
        <v>39</v>
      </c>
      <c r="L102" s="271" t="s">
        <v>4</v>
      </c>
      <c r="M102" s="120"/>
      <c r="N102" s="205" t="s">
        <v>5</v>
      </c>
      <c r="O102" s="272"/>
      <c r="P102" s="205" t="s">
        <v>4</v>
      </c>
      <c r="Q102" s="120"/>
      <c r="R102" s="205" t="s">
        <v>5</v>
      </c>
      <c r="S102" s="120"/>
      <c r="T102" s="2"/>
      <c r="U102" s="120"/>
      <c r="V102" s="2"/>
      <c r="W102" s="2"/>
      <c r="X102" s="2"/>
      <c r="Y102" s="214"/>
    </row>
    <row r="103" spans="2:25" ht="3" customHeight="1" x14ac:dyDescent="0.2">
      <c r="B103" s="212"/>
      <c r="C103" s="2"/>
      <c r="D103" s="114"/>
      <c r="E103" s="114"/>
      <c r="F103" s="114"/>
      <c r="G103" s="114"/>
      <c r="H103" s="114"/>
      <c r="I103" s="114"/>
      <c r="J103" s="114"/>
      <c r="K103" s="114"/>
      <c r="L103" s="265"/>
      <c r="M103" s="114"/>
      <c r="N103" s="114"/>
      <c r="O103" s="266"/>
      <c r="P103" s="114"/>
      <c r="Q103" s="267"/>
      <c r="R103" s="114"/>
      <c r="S103" s="114"/>
      <c r="T103" s="2"/>
      <c r="U103" s="120"/>
      <c r="V103" s="2"/>
      <c r="W103" s="2"/>
      <c r="X103" s="2"/>
      <c r="Y103" s="214"/>
    </row>
    <row r="104" spans="2:25" ht="3" customHeight="1" x14ac:dyDescent="0.2">
      <c r="B104" s="212"/>
      <c r="C104" s="2"/>
      <c r="D104" s="2"/>
      <c r="E104" s="2"/>
      <c r="F104" s="2"/>
      <c r="G104" s="2"/>
      <c r="H104" s="2"/>
      <c r="I104" s="2"/>
      <c r="J104" s="2"/>
      <c r="K104" s="2"/>
      <c r="L104" s="268"/>
      <c r="M104" s="2"/>
      <c r="N104" s="2"/>
      <c r="O104" s="269"/>
      <c r="P104" s="2"/>
      <c r="Q104" s="270"/>
      <c r="R104" s="2"/>
      <c r="S104" s="2"/>
      <c r="T104" s="2"/>
      <c r="U104" s="120"/>
      <c r="V104" s="2"/>
      <c r="W104" s="2"/>
      <c r="X104" s="2"/>
      <c r="Y104" s="214"/>
    </row>
    <row r="105" spans="2:25" x14ac:dyDescent="0.2">
      <c r="B105" s="212"/>
      <c r="C105" s="2"/>
      <c r="D105" s="2" t="s">
        <v>319</v>
      </c>
      <c r="E105" s="2"/>
      <c r="F105" s="2"/>
      <c r="G105" s="2"/>
      <c r="H105" s="2"/>
      <c r="I105" s="2"/>
      <c r="J105" s="2"/>
      <c r="K105" s="13">
        <v>40</v>
      </c>
      <c r="L105" s="273" t="s">
        <v>4</v>
      </c>
      <c r="M105" s="2"/>
      <c r="N105" s="11" t="s">
        <v>5</v>
      </c>
      <c r="O105" s="269"/>
      <c r="P105" s="11" t="s">
        <v>4</v>
      </c>
      <c r="Q105" s="2"/>
      <c r="R105" s="11" t="s">
        <v>5</v>
      </c>
      <c r="S105" s="2"/>
      <c r="T105" s="2"/>
      <c r="U105" s="120"/>
      <c r="V105" s="2"/>
      <c r="W105" s="2"/>
      <c r="X105" s="2"/>
      <c r="Y105" s="214"/>
    </row>
    <row r="106" spans="2:25" ht="3" customHeight="1" x14ac:dyDescent="0.2">
      <c r="B106" s="212"/>
      <c r="C106" s="2"/>
      <c r="D106" s="114"/>
      <c r="E106" s="114"/>
      <c r="F106" s="114"/>
      <c r="G106" s="114"/>
      <c r="H106" s="114"/>
      <c r="I106" s="114"/>
      <c r="J106" s="114"/>
      <c r="K106" s="114"/>
      <c r="L106" s="265"/>
      <c r="M106" s="114"/>
      <c r="N106" s="114"/>
      <c r="O106" s="266"/>
      <c r="P106" s="114"/>
      <c r="Q106" s="267"/>
      <c r="R106" s="114"/>
      <c r="S106" s="114"/>
      <c r="T106" s="2"/>
      <c r="U106" s="120"/>
      <c r="V106" s="2"/>
      <c r="W106" s="2"/>
      <c r="X106" s="2"/>
      <c r="Y106" s="214"/>
    </row>
    <row r="107" spans="2:25" ht="3" customHeight="1" x14ac:dyDescent="0.2">
      <c r="B107" s="212"/>
      <c r="C107" s="2"/>
      <c r="D107" s="2"/>
      <c r="E107" s="2"/>
      <c r="F107" s="2"/>
      <c r="G107" s="2"/>
      <c r="H107" s="2"/>
      <c r="I107" s="2"/>
      <c r="J107" s="2"/>
      <c r="K107" s="2"/>
      <c r="L107" s="268"/>
      <c r="M107" s="2"/>
      <c r="N107" s="2"/>
      <c r="O107" s="269"/>
      <c r="P107" s="2"/>
      <c r="Q107" s="270"/>
      <c r="R107" s="2"/>
      <c r="S107" s="2"/>
      <c r="T107" s="2"/>
      <c r="U107" s="120"/>
      <c r="V107" s="2"/>
      <c r="W107" s="2"/>
      <c r="X107" s="2"/>
      <c r="Y107" s="214"/>
    </row>
    <row r="108" spans="2:25" ht="25.5" customHeight="1" x14ac:dyDescent="0.2">
      <c r="B108" s="212"/>
      <c r="C108" s="2"/>
      <c r="D108" s="485" t="s">
        <v>320</v>
      </c>
      <c r="E108" s="485"/>
      <c r="F108" s="485"/>
      <c r="G108" s="485"/>
      <c r="H108" s="485"/>
      <c r="I108" s="485"/>
      <c r="J108" s="485"/>
      <c r="K108" s="204">
        <v>41</v>
      </c>
      <c r="L108" s="271" t="s">
        <v>4</v>
      </c>
      <c r="M108" s="120"/>
      <c r="N108" s="205" t="s">
        <v>5</v>
      </c>
      <c r="O108" s="272"/>
      <c r="P108" s="205" t="s">
        <v>4</v>
      </c>
      <c r="Q108" s="120"/>
      <c r="R108" s="205" t="s">
        <v>5</v>
      </c>
      <c r="S108" s="120"/>
      <c r="T108" s="2"/>
      <c r="U108" s="120"/>
      <c r="V108" s="2"/>
      <c r="W108" s="2"/>
      <c r="X108" s="2"/>
      <c r="Y108" s="214"/>
    </row>
    <row r="109" spans="2:25" ht="3" customHeight="1" x14ac:dyDescent="0.2">
      <c r="B109" s="212"/>
      <c r="C109" s="2"/>
      <c r="D109" s="114"/>
      <c r="E109" s="114"/>
      <c r="F109" s="114"/>
      <c r="G109" s="114"/>
      <c r="H109" s="114"/>
      <c r="I109" s="114"/>
      <c r="J109" s="114"/>
      <c r="K109" s="114"/>
      <c r="L109" s="265"/>
      <c r="M109" s="114"/>
      <c r="N109" s="114"/>
      <c r="O109" s="266"/>
      <c r="P109" s="114"/>
      <c r="Q109" s="267"/>
      <c r="R109" s="114"/>
      <c r="S109" s="114"/>
      <c r="T109" s="2"/>
      <c r="U109" s="120"/>
      <c r="V109" s="2"/>
      <c r="W109" s="2"/>
      <c r="X109" s="2"/>
      <c r="Y109" s="214"/>
    </row>
    <row r="110" spans="2:25" ht="3" customHeight="1" x14ac:dyDescent="0.2">
      <c r="B110" s="212"/>
      <c r="C110" s="2"/>
      <c r="D110" s="2"/>
      <c r="E110" s="2"/>
      <c r="F110" s="2"/>
      <c r="G110" s="2"/>
      <c r="H110" s="2"/>
      <c r="I110" s="2"/>
      <c r="J110" s="2"/>
      <c r="K110" s="2"/>
      <c r="L110" s="268"/>
      <c r="M110" s="2"/>
      <c r="N110" s="2"/>
      <c r="O110" s="269"/>
      <c r="P110" s="2"/>
      <c r="Q110" s="270"/>
      <c r="R110" s="2"/>
      <c r="S110" s="2"/>
      <c r="T110" s="2"/>
      <c r="U110" s="120"/>
      <c r="V110" s="2"/>
      <c r="W110" s="2"/>
      <c r="X110" s="2"/>
      <c r="Y110" s="214"/>
    </row>
    <row r="111" spans="2:25" ht="24" customHeight="1" x14ac:dyDescent="0.2">
      <c r="B111" s="212"/>
      <c r="C111" s="2"/>
      <c r="D111" s="484" t="s">
        <v>321</v>
      </c>
      <c r="E111" s="484"/>
      <c r="F111" s="484"/>
      <c r="G111" s="484"/>
      <c r="H111" s="484"/>
      <c r="I111" s="484"/>
      <c r="J111" s="484"/>
      <c r="K111" s="204">
        <v>42</v>
      </c>
      <c r="L111" s="271" t="s">
        <v>4</v>
      </c>
      <c r="M111" s="120"/>
      <c r="N111" s="205" t="s">
        <v>5</v>
      </c>
      <c r="O111" s="272"/>
      <c r="P111" s="205" t="s">
        <v>4</v>
      </c>
      <c r="Q111" s="120"/>
      <c r="R111" s="205" t="s">
        <v>5</v>
      </c>
      <c r="S111" s="120"/>
      <c r="T111" s="2"/>
      <c r="U111" s="120"/>
      <c r="V111" s="2"/>
      <c r="W111" s="2"/>
      <c r="X111" s="2"/>
      <c r="Y111" s="214"/>
    </row>
    <row r="112" spans="2:25" ht="3" customHeight="1" x14ac:dyDescent="0.2">
      <c r="B112" s="212"/>
      <c r="C112" s="2"/>
      <c r="D112" s="114"/>
      <c r="E112" s="114"/>
      <c r="F112" s="114"/>
      <c r="G112" s="114"/>
      <c r="H112" s="114"/>
      <c r="I112" s="114"/>
      <c r="J112" s="114"/>
      <c r="K112" s="114"/>
      <c r="L112" s="265"/>
      <c r="M112" s="114"/>
      <c r="N112" s="114"/>
      <c r="O112" s="266"/>
      <c r="P112" s="114"/>
      <c r="Q112" s="114"/>
      <c r="R112" s="114"/>
      <c r="S112" s="114"/>
      <c r="T112" s="2"/>
      <c r="U112" s="120"/>
      <c r="V112" s="2"/>
      <c r="W112" s="2"/>
      <c r="X112" s="2"/>
      <c r="Y112" s="214"/>
    </row>
    <row r="113" spans="2:25" ht="3" customHeight="1" x14ac:dyDescent="0.2">
      <c r="B113" s="212"/>
      <c r="C113" s="2"/>
      <c r="D113" s="2"/>
      <c r="E113" s="2"/>
      <c r="F113" s="2"/>
      <c r="G113" s="2"/>
      <c r="H113" s="2"/>
      <c r="I113" s="2"/>
      <c r="J113" s="2"/>
      <c r="K113" s="2"/>
      <c r="L113" s="268"/>
      <c r="M113" s="2"/>
      <c r="N113" s="2"/>
      <c r="O113" s="269"/>
      <c r="P113" s="2"/>
      <c r="Q113" s="270"/>
      <c r="R113" s="2"/>
      <c r="S113" s="2"/>
      <c r="T113" s="2"/>
      <c r="U113" s="120"/>
      <c r="V113" s="2"/>
      <c r="W113" s="2"/>
      <c r="X113" s="2"/>
      <c r="Y113" s="214"/>
    </row>
    <row r="114" spans="2:25" ht="36" customHeight="1" x14ac:dyDescent="0.2">
      <c r="B114" s="212"/>
      <c r="C114" s="2"/>
      <c r="D114" s="484" t="s">
        <v>322</v>
      </c>
      <c r="E114" s="484"/>
      <c r="F114" s="484"/>
      <c r="G114" s="484"/>
      <c r="H114" s="484"/>
      <c r="I114" s="484"/>
      <c r="J114" s="484"/>
      <c r="K114" s="204">
        <v>43</v>
      </c>
      <c r="L114" s="271" t="s">
        <v>4</v>
      </c>
      <c r="M114" s="120"/>
      <c r="N114" s="205" t="s">
        <v>5</v>
      </c>
      <c r="O114" s="272"/>
      <c r="P114" s="205" t="s">
        <v>4</v>
      </c>
      <c r="Q114" s="120"/>
      <c r="R114" s="205" t="s">
        <v>5</v>
      </c>
      <c r="S114" s="120"/>
      <c r="T114" s="2"/>
      <c r="U114" s="120"/>
      <c r="V114" s="2"/>
      <c r="W114" s="2"/>
      <c r="X114" s="2"/>
      <c r="Y114" s="214"/>
    </row>
    <row r="115" spans="2:25" ht="3" customHeight="1" x14ac:dyDescent="0.2">
      <c r="B115" s="212"/>
      <c r="C115" s="2"/>
      <c r="D115" s="2"/>
      <c r="E115" s="2"/>
      <c r="F115" s="2"/>
      <c r="G115" s="2"/>
      <c r="H115" s="2"/>
      <c r="I115" s="2"/>
      <c r="J115" s="2"/>
      <c r="K115" s="2"/>
      <c r="L115" s="268"/>
      <c r="M115" s="2"/>
      <c r="N115" s="2"/>
      <c r="O115" s="269"/>
      <c r="P115" s="2"/>
      <c r="Q115" s="270"/>
      <c r="R115" s="2"/>
      <c r="S115" s="2"/>
      <c r="T115" s="2"/>
      <c r="U115" s="120"/>
      <c r="V115" s="2"/>
      <c r="W115" s="2"/>
      <c r="X115" s="2"/>
      <c r="Y115" s="214"/>
    </row>
    <row r="116" spans="2:25" ht="3" customHeight="1" x14ac:dyDescent="0.2">
      <c r="B116" s="212"/>
      <c r="C116" s="2"/>
      <c r="D116" s="221"/>
      <c r="E116" s="221"/>
      <c r="F116" s="221"/>
      <c r="G116" s="221"/>
      <c r="H116" s="221"/>
      <c r="I116" s="221"/>
      <c r="J116" s="221"/>
      <c r="K116" s="221"/>
      <c r="L116" s="274"/>
      <c r="M116" s="221"/>
      <c r="N116" s="221"/>
      <c r="O116" s="275"/>
      <c r="P116" s="221"/>
      <c r="Q116" s="276"/>
      <c r="R116" s="221"/>
      <c r="S116" s="221"/>
      <c r="T116" s="2"/>
      <c r="U116" s="120"/>
      <c r="V116" s="2"/>
      <c r="W116" s="2"/>
      <c r="X116" s="2"/>
      <c r="Y116" s="214"/>
    </row>
    <row r="117" spans="2:25" ht="25.5" customHeight="1" x14ac:dyDescent="0.2">
      <c r="B117" s="212"/>
      <c r="C117" s="2"/>
      <c r="D117" s="484" t="s">
        <v>323</v>
      </c>
      <c r="E117" s="484"/>
      <c r="F117" s="484"/>
      <c r="G117" s="484"/>
      <c r="H117" s="484"/>
      <c r="I117" s="484"/>
      <c r="J117" s="484"/>
      <c r="K117" s="204">
        <v>44</v>
      </c>
      <c r="L117" s="271" t="s">
        <v>4</v>
      </c>
      <c r="M117" s="120"/>
      <c r="N117" s="205" t="s">
        <v>5</v>
      </c>
      <c r="O117" s="272"/>
      <c r="P117" s="205" t="s">
        <v>4</v>
      </c>
      <c r="Q117" s="120"/>
      <c r="R117" s="205" t="s">
        <v>5</v>
      </c>
      <c r="S117" s="120"/>
      <c r="T117" s="2"/>
      <c r="U117" s="120"/>
      <c r="V117" s="2"/>
      <c r="W117" s="2"/>
      <c r="X117" s="2"/>
      <c r="Y117" s="214"/>
    </row>
    <row r="118" spans="2:25" ht="3" customHeight="1" x14ac:dyDescent="0.2">
      <c r="B118" s="212"/>
      <c r="C118" s="2"/>
      <c r="D118" s="114"/>
      <c r="E118" s="114"/>
      <c r="F118" s="114"/>
      <c r="G118" s="114"/>
      <c r="H118" s="114"/>
      <c r="I118" s="114"/>
      <c r="J118" s="114"/>
      <c r="K118" s="114"/>
      <c r="L118" s="265"/>
      <c r="M118" s="114"/>
      <c r="N118" s="114"/>
      <c r="O118" s="266"/>
      <c r="P118" s="114"/>
      <c r="Q118" s="267"/>
      <c r="R118" s="114"/>
      <c r="S118" s="114"/>
      <c r="T118" s="2"/>
      <c r="U118" s="120"/>
      <c r="V118" s="2"/>
      <c r="W118" s="2"/>
      <c r="X118" s="2"/>
      <c r="Y118" s="214"/>
    </row>
    <row r="119" spans="2:25" ht="3" customHeight="1" x14ac:dyDescent="0.2">
      <c r="B119" s="212"/>
      <c r="C119" s="2"/>
      <c r="D119" s="2"/>
      <c r="E119" s="2"/>
      <c r="F119" s="2"/>
      <c r="G119" s="2"/>
      <c r="H119" s="2"/>
      <c r="I119" s="2"/>
      <c r="J119" s="2"/>
      <c r="K119" s="2"/>
      <c r="L119" s="268"/>
      <c r="M119" s="2"/>
      <c r="N119" s="2"/>
      <c r="O119" s="269"/>
      <c r="P119" s="2"/>
      <c r="Q119" s="270"/>
      <c r="R119" s="2"/>
      <c r="S119" s="2"/>
      <c r="T119" s="2"/>
      <c r="U119" s="120"/>
      <c r="V119" s="2"/>
      <c r="W119" s="2"/>
      <c r="X119" s="2"/>
      <c r="Y119" s="214"/>
    </row>
    <row r="120" spans="2:25" ht="24" customHeight="1" x14ac:dyDescent="0.2">
      <c r="B120" s="212"/>
      <c r="C120" s="2"/>
      <c r="D120" s="485" t="s">
        <v>324</v>
      </c>
      <c r="E120" s="485"/>
      <c r="F120" s="485"/>
      <c r="G120" s="485"/>
      <c r="H120" s="485"/>
      <c r="I120" s="485"/>
      <c r="J120" s="485"/>
      <c r="K120" s="204">
        <v>45</v>
      </c>
      <c r="L120" s="271" t="s">
        <v>4</v>
      </c>
      <c r="M120" s="120"/>
      <c r="N120" s="205" t="s">
        <v>5</v>
      </c>
      <c r="O120" s="272"/>
      <c r="P120" s="205" t="s">
        <v>4</v>
      </c>
      <c r="Q120" s="120"/>
      <c r="R120" s="205" t="s">
        <v>5</v>
      </c>
      <c r="S120" s="120"/>
      <c r="T120" s="2"/>
      <c r="U120" s="120"/>
      <c r="V120" s="2"/>
      <c r="W120" s="2"/>
      <c r="X120" s="2"/>
      <c r="Y120" s="214"/>
    </row>
    <row r="121" spans="2:25" ht="3" customHeight="1" x14ac:dyDescent="0.2">
      <c r="B121" s="212"/>
      <c r="C121" s="2"/>
      <c r="D121" s="114"/>
      <c r="E121" s="114"/>
      <c r="F121" s="114"/>
      <c r="G121" s="114"/>
      <c r="H121" s="114"/>
      <c r="I121" s="114"/>
      <c r="J121" s="114"/>
      <c r="K121" s="114"/>
      <c r="L121" s="265"/>
      <c r="M121" s="114"/>
      <c r="N121" s="114"/>
      <c r="O121" s="266"/>
      <c r="P121" s="114"/>
      <c r="Q121" s="267"/>
      <c r="R121" s="114"/>
      <c r="S121" s="114"/>
      <c r="T121" s="2"/>
      <c r="U121" s="120"/>
      <c r="V121" s="2"/>
      <c r="W121" s="2"/>
      <c r="X121" s="2"/>
      <c r="Y121" s="214"/>
    </row>
    <row r="122" spans="2:25" ht="3" customHeight="1" x14ac:dyDescent="0.2">
      <c r="B122" s="212"/>
      <c r="C122" s="2"/>
      <c r="D122" s="2"/>
      <c r="E122" s="2"/>
      <c r="F122" s="2"/>
      <c r="G122" s="2"/>
      <c r="H122" s="2"/>
      <c r="I122" s="2"/>
      <c r="J122" s="2"/>
      <c r="K122" s="2"/>
      <c r="L122" s="268"/>
      <c r="M122" s="2"/>
      <c r="N122" s="2"/>
      <c r="O122" s="269"/>
      <c r="P122" s="2"/>
      <c r="Q122" s="270"/>
      <c r="R122" s="2"/>
      <c r="S122" s="2"/>
      <c r="T122" s="2"/>
      <c r="U122" s="120"/>
      <c r="V122" s="2"/>
      <c r="W122" s="2"/>
      <c r="X122" s="2"/>
      <c r="Y122" s="214"/>
    </row>
    <row r="123" spans="2:25" ht="25.5" customHeight="1" x14ac:dyDescent="0.2">
      <c r="B123" s="212"/>
      <c r="C123" s="2"/>
      <c r="D123" s="485" t="s">
        <v>325</v>
      </c>
      <c r="E123" s="485"/>
      <c r="F123" s="485"/>
      <c r="G123" s="485"/>
      <c r="H123" s="485"/>
      <c r="I123" s="485"/>
      <c r="J123" s="485"/>
      <c r="K123" s="204">
        <v>46</v>
      </c>
      <c r="L123" s="271" t="s">
        <v>4</v>
      </c>
      <c r="M123" s="120"/>
      <c r="N123" s="205" t="s">
        <v>5</v>
      </c>
      <c r="O123" s="272"/>
      <c r="P123" s="205" t="s">
        <v>4</v>
      </c>
      <c r="Q123" s="120"/>
      <c r="R123" s="205" t="s">
        <v>5</v>
      </c>
      <c r="S123" s="120"/>
      <c r="T123" s="2"/>
      <c r="U123" s="120"/>
      <c r="V123" s="2"/>
      <c r="W123" s="2"/>
      <c r="X123" s="2"/>
      <c r="Y123" s="214"/>
    </row>
    <row r="124" spans="2:25" ht="3" customHeight="1" x14ac:dyDescent="0.2">
      <c r="B124" s="212"/>
      <c r="C124" s="2"/>
      <c r="D124" s="114"/>
      <c r="E124" s="114"/>
      <c r="F124" s="114"/>
      <c r="G124" s="114"/>
      <c r="H124" s="114"/>
      <c r="I124" s="114"/>
      <c r="J124" s="114"/>
      <c r="K124" s="114"/>
      <c r="L124" s="265"/>
      <c r="M124" s="114"/>
      <c r="N124" s="114"/>
      <c r="O124" s="266"/>
      <c r="P124" s="114"/>
      <c r="Q124" s="267"/>
      <c r="R124" s="114"/>
      <c r="S124" s="114"/>
      <c r="T124" s="2"/>
      <c r="U124" s="120"/>
      <c r="V124" s="2"/>
      <c r="W124" s="2"/>
      <c r="X124" s="2"/>
      <c r="Y124" s="214"/>
    </row>
    <row r="125" spans="2:25" ht="3" customHeight="1" x14ac:dyDescent="0.2">
      <c r="B125" s="212"/>
      <c r="C125" s="2"/>
      <c r="D125" s="2"/>
      <c r="E125" s="2"/>
      <c r="F125" s="2"/>
      <c r="G125" s="2"/>
      <c r="H125" s="2"/>
      <c r="I125" s="2"/>
      <c r="J125" s="2"/>
      <c r="K125" s="2"/>
      <c r="L125" s="268"/>
      <c r="M125" s="2"/>
      <c r="N125" s="2"/>
      <c r="O125" s="269"/>
      <c r="P125" s="2"/>
      <c r="Q125" s="270"/>
      <c r="R125" s="2"/>
      <c r="S125" s="2"/>
      <c r="T125" s="2"/>
      <c r="U125" s="120"/>
      <c r="V125" s="2"/>
      <c r="W125" s="2"/>
      <c r="X125" s="2"/>
      <c r="Y125" s="214"/>
    </row>
    <row r="126" spans="2:25" ht="25.5" customHeight="1" x14ac:dyDescent="0.2">
      <c r="B126" s="212"/>
      <c r="C126" s="2"/>
      <c r="D126" s="485" t="s">
        <v>326</v>
      </c>
      <c r="E126" s="485"/>
      <c r="F126" s="485"/>
      <c r="G126" s="485"/>
      <c r="H126" s="485"/>
      <c r="I126" s="485"/>
      <c r="J126" s="485"/>
      <c r="K126" s="204">
        <v>47</v>
      </c>
      <c r="L126" s="271" t="s">
        <v>4</v>
      </c>
      <c r="M126" s="120"/>
      <c r="N126" s="205" t="s">
        <v>5</v>
      </c>
      <c r="O126" s="272"/>
      <c r="P126" s="205" t="s">
        <v>4</v>
      </c>
      <c r="Q126" s="120"/>
      <c r="R126" s="205" t="s">
        <v>5</v>
      </c>
      <c r="S126" s="120"/>
      <c r="T126" s="2"/>
      <c r="U126" s="120"/>
      <c r="V126" s="2"/>
      <c r="W126" s="2"/>
      <c r="X126" s="2"/>
      <c r="Y126" s="214"/>
    </row>
    <row r="127" spans="2:25" ht="3" customHeight="1" x14ac:dyDescent="0.2">
      <c r="B127" s="212"/>
      <c r="C127" s="2"/>
      <c r="D127" s="114"/>
      <c r="E127" s="114"/>
      <c r="F127" s="114"/>
      <c r="G127" s="114"/>
      <c r="H127" s="114"/>
      <c r="I127" s="114"/>
      <c r="J127" s="114"/>
      <c r="K127" s="114"/>
      <c r="L127" s="265"/>
      <c r="M127" s="114"/>
      <c r="N127" s="114"/>
      <c r="O127" s="266"/>
      <c r="P127" s="114"/>
      <c r="Q127" s="267"/>
      <c r="R127" s="114"/>
      <c r="S127" s="114"/>
      <c r="T127" s="2"/>
      <c r="U127" s="120"/>
      <c r="V127" s="2"/>
      <c r="W127" s="2"/>
      <c r="X127" s="2"/>
      <c r="Y127" s="214"/>
    </row>
    <row r="128" spans="2:25" ht="3" customHeight="1" x14ac:dyDescent="0.2">
      <c r="B128" s="212"/>
      <c r="C128" s="2"/>
      <c r="D128" s="2"/>
      <c r="E128" s="2"/>
      <c r="F128" s="2"/>
      <c r="G128" s="2"/>
      <c r="H128" s="2"/>
      <c r="I128" s="2"/>
      <c r="J128" s="2"/>
      <c r="K128" s="2"/>
      <c r="L128" s="268"/>
      <c r="M128" s="2"/>
      <c r="N128" s="2"/>
      <c r="O128" s="269"/>
      <c r="P128" s="2"/>
      <c r="Q128" s="270"/>
      <c r="R128" s="2"/>
      <c r="S128" s="2"/>
      <c r="T128" s="2"/>
      <c r="U128" s="120"/>
      <c r="V128" s="2"/>
      <c r="W128" s="2"/>
      <c r="X128" s="2"/>
      <c r="Y128" s="214"/>
    </row>
    <row r="129" spans="2:25" ht="12" customHeight="1" x14ac:dyDescent="0.2">
      <c r="B129" s="212"/>
      <c r="C129" s="2"/>
      <c r="D129" s="2" t="s">
        <v>327</v>
      </c>
      <c r="E129" s="2"/>
      <c r="F129" s="2"/>
      <c r="G129" s="2"/>
      <c r="H129" s="2"/>
      <c r="I129" s="2"/>
      <c r="J129" s="2"/>
      <c r="K129" s="13">
        <v>48</v>
      </c>
      <c r="L129" s="273" t="s">
        <v>4</v>
      </c>
      <c r="M129" s="2"/>
      <c r="N129" s="11" t="s">
        <v>5</v>
      </c>
      <c r="O129" s="269"/>
      <c r="P129" s="11" t="s">
        <v>4</v>
      </c>
      <c r="Q129" s="2"/>
      <c r="R129" s="11" t="s">
        <v>5</v>
      </c>
      <c r="S129" s="2"/>
      <c r="T129" s="2"/>
      <c r="U129" s="120"/>
      <c r="V129" s="2"/>
      <c r="W129" s="2"/>
      <c r="X129" s="2"/>
      <c r="Y129" s="214"/>
    </row>
    <row r="130" spans="2:25" ht="3" customHeight="1" x14ac:dyDescent="0.2">
      <c r="B130" s="212"/>
      <c r="C130" s="2"/>
      <c r="D130" s="114"/>
      <c r="E130" s="114"/>
      <c r="F130" s="114"/>
      <c r="G130" s="114"/>
      <c r="H130" s="114"/>
      <c r="I130" s="114"/>
      <c r="J130" s="114"/>
      <c r="K130" s="114"/>
      <c r="L130" s="265"/>
      <c r="M130" s="114"/>
      <c r="N130" s="114"/>
      <c r="O130" s="266"/>
      <c r="P130" s="114"/>
      <c r="Q130" s="267"/>
      <c r="R130" s="114"/>
      <c r="S130" s="114"/>
      <c r="T130" s="2"/>
      <c r="U130" s="120"/>
      <c r="V130" s="2"/>
      <c r="W130" s="2"/>
      <c r="X130" s="2"/>
      <c r="Y130" s="214"/>
    </row>
    <row r="131" spans="2:25" ht="3" customHeight="1" x14ac:dyDescent="0.2">
      <c r="B131" s="212"/>
      <c r="C131" s="2"/>
      <c r="D131" s="2"/>
      <c r="E131" s="2"/>
      <c r="F131" s="2"/>
      <c r="G131" s="2"/>
      <c r="H131" s="2"/>
      <c r="I131" s="2"/>
      <c r="J131" s="2"/>
      <c r="K131" s="2"/>
      <c r="L131" s="268"/>
      <c r="M131" s="2"/>
      <c r="N131" s="2"/>
      <c r="O131" s="269"/>
      <c r="P131" s="2"/>
      <c r="Q131" s="270"/>
      <c r="R131" s="2"/>
      <c r="S131" s="2"/>
      <c r="T131" s="2"/>
      <c r="U131" s="120"/>
      <c r="V131" s="2"/>
      <c r="W131" s="2"/>
      <c r="X131" s="2"/>
      <c r="Y131" s="214"/>
    </row>
    <row r="132" spans="2:25" x14ac:dyDescent="0.2">
      <c r="B132" s="212"/>
      <c r="C132" s="2"/>
      <c r="D132" s="2" t="s">
        <v>328</v>
      </c>
      <c r="E132" s="2"/>
      <c r="F132" s="2"/>
      <c r="G132" s="2"/>
      <c r="H132" s="2"/>
      <c r="I132" s="2"/>
      <c r="J132" s="2"/>
      <c r="K132" s="13">
        <v>49</v>
      </c>
      <c r="L132" s="273" t="s">
        <v>4</v>
      </c>
      <c r="M132" s="2"/>
      <c r="N132" s="11" t="s">
        <v>5</v>
      </c>
      <c r="O132" s="269"/>
      <c r="P132" s="11" t="s">
        <v>4</v>
      </c>
      <c r="Q132" s="2"/>
      <c r="R132" s="11" t="s">
        <v>5</v>
      </c>
      <c r="S132" s="2"/>
      <c r="T132" s="2"/>
      <c r="U132" s="120"/>
      <c r="V132" s="2"/>
      <c r="W132" s="2"/>
      <c r="X132" s="2"/>
      <c r="Y132" s="214"/>
    </row>
    <row r="133" spans="2:25" ht="3" customHeight="1" x14ac:dyDescent="0.2">
      <c r="B133" s="212"/>
      <c r="C133" s="2"/>
      <c r="D133" s="114"/>
      <c r="E133" s="114"/>
      <c r="F133" s="114"/>
      <c r="G133" s="114"/>
      <c r="H133" s="114"/>
      <c r="I133" s="114"/>
      <c r="J133" s="114"/>
      <c r="K133" s="114"/>
      <c r="L133" s="265"/>
      <c r="M133" s="114"/>
      <c r="N133" s="114"/>
      <c r="O133" s="266"/>
      <c r="P133" s="114"/>
      <c r="Q133" s="114"/>
      <c r="R133" s="114"/>
      <c r="S133" s="114"/>
      <c r="T133" s="2"/>
      <c r="U133" s="120"/>
      <c r="V133" s="2"/>
      <c r="W133" s="2"/>
      <c r="X133" s="2"/>
      <c r="Y133" s="214"/>
    </row>
    <row r="134" spans="2:25" ht="3" customHeight="1" x14ac:dyDescent="0.2">
      <c r="B134" s="212"/>
      <c r="C134" s="2"/>
      <c r="D134" s="2"/>
      <c r="E134" s="2"/>
      <c r="F134" s="2"/>
      <c r="G134" s="2"/>
      <c r="H134" s="2"/>
      <c r="I134" s="2"/>
      <c r="J134" s="2"/>
      <c r="K134" s="2"/>
      <c r="L134" s="268"/>
      <c r="M134" s="2"/>
      <c r="N134" s="2"/>
      <c r="O134" s="269"/>
      <c r="P134" s="2"/>
      <c r="Q134" s="2"/>
      <c r="R134" s="2"/>
      <c r="S134" s="2"/>
      <c r="T134" s="2"/>
      <c r="U134" s="120"/>
      <c r="V134" s="2"/>
      <c r="W134" s="2"/>
      <c r="X134" s="2"/>
      <c r="Y134" s="214"/>
    </row>
    <row r="135" spans="2:25" x14ac:dyDescent="0.2">
      <c r="B135" s="212"/>
      <c r="C135" s="2"/>
      <c r="D135" s="2" t="s">
        <v>329</v>
      </c>
      <c r="E135" s="2"/>
      <c r="F135" s="2"/>
      <c r="G135" s="2"/>
      <c r="H135" s="2"/>
      <c r="I135" s="2"/>
      <c r="J135" s="2"/>
      <c r="K135" s="13">
        <v>50</v>
      </c>
      <c r="L135" s="273" t="s">
        <v>4</v>
      </c>
      <c r="M135" s="2"/>
      <c r="N135" s="11" t="s">
        <v>5</v>
      </c>
      <c r="O135" s="269"/>
      <c r="P135" s="11" t="s">
        <v>4</v>
      </c>
      <c r="Q135" s="2"/>
      <c r="R135" s="11" t="s">
        <v>5</v>
      </c>
      <c r="S135" s="2"/>
      <c r="T135" s="2"/>
      <c r="U135" s="120"/>
      <c r="V135" s="2"/>
      <c r="W135" s="2"/>
      <c r="X135" s="2"/>
      <c r="Y135" s="214"/>
    </row>
    <row r="136" spans="2:25" ht="3" customHeight="1" x14ac:dyDescent="0.2">
      <c r="B136" s="212"/>
      <c r="C136" s="2"/>
      <c r="D136" s="114"/>
      <c r="E136" s="114"/>
      <c r="F136" s="114"/>
      <c r="G136" s="114"/>
      <c r="H136" s="114"/>
      <c r="I136" s="114"/>
      <c r="J136" s="114"/>
      <c r="K136" s="114"/>
      <c r="L136" s="265"/>
      <c r="M136" s="114"/>
      <c r="N136" s="114"/>
      <c r="O136" s="266"/>
      <c r="P136" s="114"/>
      <c r="Q136" s="114"/>
      <c r="R136" s="114"/>
      <c r="S136" s="114"/>
      <c r="T136" s="2"/>
      <c r="U136" s="120"/>
      <c r="V136" s="2"/>
      <c r="W136" s="2"/>
      <c r="X136" s="2"/>
      <c r="Y136" s="214"/>
    </row>
    <row r="137" spans="2:25" ht="3" customHeight="1" x14ac:dyDescent="0.2">
      <c r="B137" s="212"/>
      <c r="C137" s="2"/>
      <c r="D137" s="2"/>
      <c r="E137" s="2"/>
      <c r="F137" s="2"/>
      <c r="G137" s="2"/>
      <c r="H137" s="2"/>
      <c r="I137" s="2"/>
      <c r="J137" s="2"/>
      <c r="K137" s="2"/>
      <c r="L137" s="268"/>
      <c r="M137" s="2"/>
      <c r="N137" s="2"/>
      <c r="O137" s="269"/>
      <c r="P137" s="2"/>
      <c r="Q137" s="2"/>
      <c r="R137" s="2"/>
      <c r="S137" s="2"/>
      <c r="T137" s="2"/>
      <c r="U137" s="120"/>
      <c r="V137" s="2"/>
      <c r="W137" s="2"/>
      <c r="X137" s="2"/>
      <c r="Y137" s="214"/>
    </row>
    <row r="138" spans="2:25" x14ac:dyDescent="0.2">
      <c r="B138" s="212"/>
      <c r="C138" s="2"/>
      <c r="D138" s="2" t="s">
        <v>330</v>
      </c>
      <c r="E138" s="2"/>
      <c r="F138" s="2"/>
      <c r="G138" s="2"/>
      <c r="H138" s="2"/>
      <c r="I138" s="2"/>
      <c r="J138" s="2"/>
      <c r="K138" s="13">
        <v>51</v>
      </c>
      <c r="L138" s="273" t="s">
        <v>4</v>
      </c>
      <c r="M138" s="2"/>
      <c r="N138" s="11" t="s">
        <v>5</v>
      </c>
      <c r="O138" s="269"/>
      <c r="P138" s="11" t="s">
        <v>4</v>
      </c>
      <c r="Q138" s="2"/>
      <c r="R138" s="11" t="s">
        <v>5</v>
      </c>
      <c r="S138" s="2"/>
      <c r="T138" s="2"/>
      <c r="U138" s="120"/>
      <c r="V138" s="2"/>
      <c r="W138" s="2"/>
      <c r="X138" s="2"/>
      <c r="Y138" s="214"/>
    </row>
    <row r="139" spans="2:25" ht="3" customHeight="1" x14ac:dyDescent="0.2">
      <c r="B139" s="212"/>
      <c r="C139" s="2"/>
      <c r="D139" s="114"/>
      <c r="E139" s="114"/>
      <c r="F139" s="114"/>
      <c r="G139" s="114"/>
      <c r="H139" s="114"/>
      <c r="I139" s="114"/>
      <c r="J139" s="114"/>
      <c r="K139" s="114"/>
      <c r="L139" s="265"/>
      <c r="M139" s="114"/>
      <c r="N139" s="114"/>
      <c r="O139" s="266"/>
      <c r="P139" s="114"/>
      <c r="Q139" s="114"/>
      <c r="R139" s="114"/>
      <c r="S139" s="114"/>
      <c r="T139" s="2"/>
      <c r="U139" s="120"/>
      <c r="V139" s="2"/>
      <c r="W139" s="2"/>
      <c r="X139" s="2"/>
      <c r="Y139" s="214"/>
    </row>
    <row r="140" spans="2:25" ht="3" customHeight="1" x14ac:dyDescent="0.2">
      <c r="B140" s="212"/>
      <c r="C140" s="2"/>
      <c r="D140" s="2"/>
      <c r="E140" s="2"/>
      <c r="F140" s="2"/>
      <c r="G140" s="2"/>
      <c r="H140" s="2"/>
      <c r="I140" s="2"/>
      <c r="J140" s="2"/>
      <c r="K140" s="2"/>
      <c r="L140" s="268"/>
      <c r="M140" s="2"/>
      <c r="N140" s="2"/>
      <c r="O140" s="269"/>
      <c r="P140" s="2"/>
      <c r="Q140" s="2"/>
      <c r="R140" s="2"/>
      <c r="S140" s="2"/>
      <c r="T140" s="2"/>
      <c r="U140" s="120"/>
      <c r="V140" s="2"/>
      <c r="W140" s="2"/>
      <c r="X140" s="2"/>
      <c r="Y140" s="214"/>
    </row>
    <row r="141" spans="2:25" x14ac:dyDescent="0.2">
      <c r="B141" s="212"/>
      <c r="C141" s="2"/>
      <c r="D141" s="2" t="s">
        <v>331</v>
      </c>
      <c r="E141" s="2"/>
      <c r="F141" s="2"/>
      <c r="G141" s="2"/>
      <c r="H141" s="2"/>
      <c r="I141" s="2"/>
      <c r="J141" s="2"/>
      <c r="K141" s="13">
        <v>52</v>
      </c>
      <c r="L141" s="273" t="s">
        <v>4</v>
      </c>
      <c r="M141" s="2"/>
      <c r="N141" s="11" t="s">
        <v>5</v>
      </c>
      <c r="O141" s="269"/>
      <c r="P141" s="11" t="s">
        <v>4</v>
      </c>
      <c r="Q141" s="2"/>
      <c r="R141" s="11" t="s">
        <v>5</v>
      </c>
      <c r="S141" s="2"/>
      <c r="T141" s="2"/>
      <c r="U141" s="120"/>
      <c r="V141" s="2"/>
      <c r="W141" s="2"/>
      <c r="X141" s="2"/>
      <c r="Y141" s="214"/>
    </row>
    <row r="142" spans="2:25" ht="3" customHeight="1" x14ac:dyDescent="0.2">
      <c r="B142" s="212"/>
      <c r="C142" s="2"/>
      <c r="D142" s="114"/>
      <c r="E142" s="114"/>
      <c r="F142" s="114"/>
      <c r="G142" s="114"/>
      <c r="H142" s="114"/>
      <c r="I142" s="114"/>
      <c r="J142" s="114"/>
      <c r="K142" s="114"/>
      <c r="L142" s="265"/>
      <c r="M142" s="114"/>
      <c r="N142" s="114"/>
      <c r="O142" s="266"/>
      <c r="P142" s="114"/>
      <c r="Q142" s="114"/>
      <c r="R142" s="114"/>
      <c r="S142" s="114"/>
      <c r="T142" s="2"/>
      <c r="U142" s="120"/>
      <c r="V142" s="2"/>
      <c r="W142" s="2"/>
      <c r="X142" s="2"/>
      <c r="Y142" s="214"/>
    </row>
    <row r="143" spans="2:25" ht="3" customHeight="1" x14ac:dyDescent="0.2">
      <c r="B143" s="212"/>
      <c r="C143" s="2"/>
      <c r="D143" s="2"/>
      <c r="E143" s="2"/>
      <c r="F143" s="2"/>
      <c r="G143" s="2"/>
      <c r="H143" s="2"/>
      <c r="I143" s="2"/>
      <c r="J143" s="2"/>
      <c r="K143" s="2"/>
      <c r="L143" s="268"/>
      <c r="M143" s="2"/>
      <c r="N143" s="2"/>
      <c r="O143" s="269"/>
      <c r="P143" s="2"/>
      <c r="Q143" s="2"/>
      <c r="R143" s="2"/>
      <c r="S143" s="2"/>
      <c r="T143" s="2"/>
      <c r="U143" s="120"/>
      <c r="V143" s="2"/>
      <c r="W143" s="2"/>
      <c r="X143" s="2"/>
      <c r="Y143" s="214"/>
    </row>
    <row r="144" spans="2:25" ht="12.75" customHeight="1" x14ac:dyDescent="0.2">
      <c r="B144" s="212"/>
      <c r="C144" s="2"/>
      <c r="D144" s="2" t="s">
        <v>332</v>
      </c>
      <c r="E144" s="2"/>
      <c r="F144" s="2"/>
      <c r="G144" s="2"/>
      <c r="H144" s="2"/>
      <c r="I144" s="2"/>
      <c r="J144" s="2"/>
      <c r="K144" s="13">
        <v>53</v>
      </c>
      <c r="L144" s="273" t="s">
        <v>4</v>
      </c>
      <c r="M144" s="2"/>
      <c r="N144" s="11" t="s">
        <v>5</v>
      </c>
      <c r="O144" s="269"/>
      <c r="P144" s="11" t="s">
        <v>4</v>
      </c>
      <c r="Q144" s="2"/>
      <c r="R144" s="11" t="s">
        <v>5</v>
      </c>
      <c r="S144" s="2"/>
      <c r="T144" s="2"/>
      <c r="U144" s="120"/>
      <c r="V144" s="2"/>
      <c r="W144" s="2"/>
      <c r="X144" s="2"/>
      <c r="Y144" s="214"/>
    </row>
    <row r="145" spans="2:25" ht="3" customHeight="1" x14ac:dyDescent="0.2">
      <c r="B145" s="212"/>
      <c r="C145" s="12"/>
      <c r="D145" s="114"/>
      <c r="E145" s="114"/>
      <c r="F145" s="114"/>
      <c r="G145" s="114"/>
      <c r="H145" s="114"/>
      <c r="I145" s="114"/>
      <c r="J145" s="114"/>
      <c r="K145" s="114"/>
      <c r="L145" s="114"/>
      <c r="M145" s="114"/>
      <c r="N145" s="114"/>
      <c r="O145" s="114"/>
      <c r="P145" s="114"/>
      <c r="Q145" s="267"/>
      <c r="R145" s="114"/>
      <c r="S145" s="114"/>
      <c r="T145" s="2"/>
      <c r="U145" s="120"/>
      <c r="V145" s="2"/>
      <c r="W145" s="2"/>
      <c r="X145" s="2"/>
      <c r="Y145" s="214"/>
    </row>
    <row r="146" spans="2:25" ht="12.75" customHeight="1" x14ac:dyDescent="0.2">
      <c r="B146" s="212"/>
      <c r="C146" s="12"/>
      <c r="D146" s="4" t="s">
        <v>333</v>
      </c>
      <c r="E146" s="2"/>
      <c r="F146" s="2"/>
      <c r="G146" s="2"/>
      <c r="H146" s="2"/>
      <c r="I146" s="2"/>
      <c r="J146" s="2"/>
      <c r="K146" s="13"/>
      <c r="L146" s="11"/>
      <c r="M146" s="2"/>
      <c r="N146" s="11"/>
      <c r="O146" s="2"/>
      <c r="P146" s="2"/>
      <c r="Q146" s="13"/>
      <c r="R146" s="11"/>
      <c r="S146" s="2"/>
      <c r="T146" s="11"/>
      <c r="U146" s="2"/>
      <c r="V146" s="2"/>
      <c r="W146" s="2"/>
      <c r="X146" s="2"/>
      <c r="Y146" s="214"/>
    </row>
    <row r="147" spans="2:25" ht="12.75" customHeight="1" x14ac:dyDescent="0.2">
      <c r="B147" s="212"/>
      <c r="C147" s="12"/>
      <c r="D147" s="2"/>
      <c r="E147" s="2"/>
      <c r="F147" s="2"/>
      <c r="G147" s="2"/>
      <c r="H147" s="2"/>
      <c r="I147" s="2"/>
      <c r="J147" s="2"/>
      <c r="K147" s="13"/>
      <c r="L147" s="11"/>
      <c r="M147" s="2"/>
      <c r="N147" s="11"/>
      <c r="O147" s="2"/>
      <c r="P147" s="2"/>
      <c r="Q147" s="13"/>
      <c r="R147" s="11"/>
      <c r="S147" s="2"/>
      <c r="T147" s="11"/>
      <c r="U147" s="2"/>
      <c r="V147" s="2"/>
      <c r="W147" s="2"/>
      <c r="X147" s="2"/>
      <c r="Y147" s="214"/>
    </row>
    <row r="148" spans="2:25" ht="12.75" customHeight="1" x14ac:dyDescent="0.2">
      <c r="B148" s="212"/>
      <c r="C148" s="12" t="s">
        <v>334</v>
      </c>
      <c r="D148" s="2"/>
      <c r="E148" s="2"/>
      <c r="F148" s="2"/>
      <c r="G148" s="2"/>
      <c r="H148" s="2"/>
      <c r="I148" s="2"/>
      <c r="J148" s="2"/>
      <c r="K148" s="2"/>
      <c r="L148" s="2"/>
      <c r="M148" s="2"/>
      <c r="N148" s="2"/>
      <c r="O148" s="2"/>
      <c r="P148" s="2"/>
      <c r="Q148" s="2"/>
      <c r="R148" s="13"/>
      <c r="S148" s="11"/>
      <c r="T148" s="2"/>
      <c r="U148" s="2"/>
      <c r="V148" s="2"/>
      <c r="W148" s="2"/>
      <c r="X148" s="2"/>
      <c r="Y148" s="214"/>
    </row>
    <row r="149" spans="2:25" ht="12.75" customHeight="1" x14ac:dyDescent="0.2">
      <c r="B149" s="212"/>
      <c r="C149" s="4" t="s">
        <v>283</v>
      </c>
      <c r="D149" s="2"/>
      <c r="E149" s="2"/>
      <c r="F149" s="2"/>
      <c r="G149" s="2"/>
      <c r="H149" s="2"/>
      <c r="I149" s="2"/>
      <c r="J149" s="2"/>
      <c r="K149" s="2"/>
      <c r="L149" s="2"/>
      <c r="M149" s="2"/>
      <c r="N149" s="2"/>
      <c r="O149" s="2"/>
      <c r="P149" s="2"/>
      <c r="Q149" s="2"/>
      <c r="R149" s="13"/>
      <c r="S149" s="11"/>
      <c r="T149" s="2"/>
      <c r="U149" s="2"/>
      <c r="V149" s="2"/>
      <c r="W149" s="2"/>
      <c r="X149" s="2"/>
      <c r="Y149" s="214"/>
    </row>
    <row r="150" spans="2:25" ht="12.75" customHeight="1" x14ac:dyDescent="0.2">
      <c r="B150" s="212"/>
      <c r="C150" s="2"/>
      <c r="D150" s="2"/>
      <c r="E150" s="2"/>
      <c r="F150" s="2"/>
      <c r="G150" s="2"/>
      <c r="H150" s="2"/>
      <c r="I150" s="2"/>
      <c r="J150" s="2"/>
      <c r="K150" s="2"/>
      <c r="L150" s="2"/>
      <c r="M150" s="2"/>
      <c r="N150" s="2"/>
      <c r="O150" s="2"/>
      <c r="P150" s="2"/>
      <c r="Q150" s="2"/>
      <c r="R150" s="13"/>
      <c r="S150" s="11"/>
      <c r="T150" s="2"/>
      <c r="U150" s="2"/>
      <c r="V150" s="2"/>
      <c r="W150" s="2"/>
      <c r="X150" s="2"/>
      <c r="Y150" s="214"/>
    </row>
    <row r="151" spans="2:25" ht="12.75" customHeight="1" x14ac:dyDescent="0.2">
      <c r="B151" s="212"/>
      <c r="C151" s="2"/>
      <c r="D151" s="483" t="s">
        <v>284</v>
      </c>
      <c r="E151" s="483"/>
      <c r="F151" s="483"/>
      <c r="G151" s="483"/>
      <c r="H151" s="483"/>
      <c r="I151" s="483"/>
      <c r="J151" s="483"/>
      <c r="K151" s="204" t="s">
        <v>137</v>
      </c>
      <c r="L151" s="2" t="s">
        <v>295</v>
      </c>
      <c r="N151" s="114"/>
      <c r="O151" s="114"/>
      <c r="P151" s="114" t="s">
        <v>296</v>
      </c>
      <c r="Q151" s="114"/>
      <c r="R151" s="114"/>
      <c r="S151" s="114"/>
      <c r="T151" s="114" t="s">
        <v>297</v>
      </c>
      <c r="U151" s="114"/>
      <c r="V151" s="114"/>
      <c r="W151" s="114"/>
      <c r="X151" s="2"/>
      <c r="Y151" s="214"/>
    </row>
    <row r="152" spans="2:25" ht="3" customHeight="1" x14ac:dyDescent="0.2">
      <c r="B152" s="212"/>
      <c r="C152" s="2"/>
      <c r="D152" s="221"/>
      <c r="E152" s="221"/>
      <c r="F152" s="221"/>
      <c r="G152" s="221"/>
      <c r="H152" s="221"/>
      <c r="I152" s="221"/>
      <c r="J152" s="221"/>
      <c r="K152" s="256"/>
      <c r="L152" s="221"/>
      <c r="M152" s="221"/>
      <c r="N152" s="2"/>
      <c r="O152" s="2"/>
      <c r="P152" s="2"/>
      <c r="Q152" s="2"/>
      <c r="R152" s="2"/>
      <c r="S152" s="2"/>
      <c r="T152" s="2"/>
      <c r="U152" s="2"/>
      <c r="V152" s="2"/>
      <c r="W152" s="2"/>
      <c r="X152" s="2"/>
      <c r="Y152" s="214"/>
    </row>
    <row r="153" spans="2:25" ht="35.25" customHeight="1" x14ac:dyDescent="0.2">
      <c r="B153" s="212"/>
      <c r="C153" s="2"/>
      <c r="D153" s="484" t="s">
        <v>289</v>
      </c>
      <c r="E153" s="484"/>
      <c r="F153" s="484"/>
      <c r="G153" s="484"/>
      <c r="H153" s="484"/>
      <c r="I153" s="484"/>
      <c r="J153" s="484"/>
      <c r="K153" s="204" t="s">
        <v>139</v>
      </c>
      <c r="L153" s="120" t="s">
        <v>295</v>
      </c>
      <c r="M153" s="257"/>
      <c r="N153" s="122"/>
      <c r="O153" s="122"/>
      <c r="P153" s="122" t="s">
        <v>296</v>
      </c>
      <c r="Q153" s="122"/>
      <c r="R153" s="122"/>
      <c r="S153" s="122"/>
      <c r="T153" s="122" t="s">
        <v>297</v>
      </c>
      <c r="U153" s="122"/>
      <c r="V153" s="122"/>
      <c r="W153" s="114"/>
      <c r="X153" s="2"/>
      <c r="Y153" s="214"/>
    </row>
    <row r="154" spans="2:25" ht="3" customHeight="1" x14ac:dyDescent="0.2">
      <c r="B154" s="212"/>
      <c r="C154" s="2"/>
      <c r="D154" s="221"/>
      <c r="E154" s="221"/>
      <c r="F154" s="221"/>
      <c r="G154" s="221"/>
      <c r="H154" s="221"/>
      <c r="I154" s="221"/>
      <c r="J154" s="221"/>
      <c r="K154" s="256"/>
      <c r="L154" s="221"/>
      <c r="M154" s="221"/>
      <c r="N154" s="2"/>
      <c r="O154" s="2"/>
      <c r="P154" s="2"/>
      <c r="Q154" s="2"/>
      <c r="R154" s="2"/>
      <c r="S154" s="2"/>
      <c r="T154" s="2"/>
      <c r="U154" s="2"/>
      <c r="V154" s="2"/>
      <c r="W154" s="2"/>
      <c r="X154" s="2"/>
      <c r="Y154" s="214"/>
    </row>
    <row r="155" spans="2:25" ht="12.75" customHeight="1" x14ac:dyDescent="0.2">
      <c r="B155" s="212"/>
      <c r="C155" s="2"/>
      <c r="D155" s="483" t="s">
        <v>291</v>
      </c>
      <c r="E155" s="483"/>
      <c r="F155" s="483"/>
      <c r="G155" s="483"/>
      <c r="H155" s="483"/>
      <c r="I155" s="483"/>
      <c r="J155" s="483"/>
      <c r="K155" s="204" t="s">
        <v>140</v>
      </c>
      <c r="L155" s="2" t="s">
        <v>295</v>
      </c>
      <c r="N155" s="2"/>
      <c r="O155" s="114"/>
      <c r="P155" s="114" t="s">
        <v>296</v>
      </c>
      <c r="Q155" s="114"/>
      <c r="R155" s="114"/>
      <c r="S155" s="114"/>
      <c r="T155" s="114" t="s">
        <v>297</v>
      </c>
      <c r="U155" s="114"/>
      <c r="V155" s="114"/>
      <c r="W155" s="114"/>
      <c r="X155" s="2"/>
      <c r="Y155" s="214"/>
    </row>
    <row r="156" spans="2:25" ht="12.75" customHeight="1" x14ac:dyDescent="0.2">
      <c r="B156" s="212"/>
      <c r="C156" s="2"/>
      <c r="D156" s="221"/>
      <c r="E156" s="221"/>
      <c r="F156" s="221"/>
      <c r="G156" s="221"/>
      <c r="H156" s="221"/>
      <c r="I156" s="221"/>
      <c r="J156" s="221"/>
      <c r="K156" s="221"/>
      <c r="L156" s="221"/>
      <c r="M156" s="221"/>
      <c r="N156" s="221"/>
      <c r="O156" s="2"/>
      <c r="P156" s="2"/>
      <c r="Q156" s="2"/>
      <c r="R156" s="2"/>
      <c r="S156" s="2"/>
      <c r="T156" s="2"/>
      <c r="U156" s="2"/>
      <c r="V156" s="2"/>
      <c r="W156" s="2"/>
      <c r="X156" s="2"/>
      <c r="Y156" s="214"/>
    </row>
    <row r="157" spans="2:25" ht="12.75" customHeight="1" x14ac:dyDescent="0.2">
      <c r="B157" s="212"/>
      <c r="C157" s="12" t="s">
        <v>335</v>
      </c>
      <c r="D157" s="2"/>
      <c r="E157" s="2"/>
      <c r="F157" s="2"/>
      <c r="G157" s="2"/>
      <c r="H157" s="2"/>
      <c r="I157" s="2"/>
      <c r="J157" s="2"/>
      <c r="K157" s="2"/>
      <c r="L157" s="2"/>
      <c r="M157" s="2"/>
      <c r="N157" s="2"/>
      <c r="O157" s="2"/>
      <c r="P157" s="2"/>
      <c r="Q157" s="2"/>
      <c r="R157" s="2"/>
      <c r="S157" s="2"/>
      <c r="T157" s="2"/>
      <c r="U157" s="2"/>
      <c r="V157" s="2"/>
      <c r="W157" s="2"/>
      <c r="X157" s="2"/>
      <c r="Y157" s="214"/>
    </row>
    <row r="158" spans="2:25" ht="3" customHeight="1" x14ac:dyDescent="0.2">
      <c r="B158" s="212"/>
      <c r="C158" s="2"/>
      <c r="D158" s="2"/>
      <c r="E158" s="2"/>
      <c r="F158" s="2"/>
      <c r="G158" s="2"/>
      <c r="H158" s="2"/>
      <c r="I158" s="2"/>
      <c r="J158" s="2"/>
      <c r="K158" s="2"/>
      <c r="L158" s="2"/>
      <c r="M158" s="2"/>
      <c r="N158" s="2"/>
      <c r="O158" s="2"/>
      <c r="P158" s="2"/>
      <c r="Q158" s="2"/>
      <c r="R158" s="2"/>
      <c r="S158" s="2"/>
      <c r="T158" s="2"/>
      <c r="U158" s="2"/>
      <c r="V158" s="2"/>
      <c r="W158" s="2"/>
      <c r="X158" s="2"/>
      <c r="Y158" s="214"/>
    </row>
    <row r="159" spans="2:25" ht="12.75" customHeight="1" x14ac:dyDescent="0.2">
      <c r="B159" s="212"/>
      <c r="C159" s="2"/>
      <c r="D159" s="485" t="s">
        <v>294</v>
      </c>
      <c r="E159" s="485"/>
      <c r="F159" s="485"/>
      <c r="G159" s="485"/>
      <c r="H159" s="485"/>
      <c r="I159" s="485"/>
      <c r="J159" s="485"/>
      <c r="K159" s="204" t="s">
        <v>143</v>
      </c>
      <c r="L159" s="2" t="s">
        <v>295</v>
      </c>
      <c r="N159" s="2"/>
      <c r="P159" s="114" t="s">
        <v>296</v>
      </c>
      <c r="Q159" s="114"/>
      <c r="R159" s="114"/>
      <c r="S159" s="114"/>
      <c r="T159" s="114" t="s">
        <v>297</v>
      </c>
      <c r="U159" s="114"/>
      <c r="V159" s="114"/>
      <c r="W159" s="114"/>
      <c r="X159" s="2"/>
      <c r="Y159" s="214"/>
    </row>
    <row r="160" spans="2:25" ht="3" customHeight="1" x14ac:dyDescent="0.2">
      <c r="B160" s="212"/>
      <c r="C160" s="2"/>
      <c r="D160" s="258"/>
      <c r="E160" s="258"/>
      <c r="F160" s="258"/>
      <c r="G160" s="258"/>
      <c r="H160" s="258"/>
      <c r="I160" s="258"/>
      <c r="J160" s="258"/>
      <c r="K160" s="256"/>
      <c r="L160" s="221"/>
      <c r="M160" s="221"/>
      <c r="N160" s="221"/>
      <c r="O160" s="221"/>
      <c r="P160" s="2"/>
      <c r="Q160" s="2"/>
      <c r="R160" s="2"/>
      <c r="S160" s="2"/>
      <c r="T160" s="2"/>
      <c r="U160" s="2"/>
      <c r="V160" s="2"/>
      <c r="W160" s="2"/>
      <c r="X160" s="2"/>
      <c r="Y160" s="214"/>
    </row>
    <row r="161" spans="2:25" ht="36" customHeight="1" x14ac:dyDescent="0.2">
      <c r="B161" s="212"/>
      <c r="C161" s="2"/>
      <c r="D161" s="470" t="s">
        <v>298</v>
      </c>
      <c r="E161" s="470"/>
      <c r="F161" s="470"/>
      <c r="G161" s="470"/>
      <c r="H161" s="470"/>
      <c r="I161" s="470"/>
      <c r="J161" s="470"/>
      <c r="K161" s="204" t="s">
        <v>146</v>
      </c>
      <c r="L161" s="120" t="s">
        <v>295</v>
      </c>
      <c r="M161" s="257"/>
      <c r="N161" s="120"/>
      <c r="O161" s="257"/>
      <c r="P161" s="120" t="s">
        <v>296</v>
      </c>
      <c r="Q161" s="120"/>
      <c r="R161" s="122"/>
      <c r="S161" s="122"/>
      <c r="T161" s="122" t="s">
        <v>297</v>
      </c>
      <c r="U161" s="122"/>
      <c r="V161" s="122"/>
      <c r="W161" s="114"/>
      <c r="X161" s="2"/>
      <c r="Y161" s="214"/>
    </row>
    <row r="162" spans="2:25" ht="3" customHeight="1" x14ac:dyDescent="0.2">
      <c r="B162" s="212"/>
      <c r="C162" s="2"/>
      <c r="D162" s="258"/>
      <c r="E162" s="258"/>
      <c r="F162" s="258"/>
      <c r="G162" s="258"/>
      <c r="H162" s="258"/>
      <c r="I162" s="258"/>
      <c r="J162" s="258"/>
      <c r="K162" s="256"/>
      <c r="L162" s="221"/>
      <c r="M162" s="221"/>
      <c r="N162" s="221"/>
      <c r="O162" s="221"/>
      <c r="P162" s="221"/>
      <c r="Q162" s="221"/>
      <c r="R162" s="2"/>
      <c r="S162" s="2"/>
      <c r="T162" s="2"/>
      <c r="U162" s="2"/>
      <c r="V162" s="2"/>
      <c r="W162" s="2"/>
      <c r="X162" s="2"/>
      <c r="Y162" s="214"/>
    </row>
    <row r="163" spans="2:25" ht="12.75" customHeight="1" x14ac:dyDescent="0.2">
      <c r="B163" s="212"/>
      <c r="C163" s="2"/>
      <c r="D163" s="485" t="s">
        <v>299</v>
      </c>
      <c r="E163" s="485"/>
      <c r="F163" s="485"/>
      <c r="G163" s="485"/>
      <c r="H163" s="485"/>
      <c r="I163" s="485"/>
      <c r="J163" s="485"/>
      <c r="K163" s="204" t="s">
        <v>151</v>
      </c>
      <c r="L163" s="2" t="s">
        <v>295</v>
      </c>
      <c r="N163" s="2"/>
      <c r="P163" s="2" t="s">
        <v>296</v>
      </c>
      <c r="Q163" s="2"/>
      <c r="R163" s="114"/>
      <c r="S163" s="114"/>
      <c r="T163" s="114" t="s">
        <v>297</v>
      </c>
      <c r="U163" s="114"/>
      <c r="V163" s="114"/>
      <c r="W163" s="114"/>
      <c r="X163" s="2"/>
      <c r="Y163" s="214"/>
    </row>
    <row r="164" spans="2:25" ht="3" customHeight="1" x14ac:dyDescent="0.2">
      <c r="B164" s="212"/>
      <c r="C164" s="2"/>
      <c r="D164" s="258"/>
      <c r="E164" s="258"/>
      <c r="F164" s="258"/>
      <c r="G164" s="258"/>
      <c r="H164" s="258"/>
      <c r="I164" s="258"/>
      <c r="J164" s="258"/>
      <c r="K164" s="256"/>
      <c r="L164" s="221"/>
      <c r="M164" s="221"/>
      <c r="N164" s="221"/>
      <c r="O164" s="221"/>
      <c r="P164" s="221"/>
      <c r="Q164" s="221"/>
      <c r="R164" s="2"/>
      <c r="S164" s="2"/>
      <c r="T164" s="2"/>
      <c r="U164" s="2"/>
      <c r="V164" s="2"/>
      <c r="W164" s="2"/>
      <c r="X164" s="2"/>
      <c r="Y164" s="214"/>
    </row>
    <row r="165" spans="2:25" ht="12.75" customHeight="1" x14ac:dyDescent="0.2">
      <c r="B165" s="212"/>
      <c r="C165" s="2"/>
      <c r="D165" s="485" t="s">
        <v>300</v>
      </c>
      <c r="E165" s="485"/>
      <c r="F165" s="485"/>
      <c r="G165" s="485"/>
      <c r="H165" s="485"/>
      <c r="I165" s="485"/>
      <c r="J165" s="485"/>
      <c r="K165" s="204" t="s">
        <v>153</v>
      </c>
      <c r="L165" s="2" t="s">
        <v>295</v>
      </c>
      <c r="N165" s="2"/>
      <c r="P165" s="2" t="s">
        <v>296</v>
      </c>
      <c r="Q165" s="114"/>
      <c r="R165" s="114"/>
      <c r="S165" s="114"/>
      <c r="T165" s="114" t="s">
        <v>297</v>
      </c>
      <c r="U165" s="114"/>
      <c r="V165" s="114"/>
      <c r="W165" s="114"/>
      <c r="X165" s="2"/>
      <c r="Y165" s="214"/>
    </row>
    <row r="166" spans="2:25" ht="12.75" customHeight="1" x14ac:dyDescent="0.2">
      <c r="B166" s="212"/>
      <c r="C166" s="2"/>
      <c r="D166" s="221"/>
      <c r="E166" s="221"/>
      <c r="F166" s="221"/>
      <c r="G166" s="221"/>
      <c r="H166" s="221"/>
      <c r="I166" s="221"/>
      <c r="J166" s="221"/>
      <c r="K166" s="221"/>
      <c r="L166" s="221"/>
      <c r="M166" s="221"/>
      <c r="N166" s="221"/>
      <c r="O166" s="221"/>
      <c r="P166" s="221"/>
      <c r="Q166" s="221"/>
      <c r="R166" s="221"/>
      <c r="S166" s="221"/>
      <c r="T166" s="221"/>
      <c r="U166" s="2"/>
      <c r="V166" s="2"/>
      <c r="W166" s="2"/>
      <c r="X166" s="2"/>
      <c r="Y166" s="214"/>
    </row>
    <row r="167" spans="2:25" ht="12.75" customHeight="1" x14ac:dyDescent="0.2">
      <c r="B167" s="225"/>
      <c r="C167" s="277"/>
      <c r="D167" s="14"/>
      <c r="E167" s="14"/>
      <c r="F167" s="14"/>
      <c r="G167" s="14"/>
      <c r="H167" s="14"/>
      <c r="I167" s="14"/>
      <c r="J167" s="14"/>
      <c r="K167" s="14"/>
      <c r="L167" s="14"/>
      <c r="M167" s="14"/>
      <c r="N167" s="14"/>
      <c r="O167" s="14"/>
      <c r="P167" s="14"/>
      <c r="Q167" s="14"/>
      <c r="R167" s="14"/>
      <c r="S167" s="14"/>
      <c r="T167" s="14"/>
      <c r="U167" s="14"/>
      <c r="V167" s="14"/>
      <c r="W167" s="14"/>
      <c r="X167" s="14"/>
      <c r="Y167" s="227"/>
    </row>
    <row r="168" spans="2:25" ht="12.75" customHeight="1" x14ac:dyDescent="0.2">
      <c r="B168" s="212"/>
      <c r="C168" s="259"/>
      <c r="D168" s="2"/>
      <c r="E168" s="2"/>
      <c r="F168" s="2"/>
      <c r="G168" s="2"/>
      <c r="H168" s="2"/>
      <c r="I168" s="2"/>
      <c r="J168" s="2"/>
      <c r="K168" s="2"/>
      <c r="L168" s="2"/>
      <c r="M168" s="2"/>
      <c r="N168" s="2"/>
      <c r="O168" s="2"/>
      <c r="P168" s="2"/>
      <c r="Q168" s="2"/>
      <c r="R168" s="2"/>
      <c r="S168" s="2"/>
      <c r="U168" s="2"/>
      <c r="V168" s="2"/>
      <c r="W168" s="2"/>
      <c r="X168" s="2"/>
      <c r="Y168" s="214"/>
    </row>
    <row r="169" spans="2:25" ht="12.75" customHeight="1" x14ac:dyDescent="0.2">
      <c r="B169" s="212"/>
      <c r="C169" s="12" t="s">
        <v>336</v>
      </c>
      <c r="D169" s="10"/>
      <c r="E169" s="2"/>
      <c r="F169" s="2"/>
      <c r="G169" s="2"/>
      <c r="H169" s="2"/>
      <c r="I169" s="2"/>
      <c r="J169" s="2"/>
      <c r="K169" s="13"/>
      <c r="L169" s="11"/>
      <c r="M169" s="2"/>
      <c r="N169" s="11"/>
      <c r="O169" s="2"/>
      <c r="P169" s="2"/>
      <c r="Q169" s="2"/>
      <c r="R169" s="2"/>
      <c r="S169" s="2"/>
      <c r="U169" s="2"/>
      <c r="V169" s="2"/>
      <c r="W169" s="2"/>
      <c r="X169" s="2"/>
      <c r="Y169" s="214"/>
    </row>
    <row r="170" spans="2:25" ht="3" customHeight="1" x14ac:dyDescent="0.2">
      <c r="B170" s="212"/>
      <c r="C170" s="2"/>
      <c r="D170" s="10"/>
      <c r="E170" s="2"/>
      <c r="F170" s="2"/>
      <c r="G170" s="2"/>
      <c r="H170" s="2"/>
      <c r="I170" s="2"/>
      <c r="J170" s="2"/>
      <c r="K170" s="13"/>
      <c r="L170" s="11"/>
      <c r="M170" s="2"/>
      <c r="N170" s="11"/>
      <c r="O170" s="2"/>
      <c r="P170" s="2"/>
      <c r="Q170" s="2"/>
      <c r="R170" s="2"/>
      <c r="S170" s="2"/>
      <c r="U170" s="2"/>
      <c r="V170" s="2"/>
      <c r="W170" s="2"/>
      <c r="X170" s="2"/>
      <c r="Y170" s="214"/>
    </row>
    <row r="171" spans="2:25" ht="12.75" customHeight="1" x14ac:dyDescent="0.2">
      <c r="B171" s="212"/>
      <c r="C171" s="2"/>
      <c r="E171" s="2"/>
      <c r="F171" s="2"/>
      <c r="G171" s="2"/>
      <c r="H171" s="2"/>
      <c r="I171" s="2"/>
      <c r="J171" s="2"/>
      <c r="K171" s="278" t="s">
        <v>337</v>
      </c>
      <c r="L171" s="13" t="s">
        <v>160</v>
      </c>
      <c r="M171" s="11" t="s">
        <v>4</v>
      </c>
      <c r="N171" s="2"/>
      <c r="O171" s="11" t="s">
        <v>5</v>
      </c>
      <c r="P171" s="2"/>
      <c r="Q171" s="2"/>
      <c r="R171" s="2"/>
      <c r="S171" s="2"/>
      <c r="U171" s="2"/>
      <c r="V171" s="2"/>
      <c r="W171" s="2"/>
      <c r="X171" s="2"/>
      <c r="Y171" s="214"/>
    </row>
    <row r="172" spans="2:25" ht="3" customHeight="1" x14ac:dyDescent="0.2">
      <c r="B172" s="212"/>
      <c r="C172" s="2"/>
      <c r="E172" s="2"/>
      <c r="F172" s="2"/>
      <c r="G172" s="2"/>
      <c r="H172" s="2"/>
      <c r="I172" s="2"/>
      <c r="J172" s="2"/>
      <c r="K172" s="278"/>
      <c r="L172" s="11"/>
      <c r="M172" s="2"/>
      <c r="N172" s="11"/>
      <c r="O172" s="2"/>
      <c r="P172" s="2"/>
      <c r="Q172" s="2"/>
      <c r="R172" s="2"/>
      <c r="S172" s="2"/>
      <c r="U172" s="2"/>
      <c r="V172" s="2"/>
      <c r="W172" s="2"/>
      <c r="X172" s="2"/>
      <c r="Y172" s="214"/>
    </row>
    <row r="173" spans="2:25" ht="12.75" customHeight="1" x14ac:dyDescent="0.2">
      <c r="B173" s="212"/>
      <c r="C173" s="2"/>
      <c r="E173" s="2"/>
      <c r="F173" s="2"/>
      <c r="G173" s="2"/>
      <c r="H173" s="2"/>
      <c r="I173" s="2"/>
      <c r="J173" s="2"/>
      <c r="K173" s="278" t="s">
        <v>338</v>
      </c>
      <c r="L173" s="13" t="s">
        <v>339</v>
      </c>
      <c r="M173" s="11" t="s">
        <v>4</v>
      </c>
      <c r="N173" s="2"/>
      <c r="O173" s="11" t="s">
        <v>5</v>
      </c>
      <c r="P173" s="2"/>
      <c r="Q173" s="2"/>
      <c r="R173" s="2"/>
      <c r="S173" s="2"/>
      <c r="U173" s="2"/>
      <c r="V173" s="2"/>
      <c r="W173" s="2"/>
      <c r="X173" s="2"/>
      <c r="Y173" s="214"/>
    </row>
    <row r="174" spans="2:25" ht="3" customHeight="1" x14ac:dyDescent="0.2">
      <c r="B174" s="212"/>
      <c r="C174" s="2"/>
      <c r="E174" s="2"/>
      <c r="F174" s="2"/>
      <c r="G174" s="2"/>
      <c r="H174" s="2"/>
      <c r="I174" s="2"/>
      <c r="J174" s="2"/>
      <c r="K174" s="278"/>
      <c r="L174" s="11"/>
      <c r="M174" s="2"/>
      <c r="N174" s="11"/>
      <c r="O174" s="2"/>
      <c r="P174" s="2"/>
      <c r="Q174" s="2"/>
      <c r="R174" s="2"/>
      <c r="S174" s="2"/>
      <c r="U174" s="2"/>
      <c r="V174" s="2"/>
      <c r="W174" s="2"/>
      <c r="X174" s="2"/>
      <c r="Y174" s="214"/>
    </row>
    <row r="175" spans="2:25" ht="12.75" customHeight="1" x14ac:dyDescent="0.2">
      <c r="B175" s="212"/>
      <c r="C175" s="2"/>
      <c r="E175" s="2"/>
      <c r="F175" s="2"/>
      <c r="G175" s="2"/>
      <c r="H175" s="2"/>
      <c r="I175" s="2"/>
      <c r="J175" s="2"/>
      <c r="K175" s="278" t="s">
        <v>340</v>
      </c>
      <c r="L175" s="13" t="s">
        <v>163</v>
      </c>
      <c r="M175" s="11" t="s">
        <v>4</v>
      </c>
      <c r="N175" s="2"/>
      <c r="O175" s="11" t="s">
        <v>5</v>
      </c>
      <c r="P175" s="2"/>
      <c r="Q175" s="2"/>
      <c r="R175" s="2"/>
      <c r="S175" s="2"/>
      <c r="U175" s="2"/>
      <c r="V175" s="2"/>
      <c r="W175" s="2"/>
      <c r="X175" s="2"/>
      <c r="Y175" s="214"/>
    </row>
    <row r="176" spans="2:25" ht="3" customHeight="1" x14ac:dyDescent="0.2">
      <c r="B176" s="212"/>
      <c r="C176" s="2"/>
      <c r="E176" s="2"/>
      <c r="F176" s="2"/>
      <c r="G176" s="2"/>
      <c r="H176" s="2"/>
      <c r="I176" s="2"/>
      <c r="J176" s="2"/>
      <c r="K176" s="278"/>
      <c r="L176" s="11"/>
      <c r="M176" s="2"/>
      <c r="N176" s="11"/>
      <c r="O176" s="2"/>
      <c r="P176" s="2"/>
      <c r="Q176" s="2"/>
      <c r="R176" s="2"/>
      <c r="S176" s="2"/>
      <c r="U176" s="2"/>
      <c r="V176" s="2"/>
      <c r="W176" s="2"/>
      <c r="X176" s="2"/>
      <c r="Y176" s="214"/>
    </row>
    <row r="177" spans="2:25" ht="12.75" customHeight="1" x14ac:dyDescent="0.2">
      <c r="B177" s="212"/>
      <c r="C177" s="2"/>
      <c r="E177" s="2"/>
      <c r="F177" s="2"/>
      <c r="G177" s="2"/>
      <c r="H177" s="2"/>
      <c r="I177" s="2"/>
      <c r="J177" s="2"/>
      <c r="K177" s="278" t="s">
        <v>341</v>
      </c>
      <c r="L177" s="13" t="s">
        <v>166</v>
      </c>
      <c r="M177" s="11" t="s">
        <v>4</v>
      </c>
      <c r="N177" s="2"/>
      <c r="O177" s="11" t="s">
        <v>5</v>
      </c>
      <c r="P177" s="2"/>
      <c r="Q177" s="2"/>
      <c r="R177" s="2"/>
      <c r="S177" s="2"/>
      <c r="U177" s="2"/>
      <c r="V177" s="2"/>
      <c r="W177" s="2"/>
      <c r="X177" s="2"/>
      <c r="Y177" s="214"/>
    </row>
    <row r="178" spans="2:25" ht="3" customHeight="1" x14ac:dyDescent="0.2">
      <c r="B178" s="212"/>
      <c r="C178" s="2"/>
      <c r="E178" s="2"/>
      <c r="F178" s="2"/>
      <c r="G178" s="2"/>
      <c r="H178" s="2"/>
      <c r="I178" s="2"/>
      <c r="J178" s="2"/>
      <c r="K178" s="278"/>
      <c r="L178" s="11"/>
      <c r="M178" s="2"/>
      <c r="N178" s="11"/>
      <c r="O178" s="2"/>
      <c r="P178" s="2"/>
      <c r="Q178" s="2"/>
      <c r="R178" s="2"/>
      <c r="S178" s="2"/>
      <c r="U178" s="2"/>
      <c r="V178" s="2"/>
      <c r="W178" s="2"/>
      <c r="X178" s="2"/>
      <c r="Y178" s="214"/>
    </row>
    <row r="179" spans="2:25" ht="12.75" customHeight="1" x14ac:dyDescent="0.2">
      <c r="B179" s="212"/>
      <c r="C179" s="2"/>
      <c r="E179" s="2"/>
      <c r="F179" s="2"/>
      <c r="G179" s="2"/>
      <c r="H179" s="2"/>
      <c r="I179" s="2"/>
      <c r="J179" s="2"/>
      <c r="K179" s="278" t="s">
        <v>342</v>
      </c>
      <c r="L179" s="13" t="s">
        <v>168</v>
      </c>
      <c r="M179" s="11" t="s">
        <v>4</v>
      </c>
      <c r="N179" s="2"/>
      <c r="O179" s="11" t="s">
        <v>5</v>
      </c>
      <c r="P179" s="2"/>
      <c r="Q179" s="2"/>
      <c r="R179" s="2"/>
      <c r="S179" s="2"/>
      <c r="U179" s="2"/>
      <c r="V179" s="2"/>
      <c r="W179" s="2"/>
      <c r="X179" s="2"/>
      <c r="Y179" s="214"/>
    </row>
    <row r="180" spans="2:25" ht="3" customHeight="1" x14ac:dyDescent="0.2">
      <c r="B180" s="212"/>
      <c r="C180" s="2"/>
      <c r="E180" s="2"/>
      <c r="F180" s="2"/>
      <c r="G180" s="2"/>
      <c r="H180" s="2"/>
      <c r="I180" s="2"/>
      <c r="J180" s="2"/>
      <c r="K180" s="278"/>
      <c r="L180" s="13"/>
      <c r="M180" s="11"/>
      <c r="N180" s="2"/>
      <c r="O180" s="11"/>
      <c r="P180" s="2"/>
      <c r="Q180" s="2"/>
      <c r="R180" s="2"/>
      <c r="S180" s="2"/>
      <c r="U180" s="2"/>
      <c r="V180" s="2"/>
      <c r="W180" s="2"/>
      <c r="X180" s="2"/>
      <c r="Y180" s="214"/>
    </row>
    <row r="181" spans="2:25" ht="12.75" customHeight="1" x14ac:dyDescent="0.2">
      <c r="B181" s="212"/>
      <c r="C181" s="2"/>
      <c r="E181" s="2"/>
      <c r="F181" s="2"/>
      <c r="G181" s="2"/>
      <c r="H181" s="2"/>
      <c r="I181" s="2"/>
      <c r="J181" s="2"/>
      <c r="K181" s="278" t="s">
        <v>343</v>
      </c>
      <c r="L181" s="13" t="s">
        <v>170</v>
      </c>
      <c r="M181" s="11" t="s">
        <v>4</v>
      </c>
      <c r="N181" s="2"/>
      <c r="O181" s="11" t="s">
        <v>5</v>
      </c>
      <c r="P181" s="2"/>
      <c r="Q181" s="2"/>
      <c r="R181" s="2"/>
      <c r="S181" s="2"/>
      <c r="U181" s="2"/>
      <c r="V181" s="2"/>
      <c r="W181" s="2"/>
      <c r="X181" s="2"/>
      <c r="Y181" s="214"/>
    </row>
    <row r="182" spans="2:25" ht="12.75" customHeight="1" x14ac:dyDescent="0.2">
      <c r="B182" s="212"/>
      <c r="C182" s="12"/>
      <c r="D182" s="2"/>
      <c r="E182" s="2"/>
      <c r="F182" s="2"/>
      <c r="G182" s="2"/>
      <c r="H182" s="2"/>
      <c r="I182" s="2"/>
      <c r="J182" s="2"/>
      <c r="K182" s="13"/>
      <c r="L182" s="11"/>
      <c r="M182" s="2"/>
      <c r="N182" s="11"/>
      <c r="O182" s="2"/>
      <c r="P182" s="2"/>
      <c r="Q182" s="13"/>
      <c r="R182" s="11"/>
      <c r="S182" s="2"/>
      <c r="T182" s="11"/>
      <c r="U182" s="2"/>
      <c r="V182" s="2"/>
      <c r="W182" s="2"/>
      <c r="X182" s="2"/>
      <c r="Y182" s="214"/>
    </row>
    <row r="183" spans="2:25" ht="12.75" customHeight="1" x14ac:dyDescent="0.2">
      <c r="B183" s="212"/>
      <c r="C183" s="12" t="s">
        <v>344</v>
      </c>
      <c r="D183" s="2"/>
      <c r="E183" s="2"/>
      <c r="F183" s="2"/>
      <c r="G183" s="2"/>
      <c r="H183" s="2"/>
      <c r="I183" s="2"/>
      <c r="J183" s="2"/>
      <c r="K183" s="13"/>
      <c r="L183" s="11"/>
      <c r="M183" s="2"/>
      <c r="N183" s="11"/>
      <c r="O183" s="2"/>
      <c r="P183" s="2"/>
      <c r="V183" s="2"/>
      <c r="W183" s="2"/>
      <c r="X183" s="2"/>
      <c r="Y183" s="214"/>
    </row>
    <row r="184" spans="2:25" ht="12.75" customHeight="1" x14ac:dyDescent="0.2">
      <c r="B184" s="212"/>
      <c r="C184" s="12"/>
      <c r="D184" s="2"/>
      <c r="E184" s="2"/>
      <c r="F184" s="2"/>
      <c r="G184" s="2"/>
      <c r="H184" s="2"/>
      <c r="I184" s="2"/>
      <c r="J184" s="2"/>
      <c r="K184" s="13"/>
      <c r="L184" s="11"/>
      <c r="M184" s="2"/>
      <c r="N184" s="11"/>
      <c r="O184" s="2"/>
      <c r="P184" s="2"/>
      <c r="Q184" s="13"/>
      <c r="R184" s="11"/>
      <c r="S184" s="2"/>
      <c r="T184" s="13" t="s">
        <v>172</v>
      </c>
      <c r="U184" s="11" t="s">
        <v>4</v>
      </c>
      <c r="V184" s="2"/>
      <c r="W184" s="11" t="s">
        <v>5</v>
      </c>
      <c r="X184" s="2"/>
      <c r="Y184" s="214"/>
    </row>
    <row r="185" spans="2:25" ht="12.75" customHeight="1" x14ac:dyDescent="0.2">
      <c r="B185" s="212"/>
      <c r="C185" s="12"/>
      <c r="D185" s="2"/>
      <c r="E185" s="2"/>
      <c r="F185" s="2"/>
      <c r="G185" s="2"/>
      <c r="H185" s="2"/>
      <c r="I185" s="2"/>
      <c r="J185" s="2"/>
      <c r="K185" s="13"/>
      <c r="L185" s="11"/>
      <c r="M185" s="2"/>
      <c r="N185" s="11"/>
      <c r="O185" s="2"/>
      <c r="P185" s="2"/>
      <c r="Q185" s="13"/>
      <c r="R185" s="11"/>
      <c r="S185" s="2"/>
      <c r="T185" s="13"/>
      <c r="U185" s="11"/>
      <c r="V185" s="2"/>
      <c r="W185" s="11"/>
      <c r="X185" s="2"/>
      <c r="Y185" s="214"/>
    </row>
    <row r="186" spans="2:25" ht="12.75" customHeight="1" x14ac:dyDescent="0.2">
      <c r="B186" s="212"/>
      <c r="C186" s="12" t="s">
        <v>345</v>
      </c>
      <c r="D186" s="2"/>
      <c r="E186" s="2"/>
      <c r="F186" s="2"/>
      <c r="G186" s="2"/>
      <c r="H186" s="2"/>
      <c r="I186" s="2"/>
      <c r="J186" s="2"/>
      <c r="K186" s="13"/>
      <c r="N186" s="13" t="s">
        <v>174</v>
      </c>
      <c r="O186" s="11" t="s">
        <v>4</v>
      </c>
      <c r="P186" s="2"/>
      <c r="Q186" s="11" t="s">
        <v>5</v>
      </c>
      <c r="R186" s="2"/>
      <c r="S186" s="2"/>
      <c r="T186" s="11"/>
      <c r="U186" s="2"/>
      <c r="V186" s="2"/>
      <c r="W186" s="2"/>
      <c r="X186" s="2"/>
      <c r="Y186" s="214"/>
    </row>
    <row r="187" spans="2:25" ht="12.75" customHeight="1" x14ac:dyDescent="0.2">
      <c r="B187" s="225"/>
      <c r="C187" s="14"/>
      <c r="D187" s="14"/>
      <c r="E187" s="14"/>
      <c r="F187" s="14"/>
      <c r="G187" s="14"/>
      <c r="H187" s="14"/>
      <c r="I187" s="14"/>
      <c r="J187" s="14"/>
      <c r="K187" s="14"/>
      <c r="L187" s="14"/>
      <c r="M187" s="14"/>
      <c r="N187" s="14"/>
      <c r="O187" s="14"/>
      <c r="P187" s="14"/>
      <c r="Q187" s="14"/>
      <c r="R187" s="14"/>
      <c r="S187" s="14"/>
      <c r="T187" s="14"/>
      <c r="U187" s="14"/>
      <c r="V187" s="14"/>
      <c r="W187" s="14"/>
      <c r="X187" s="14"/>
      <c r="Y187" s="227"/>
    </row>
  </sheetData>
  <mergeCells count="49">
    <mergeCell ref="D165:J165"/>
    <mergeCell ref="D151:J151"/>
    <mergeCell ref="D153:J153"/>
    <mergeCell ref="D155:J155"/>
    <mergeCell ref="D159:J159"/>
    <mergeCell ref="D161:J161"/>
    <mergeCell ref="D163:J163"/>
    <mergeCell ref="D126:J126"/>
    <mergeCell ref="D81:J81"/>
    <mergeCell ref="D84:J84"/>
    <mergeCell ref="D87:J87"/>
    <mergeCell ref="D99:J99"/>
    <mergeCell ref="D102:J102"/>
    <mergeCell ref="D108:J108"/>
    <mergeCell ref="D111:J111"/>
    <mergeCell ref="D114:J114"/>
    <mergeCell ref="D117:J117"/>
    <mergeCell ref="D120:J120"/>
    <mergeCell ref="D123:J123"/>
    <mergeCell ref="E67:K67"/>
    <mergeCell ref="E69:K69"/>
    <mergeCell ref="L79:O79"/>
    <mergeCell ref="P79:S79"/>
    <mergeCell ref="L80:O80"/>
    <mergeCell ref="P80:S80"/>
    <mergeCell ref="E65:K65"/>
    <mergeCell ref="E37:K37"/>
    <mergeCell ref="E39:K39"/>
    <mergeCell ref="M45:P45"/>
    <mergeCell ref="Q45:T45"/>
    <mergeCell ref="M46:P46"/>
    <mergeCell ref="Q46:T46"/>
    <mergeCell ref="D49:K49"/>
    <mergeCell ref="E55:K55"/>
    <mergeCell ref="E57:K57"/>
    <mergeCell ref="E59:K59"/>
    <mergeCell ref="E63:K63"/>
    <mergeCell ref="E35:K35"/>
    <mergeCell ref="B3:Y3"/>
    <mergeCell ref="M10:P10"/>
    <mergeCell ref="Q10:T10"/>
    <mergeCell ref="M11:P11"/>
    <mergeCell ref="Q11:T11"/>
    <mergeCell ref="D14:K14"/>
    <mergeCell ref="D18:K18"/>
    <mergeCell ref="E25:K25"/>
    <mergeCell ref="E27:K27"/>
    <mergeCell ref="E29:K29"/>
    <mergeCell ref="E33:K33"/>
  </mergeCells>
  <hyperlinks>
    <hyperlink ref="C1" location="Sommaire!A1" display="Retour au sommaire"/>
  </hyperlink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07"/>
  <sheetViews>
    <sheetView workbookViewId="0">
      <selection activeCell="B8" sqref="B8"/>
    </sheetView>
  </sheetViews>
  <sheetFormatPr baseColWidth="10" defaultRowHeight="12" x14ac:dyDescent="0.2"/>
  <cols>
    <col min="1" max="1" width="29" style="25" customWidth="1"/>
    <col min="2" max="2" width="23.140625" style="16" customWidth="1"/>
    <col min="3" max="3" width="17.7109375" style="28" customWidth="1"/>
    <col min="4" max="4" width="17.7109375" style="20" customWidth="1"/>
    <col min="5" max="5" width="1" style="16" customWidth="1"/>
    <col min="6" max="7" width="17.7109375" style="16" customWidth="1"/>
    <col min="8" max="16384" width="11.42578125" style="16"/>
  </cols>
  <sheetData>
    <row r="1" spans="1:17" ht="12.75" x14ac:dyDescent="0.2">
      <c r="A1" s="27" t="s">
        <v>48</v>
      </c>
    </row>
    <row r="2" spans="1:17" ht="12.75" x14ac:dyDescent="0.2">
      <c r="A2" s="27" t="s">
        <v>206</v>
      </c>
    </row>
    <row r="3" spans="1:17" ht="12.75" x14ac:dyDescent="0.2">
      <c r="A3" s="70" t="s">
        <v>479</v>
      </c>
    </row>
    <row r="4" spans="1:17" ht="12.75" x14ac:dyDescent="0.2">
      <c r="A4" s="27"/>
    </row>
    <row r="5" spans="1:17" ht="12.75" x14ac:dyDescent="0.2">
      <c r="A5" s="68" t="s">
        <v>347</v>
      </c>
    </row>
    <row r="6" spans="1:17" x14ac:dyDescent="0.2">
      <c r="A6" s="26" t="s">
        <v>24</v>
      </c>
    </row>
    <row r="7" spans="1:17" x14ac:dyDescent="0.2">
      <c r="A7" s="26"/>
    </row>
    <row r="8" spans="1:17" ht="15" x14ac:dyDescent="0.25">
      <c r="A8" s="69" t="s">
        <v>49</v>
      </c>
    </row>
    <row r="9" spans="1:17" ht="15" x14ac:dyDescent="0.25">
      <c r="A9" s="69" t="s">
        <v>358</v>
      </c>
    </row>
    <row r="11" spans="1:17" ht="32.25" customHeight="1" x14ac:dyDescent="0.2">
      <c r="A11" s="493" t="s">
        <v>348</v>
      </c>
      <c r="B11" s="493"/>
      <c r="C11" s="29" t="s">
        <v>209</v>
      </c>
      <c r="D11" s="18" t="s">
        <v>17</v>
      </c>
    </row>
    <row r="12" spans="1:17" x14ac:dyDescent="0.2">
      <c r="A12" s="418" t="s">
        <v>4</v>
      </c>
      <c r="B12" s="418"/>
      <c r="C12" s="30">
        <v>29</v>
      </c>
      <c r="D12" s="19">
        <f>C12/C14</f>
        <v>1.5049299429164505E-2</v>
      </c>
      <c r="I12" s="28"/>
    </row>
    <row r="13" spans="1:17" x14ac:dyDescent="0.2">
      <c r="A13" s="420" t="s">
        <v>5</v>
      </c>
      <c r="B13" s="420"/>
      <c r="C13" s="30">
        <v>1898</v>
      </c>
      <c r="D13" s="19">
        <f>C13/C14</f>
        <v>0.98495070057083545</v>
      </c>
      <c r="H13" s="279"/>
      <c r="I13" s="28"/>
      <c r="J13" s="279"/>
      <c r="K13" s="279"/>
      <c r="L13" s="279"/>
      <c r="M13" s="279"/>
      <c r="N13" s="279"/>
      <c r="O13" s="279"/>
      <c r="P13" s="279"/>
      <c r="Q13" s="279"/>
    </row>
    <row r="14" spans="1:17" x14ac:dyDescent="0.2">
      <c r="A14" s="420" t="s">
        <v>14</v>
      </c>
      <c r="B14" s="420"/>
      <c r="C14" s="30">
        <v>1927</v>
      </c>
      <c r="D14" s="21">
        <v>1</v>
      </c>
      <c r="H14" s="280"/>
      <c r="I14" s="28"/>
      <c r="J14" s="280"/>
      <c r="K14" s="280"/>
      <c r="L14" s="280"/>
      <c r="M14" s="280"/>
      <c r="N14" s="280"/>
      <c r="O14" s="279"/>
      <c r="P14" s="279"/>
      <c r="Q14" s="279"/>
    </row>
    <row r="15" spans="1:17" s="24" customFormat="1" x14ac:dyDescent="0.2">
      <c r="A15" s="421" t="s">
        <v>15</v>
      </c>
      <c r="B15" s="421"/>
      <c r="C15" s="31">
        <v>218</v>
      </c>
      <c r="D15" s="23">
        <f>C15/2145</f>
        <v>0.10163170163170163</v>
      </c>
      <c r="H15" s="280"/>
      <c r="I15" s="28"/>
      <c r="J15" s="280"/>
      <c r="K15" s="280"/>
      <c r="L15" s="280"/>
      <c r="M15" s="280"/>
      <c r="N15" s="280"/>
      <c r="O15" s="281"/>
      <c r="P15" s="281"/>
      <c r="Q15" s="281"/>
    </row>
    <row r="16" spans="1:17" s="46" customFormat="1" ht="15.75" customHeight="1" x14ac:dyDescent="0.2">
      <c r="A16" s="48"/>
      <c r="B16" s="49"/>
      <c r="C16" s="50"/>
      <c r="D16" s="51"/>
      <c r="E16" s="51"/>
      <c r="F16" s="51"/>
      <c r="G16" s="51"/>
      <c r="H16" s="282"/>
      <c r="I16" s="28"/>
      <c r="J16" s="282"/>
      <c r="K16" s="282"/>
      <c r="L16" s="282"/>
      <c r="M16" s="282"/>
      <c r="N16" s="282"/>
      <c r="O16" s="281"/>
      <c r="P16" s="281"/>
      <c r="Q16" s="281"/>
    </row>
    <row r="17" spans="1:17" s="46" customFormat="1" ht="12.75" x14ac:dyDescent="0.2">
      <c r="A17" s="380" t="s">
        <v>476</v>
      </c>
      <c r="B17" s="49"/>
      <c r="C17" s="50"/>
      <c r="D17" s="51"/>
      <c r="E17" s="51"/>
      <c r="F17" s="51"/>
      <c r="G17" s="51"/>
      <c r="H17" s="282"/>
      <c r="I17" s="28"/>
      <c r="J17" s="282"/>
      <c r="K17" s="282"/>
      <c r="L17" s="282"/>
      <c r="M17" s="282"/>
      <c r="N17" s="282"/>
      <c r="O17" s="281"/>
      <c r="P17" s="281"/>
      <c r="Q17" s="281"/>
    </row>
    <row r="18" spans="1:17" s="47" customFormat="1" ht="15" x14ac:dyDescent="0.2">
      <c r="A18" s="52"/>
      <c r="B18" s="52"/>
      <c r="C18" s="53"/>
      <c r="D18" s="54"/>
      <c r="E18" s="54"/>
      <c r="F18" s="54"/>
      <c r="G18" s="54"/>
      <c r="H18" s="282"/>
      <c r="I18" s="28"/>
      <c r="J18" s="282"/>
      <c r="K18" s="282"/>
      <c r="L18" s="282"/>
      <c r="M18" s="282"/>
      <c r="N18" s="282"/>
      <c r="O18" s="279"/>
      <c r="P18" s="279"/>
      <c r="Q18" s="279"/>
    </row>
    <row r="19" spans="1:17" ht="32.25" customHeight="1" x14ac:dyDescent="0.2">
      <c r="A19" s="435" t="s">
        <v>350</v>
      </c>
      <c r="B19" s="435"/>
      <c r="C19" s="143" t="s">
        <v>209</v>
      </c>
      <c r="D19" s="144" t="s">
        <v>17</v>
      </c>
      <c r="I19" s="28"/>
    </row>
    <row r="20" spans="1:17" x14ac:dyDescent="0.2">
      <c r="A20" s="410" t="s">
        <v>4</v>
      </c>
      <c r="B20" s="410"/>
      <c r="C20" s="32">
        <v>300</v>
      </c>
      <c r="D20" s="33">
        <f>C20/C22</f>
        <v>0.15673981191222572</v>
      </c>
      <c r="I20" s="28"/>
    </row>
    <row r="21" spans="1:17" x14ac:dyDescent="0.2">
      <c r="A21" s="494" t="s">
        <v>5</v>
      </c>
      <c r="B21" s="494"/>
      <c r="C21" s="32">
        <v>1614</v>
      </c>
      <c r="D21" s="33">
        <f>C21/C22</f>
        <v>0.84326018808777425</v>
      </c>
      <c r="H21" s="279"/>
      <c r="I21" s="28"/>
      <c r="J21" s="279"/>
      <c r="K21" s="279"/>
      <c r="L21" s="279"/>
      <c r="M21" s="279"/>
      <c r="N21" s="279"/>
      <c r="O21" s="279"/>
      <c r="P21" s="279"/>
      <c r="Q21" s="279"/>
    </row>
    <row r="22" spans="1:17" x14ac:dyDescent="0.2">
      <c r="A22" s="494" t="s">
        <v>14</v>
      </c>
      <c r="B22" s="494"/>
      <c r="C22" s="32">
        <v>1914</v>
      </c>
      <c r="D22" s="34">
        <v>1</v>
      </c>
      <c r="H22" s="280"/>
      <c r="I22" s="28"/>
      <c r="J22" s="280"/>
      <c r="K22" s="280"/>
      <c r="L22" s="280"/>
      <c r="M22" s="280"/>
      <c r="N22" s="280"/>
      <c r="O22" s="279"/>
      <c r="P22" s="279"/>
      <c r="Q22" s="279"/>
    </row>
    <row r="23" spans="1:17" s="24" customFormat="1" x14ac:dyDescent="0.2">
      <c r="A23" s="495" t="s">
        <v>15</v>
      </c>
      <c r="B23" s="495"/>
      <c r="C23" s="35">
        <v>231</v>
      </c>
      <c r="D23" s="36">
        <f>C23/2145</f>
        <v>0.1076923076923077</v>
      </c>
      <c r="H23" s="280"/>
      <c r="I23" s="28"/>
      <c r="J23" s="280"/>
      <c r="K23" s="280"/>
      <c r="L23" s="280"/>
      <c r="M23" s="280"/>
      <c r="N23" s="280"/>
      <c r="O23" s="281"/>
      <c r="P23" s="281"/>
      <c r="Q23" s="281"/>
    </row>
    <row r="24" spans="1:17" s="46" customFormat="1" ht="15.75" customHeight="1" x14ac:dyDescent="0.2">
      <c r="A24" s="48"/>
      <c r="B24" s="49"/>
      <c r="C24" s="50"/>
      <c r="D24" s="51"/>
      <c r="E24" s="51"/>
      <c r="F24" s="317"/>
      <c r="G24" s="317"/>
      <c r="H24" s="282"/>
      <c r="I24" s="28"/>
      <c r="J24" s="282"/>
      <c r="K24" s="282"/>
      <c r="L24" s="282"/>
      <c r="M24" s="282"/>
      <c r="N24" s="282"/>
      <c r="O24" s="281"/>
      <c r="P24" s="281"/>
      <c r="Q24" s="281"/>
    </row>
    <row r="25" spans="1:17" x14ac:dyDescent="0.2">
      <c r="A25" s="425" t="s">
        <v>473</v>
      </c>
      <c r="B25" s="426"/>
      <c r="C25" s="411" t="s">
        <v>56</v>
      </c>
      <c r="D25" s="411"/>
      <c r="F25" s="419" t="s">
        <v>55</v>
      </c>
      <c r="G25" s="419"/>
      <c r="H25" s="280"/>
      <c r="I25" s="28"/>
      <c r="J25" s="280"/>
      <c r="K25" s="280"/>
      <c r="L25" s="280"/>
      <c r="M25" s="280"/>
      <c r="N25" s="280"/>
      <c r="O25" s="279"/>
      <c r="P25" s="279"/>
      <c r="Q25" s="279"/>
    </row>
    <row r="26" spans="1:17" ht="12" customHeight="1" x14ac:dyDescent="0.2">
      <c r="A26" s="427"/>
      <c r="B26" s="428"/>
      <c r="C26" s="411"/>
      <c r="D26" s="411"/>
      <c r="F26" s="419"/>
      <c r="G26" s="419"/>
      <c r="H26" s="283"/>
      <c r="I26" s="28"/>
      <c r="J26" s="283"/>
      <c r="K26" s="283"/>
      <c r="L26" s="283"/>
      <c r="M26" s="283"/>
      <c r="N26" s="283"/>
      <c r="O26" s="279"/>
      <c r="P26" s="279"/>
      <c r="Q26" s="279"/>
    </row>
    <row r="27" spans="1:17" ht="15" customHeight="1" x14ac:dyDescent="0.2">
      <c r="A27" s="429"/>
      <c r="B27" s="430"/>
      <c r="C27" s="29" t="s">
        <v>209</v>
      </c>
      <c r="D27" s="18" t="s">
        <v>17</v>
      </c>
      <c r="F27" s="145" t="s">
        <v>209</v>
      </c>
      <c r="G27" s="146" t="s">
        <v>17</v>
      </c>
      <c r="H27" s="280"/>
      <c r="I27" s="28"/>
      <c r="J27" s="280"/>
      <c r="K27" s="280"/>
      <c r="L27" s="280"/>
      <c r="M27" s="280"/>
      <c r="N27" s="280"/>
      <c r="O27" s="279"/>
      <c r="P27" s="279"/>
      <c r="Q27" s="279"/>
    </row>
    <row r="28" spans="1:17" x14ac:dyDescent="0.2">
      <c r="A28" s="419" t="s">
        <v>273</v>
      </c>
      <c r="B28" s="284" t="s">
        <v>4</v>
      </c>
      <c r="C28" s="170">
        <v>91</v>
      </c>
      <c r="D28" s="169">
        <f t="shared" ref="D28" si="0">C28/C30</f>
        <v>4.7544409613375131E-2</v>
      </c>
      <c r="E28" s="149"/>
      <c r="F28" s="170">
        <v>8</v>
      </c>
      <c r="G28" s="169">
        <f t="shared" ref="G28" si="1">F28/F30</f>
        <v>4.1797283176593526E-3</v>
      </c>
      <c r="H28" s="280"/>
      <c r="I28" s="28"/>
      <c r="J28" s="28"/>
      <c r="K28" s="28"/>
      <c r="L28" s="28"/>
      <c r="M28" s="280"/>
      <c r="N28" s="280"/>
      <c r="O28" s="279"/>
      <c r="P28" s="279"/>
      <c r="Q28" s="279"/>
    </row>
    <row r="29" spans="1:17" x14ac:dyDescent="0.2">
      <c r="A29" s="419"/>
      <c r="B29" s="284" t="s">
        <v>5</v>
      </c>
      <c r="C29" s="170">
        <v>1823</v>
      </c>
      <c r="D29" s="169">
        <f t="shared" ref="D29" si="2">C29/C30</f>
        <v>0.95245559038662486</v>
      </c>
      <c r="E29" s="149"/>
      <c r="F29" s="170">
        <v>1906</v>
      </c>
      <c r="G29" s="169">
        <f t="shared" ref="G29" si="3">F29/F30</f>
        <v>0.99582027168234066</v>
      </c>
      <c r="H29" s="279"/>
      <c r="I29" s="28"/>
      <c r="J29" s="279"/>
      <c r="K29" s="279"/>
      <c r="L29" s="28"/>
      <c r="M29" s="279"/>
      <c r="N29" s="279"/>
      <c r="O29" s="279"/>
      <c r="P29" s="279"/>
      <c r="Q29" s="279"/>
    </row>
    <row r="30" spans="1:17" x14ac:dyDescent="0.2">
      <c r="A30" s="419"/>
      <c r="B30" s="284" t="s">
        <v>14</v>
      </c>
      <c r="C30" s="170">
        <v>1914</v>
      </c>
      <c r="D30" s="178">
        <v>1</v>
      </c>
      <c r="E30" s="149"/>
      <c r="F30" s="170">
        <v>1914</v>
      </c>
      <c r="G30" s="178">
        <v>1</v>
      </c>
      <c r="I30" s="28"/>
      <c r="L30" s="28"/>
    </row>
    <row r="31" spans="1:17" s="24" customFormat="1" x14ac:dyDescent="0.2">
      <c r="A31" s="419"/>
      <c r="B31" s="285" t="s">
        <v>15</v>
      </c>
      <c r="C31" s="173">
        <v>231</v>
      </c>
      <c r="D31" s="174">
        <f t="shared" ref="D31" si="4">C31/2145</f>
        <v>0.1076923076923077</v>
      </c>
      <c r="E31" s="175"/>
      <c r="F31" s="173">
        <v>231</v>
      </c>
      <c r="G31" s="174">
        <f t="shared" ref="G31" si="5">F31/2145</f>
        <v>0.1076923076923077</v>
      </c>
      <c r="I31" s="28"/>
      <c r="L31" s="28"/>
    </row>
    <row r="32" spans="1:17" x14ac:dyDescent="0.2">
      <c r="A32" s="410" t="s">
        <v>274</v>
      </c>
      <c r="B32" s="37" t="s">
        <v>4</v>
      </c>
      <c r="C32" s="32">
        <v>49</v>
      </c>
      <c r="D32" s="33">
        <f t="shared" ref="D32" si="6">C32/C34</f>
        <v>2.5600835945663532E-2</v>
      </c>
      <c r="E32" s="147"/>
      <c r="F32" s="32">
        <v>17</v>
      </c>
      <c r="G32" s="33">
        <f t="shared" ref="G32" si="7">F32/F34</f>
        <v>8.881922675026124E-3</v>
      </c>
      <c r="I32" s="28"/>
      <c r="L32" s="28"/>
    </row>
    <row r="33" spans="1:12" x14ac:dyDescent="0.2">
      <c r="A33" s="410"/>
      <c r="B33" s="37" t="s">
        <v>5</v>
      </c>
      <c r="C33" s="32">
        <v>1864</v>
      </c>
      <c r="D33" s="33">
        <f t="shared" ref="D33" si="8">C33/C34</f>
        <v>0.97387669801462906</v>
      </c>
      <c r="E33" s="147"/>
      <c r="F33" s="32">
        <v>1897</v>
      </c>
      <c r="G33" s="33">
        <f t="shared" ref="G33" si="9">F33/F34</f>
        <v>0.99111807732497392</v>
      </c>
      <c r="I33" s="28"/>
      <c r="L33" s="28"/>
    </row>
    <row r="34" spans="1:12" x14ac:dyDescent="0.2">
      <c r="A34" s="410"/>
      <c r="B34" s="37" t="s">
        <v>14</v>
      </c>
      <c r="C34" s="32">
        <v>1914</v>
      </c>
      <c r="D34" s="34">
        <v>1</v>
      </c>
      <c r="E34" s="147"/>
      <c r="F34" s="32">
        <v>1914</v>
      </c>
      <c r="G34" s="34">
        <v>1</v>
      </c>
      <c r="I34" s="28"/>
      <c r="L34" s="28"/>
    </row>
    <row r="35" spans="1:12" s="24" customFormat="1" x14ac:dyDescent="0.2">
      <c r="A35" s="410"/>
      <c r="B35" s="38" t="s">
        <v>15</v>
      </c>
      <c r="C35" s="35">
        <v>231</v>
      </c>
      <c r="D35" s="36">
        <f t="shared" ref="D35" si="10">C35/2145</f>
        <v>0.1076923076923077</v>
      </c>
      <c r="E35" s="148"/>
      <c r="F35" s="35">
        <v>231</v>
      </c>
      <c r="G35" s="36">
        <f t="shared" ref="G35" si="11">F35/2145</f>
        <v>0.1076923076923077</v>
      </c>
      <c r="I35" s="28"/>
      <c r="L35" s="28"/>
    </row>
    <row r="36" spans="1:12" x14ac:dyDescent="0.2">
      <c r="A36" s="441" t="s">
        <v>275</v>
      </c>
      <c r="B36" s="284" t="s">
        <v>4</v>
      </c>
      <c r="C36" s="170">
        <v>38</v>
      </c>
      <c r="D36" s="169">
        <f t="shared" ref="D36" si="12">C36/C38</f>
        <v>1.9853709508881923E-2</v>
      </c>
      <c r="E36" s="149"/>
      <c r="F36" s="170">
        <v>9</v>
      </c>
      <c r="G36" s="169">
        <f t="shared" ref="G36" si="13">F36/F38</f>
        <v>4.7021943573667714E-3</v>
      </c>
      <c r="I36" s="28"/>
      <c r="L36" s="28"/>
    </row>
    <row r="37" spans="1:12" x14ac:dyDescent="0.2">
      <c r="A37" s="442"/>
      <c r="B37" s="284" t="s">
        <v>5</v>
      </c>
      <c r="C37" s="170">
        <v>1875</v>
      </c>
      <c r="D37" s="169">
        <f t="shared" ref="D37" si="14">C37/C38</f>
        <v>0.97962382445141061</v>
      </c>
      <c r="E37" s="149"/>
      <c r="F37" s="170">
        <v>1905</v>
      </c>
      <c r="G37" s="169">
        <f t="shared" ref="G37" si="15">F37/F38</f>
        <v>0.99529780564263326</v>
      </c>
      <c r="I37" s="28"/>
      <c r="L37" s="28"/>
    </row>
    <row r="38" spans="1:12" x14ac:dyDescent="0.2">
      <c r="A38" s="442"/>
      <c r="B38" s="284" t="s">
        <v>14</v>
      </c>
      <c r="C38" s="170">
        <v>1914</v>
      </c>
      <c r="D38" s="178">
        <v>1</v>
      </c>
      <c r="E38" s="149"/>
      <c r="F38" s="170">
        <v>1914</v>
      </c>
      <c r="G38" s="178">
        <v>1</v>
      </c>
      <c r="I38" s="28"/>
      <c r="L38" s="28"/>
    </row>
    <row r="39" spans="1:12" s="24" customFormat="1" x14ac:dyDescent="0.2">
      <c r="A39" s="443"/>
      <c r="B39" s="285" t="s">
        <v>15</v>
      </c>
      <c r="C39" s="173">
        <v>231</v>
      </c>
      <c r="D39" s="174">
        <f t="shared" ref="D39" si="16">C39/2145</f>
        <v>0.1076923076923077</v>
      </c>
      <c r="E39" s="175"/>
      <c r="F39" s="173">
        <v>231</v>
      </c>
      <c r="G39" s="174">
        <f t="shared" ref="G39" si="17">F39/2145</f>
        <v>0.1076923076923077</v>
      </c>
      <c r="I39" s="28"/>
      <c r="L39" s="28"/>
    </row>
    <row r="40" spans="1:12" x14ac:dyDescent="0.2">
      <c r="A40" s="410" t="s">
        <v>276</v>
      </c>
      <c r="B40" s="37" t="s">
        <v>4</v>
      </c>
      <c r="C40" s="32">
        <v>38</v>
      </c>
      <c r="D40" s="33">
        <f t="shared" ref="D40" si="18">C40/C42</f>
        <v>1.9853709508881923E-2</v>
      </c>
      <c r="E40" s="147"/>
      <c r="F40" s="32">
        <v>7</v>
      </c>
      <c r="G40" s="33">
        <f t="shared" ref="G40" si="19">F40/F42</f>
        <v>3.6572622779519333E-3</v>
      </c>
      <c r="I40" s="28"/>
      <c r="L40" s="28"/>
    </row>
    <row r="41" spans="1:12" x14ac:dyDescent="0.2">
      <c r="A41" s="410"/>
      <c r="B41" s="37" t="s">
        <v>5</v>
      </c>
      <c r="C41" s="32">
        <v>1876</v>
      </c>
      <c r="D41" s="33">
        <f t="shared" ref="D41" si="20">C41/C42</f>
        <v>0.98014629049111812</v>
      </c>
      <c r="E41" s="147"/>
      <c r="F41" s="32">
        <v>1907</v>
      </c>
      <c r="G41" s="33">
        <f t="shared" ref="G41" si="21">F41/F42</f>
        <v>0.99634273772204807</v>
      </c>
      <c r="I41" s="28"/>
      <c r="L41" s="28"/>
    </row>
    <row r="42" spans="1:12" x14ac:dyDescent="0.2">
      <c r="A42" s="410"/>
      <c r="B42" s="37" t="s">
        <v>14</v>
      </c>
      <c r="C42" s="32">
        <v>1914</v>
      </c>
      <c r="D42" s="34">
        <v>1</v>
      </c>
      <c r="E42" s="147"/>
      <c r="F42" s="32">
        <v>1914</v>
      </c>
      <c r="G42" s="34">
        <v>1</v>
      </c>
      <c r="I42" s="28"/>
      <c r="L42" s="28"/>
    </row>
    <row r="43" spans="1:12" s="24" customFormat="1" x14ac:dyDescent="0.2">
      <c r="A43" s="410"/>
      <c r="B43" s="38" t="s">
        <v>15</v>
      </c>
      <c r="C43" s="35">
        <v>231</v>
      </c>
      <c r="D43" s="36">
        <f t="shared" ref="D43" si="22">C43/2145</f>
        <v>0.1076923076923077</v>
      </c>
      <c r="E43" s="148"/>
      <c r="F43" s="35">
        <v>231</v>
      </c>
      <c r="G43" s="36">
        <f t="shared" ref="G43" si="23">F43/2145</f>
        <v>0.1076923076923077</v>
      </c>
      <c r="I43" s="28"/>
      <c r="L43" s="28"/>
    </row>
    <row r="44" spans="1:12" x14ac:dyDescent="0.2">
      <c r="A44" s="419" t="s">
        <v>277</v>
      </c>
      <c r="B44" s="284" t="s">
        <v>4</v>
      </c>
      <c r="C44" s="170">
        <v>65</v>
      </c>
      <c r="D44" s="169">
        <f t="shared" ref="D44" si="24">C44/C46</f>
        <v>3.3960292580982238E-2</v>
      </c>
      <c r="E44" s="149"/>
      <c r="F44" s="170">
        <v>100</v>
      </c>
      <c r="G44" s="169">
        <f t="shared" ref="G44" si="25">F44/F46</f>
        <v>5.2246603970741899E-2</v>
      </c>
      <c r="I44" s="28"/>
      <c r="L44" s="28"/>
    </row>
    <row r="45" spans="1:12" x14ac:dyDescent="0.2">
      <c r="A45" s="419"/>
      <c r="B45" s="284" t="s">
        <v>5</v>
      </c>
      <c r="C45" s="170">
        <v>1848</v>
      </c>
      <c r="D45" s="169">
        <f t="shared" ref="D45" si="26">C45/C46</f>
        <v>0.96551724137931039</v>
      </c>
      <c r="E45" s="149"/>
      <c r="F45" s="170">
        <v>1814</v>
      </c>
      <c r="G45" s="169">
        <f t="shared" ref="G45" si="27">F45/F46</f>
        <v>0.94775339602925812</v>
      </c>
      <c r="I45" s="28"/>
      <c r="L45" s="28"/>
    </row>
    <row r="46" spans="1:12" x14ac:dyDescent="0.2">
      <c r="A46" s="419"/>
      <c r="B46" s="284" t="s">
        <v>14</v>
      </c>
      <c r="C46" s="170">
        <v>1914</v>
      </c>
      <c r="D46" s="178">
        <v>1</v>
      </c>
      <c r="E46" s="149"/>
      <c r="F46" s="170">
        <v>1914</v>
      </c>
      <c r="G46" s="178">
        <v>1</v>
      </c>
      <c r="I46" s="28"/>
      <c r="L46" s="28"/>
    </row>
    <row r="47" spans="1:12" s="24" customFormat="1" x14ac:dyDescent="0.2">
      <c r="A47" s="419"/>
      <c r="B47" s="285" t="s">
        <v>15</v>
      </c>
      <c r="C47" s="173">
        <v>231</v>
      </c>
      <c r="D47" s="174">
        <f t="shared" ref="D47" si="28">C47/2145</f>
        <v>0.1076923076923077</v>
      </c>
      <c r="E47" s="175"/>
      <c r="F47" s="173">
        <v>231</v>
      </c>
      <c r="G47" s="174">
        <f t="shared" ref="G47" si="29">F47/2145</f>
        <v>0.1076923076923077</v>
      </c>
      <c r="I47" s="28"/>
      <c r="L47" s="28"/>
    </row>
    <row r="48" spans="1:12" x14ac:dyDescent="0.2">
      <c r="A48" s="410" t="s">
        <v>278</v>
      </c>
      <c r="B48" s="37" t="s">
        <v>4</v>
      </c>
      <c r="C48" s="32">
        <v>43</v>
      </c>
      <c r="D48" s="33">
        <f t="shared" ref="D48" si="30">C48/C50</f>
        <v>2.2466039707419019E-2</v>
      </c>
      <c r="E48" s="147"/>
      <c r="F48" s="32">
        <v>67</v>
      </c>
      <c r="G48" s="33">
        <f t="shared" ref="G48" si="31">F48/F50</f>
        <v>3.5005224660397072E-2</v>
      </c>
      <c r="I48" s="28"/>
      <c r="L48" s="28"/>
    </row>
    <row r="49" spans="1:12" x14ac:dyDescent="0.2">
      <c r="A49" s="410"/>
      <c r="B49" s="37" t="s">
        <v>5</v>
      </c>
      <c r="C49" s="32">
        <v>1871</v>
      </c>
      <c r="D49" s="33">
        <f t="shared" ref="D49" si="32">C49/C50</f>
        <v>0.97753396029258099</v>
      </c>
      <c r="E49" s="147"/>
      <c r="F49" s="32">
        <v>1847</v>
      </c>
      <c r="G49" s="33">
        <f t="shared" ref="G49" si="33">F49/F50</f>
        <v>0.96499477533960287</v>
      </c>
      <c r="I49" s="28"/>
      <c r="L49" s="28"/>
    </row>
    <row r="50" spans="1:12" x14ac:dyDescent="0.2">
      <c r="A50" s="410"/>
      <c r="B50" s="37" t="s">
        <v>14</v>
      </c>
      <c r="C50" s="32">
        <v>1914</v>
      </c>
      <c r="D50" s="34">
        <v>1</v>
      </c>
      <c r="E50" s="147"/>
      <c r="F50" s="32">
        <v>1914</v>
      </c>
      <c r="G50" s="34">
        <v>1</v>
      </c>
      <c r="I50" s="28"/>
      <c r="L50" s="28"/>
    </row>
    <row r="51" spans="1:12" s="24" customFormat="1" x14ac:dyDescent="0.2">
      <c r="A51" s="410"/>
      <c r="B51" s="38" t="s">
        <v>15</v>
      </c>
      <c r="C51" s="35">
        <v>231</v>
      </c>
      <c r="D51" s="36">
        <f t="shared" ref="D51" si="34">C51/2145</f>
        <v>0.1076923076923077</v>
      </c>
      <c r="E51" s="148"/>
      <c r="F51" s="35">
        <v>231</v>
      </c>
      <c r="G51" s="36">
        <f t="shared" ref="G51" si="35">F51/2145</f>
        <v>0.1076923076923077</v>
      </c>
      <c r="I51" s="28"/>
      <c r="L51" s="28"/>
    </row>
    <row r="52" spans="1:12" x14ac:dyDescent="0.2">
      <c r="A52" s="419" t="s">
        <v>279</v>
      </c>
      <c r="B52" s="284" t="s">
        <v>4</v>
      </c>
      <c r="C52" s="170">
        <v>77</v>
      </c>
      <c r="D52" s="169">
        <f t="shared" ref="D52" si="36">C52/C54</f>
        <v>4.0229885057471264E-2</v>
      </c>
      <c r="E52" s="149"/>
      <c r="F52" s="170">
        <v>10</v>
      </c>
      <c r="G52" s="169">
        <f t="shared" ref="G52" si="37">F52/F54</f>
        <v>5.2246603970741903E-3</v>
      </c>
      <c r="I52" s="28"/>
      <c r="L52" s="28"/>
    </row>
    <row r="53" spans="1:12" x14ac:dyDescent="0.2">
      <c r="A53" s="419"/>
      <c r="B53" s="284" t="s">
        <v>5</v>
      </c>
      <c r="C53" s="170">
        <v>1837</v>
      </c>
      <c r="D53" s="169">
        <f t="shared" ref="D53" si="38">C53/C54</f>
        <v>0.95977011494252873</v>
      </c>
      <c r="E53" s="149"/>
      <c r="F53" s="170">
        <v>1904</v>
      </c>
      <c r="G53" s="169">
        <f t="shared" ref="G53" si="39">F53/F54</f>
        <v>0.99477533960292586</v>
      </c>
      <c r="I53" s="28"/>
      <c r="L53" s="28"/>
    </row>
    <row r="54" spans="1:12" x14ac:dyDescent="0.2">
      <c r="A54" s="419"/>
      <c r="B54" s="284" t="s">
        <v>14</v>
      </c>
      <c r="C54" s="170">
        <v>1914</v>
      </c>
      <c r="D54" s="178">
        <v>1</v>
      </c>
      <c r="E54" s="149"/>
      <c r="F54" s="170">
        <v>1914</v>
      </c>
      <c r="G54" s="178">
        <v>1</v>
      </c>
      <c r="I54" s="28"/>
      <c r="L54" s="28"/>
    </row>
    <row r="55" spans="1:12" s="24" customFormat="1" x14ac:dyDescent="0.2">
      <c r="A55" s="419"/>
      <c r="B55" s="285" t="s">
        <v>15</v>
      </c>
      <c r="C55" s="173">
        <v>231</v>
      </c>
      <c r="D55" s="174">
        <f t="shared" ref="D55" si="40">C55/2145</f>
        <v>0.1076923076923077</v>
      </c>
      <c r="E55" s="175"/>
      <c r="F55" s="173">
        <v>231</v>
      </c>
      <c r="G55" s="174">
        <f t="shared" ref="G55" si="41">F55/2145</f>
        <v>0.1076923076923077</v>
      </c>
      <c r="I55" s="28"/>
      <c r="L55" s="28"/>
    </row>
    <row r="56" spans="1:12" x14ac:dyDescent="0.2">
      <c r="A56" s="410" t="s">
        <v>280</v>
      </c>
      <c r="B56" s="37" t="s">
        <v>4</v>
      </c>
      <c r="C56" s="32">
        <v>73</v>
      </c>
      <c r="D56" s="33">
        <f t="shared" ref="D56" si="42">C56/C58</f>
        <v>3.8140020898641588E-2</v>
      </c>
      <c r="E56" s="147"/>
      <c r="F56" s="32">
        <v>56</v>
      </c>
      <c r="G56" s="33">
        <f t="shared" ref="G56" si="43">F56/F58</f>
        <v>2.9258098223615466E-2</v>
      </c>
      <c r="I56" s="28"/>
      <c r="L56" s="28"/>
    </row>
    <row r="57" spans="1:12" x14ac:dyDescent="0.2">
      <c r="A57" s="410"/>
      <c r="B57" s="37" t="s">
        <v>5</v>
      </c>
      <c r="C57" s="32">
        <v>1841</v>
      </c>
      <c r="D57" s="33">
        <f t="shared" ref="D57" si="44">C57/C58</f>
        <v>0.96185997910135845</v>
      </c>
      <c r="E57" s="147"/>
      <c r="F57" s="32">
        <v>1858</v>
      </c>
      <c r="G57" s="33">
        <f t="shared" ref="G57" si="45">F57/F58</f>
        <v>0.97074190177638453</v>
      </c>
      <c r="I57" s="28"/>
      <c r="L57" s="28"/>
    </row>
    <row r="58" spans="1:12" x14ac:dyDescent="0.2">
      <c r="A58" s="410"/>
      <c r="B58" s="37" t="s">
        <v>14</v>
      </c>
      <c r="C58" s="32">
        <v>1914</v>
      </c>
      <c r="D58" s="34">
        <v>1</v>
      </c>
      <c r="E58" s="147"/>
      <c r="F58" s="32">
        <v>1914</v>
      </c>
      <c r="G58" s="34">
        <v>1</v>
      </c>
      <c r="I58" s="28"/>
      <c r="L58" s="28"/>
    </row>
    <row r="59" spans="1:12" s="24" customFormat="1" x14ac:dyDescent="0.2">
      <c r="A59" s="410"/>
      <c r="B59" s="38" t="s">
        <v>15</v>
      </c>
      <c r="C59" s="35">
        <v>231</v>
      </c>
      <c r="D59" s="36">
        <f t="shared" ref="D59" si="46">C59/2145</f>
        <v>0.1076923076923077</v>
      </c>
      <c r="E59" s="148"/>
      <c r="F59" s="35">
        <v>231</v>
      </c>
      <c r="G59" s="36">
        <f t="shared" ref="G59" si="47">F59/2145</f>
        <v>0.1076923076923077</v>
      </c>
      <c r="I59" s="28"/>
      <c r="L59" s="28"/>
    </row>
    <row r="60" spans="1:12" x14ac:dyDescent="0.2">
      <c r="A60" s="4" t="s">
        <v>349</v>
      </c>
      <c r="B60" s="149"/>
      <c r="C60" s="150"/>
      <c r="D60" s="151"/>
      <c r="E60" s="149"/>
      <c r="F60" s="149"/>
      <c r="G60" s="149"/>
      <c r="I60" s="28"/>
      <c r="L60" s="28"/>
    </row>
    <row r="61" spans="1:12" x14ac:dyDescent="0.2">
      <c r="A61" s="153"/>
      <c r="B61" s="149"/>
      <c r="C61" s="150"/>
      <c r="D61" s="151"/>
      <c r="E61" s="51"/>
      <c r="F61" s="51"/>
      <c r="G61" s="51"/>
      <c r="I61" s="28"/>
    </row>
    <row r="62" spans="1:12" s="46" customFormat="1" x14ac:dyDescent="0.2">
      <c r="A62" s="48"/>
      <c r="B62" s="49"/>
      <c r="C62" s="50"/>
      <c r="D62" s="51"/>
      <c r="E62" s="51"/>
      <c r="F62" s="51"/>
      <c r="G62" s="51"/>
      <c r="I62" s="28"/>
    </row>
    <row r="63" spans="1:12" s="46" customFormat="1" ht="15" customHeight="1" x14ac:dyDescent="0.2">
      <c r="A63" s="342" t="s">
        <v>477</v>
      </c>
      <c r="B63" s="49"/>
      <c r="C63" s="50"/>
      <c r="D63" s="51"/>
      <c r="E63" s="54"/>
      <c r="F63" s="54"/>
      <c r="G63" s="54"/>
      <c r="I63" s="28"/>
    </row>
    <row r="64" spans="1:12" s="47" customFormat="1" ht="15" customHeight="1" x14ac:dyDescent="0.2">
      <c r="A64" s="4" t="s">
        <v>283</v>
      </c>
      <c r="B64" s="52"/>
      <c r="C64" s="53"/>
      <c r="D64" s="54"/>
      <c r="E64" s="154"/>
      <c r="F64" s="154"/>
      <c r="G64" s="154"/>
      <c r="I64" s="28"/>
    </row>
    <row r="65" spans="1:12" x14ac:dyDescent="0.2">
      <c r="A65" s="153"/>
      <c r="B65" s="149"/>
      <c r="C65" s="150"/>
      <c r="D65" s="151"/>
      <c r="E65" s="149"/>
      <c r="F65" s="149"/>
      <c r="G65" s="149"/>
      <c r="I65" s="28"/>
    </row>
    <row r="66" spans="1:12" ht="25.5" customHeight="1" x14ac:dyDescent="0.2">
      <c r="A66" s="438"/>
      <c r="B66" s="438"/>
      <c r="C66" s="29" t="s">
        <v>209</v>
      </c>
      <c r="D66" s="18" t="s">
        <v>17</v>
      </c>
      <c r="E66" s="149"/>
      <c r="F66" s="149"/>
      <c r="G66" s="154"/>
      <c r="H66" s="280"/>
      <c r="I66" s="28"/>
      <c r="J66" s="279"/>
      <c r="K66" s="279"/>
      <c r="L66" s="279"/>
    </row>
    <row r="67" spans="1:12" x14ac:dyDescent="0.2">
      <c r="A67" s="419" t="s">
        <v>284</v>
      </c>
      <c r="B67" s="284" t="s">
        <v>286</v>
      </c>
      <c r="C67" s="170">
        <v>11</v>
      </c>
      <c r="D67" s="169">
        <v>4.272923337633721E-2</v>
      </c>
      <c r="E67" s="149"/>
      <c r="F67" s="149"/>
      <c r="G67" s="149"/>
      <c r="I67" s="28"/>
    </row>
    <row r="68" spans="1:12" x14ac:dyDescent="0.2">
      <c r="A68" s="419"/>
      <c r="B68" s="284" t="s">
        <v>287</v>
      </c>
      <c r="C68" s="170">
        <v>31.5</v>
      </c>
      <c r="D68" s="169">
        <v>0.12224915931698455</v>
      </c>
      <c r="E68" s="149"/>
      <c r="F68" s="149"/>
      <c r="G68" s="149"/>
      <c r="I68" s="28"/>
    </row>
    <row r="69" spans="1:12" x14ac:dyDescent="0.2">
      <c r="A69" s="419"/>
      <c r="B69" s="284" t="s">
        <v>288</v>
      </c>
      <c r="C69" s="170">
        <v>215.2</v>
      </c>
      <c r="D69" s="169">
        <v>0.83502160730667818</v>
      </c>
      <c r="E69" s="149"/>
      <c r="F69" s="149"/>
      <c r="G69" s="149"/>
      <c r="I69" s="28"/>
    </row>
    <row r="70" spans="1:12" x14ac:dyDescent="0.2">
      <c r="A70" s="419"/>
      <c r="B70" s="284" t="s">
        <v>14</v>
      </c>
      <c r="C70" s="170">
        <v>257.7</v>
      </c>
      <c r="D70" s="169">
        <v>1</v>
      </c>
      <c r="E70" s="149"/>
      <c r="F70" s="149"/>
      <c r="G70" s="149"/>
      <c r="I70" s="28"/>
    </row>
    <row r="71" spans="1:12" x14ac:dyDescent="0.2">
      <c r="A71" s="419"/>
      <c r="B71" s="285" t="s">
        <v>15</v>
      </c>
      <c r="C71" s="173">
        <v>41.8</v>
      </c>
      <c r="D71" s="174">
        <v>0.13950465610279522</v>
      </c>
      <c r="E71" s="149"/>
      <c r="F71" s="149"/>
      <c r="G71" s="149"/>
      <c r="I71" s="28"/>
    </row>
    <row r="72" spans="1:12" x14ac:dyDescent="0.2">
      <c r="A72" s="410" t="s">
        <v>289</v>
      </c>
      <c r="B72" s="37" t="s">
        <v>286</v>
      </c>
      <c r="C72" s="32">
        <v>10.6</v>
      </c>
      <c r="D72" s="33">
        <v>4.111285086039973E-2</v>
      </c>
      <c r="E72" s="149"/>
      <c r="F72" s="149"/>
      <c r="G72" s="149"/>
      <c r="I72" s="28"/>
    </row>
    <row r="73" spans="1:12" x14ac:dyDescent="0.2">
      <c r="A73" s="410"/>
      <c r="B73" s="37" t="s">
        <v>287</v>
      </c>
      <c r="C73" s="32">
        <v>21.5</v>
      </c>
      <c r="D73" s="33">
        <v>8.3625258572426392E-2</v>
      </c>
      <c r="E73" s="149"/>
      <c r="F73" s="149"/>
      <c r="G73" s="149"/>
      <c r="I73" s="28"/>
    </row>
    <row r="74" spans="1:12" x14ac:dyDescent="0.2">
      <c r="A74" s="410"/>
      <c r="B74" s="37" t="s">
        <v>288</v>
      </c>
      <c r="C74" s="32">
        <v>225.5</v>
      </c>
      <c r="D74" s="33">
        <v>0.87526189056717385</v>
      </c>
      <c r="E74" s="149"/>
      <c r="F74" s="149"/>
      <c r="G74" s="149"/>
      <c r="I74" s="28"/>
    </row>
    <row r="75" spans="1:12" x14ac:dyDescent="0.2">
      <c r="A75" s="410"/>
      <c r="B75" s="37" t="s">
        <v>14</v>
      </c>
      <c r="C75" s="32">
        <v>257.7</v>
      </c>
      <c r="D75" s="33">
        <v>1</v>
      </c>
      <c r="E75" s="149"/>
      <c r="F75" s="149"/>
      <c r="G75" s="149"/>
      <c r="I75" s="28"/>
    </row>
    <row r="76" spans="1:12" x14ac:dyDescent="0.2">
      <c r="A76" s="410"/>
      <c r="B76" s="38" t="s">
        <v>15</v>
      </c>
      <c r="C76" s="35">
        <v>41.8</v>
      </c>
      <c r="D76" s="36">
        <v>0.13950465144408261</v>
      </c>
      <c r="E76" s="149"/>
      <c r="F76" s="149"/>
      <c r="G76" s="149"/>
      <c r="I76" s="28"/>
    </row>
    <row r="77" spans="1:12" x14ac:dyDescent="0.2">
      <c r="A77" s="419" t="s">
        <v>291</v>
      </c>
      <c r="B77" s="284" t="s">
        <v>286</v>
      </c>
      <c r="C77" s="170">
        <v>40.6</v>
      </c>
      <c r="D77" s="169">
        <v>0.15770571414478338</v>
      </c>
      <c r="E77" s="149"/>
      <c r="F77" s="149"/>
      <c r="G77" s="149"/>
      <c r="I77" s="28"/>
    </row>
    <row r="78" spans="1:12" x14ac:dyDescent="0.2">
      <c r="A78" s="419"/>
      <c r="B78" s="284" t="s">
        <v>287</v>
      </c>
      <c r="C78" s="170">
        <v>38.9</v>
      </c>
      <c r="D78" s="169">
        <v>0.15091524603353151</v>
      </c>
      <c r="E78" s="149"/>
      <c r="F78" s="149"/>
      <c r="G78" s="149"/>
      <c r="I78" s="28"/>
    </row>
    <row r="79" spans="1:12" x14ac:dyDescent="0.2">
      <c r="A79" s="419"/>
      <c r="B79" s="284" t="s">
        <v>288</v>
      </c>
      <c r="C79" s="170">
        <v>178.2</v>
      </c>
      <c r="D79" s="169">
        <v>0.69137903982168503</v>
      </c>
      <c r="E79" s="149"/>
      <c r="F79" s="149"/>
      <c r="G79" s="149"/>
      <c r="I79" s="28"/>
    </row>
    <row r="80" spans="1:12" x14ac:dyDescent="0.2">
      <c r="A80" s="419"/>
      <c r="B80" s="284" t="s">
        <v>14</v>
      </c>
      <c r="C80" s="170">
        <v>257.7</v>
      </c>
      <c r="D80" s="169">
        <v>1</v>
      </c>
      <c r="E80" s="149"/>
      <c r="F80" s="149"/>
      <c r="G80" s="149"/>
      <c r="I80" s="28"/>
    </row>
    <row r="81" spans="1:12" x14ac:dyDescent="0.2">
      <c r="A81" s="419"/>
      <c r="B81" s="285" t="s">
        <v>15</v>
      </c>
      <c r="C81" s="173">
        <v>41.8</v>
      </c>
      <c r="D81" s="174">
        <v>0.13950464678537025</v>
      </c>
      <c r="E81" s="149"/>
      <c r="F81" s="149"/>
      <c r="G81" s="149"/>
      <c r="I81" s="28"/>
    </row>
    <row r="82" spans="1:12" x14ac:dyDescent="0.2">
      <c r="A82" s="4" t="s">
        <v>482</v>
      </c>
      <c r="B82" s="49"/>
      <c r="C82" s="50"/>
      <c r="D82" s="51"/>
      <c r="E82" s="149"/>
      <c r="F82" s="149"/>
      <c r="G82" s="149"/>
      <c r="I82" s="28"/>
    </row>
    <row r="83" spans="1:12" x14ac:dyDescent="0.2">
      <c r="A83" s="153"/>
      <c r="B83" s="149"/>
      <c r="C83" s="150"/>
      <c r="D83" s="151"/>
      <c r="E83" s="149"/>
      <c r="F83" s="149"/>
      <c r="G83" s="149"/>
      <c r="I83" s="28"/>
    </row>
    <row r="84" spans="1:12" ht="12.75" x14ac:dyDescent="0.2">
      <c r="A84" s="342" t="s">
        <v>478</v>
      </c>
      <c r="B84" s="149"/>
      <c r="C84" s="150"/>
      <c r="D84" s="151"/>
      <c r="E84" s="149"/>
      <c r="F84" s="149"/>
      <c r="G84" s="149"/>
      <c r="I84" s="28"/>
    </row>
    <row r="85" spans="1:12" x14ac:dyDescent="0.2">
      <c r="A85" s="153"/>
      <c r="B85" s="149"/>
      <c r="C85" s="150"/>
      <c r="D85" s="151"/>
      <c r="E85" s="149"/>
      <c r="F85" s="149"/>
      <c r="G85" s="149"/>
      <c r="I85" s="28"/>
    </row>
    <row r="86" spans="1:12" ht="25.5" customHeight="1" x14ac:dyDescent="0.2">
      <c r="A86" s="438"/>
      <c r="B86" s="438"/>
      <c r="C86" s="29" t="s">
        <v>209</v>
      </c>
      <c r="D86" s="18" t="s">
        <v>17</v>
      </c>
      <c r="E86" s="149"/>
      <c r="F86" s="149"/>
      <c r="G86" s="154"/>
      <c r="H86" s="280"/>
      <c r="I86" s="28"/>
      <c r="J86" s="279"/>
      <c r="K86" s="279"/>
      <c r="L86" s="279"/>
    </row>
    <row r="87" spans="1:12" x14ac:dyDescent="0.2">
      <c r="A87" s="410" t="s">
        <v>294</v>
      </c>
      <c r="B87" s="37" t="s">
        <v>295</v>
      </c>
      <c r="C87" s="32">
        <v>32.200000000000003</v>
      </c>
      <c r="D87" s="33">
        <v>0.1270389557215674</v>
      </c>
      <c r="E87" s="149"/>
      <c r="F87" s="149"/>
      <c r="G87" s="149"/>
      <c r="I87" s="28"/>
    </row>
    <row r="88" spans="1:12" x14ac:dyDescent="0.2">
      <c r="A88" s="410"/>
      <c r="B88" s="37" t="s">
        <v>296</v>
      </c>
      <c r="C88" s="32">
        <v>32.5</v>
      </c>
      <c r="D88" s="33">
        <v>0.12822074646022683</v>
      </c>
      <c r="E88" s="149"/>
      <c r="F88" s="149"/>
      <c r="G88" s="149"/>
      <c r="I88" s="28"/>
    </row>
    <row r="89" spans="1:12" x14ac:dyDescent="0.2">
      <c r="A89" s="410"/>
      <c r="B89" s="37" t="s">
        <v>297</v>
      </c>
      <c r="C89" s="32">
        <v>188.9</v>
      </c>
      <c r="D89" s="33">
        <v>0.74474029781820583</v>
      </c>
      <c r="E89" s="149"/>
      <c r="F89" s="149"/>
      <c r="G89" s="149"/>
      <c r="I89" s="28"/>
    </row>
    <row r="90" spans="1:12" x14ac:dyDescent="0.2">
      <c r="A90" s="410"/>
      <c r="B90" s="37" t="s">
        <v>14</v>
      </c>
      <c r="C90" s="32">
        <v>253.6</v>
      </c>
      <c r="D90" s="33">
        <v>1</v>
      </c>
      <c r="E90" s="149"/>
      <c r="F90" s="149"/>
      <c r="G90" s="149"/>
      <c r="I90" s="28"/>
    </row>
    <row r="91" spans="1:12" x14ac:dyDescent="0.2">
      <c r="A91" s="410"/>
      <c r="B91" s="38" t="s">
        <v>15</v>
      </c>
      <c r="C91" s="35">
        <v>45.8</v>
      </c>
      <c r="D91" s="36">
        <v>0.15306055182563011</v>
      </c>
      <c r="E91" s="149"/>
      <c r="F91" s="149"/>
      <c r="G91" s="149"/>
      <c r="I91" s="28"/>
    </row>
    <row r="92" spans="1:12" x14ac:dyDescent="0.2">
      <c r="A92" s="419" t="s">
        <v>298</v>
      </c>
      <c r="B92" s="284" t="s">
        <v>295</v>
      </c>
      <c r="C92" s="170">
        <v>19.3</v>
      </c>
      <c r="D92" s="169">
        <v>7.6136130642011995E-2</v>
      </c>
      <c r="E92" s="149"/>
      <c r="F92" s="149"/>
      <c r="G92" s="149"/>
      <c r="I92" s="28"/>
    </row>
    <row r="93" spans="1:12" x14ac:dyDescent="0.2">
      <c r="A93" s="419"/>
      <c r="B93" s="284" t="s">
        <v>296</v>
      </c>
      <c r="C93" s="170">
        <v>36</v>
      </c>
      <c r="D93" s="169">
        <v>0.14181176837981319</v>
      </c>
      <c r="E93" s="149"/>
      <c r="F93" s="149"/>
      <c r="G93" s="149"/>
      <c r="I93" s="28"/>
    </row>
    <row r="94" spans="1:12" x14ac:dyDescent="0.2">
      <c r="A94" s="419"/>
      <c r="B94" s="284" t="s">
        <v>297</v>
      </c>
      <c r="C94" s="170">
        <v>198.3</v>
      </c>
      <c r="D94" s="169">
        <v>0.78205210097817479</v>
      </c>
      <c r="E94" s="149"/>
      <c r="F94" s="149"/>
      <c r="G94" s="149"/>
      <c r="I94" s="28"/>
    </row>
    <row r="95" spans="1:12" x14ac:dyDescent="0.2">
      <c r="A95" s="419"/>
      <c r="B95" s="284" t="s">
        <v>14</v>
      </c>
      <c r="C95" s="170">
        <v>253.6</v>
      </c>
      <c r="D95" s="169">
        <v>1</v>
      </c>
      <c r="E95" s="149"/>
      <c r="F95" s="149"/>
      <c r="G95" s="149"/>
      <c r="I95" s="28"/>
    </row>
    <row r="96" spans="1:12" x14ac:dyDescent="0.2">
      <c r="A96" s="419"/>
      <c r="B96" s="285" t="s">
        <v>15</v>
      </c>
      <c r="C96" s="173">
        <v>45.8</v>
      </c>
      <c r="D96" s="174">
        <v>0.15306051093438208</v>
      </c>
      <c r="E96" s="149"/>
      <c r="F96" s="149"/>
      <c r="G96" s="149"/>
      <c r="I96" s="28"/>
    </row>
    <row r="97" spans="1:9" x14ac:dyDescent="0.2">
      <c r="A97" s="410" t="s">
        <v>299</v>
      </c>
      <c r="B97" s="37" t="s">
        <v>295</v>
      </c>
      <c r="C97" s="32">
        <v>0</v>
      </c>
      <c r="D97" s="33">
        <v>0</v>
      </c>
      <c r="E97" s="149"/>
      <c r="F97" s="149"/>
      <c r="G97" s="149"/>
      <c r="I97" s="28"/>
    </row>
    <row r="98" spans="1:9" x14ac:dyDescent="0.2">
      <c r="A98" s="410"/>
      <c r="B98" s="37" t="s">
        <v>296</v>
      </c>
      <c r="C98" s="32">
        <v>43.2</v>
      </c>
      <c r="D98" s="33">
        <v>0.17017661049218782</v>
      </c>
      <c r="E98" s="149"/>
      <c r="F98" s="149"/>
      <c r="G98" s="149"/>
      <c r="I98" s="28"/>
    </row>
    <row r="99" spans="1:9" x14ac:dyDescent="0.2">
      <c r="A99" s="410"/>
      <c r="B99" s="37" t="s">
        <v>297</v>
      </c>
      <c r="C99" s="32">
        <v>210.5</v>
      </c>
      <c r="D99" s="33">
        <v>0.8298233895078122</v>
      </c>
      <c r="E99" s="149"/>
      <c r="F99" s="149"/>
      <c r="G99" s="149"/>
      <c r="I99" s="28"/>
    </row>
    <row r="100" spans="1:9" x14ac:dyDescent="0.2">
      <c r="A100" s="410"/>
      <c r="B100" s="37" t="s">
        <v>14</v>
      </c>
      <c r="C100" s="32">
        <v>253.6</v>
      </c>
      <c r="D100" s="33">
        <v>1</v>
      </c>
      <c r="E100" s="149"/>
      <c r="F100" s="149"/>
      <c r="G100" s="149"/>
      <c r="I100" s="28"/>
    </row>
    <row r="101" spans="1:9" x14ac:dyDescent="0.2">
      <c r="A101" s="410"/>
      <c r="B101" s="38" t="s">
        <v>15</v>
      </c>
      <c r="C101" s="35">
        <v>45.8</v>
      </c>
      <c r="D101" s="36">
        <v>0.15306052626859756</v>
      </c>
      <c r="E101" s="149"/>
      <c r="F101" s="149"/>
      <c r="G101" s="149"/>
      <c r="I101" s="28"/>
    </row>
    <row r="102" spans="1:9" x14ac:dyDescent="0.2">
      <c r="A102" s="419" t="s">
        <v>300</v>
      </c>
      <c r="B102" s="284" t="s">
        <v>295</v>
      </c>
      <c r="C102" s="170">
        <v>26.5</v>
      </c>
      <c r="D102" s="169">
        <v>0.10439927136853558</v>
      </c>
      <c r="E102" s="149"/>
      <c r="F102" s="149"/>
      <c r="G102" s="149"/>
      <c r="I102" s="28"/>
    </row>
    <row r="103" spans="1:9" x14ac:dyDescent="0.2">
      <c r="A103" s="419"/>
      <c r="B103" s="284" t="s">
        <v>296</v>
      </c>
      <c r="C103" s="170">
        <v>40.1</v>
      </c>
      <c r="D103" s="169">
        <v>0.15830732214057536</v>
      </c>
      <c r="E103" s="149"/>
      <c r="F103" s="149"/>
      <c r="G103" s="149"/>
      <c r="I103" s="28"/>
    </row>
    <row r="104" spans="1:9" x14ac:dyDescent="0.2">
      <c r="A104" s="419"/>
      <c r="B104" s="284" t="s">
        <v>297</v>
      </c>
      <c r="C104" s="170">
        <v>187</v>
      </c>
      <c r="D104" s="169">
        <v>0.73729340649088904</v>
      </c>
      <c r="E104" s="149"/>
      <c r="F104" s="149"/>
      <c r="G104" s="149"/>
      <c r="I104" s="28"/>
    </row>
    <row r="105" spans="1:9" x14ac:dyDescent="0.2">
      <c r="A105" s="419"/>
      <c r="B105" s="284" t="s">
        <v>14</v>
      </c>
      <c r="C105" s="170">
        <v>253.6</v>
      </c>
      <c r="D105" s="169">
        <v>1</v>
      </c>
      <c r="E105" s="149"/>
      <c r="F105" s="149"/>
      <c r="G105" s="149"/>
      <c r="I105" s="28"/>
    </row>
    <row r="106" spans="1:9" x14ac:dyDescent="0.2">
      <c r="A106" s="419"/>
      <c r="B106" s="285" t="s">
        <v>15</v>
      </c>
      <c r="C106" s="173">
        <v>45.8</v>
      </c>
      <c r="D106" s="174">
        <v>0.15306052115719204</v>
      </c>
      <c r="E106" s="149"/>
      <c r="F106" s="149"/>
      <c r="G106" s="149"/>
      <c r="I106" s="28"/>
    </row>
    <row r="107" spans="1:9" x14ac:dyDescent="0.2">
      <c r="A107" s="4" t="s">
        <v>482</v>
      </c>
      <c r="B107" s="49"/>
      <c r="C107" s="50"/>
      <c r="D107" s="51"/>
      <c r="E107" s="149"/>
      <c r="F107" s="149"/>
      <c r="G107" s="149"/>
      <c r="I107" s="28"/>
    </row>
  </sheetData>
  <mergeCells count="30">
    <mergeCell ref="A97:A101"/>
    <mergeCell ref="A102:A106"/>
    <mergeCell ref="A66:B66"/>
    <mergeCell ref="A86:B86"/>
    <mergeCell ref="A23:B23"/>
    <mergeCell ref="A67:A71"/>
    <mergeCell ref="A72:A76"/>
    <mergeCell ref="A77:A81"/>
    <mergeCell ref="A87:A91"/>
    <mergeCell ref="A92:A96"/>
    <mergeCell ref="A52:A55"/>
    <mergeCell ref="A56:A59"/>
    <mergeCell ref="A28:A31"/>
    <mergeCell ref="A32:A35"/>
    <mergeCell ref="A36:A39"/>
    <mergeCell ref="A40:A43"/>
    <mergeCell ref="A44:A47"/>
    <mergeCell ref="A48:A51"/>
    <mergeCell ref="A14:B14"/>
    <mergeCell ref="A15:B15"/>
    <mergeCell ref="A25:B27"/>
    <mergeCell ref="A11:B11"/>
    <mergeCell ref="A12:B12"/>
    <mergeCell ref="A13:B13"/>
    <mergeCell ref="C25:D26"/>
    <mergeCell ref="F25:G26"/>
    <mergeCell ref="A19:B19"/>
    <mergeCell ref="A20:B20"/>
    <mergeCell ref="A21:B21"/>
    <mergeCell ref="A22:B22"/>
  </mergeCells>
  <hyperlinks>
    <hyperlink ref="A8" location="Sommaire!A1" display="Retour au sommaire"/>
    <hyperlink ref="A9" location="'Questionnaire - PRES'!A1" display="Retour au questionnaire - volet PRES"/>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Sommaire</vt:lpstr>
      <vt:lpstr>Questionnaire - OR</vt:lpstr>
      <vt:lpstr>OR - Questions A2 à A16</vt:lpstr>
      <vt:lpstr>OR - Questions A16 à A50</vt:lpstr>
      <vt:lpstr>OR - ABS et questions A64 à A87</vt:lpstr>
      <vt:lpstr>Questionnaire - PART</vt:lpstr>
      <vt:lpstr>PART - Toutes les questions</vt:lpstr>
      <vt:lpstr>Questionnaire - PRES</vt:lpstr>
      <vt:lpstr>PRES - Financ. non rembours.</vt:lpstr>
      <vt:lpstr>PRES - Financ. rembours.</vt:lpstr>
      <vt:lpstr>PRES - Prestations en nature</vt:lpstr>
      <vt:lpstr>PRES - Questions A62 à A69</vt:lpstr>
      <vt:lpstr>Questionnaire - AUT</vt:lpstr>
      <vt:lpstr>AUT - Toutes les questions</vt:lpstr>
    </vt:vector>
  </TitlesOfParts>
  <Company>MSS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Abdouni Sarah</dc:creator>
  <cp:lastModifiedBy>ABDOUNI, Sarah (DREES/OS/BCL)</cp:lastModifiedBy>
  <dcterms:created xsi:type="dcterms:W3CDTF">2017-03-20T12:52:17Z</dcterms:created>
  <dcterms:modified xsi:type="dcterms:W3CDTF">2018-02-09T14:20:10Z</dcterms:modified>
</cp:coreProperties>
</file>