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7 - CHANTIER APEC CONNECTEE\071 - OPEN DATA\fichiers études\"/>
    </mc:Choice>
  </mc:AlternateContent>
  <bookViews>
    <workbookView xWindow="0" yWindow="0" windowWidth="28800" windowHeight="12285" activeTab="3"/>
  </bookViews>
  <sheets>
    <sheet name="Séries Sourcing + sélection" sheetId="10" r:id="rId1"/>
    <sheet name="Secteur" sheetId="14" r:id="rId2"/>
    <sheet name="taille" sheetId="15" r:id="rId3"/>
    <sheet name="fonction" sheetId="16" r:id="rId4"/>
  </sheets>
  <calcPr calcId="152511"/>
</workbook>
</file>

<file path=xl/calcChain.xml><?xml version="1.0" encoding="utf-8"?>
<calcChain xmlns="http://schemas.openxmlformats.org/spreadsheetml/2006/main">
  <c r="I97" i="16" l="1"/>
  <c r="I96" i="16"/>
  <c r="I95" i="16"/>
  <c r="I94" i="16"/>
  <c r="I93" i="16"/>
  <c r="I92" i="16"/>
  <c r="I91" i="16"/>
  <c r="I90" i="16"/>
  <c r="I89" i="16"/>
  <c r="I88" i="16"/>
  <c r="I87" i="16"/>
  <c r="D87" i="16"/>
  <c r="D97" i="16"/>
  <c r="D96" i="16"/>
  <c r="D95" i="16"/>
  <c r="D94" i="16"/>
  <c r="D93" i="16"/>
  <c r="D92" i="16"/>
  <c r="D91" i="16"/>
  <c r="D90" i="16"/>
  <c r="D89" i="16"/>
  <c r="D88" i="16"/>
  <c r="Q41" i="16"/>
  <c r="Q42" i="16"/>
  <c r="Q43" i="16"/>
  <c r="Q44" i="16"/>
  <c r="Q45" i="16"/>
  <c r="Q46" i="16"/>
  <c r="Q47" i="16"/>
  <c r="Q48" i="16"/>
  <c r="Q49" i="16"/>
  <c r="Q50" i="16"/>
  <c r="Q40" i="16"/>
  <c r="D65" i="15"/>
  <c r="D66" i="15"/>
  <c r="D67" i="15"/>
  <c r="D68" i="15"/>
  <c r="D64" i="15"/>
  <c r="J163" i="14"/>
  <c r="E163" i="14"/>
  <c r="E159" i="14"/>
  <c r="E160" i="14"/>
  <c r="E161" i="14"/>
  <c r="E162" i="14"/>
  <c r="E164" i="14"/>
  <c r="E165" i="14"/>
  <c r="E166" i="14"/>
  <c r="E167" i="14"/>
  <c r="E168" i="14"/>
  <c r="E169" i="14"/>
  <c r="E170" i="14"/>
  <c r="E171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2" i="14"/>
  <c r="O161" i="14"/>
  <c r="O160" i="14"/>
  <c r="O159" i="14"/>
  <c r="O158" i="14"/>
  <c r="O157" i="14"/>
  <c r="O156" i="14"/>
  <c r="O155" i="14"/>
  <c r="J178" i="14"/>
  <c r="J177" i="14"/>
  <c r="J176" i="14"/>
  <c r="J175" i="14"/>
  <c r="J174" i="14"/>
  <c r="J173" i="14"/>
  <c r="J171" i="14"/>
  <c r="J170" i="14"/>
  <c r="J169" i="14"/>
  <c r="J168" i="14"/>
  <c r="J167" i="14"/>
  <c r="J166" i="14"/>
  <c r="J165" i="14"/>
  <c r="J164" i="14"/>
  <c r="J162" i="14"/>
  <c r="J161" i="14"/>
  <c r="J160" i="14"/>
  <c r="J159" i="14"/>
  <c r="J158" i="14"/>
  <c r="J157" i="14"/>
  <c r="J156" i="14"/>
  <c r="J155" i="14"/>
  <c r="N88" i="16" l="1"/>
  <c r="N89" i="16"/>
  <c r="N90" i="16"/>
  <c r="N91" i="16"/>
  <c r="N92" i="16"/>
  <c r="N93" i="16"/>
  <c r="N94" i="16"/>
  <c r="N95" i="16"/>
  <c r="N96" i="16"/>
  <c r="N97" i="16"/>
  <c r="N87" i="16"/>
  <c r="I65" i="15"/>
  <c r="I66" i="15"/>
  <c r="I67" i="15"/>
  <c r="I68" i="15"/>
  <c r="I64" i="15"/>
  <c r="L65" i="10" l="1"/>
  <c r="E173" i="14"/>
  <c r="E174" i="14"/>
  <c r="E175" i="14"/>
  <c r="E176" i="14"/>
  <c r="E177" i="14"/>
  <c r="E178" i="14"/>
  <c r="E156" i="14"/>
  <c r="E157" i="14"/>
  <c r="E158" i="14"/>
  <c r="E155" i="14"/>
  <c r="L69" i="10" l="1"/>
  <c r="E65" i="10"/>
  <c r="F65" i="10"/>
  <c r="G65" i="10"/>
  <c r="H65" i="10"/>
  <c r="I65" i="10"/>
  <c r="J65" i="10"/>
  <c r="K65" i="10"/>
  <c r="K97" i="10"/>
  <c r="L97" i="10"/>
</calcChain>
</file>

<file path=xl/sharedStrings.xml><?xml version="1.0" encoding="utf-8"?>
<sst xmlns="http://schemas.openxmlformats.org/spreadsheetml/2006/main" count="1078" uniqueCount="142">
  <si>
    <t xml:space="preserve"> </t>
  </si>
  <si>
    <t xml:space="preserve">Diffusion d'une offre </t>
  </si>
  <si>
    <t>Examen des candidatures spontanées</t>
  </si>
  <si>
    <t>Consultation d'une ou des CVthèques</t>
  </si>
  <si>
    <t>Utilisation de la cooptation des salariés</t>
  </si>
  <si>
    <t>Utilisation du réseau de contacts du recruteur</t>
  </si>
  <si>
    <t>Exploitation d'un vivier de candidatures (anciens stagiaires, candidatures en réserve…)</t>
  </si>
  <si>
    <t>Contact avec des associations d'anciens élèves</t>
  </si>
  <si>
    <t>Marché caché</t>
  </si>
  <si>
    <t>Marché transparent</t>
  </si>
  <si>
    <t>Marché accessible à l'initiative du candidat</t>
  </si>
  <si>
    <t>Offre</t>
  </si>
  <si>
    <t xml:space="preserve">Candidatures spontanées </t>
  </si>
  <si>
    <t>CVthèques</t>
  </si>
  <si>
    <t>Cooptation</t>
  </si>
  <si>
    <t xml:space="preserve">Réseau de relations du recruteur </t>
  </si>
  <si>
    <t>Vivier de candidats</t>
  </si>
  <si>
    <t>Sites de réseaux sociaux</t>
  </si>
  <si>
    <t xml:space="preserve">Chasse </t>
  </si>
  <si>
    <t>Associations d'anciens élèves - salons de recrutement</t>
  </si>
  <si>
    <t>Les offres d'emploi</t>
  </si>
  <si>
    <t>Votre réseau personnel ou professionnel</t>
  </si>
  <si>
    <t>La cooptation</t>
  </si>
  <si>
    <t>Les CVthèques</t>
  </si>
  <si>
    <t>Les candidatures spontanées</t>
  </si>
  <si>
    <t>Les sites de réseaux sociaux</t>
  </si>
  <si>
    <t>Participation à un salon de recrutement</t>
  </si>
  <si>
    <t>Un cabinet de recrutement</t>
  </si>
  <si>
    <t>Une société d'intérim</t>
  </si>
  <si>
    <t>Un cabinet de chasse</t>
  </si>
  <si>
    <t>Non</t>
  </si>
  <si>
    <t>Utilisation d'un ou plusieurs sites de réseaux sociaux professionnels (Viadeo, Linkedin…)</t>
  </si>
  <si>
    <t xml:space="preserve">Au moins un de ces intermédiaires </t>
  </si>
  <si>
    <t>Différents moyens utilisés par les entreprises pour obtenir des candidatures lors de leur dernier recrutement cadre</t>
  </si>
  <si>
    <t>-</t>
  </si>
  <si>
    <t>Le marché de l'emploi cadre</t>
  </si>
  <si>
    <t xml:space="preserve">dont diffusion de l'offre uniquement sur le site de l'entreprise </t>
  </si>
  <si>
    <t>Comment est parvenue la candidature du cadre finalement embauché ?</t>
  </si>
  <si>
    <t>Quels sont les moyens qui vous apportent les candidatures les plus pertinentes pour le recrutement de vos cadres ?</t>
  </si>
  <si>
    <t>Oui</t>
  </si>
  <si>
    <t xml:space="preserve">Part des entreprises ayant fait appel à un ou des intermédiaires du recrutement </t>
  </si>
  <si>
    <t>Avant de convoquer les candidats en entretien, vous même ou quelqu'un de votre entreprise a-t-il procédé à une présélection par téléphone ?</t>
  </si>
  <si>
    <t>Oui,simplement pour vérifier des informations factuelles</t>
  </si>
  <si>
    <t>Oui, il s'agissait de véritables entretiens d'embauches</t>
  </si>
  <si>
    <t>Total</t>
  </si>
  <si>
    <t>Les candidats reçus en entretien ont-ils passé…</t>
  </si>
  <si>
    <t>Des tests de personnalité</t>
  </si>
  <si>
    <t>Des tests de mise en situation professionnelle</t>
  </si>
  <si>
    <t>Des tests de langue</t>
  </si>
  <si>
    <t>Des tests psychotechniques</t>
  </si>
  <si>
    <t>Au moins une de ces trois/quatre formes de test</t>
  </si>
  <si>
    <t>Demande des diplômes ou contrôle des références par l'entreprise ou le cabinet</t>
  </si>
  <si>
    <t>Chasse de candidat*</t>
  </si>
  <si>
    <t>* Depuis Sourcing cadres, édition 2017, un changement de dénomination de la modalité "chasse" a été apporté avec l'ajout du terme "approche directe"</t>
  </si>
  <si>
    <t>Préselection téléphonique</t>
  </si>
  <si>
    <t>55%*</t>
  </si>
  <si>
    <t>13%*</t>
  </si>
  <si>
    <t>Vérifications par l'entreprise et/ou l'intermédiaire le cas échéant (demande de références, demande et vérification des diplômes)</t>
  </si>
  <si>
    <t>Proportion des candidats connus de l’entreprise et/ou recommandé par une personne de l’extérieur parmi les candidats recrutés</t>
  </si>
  <si>
    <t>89%**</t>
  </si>
  <si>
    <t>53%***</t>
  </si>
  <si>
    <t>**Diffusion d'une offre y compris réseaux sociaux professionnels</t>
  </si>
  <si>
    <t>***Réseaux sociaux professionnels (offre + approche directe)</t>
  </si>
  <si>
    <t>* dont 9 % de diffusion sur un ou des sites de RS</t>
  </si>
  <si>
    <t>Chasse de candidat</t>
  </si>
  <si>
    <t>Grands secteurs</t>
  </si>
  <si>
    <t>Industrie</t>
  </si>
  <si>
    <t>Construction</t>
  </si>
  <si>
    <t>Commerce</t>
  </si>
  <si>
    <t>Services</t>
  </si>
  <si>
    <t>Industrie agro-alimentaire</t>
  </si>
  <si>
    <t>Chimie, pharmacie, énergies</t>
  </si>
  <si>
    <t>Equipements électroniques et électroniques</t>
  </si>
  <si>
    <t>Autres industries</t>
  </si>
  <si>
    <t>Commerce inter-entreprises</t>
  </si>
  <si>
    <t>Distribution</t>
  </si>
  <si>
    <t>Activités informatiques</t>
  </si>
  <si>
    <t>Ingénierie, R&amp;D</t>
  </si>
  <si>
    <t>Banque, assurances</t>
  </si>
  <si>
    <t>Services aux entreprises</t>
  </si>
  <si>
    <t>Communication, médias</t>
  </si>
  <si>
    <t>Transports,logistique</t>
  </si>
  <si>
    <t>Hôtellerie, restaurant, loisirs</t>
  </si>
  <si>
    <t>Formation initiale et continue</t>
  </si>
  <si>
    <t>Santé action et sociale</t>
  </si>
  <si>
    <t>Autres</t>
  </si>
  <si>
    <t>Marché accessible</t>
  </si>
  <si>
    <t>Ensemble</t>
  </si>
  <si>
    <t xml:space="preserve">Approche directe de candidat sur un ou des sites de réseaux sociaux </t>
  </si>
  <si>
    <t>Autres*</t>
  </si>
  <si>
    <t>Présélection téléphonique</t>
  </si>
  <si>
    <t xml:space="preserve">Avez vous eu recours à ... ? </t>
  </si>
  <si>
    <t xml:space="preserve"> Des tests (de langues, psychotechniques, mise en situation professionnelle, personnalité…)</t>
  </si>
  <si>
    <t>Informatique</t>
  </si>
  <si>
    <t>Moins de 100 salariés</t>
  </si>
  <si>
    <t>De 100 à 249</t>
  </si>
  <si>
    <t>De 250 à 999</t>
  </si>
  <si>
    <t>1000 et plus</t>
  </si>
  <si>
    <t>Commerce, marketing</t>
  </si>
  <si>
    <t>Gestion, finance, administration, juridique</t>
  </si>
  <si>
    <t>Communication, création</t>
  </si>
  <si>
    <t>Études, recherche et développement</t>
  </si>
  <si>
    <t>Production industrielle, travaux et chantier</t>
  </si>
  <si>
    <t>Ressources humaines</t>
  </si>
  <si>
    <t>Santé, social, culture</t>
  </si>
  <si>
    <t>Services techniques, achats, qualité, logistique, maintenance, sécurité</t>
  </si>
  <si>
    <t>Direction d’entreprise</t>
  </si>
  <si>
    <t>Secteurs détaillés</t>
  </si>
  <si>
    <t>Oui, simplement pour vérifier des informations factuelles (disponibilité pour le poste, etc…)</t>
  </si>
  <si>
    <t>Oui, il s’agissait de véritables entretiens d’embauche par téléphone</t>
  </si>
  <si>
    <t>Oui,simplement pour vérifier des informations factuelles (disponibilité pour le poste, etc…)</t>
  </si>
  <si>
    <t>Diffusion d'une offre au global</t>
  </si>
  <si>
    <t>dont offre sur un ou des sites de réseaux sociaux</t>
  </si>
  <si>
    <t>Les offres d’emploi</t>
  </si>
  <si>
    <t>Les sites  de réseaux sociaux professionnels</t>
  </si>
  <si>
    <t>Source : Apec</t>
  </si>
  <si>
    <t>Oui,il s’agissait de véritables entretiens d’embauche par téléphone</t>
  </si>
  <si>
    <t xml:space="preserve">Part des entreprises ayant fait appel à un ou des intermédiaires du recrutement (cabinet de recrutement et/ou société d'intérim et/ou cabinet de chasse) </t>
  </si>
  <si>
    <t>Mécanique, métallurgie</t>
  </si>
  <si>
    <t>nd</t>
  </si>
  <si>
    <t>Utilisation d'un ou plusieurs sites de réseaux sociaux professionnels (Viadeo, Linkedin…) (offre + approche directe)</t>
  </si>
  <si>
    <t>Automobile-aéronautique et autres mériels de transport**</t>
  </si>
  <si>
    <t>** en 2018, l'industrie mécanique, métallurgique a été fusionnée avec le secteur de l'automobile-aéronautique et autres matériels de transports</t>
  </si>
  <si>
    <t>Autres***</t>
  </si>
  <si>
    <t>Automobile, aéronautique et autre mat. Transport**</t>
  </si>
  <si>
    <t>dont offre sur un ou des sites de réseaux sociaux****</t>
  </si>
  <si>
    <t>Approche directe de candidat sur un ou des sites de réseaux sociaux****</t>
  </si>
  <si>
    <t>Diffusion d'une offre*</t>
  </si>
  <si>
    <t>Autres**</t>
  </si>
  <si>
    <t>Autres** : associations d'anciens élèves + viviers de candidatures</t>
  </si>
  <si>
    <t xml:space="preserve"> ** associations d'anciens élèves + viviers de candidatures</t>
  </si>
  <si>
    <t>*** en 2018, comparée aux années précédentes,l'item " l'utilisation d'un ou plusieurs sites de réseaux sociaux" a été scindé en 2 avec d'une part l'offre émise sur les réseaux sociaux et d'autre part l'approche directe de candidat sur un ou des sites de réseaux sociaux.</t>
  </si>
  <si>
    <t>***  associations d'anciens élèves + viviers de candidatures</t>
  </si>
  <si>
    <t>**** en 2018, comparée aux années précédentes,l'item " l'utilisation d'un ou plusieurs sites de réseaux sociaux" a été scindé en 2 avec d'une part l'offre émise sur les réseaux sociaux et d'autre part l'approche directe de candidat sur un ou des sites de réseaux sociaux.</t>
  </si>
  <si>
    <t>dont offre sur un ou des sites de réseaux sociaux***</t>
  </si>
  <si>
    <t xml:space="preserve">Approche directe de candidat sur un ou des sites de réseaux sociaux*** </t>
  </si>
  <si>
    <t>Diffusion d'une offre *</t>
  </si>
  <si>
    <t>*en 2018, comparée aux années précédentes, la diffusion d'une offre comprend également celle émise sur les réseaux sociaux.</t>
  </si>
  <si>
    <t>Source: Sourcing cadres</t>
  </si>
  <si>
    <t>Source: Sourcing cadres 2017</t>
  </si>
  <si>
    <t>Source: Sourcing cadres 2018</t>
  </si>
  <si>
    <t>Source: Sourcing cadres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</si>
</sst>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%"/>
    <numFmt numFmtId="165" formatCode="###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152935"/>
      </left>
      <right style="thin">
        <color rgb="FF152935"/>
      </right>
      <top style="medium">
        <color indexed="64"/>
      </top>
      <bottom style="medium">
        <color indexed="64"/>
      </bottom>
      <diagonal/>
    </border>
    <border>
      <left style="thin">
        <color rgb="FF152935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15293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 style="medium">
        <color indexed="64"/>
      </right>
      <top style="thin">
        <color rgb="FF152935"/>
      </top>
      <bottom/>
      <diagonal/>
    </border>
    <border>
      <left style="medium">
        <color indexed="64"/>
      </left>
      <right style="thin">
        <color rgb="FF15293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152935"/>
      </bottom>
      <diagonal/>
    </border>
    <border>
      <left/>
      <right/>
      <top style="medium">
        <color indexed="64"/>
      </top>
      <bottom style="thin">
        <color rgb="FF152935"/>
      </bottom>
      <diagonal/>
    </border>
    <border>
      <left/>
      <right style="medium">
        <color indexed="64"/>
      </right>
      <top style="medium">
        <color indexed="64"/>
      </top>
      <bottom style="thin">
        <color rgb="FF15293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 style="medium">
        <color indexed="64"/>
      </left>
      <right/>
      <top style="thin">
        <color rgb="FF152935"/>
      </top>
      <bottom/>
      <diagonal/>
    </border>
    <border>
      <left/>
      <right style="medium">
        <color indexed="64"/>
      </right>
      <top style="thin">
        <color rgb="FF152935"/>
      </top>
      <bottom/>
      <diagonal/>
    </border>
    <border>
      <left style="medium">
        <color indexed="64"/>
      </left>
      <right style="medium">
        <color indexed="64"/>
      </right>
      <top style="thin">
        <color rgb="FF152935"/>
      </top>
      <bottom/>
      <diagonal/>
    </border>
  </borders>
  <cellStyleXfs count="1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0">
    <xf numFmtId="0" fontId="0" fillId="0" borderId="0" xfId="0"/>
    <xf numFmtId="0" fontId="6" fillId="2" borderId="19" xfId="2" applyFont="1" applyFill="1" applyBorder="1" applyAlignment="1">
      <alignment horizontal="left" vertical="top"/>
    </xf>
    <xf numFmtId="0" fontId="7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2" applyFont="1" applyFill="1" applyBorder="1" applyAlignment="1">
      <alignment horizontal="left" vertical="top"/>
    </xf>
    <xf numFmtId="0" fontId="2" fillId="2" borderId="0" xfId="0" applyFont="1" applyFill="1"/>
    <xf numFmtId="0" fontId="2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readingOrder="1"/>
    </xf>
    <xf numFmtId="0" fontId="10" fillId="2" borderId="0" xfId="0" applyFont="1" applyFill="1" applyAlignment="1">
      <alignment horizontal="center" vertical="center" readingOrder="1"/>
    </xf>
    <xf numFmtId="0" fontId="11" fillId="2" borderId="0" xfId="0" applyFont="1" applyFill="1"/>
    <xf numFmtId="0" fontId="14" fillId="2" borderId="2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2" xfId="4" applyFont="1" applyFill="1" applyBorder="1" applyAlignment="1">
      <alignment horizontal="left" vertical="top" wrapText="1"/>
    </xf>
    <xf numFmtId="0" fontId="16" fillId="2" borderId="0" xfId="0" applyFont="1" applyFill="1"/>
    <xf numFmtId="0" fontId="14" fillId="2" borderId="3" xfId="5" applyFont="1" applyFill="1" applyBorder="1" applyAlignment="1">
      <alignment horizontal="left" vertical="top" wrapText="1"/>
    </xf>
    <xf numFmtId="0" fontId="14" fillId="2" borderId="0" xfId="5" applyFont="1" applyFill="1" applyBorder="1" applyAlignment="1">
      <alignment horizontal="left" vertical="top" wrapText="1"/>
    </xf>
    <xf numFmtId="0" fontId="14" fillId="2" borderId="4" xfId="5" applyFont="1" applyFill="1" applyBorder="1" applyAlignment="1">
      <alignment horizontal="left" vertical="top" wrapText="1"/>
    </xf>
    <xf numFmtId="0" fontId="13" fillId="2" borderId="0" xfId="0" applyFont="1" applyFill="1"/>
    <xf numFmtId="0" fontId="11" fillId="2" borderId="2" xfId="0" applyFont="1" applyFill="1" applyBorder="1"/>
    <xf numFmtId="0" fontId="12" fillId="2" borderId="0" xfId="2" applyNumberFormat="1" applyFont="1" applyFill="1" applyBorder="1" applyAlignment="1">
      <alignment horizontal="right" wrapText="1"/>
    </xf>
    <xf numFmtId="0" fontId="11" fillId="2" borderId="0" xfId="46" applyFont="1" applyFill="1"/>
    <xf numFmtId="0" fontId="14" fillId="2" borderId="2" xfId="47" applyFont="1" applyFill="1" applyBorder="1" applyAlignment="1">
      <alignment horizontal="left" vertical="top" wrapText="1"/>
    </xf>
    <xf numFmtId="0" fontId="17" fillId="2" borderId="10" xfId="47" applyFont="1" applyFill="1" applyBorder="1" applyAlignment="1">
      <alignment horizontal="left" vertical="top" wrapText="1" indent="2"/>
    </xf>
    <xf numFmtId="0" fontId="17" fillId="2" borderId="11" xfId="47" applyFont="1" applyFill="1" applyBorder="1" applyAlignment="1">
      <alignment horizontal="left" vertical="top" wrapText="1" indent="2"/>
    </xf>
    <xf numFmtId="0" fontId="14" fillId="2" borderId="12" xfId="47" applyFont="1" applyFill="1" applyBorder="1" applyAlignment="1">
      <alignment horizontal="left" vertical="top" wrapText="1"/>
    </xf>
    <xf numFmtId="0" fontId="14" fillId="2" borderId="7" xfId="47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top" wrapText="1"/>
    </xf>
    <xf numFmtId="0" fontId="12" fillId="2" borderId="2" xfId="3" applyFont="1" applyFill="1" applyBorder="1" applyAlignment="1">
      <alignment horizontal="left" vertical="top" wrapText="1"/>
    </xf>
    <xf numFmtId="0" fontId="17" fillId="2" borderId="2" xfId="3" applyFont="1" applyFill="1" applyBorder="1" applyAlignment="1">
      <alignment horizontal="left" vertical="top" wrapText="1" indent="1"/>
    </xf>
    <xf numFmtId="0" fontId="11" fillId="2" borderId="27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readingOrder="1"/>
    </xf>
    <xf numFmtId="0" fontId="3" fillId="2" borderId="28" xfId="50" applyFont="1" applyFill="1" applyBorder="1" applyAlignment="1">
      <alignment horizontal="center" wrapText="1"/>
    </xf>
    <xf numFmtId="0" fontId="7" fillId="2" borderId="0" xfId="0" applyFont="1" applyFill="1" applyBorder="1"/>
    <xf numFmtId="0" fontId="4" fillId="2" borderId="0" xfId="46" applyFont="1" applyFill="1"/>
    <xf numFmtId="0" fontId="21" fillId="2" borderId="0" xfId="0" applyFont="1" applyFill="1"/>
    <xf numFmtId="0" fontId="2" fillId="2" borderId="0" xfId="46" applyFont="1" applyFill="1"/>
    <xf numFmtId="0" fontId="2" fillId="2" borderId="0" xfId="81" applyFont="1" applyFill="1" applyBorder="1" applyAlignment="1">
      <alignment wrapText="1"/>
    </xf>
    <xf numFmtId="0" fontId="2" fillId="2" borderId="26" xfId="86" applyFont="1" applyFill="1" applyBorder="1" applyAlignment="1">
      <alignment wrapText="1"/>
    </xf>
    <xf numFmtId="0" fontId="2" fillId="2" borderId="0" xfId="98" applyFont="1" applyFill="1" applyBorder="1" applyAlignment="1">
      <alignment horizontal="center" wrapText="1"/>
    </xf>
    <xf numFmtId="165" fontId="2" fillId="2" borderId="0" xfId="122" applyNumberFormat="1" applyFont="1" applyFill="1" applyBorder="1" applyAlignment="1">
      <alignment horizontal="right" vertical="top"/>
    </xf>
    <xf numFmtId="165" fontId="2" fillId="2" borderId="0" xfId="125" applyNumberFormat="1" applyFont="1" applyFill="1" applyBorder="1" applyAlignment="1">
      <alignment horizontal="right" vertical="top"/>
    </xf>
    <xf numFmtId="165" fontId="2" fillId="2" borderId="0" xfId="127" applyNumberFormat="1" applyFont="1" applyFill="1" applyBorder="1" applyAlignment="1">
      <alignment horizontal="right" vertical="top"/>
    </xf>
    <xf numFmtId="0" fontId="2" fillId="2" borderId="0" xfId="94" applyFont="1" applyFill="1" applyBorder="1" applyAlignment="1">
      <alignment horizontal="left" vertical="top" wrapText="1"/>
    </xf>
    <xf numFmtId="165" fontId="2" fillId="2" borderId="0" xfId="108" applyNumberFormat="1" applyFont="1" applyFill="1" applyBorder="1" applyAlignment="1">
      <alignment horizontal="right" vertical="top"/>
    </xf>
    <xf numFmtId="165" fontId="2" fillId="2" borderId="0" xfId="116" applyNumberFormat="1" applyFont="1" applyFill="1" applyBorder="1" applyAlignment="1">
      <alignment horizontal="right" vertical="top"/>
    </xf>
    <xf numFmtId="0" fontId="2" fillId="2" borderId="0" xfId="46" applyFont="1" applyFill="1" applyBorder="1"/>
    <xf numFmtId="0" fontId="2" fillId="2" borderId="28" xfId="97" applyFont="1" applyFill="1" applyBorder="1" applyAlignment="1">
      <alignment horizontal="center" wrapText="1"/>
    </xf>
    <xf numFmtId="0" fontId="2" fillId="2" borderId="28" xfId="98" applyFont="1" applyFill="1" applyBorder="1" applyAlignment="1">
      <alignment horizontal="center" wrapText="1"/>
    </xf>
    <xf numFmtId="0" fontId="2" fillId="2" borderId="0" xfId="86" applyFont="1" applyFill="1" applyBorder="1" applyAlignment="1"/>
    <xf numFmtId="0" fontId="2" fillId="2" borderId="0" xfId="86" applyFont="1" applyFill="1" applyBorder="1" applyAlignment="1">
      <alignment wrapText="1"/>
    </xf>
    <xf numFmtId="0" fontId="2" fillId="2" borderId="22" xfId="97" applyFont="1" applyFill="1" applyBorder="1" applyAlignment="1">
      <alignment horizontal="center" wrapText="1"/>
    </xf>
    <xf numFmtId="0" fontId="2" fillId="2" borderId="27" xfId="72" applyFont="1" applyFill="1" applyBorder="1" applyAlignment="1">
      <alignment horizontal="center" wrapText="1"/>
    </xf>
    <xf numFmtId="0" fontId="2" fillId="2" borderId="28" xfId="50" applyFont="1" applyFill="1" applyBorder="1" applyAlignment="1">
      <alignment horizontal="center" wrapText="1"/>
    </xf>
    <xf numFmtId="0" fontId="2" fillId="2" borderId="0" xfId="97" applyFont="1" applyFill="1" applyBorder="1" applyAlignment="1">
      <alignment horizontal="center" wrapText="1"/>
    </xf>
    <xf numFmtId="165" fontId="2" fillId="2" borderId="0" xfId="105" applyNumberFormat="1" applyFont="1" applyFill="1" applyBorder="1" applyAlignment="1">
      <alignment horizontal="right" vertical="top"/>
    </xf>
    <xf numFmtId="165" fontId="2" fillId="2" borderId="0" xfId="101" applyNumberFormat="1" applyFont="1" applyFill="1" applyBorder="1" applyAlignment="1">
      <alignment horizontal="right" vertical="top"/>
    </xf>
    <xf numFmtId="165" fontId="2" fillId="2" borderId="0" xfId="106" applyNumberFormat="1" applyFont="1" applyFill="1" applyBorder="1" applyAlignment="1">
      <alignment horizontal="right" vertical="top"/>
    </xf>
    <xf numFmtId="165" fontId="2" fillId="2" borderId="0" xfId="104" applyNumberFormat="1" applyFont="1" applyFill="1" applyBorder="1" applyAlignment="1">
      <alignment horizontal="right" vertical="top"/>
    </xf>
    <xf numFmtId="165" fontId="2" fillId="2" borderId="0" xfId="107" applyNumberFormat="1" applyFont="1" applyFill="1" applyBorder="1" applyAlignment="1">
      <alignment horizontal="right" vertical="top"/>
    </xf>
    <xf numFmtId="0" fontId="2" fillId="2" borderId="0" xfId="118" applyFont="1" applyFill="1" applyBorder="1" applyAlignment="1">
      <alignment horizontal="center" wrapText="1"/>
    </xf>
    <xf numFmtId="0" fontId="2" fillId="2" borderId="0" xfId="6" applyFont="1" applyFill="1" applyBorder="1" applyAlignment="1">
      <alignment horizontal="center" wrapText="1"/>
    </xf>
    <xf numFmtId="0" fontId="2" fillId="2" borderId="0" xfId="123" applyFont="1" applyFill="1" applyBorder="1" applyAlignment="1">
      <alignment horizontal="left" vertical="top" wrapText="1"/>
    </xf>
    <xf numFmtId="0" fontId="2" fillId="2" borderId="29" xfId="97" applyFont="1" applyFill="1" applyBorder="1" applyAlignment="1">
      <alignment horizontal="center" wrapText="1"/>
    </xf>
    <xf numFmtId="0" fontId="3" fillId="2" borderId="28" xfId="2" applyFont="1" applyFill="1" applyBorder="1" applyAlignment="1">
      <alignment horizontal="center" vertical="top" wrapText="1"/>
    </xf>
    <xf numFmtId="0" fontId="8" fillId="2" borderId="28" xfId="2" applyFont="1" applyFill="1" applyBorder="1" applyAlignment="1">
      <alignment horizontal="center" vertical="top" wrapText="1"/>
    </xf>
    <xf numFmtId="0" fontId="2" fillId="2" borderId="0" xfId="46" applyFont="1" applyFill="1" applyAlignment="1">
      <alignment horizontal="center"/>
    </xf>
    <xf numFmtId="0" fontId="2" fillId="2" borderId="0" xfId="2" applyFont="1" applyFill="1" applyBorder="1" applyAlignment="1">
      <alignment horizontal="center" vertical="top" wrapText="1"/>
    </xf>
    <xf numFmtId="9" fontId="2" fillId="2" borderId="27" xfId="1" applyFont="1" applyFill="1" applyBorder="1" applyAlignment="1">
      <alignment horizontal="center"/>
    </xf>
    <xf numFmtId="165" fontId="2" fillId="2" borderId="0" xfId="89" applyNumberFormat="1" applyFont="1" applyFill="1" applyBorder="1" applyAlignment="1">
      <alignment horizontal="center" vertical="top"/>
    </xf>
    <xf numFmtId="165" fontId="2" fillId="2" borderId="0" xfId="92" applyNumberFormat="1" applyFont="1" applyFill="1" applyBorder="1" applyAlignment="1">
      <alignment horizontal="center" vertical="top"/>
    </xf>
    <xf numFmtId="165" fontId="2" fillId="2" borderId="0" xfId="95" applyNumberFormat="1" applyFont="1" applyFill="1" applyBorder="1" applyAlignment="1">
      <alignment horizontal="center" vertical="top"/>
    </xf>
    <xf numFmtId="0" fontId="2" fillId="2" borderId="0" xfId="46" applyFont="1" applyFill="1" applyBorder="1" applyAlignment="1">
      <alignment horizontal="center"/>
    </xf>
    <xf numFmtId="164" fontId="2" fillId="2" borderId="27" xfId="89" applyNumberFormat="1" applyFont="1" applyFill="1" applyBorder="1" applyAlignment="1">
      <alignment horizontal="center" vertical="top"/>
    </xf>
    <xf numFmtId="164" fontId="2" fillId="2" borderId="27" xfId="100" applyNumberFormat="1" applyFont="1" applyFill="1" applyBorder="1" applyAlignment="1">
      <alignment horizontal="center" vertical="top"/>
    </xf>
    <xf numFmtId="164" fontId="2" fillId="2" borderId="27" xfId="92" applyNumberFormat="1" applyFont="1" applyFill="1" applyBorder="1" applyAlignment="1">
      <alignment horizontal="center" vertical="top"/>
    </xf>
    <xf numFmtId="164" fontId="2" fillId="2" borderId="27" xfId="103" applyNumberFormat="1" applyFont="1" applyFill="1" applyBorder="1" applyAlignment="1">
      <alignment horizontal="center" vertical="top"/>
    </xf>
    <xf numFmtId="164" fontId="2" fillId="2" borderId="27" xfId="46" applyNumberFormat="1" applyFont="1" applyFill="1" applyBorder="1" applyAlignment="1">
      <alignment horizontal="center"/>
    </xf>
    <xf numFmtId="164" fontId="19" fillId="2" borderId="27" xfId="46" applyNumberFormat="1" applyFont="1" applyFill="1" applyBorder="1" applyAlignment="1">
      <alignment horizontal="center"/>
    </xf>
    <xf numFmtId="164" fontId="2" fillId="2" borderId="0" xfId="46" applyNumberFormat="1" applyFont="1" applyFill="1" applyAlignment="1">
      <alignment horizontal="center"/>
    </xf>
    <xf numFmtId="164" fontId="2" fillId="2" borderId="0" xfId="105" applyNumberFormat="1" applyFont="1" applyFill="1" applyBorder="1" applyAlignment="1">
      <alignment horizontal="center" vertical="top"/>
    </xf>
    <xf numFmtId="165" fontId="2" fillId="2" borderId="0" xfId="105" applyNumberFormat="1" applyFont="1" applyFill="1" applyBorder="1" applyAlignment="1">
      <alignment horizontal="center" vertical="top"/>
    </xf>
    <xf numFmtId="165" fontId="2" fillId="2" borderId="0" xfId="106" applyNumberFormat="1" applyFont="1" applyFill="1" applyBorder="1" applyAlignment="1">
      <alignment horizontal="center" vertical="top"/>
    </xf>
    <xf numFmtId="165" fontId="2" fillId="2" borderId="0" xfId="107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164" fontId="2" fillId="2" borderId="19" xfId="46" applyNumberFormat="1" applyFont="1" applyFill="1" applyBorder="1" applyAlignment="1">
      <alignment horizontal="center"/>
    </xf>
    <xf numFmtId="165" fontId="2" fillId="2" borderId="0" xfId="101" applyNumberFormat="1" applyFont="1" applyFill="1" applyBorder="1" applyAlignment="1">
      <alignment horizontal="center" vertical="top"/>
    </xf>
    <xf numFmtId="165" fontId="2" fillId="2" borderId="0" xfId="104" applyNumberFormat="1" applyFont="1" applyFill="1" applyBorder="1" applyAlignment="1">
      <alignment horizontal="center" vertical="top"/>
    </xf>
    <xf numFmtId="164" fontId="5" fillId="2" borderId="47" xfId="62" applyNumberFormat="1" applyFont="1" applyFill="1" applyBorder="1" applyAlignment="1">
      <alignment horizontal="center" vertical="top"/>
    </xf>
    <xf numFmtId="164" fontId="5" fillId="2" borderId="43" xfId="60" applyNumberFormat="1" applyFont="1" applyFill="1" applyBorder="1" applyAlignment="1">
      <alignment horizontal="center" vertical="top"/>
    </xf>
    <xf numFmtId="165" fontId="2" fillId="2" borderId="0" xfId="108" applyNumberFormat="1" applyFont="1" applyFill="1" applyBorder="1" applyAlignment="1">
      <alignment horizontal="center" vertical="top"/>
    </xf>
    <xf numFmtId="0" fontId="2" fillId="2" borderId="21" xfId="82" applyFont="1" applyFill="1" applyBorder="1" applyAlignment="1">
      <alignment horizontal="center" wrapText="1"/>
    </xf>
    <xf numFmtId="0" fontId="2" fillId="2" borderId="22" xfId="83" applyFont="1" applyFill="1" applyBorder="1" applyAlignment="1">
      <alignment horizontal="center" wrapText="1"/>
    </xf>
    <xf numFmtId="164" fontId="2" fillId="2" borderId="20" xfId="121" applyNumberFormat="1" applyFont="1" applyFill="1" applyBorder="1" applyAlignment="1">
      <alignment horizontal="center" vertical="top"/>
    </xf>
    <xf numFmtId="164" fontId="2" fillId="2" borderId="32" xfId="121" applyNumberFormat="1" applyFont="1" applyFill="1" applyBorder="1" applyAlignment="1">
      <alignment horizontal="center" vertical="top"/>
    </xf>
    <xf numFmtId="164" fontId="2" fillId="2" borderId="27" xfId="124" applyNumberFormat="1" applyFont="1" applyFill="1" applyBorder="1" applyAlignment="1">
      <alignment horizontal="center" vertical="top"/>
    </xf>
    <xf numFmtId="164" fontId="2" fillId="2" borderId="34" xfId="124" applyNumberFormat="1" applyFont="1" applyFill="1" applyBorder="1" applyAlignment="1">
      <alignment horizontal="center" vertical="top"/>
    </xf>
    <xf numFmtId="164" fontId="2" fillId="2" borderId="36" xfId="124" applyNumberFormat="1" applyFont="1" applyFill="1" applyBorder="1" applyAlignment="1">
      <alignment horizontal="center" vertical="top"/>
    </xf>
    <xf numFmtId="164" fontId="2" fillId="2" borderId="37" xfId="124" applyNumberFormat="1" applyFont="1" applyFill="1" applyBorder="1" applyAlignment="1">
      <alignment horizontal="center" vertical="top"/>
    </xf>
    <xf numFmtId="164" fontId="4" fillId="2" borderId="41" xfId="126" applyNumberFormat="1" applyFont="1" applyFill="1" applyBorder="1" applyAlignment="1">
      <alignment horizontal="center" vertical="top"/>
    </xf>
    <xf numFmtId="164" fontId="4" fillId="2" borderId="42" xfId="126" applyNumberFormat="1" applyFont="1" applyFill="1" applyBorder="1" applyAlignment="1">
      <alignment horizontal="center" vertical="top"/>
    </xf>
    <xf numFmtId="165" fontId="2" fillId="2" borderId="0" xfId="128" applyNumberFormat="1" applyFont="1" applyFill="1" applyBorder="1" applyAlignment="1">
      <alignment horizontal="center" vertical="top"/>
    </xf>
    <xf numFmtId="165" fontId="2" fillId="2" borderId="0" xfId="116" applyNumberFormat="1" applyFont="1" applyFill="1" applyBorder="1" applyAlignment="1">
      <alignment horizontal="center" vertical="top"/>
    </xf>
    <xf numFmtId="164" fontId="2" fillId="2" borderId="27" xfId="121" applyNumberFormat="1" applyFont="1" applyFill="1" applyBorder="1" applyAlignment="1">
      <alignment horizontal="center" vertical="top"/>
    </xf>
    <xf numFmtId="164" fontId="2" fillId="2" borderId="27" xfId="122" applyNumberFormat="1" applyFont="1" applyFill="1" applyBorder="1" applyAlignment="1">
      <alignment horizontal="center" vertical="top"/>
    </xf>
    <xf numFmtId="164" fontId="2" fillId="2" borderId="27" xfId="129" applyNumberFormat="1" applyFont="1" applyFill="1" applyBorder="1" applyAlignment="1">
      <alignment horizontal="center" vertical="top"/>
    </xf>
    <xf numFmtId="164" fontId="2" fillId="2" borderId="27" xfId="125" applyNumberFormat="1" applyFont="1" applyFill="1" applyBorder="1" applyAlignment="1">
      <alignment horizontal="center" vertical="top"/>
    </xf>
    <xf numFmtId="164" fontId="2" fillId="2" borderId="27" xfId="130" applyNumberFormat="1" applyFont="1" applyFill="1" applyBorder="1" applyAlignment="1">
      <alignment horizontal="center" vertical="top"/>
    </xf>
    <xf numFmtId="165" fontId="2" fillId="2" borderId="0" xfId="131" applyNumberFormat="1" applyFont="1" applyFill="1" applyBorder="1" applyAlignment="1">
      <alignment horizontal="center" vertical="top"/>
    </xf>
    <xf numFmtId="164" fontId="2" fillId="2" borderId="0" xfId="108" applyNumberFormat="1" applyFont="1" applyFill="1" applyBorder="1" applyAlignment="1">
      <alignment horizontal="center" vertical="top"/>
    </xf>
    <xf numFmtId="0" fontId="2" fillId="2" borderId="0" xfId="81" applyFont="1" applyFill="1" applyBorder="1" applyAlignment="1">
      <alignment horizontal="center" wrapText="1"/>
    </xf>
    <xf numFmtId="164" fontId="19" fillId="2" borderId="27" xfId="121" applyNumberFormat="1" applyFont="1" applyFill="1" applyBorder="1" applyAlignment="1">
      <alignment horizontal="center" vertical="top"/>
    </xf>
    <xf numFmtId="164" fontId="19" fillId="2" borderId="27" xfId="124" applyNumberFormat="1" applyFont="1" applyFill="1" applyBorder="1" applyAlignment="1">
      <alignment horizontal="center" vertical="top"/>
    </xf>
    <xf numFmtId="165" fontId="2" fillId="2" borderId="25" xfId="124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9" fontId="2" fillId="2" borderId="0" xfId="46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readingOrder="1"/>
    </xf>
    <xf numFmtId="0" fontId="9" fillId="2" borderId="0" xfId="0" applyFont="1" applyFill="1" applyAlignment="1">
      <alignment horizontal="center" vertical="center" readingOrder="1"/>
    </xf>
    <xf numFmtId="0" fontId="3" fillId="2" borderId="0" xfId="48" applyFont="1" applyFill="1" applyBorder="1" applyAlignment="1">
      <alignment wrapText="1"/>
    </xf>
    <xf numFmtId="0" fontId="3" fillId="2" borderId="0" xfId="49" applyFont="1" applyFill="1" applyBorder="1" applyAlignment="1">
      <alignment wrapText="1"/>
    </xf>
    <xf numFmtId="0" fontId="3" fillId="2" borderId="31" xfId="52" applyFont="1" applyFill="1" applyBorder="1" applyAlignment="1">
      <alignment horizontal="left" vertical="top" wrapText="1"/>
    </xf>
    <xf numFmtId="164" fontId="3" fillId="2" borderId="20" xfId="53" applyNumberFormat="1" applyFont="1" applyFill="1" applyBorder="1" applyAlignment="1">
      <alignment horizontal="center" vertical="top"/>
    </xf>
    <xf numFmtId="164" fontId="3" fillId="2" borderId="20" xfId="54" applyNumberFormat="1" applyFont="1" applyFill="1" applyBorder="1" applyAlignment="1">
      <alignment horizontal="center" vertical="top"/>
    </xf>
    <xf numFmtId="164" fontId="3" fillId="2" borderId="20" xfId="55" applyNumberFormat="1" applyFont="1" applyFill="1" applyBorder="1" applyAlignment="1">
      <alignment horizontal="center" vertical="top"/>
    </xf>
    <xf numFmtId="164" fontId="3" fillId="2" borderId="20" xfId="56" applyNumberFormat="1" applyFont="1" applyFill="1" applyBorder="1" applyAlignment="1">
      <alignment horizontal="center" vertical="top"/>
    </xf>
    <xf numFmtId="164" fontId="3" fillId="2" borderId="32" xfId="54" applyNumberFormat="1" applyFont="1" applyFill="1" applyBorder="1" applyAlignment="1">
      <alignment horizontal="center" vertical="top"/>
    </xf>
    <xf numFmtId="0" fontId="3" fillId="2" borderId="33" xfId="58" applyFont="1" applyFill="1" applyBorder="1" applyAlignment="1">
      <alignment horizontal="left" vertical="top" wrapText="1"/>
    </xf>
    <xf numFmtId="164" fontId="3" fillId="2" borderId="27" xfId="59" applyNumberFormat="1" applyFont="1" applyFill="1" applyBorder="1" applyAlignment="1">
      <alignment horizontal="center" vertical="top"/>
    </xf>
    <xf numFmtId="164" fontId="3" fillId="2" borderId="27" xfId="60" applyNumberFormat="1" applyFont="1" applyFill="1" applyBorder="1" applyAlignment="1">
      <alignment horizontal="center" vertical="top"/>
    </xf>
    <xf numFmtId="164" fontId="3" fillId="2" borderId="27" xfId="61" applyNumberFormat="1" applyFont="1" applyFill="1" applyBorder="1" applyAlignment="1">
      <alignment horizontal="center" vertical="top"/>
    </xf>
    <xf numFmtId="164" fontId="3" fillId="2" borderId="27" xfId="62" applyNumberFormat="1" applyFont="1" applyFill="1" applyBorder="1" applyAlignment="1">
      <alignment horizontal="center" vertical="top"/>
    </xf>
    <xf numFmtId="164" fontId="3" fillId="2" borderId="34" xfId="60" applyNumberFormat="1" applyFont="1" applyFill="1" applyBorder="1" applyAlignment="1">
      <alignment horizontal="center" vertical="top"/>
    </xf>
    <xf numFmtId="0" fontId="3" fillId="2" borderId="35" xfId="58" applyFont="1" applyFill="1" applyBorder="1" applyAlignment="1">
      <alignment horizontal="left" vertical="top" wrapText="1"/>
    </xf>
    <xf numFmtId="164" fontId="3" fillId="2" borderId="36" xfId="59" applyNumberFormat="1" applyFont="1" applyFill="1" applyBorder="1" applyAlignment="1">
      <alignment horizontal="center" vertical="top"/>
    </xf>
    <xf numFmtId="164" fontId="3" fillId="2" borderId="36" xfId="60" applyNumberFormat="1" applyFont="1" applyFill="1" applyBorder="1" applyAlignment="1">
      <alignment horizontal="center" vertical="top"/>
    </xf>
    <xf numFmtId="164" fontId="3" fillId="2" borderId="36" xfId="61" applyNumberFormat="1" applyFont="1" applyFill="1" applyBorder="1" applyAlignment="1">
      <alignment horizontal="center" vertical="top"/>
    </xf>
    <xf numFmtId="164" fontId="3" fillId="2" borderId="36" xfId="62" applyNumberFormat="1" applyFont="1" applyFill="1" applyBorder="1" applyAlignment="1">
      <alignment horizontal="center" vertical="top"/>
    </xf>
    <xf numFmtId="164" fontId="3" fillId="2" borderId="37" xfId="60" applyNumberFormat="1" applyFont="1" applyFill="1" applyBorder="1" applyAlignment="1">
      <alignment horizontal="center" vertical="top"/>
    </xf>
    <xf numFmtId="0" fontId="3" fillId="2" borderId="33" xfId="52" applyFont="1" applyFill="1" applyBorder="1" applyAlignment="1">
      <alignment horizontal="left" vertical="top" wrapText="1"/>
    </xf>
    <xf numFmtId="164" fontId="3" fillId="2" borderId="27" xfId="54" applyNumberFormat="1" applyFont="1" applyFill="1" applyBorder="1" applyAlignment="1">
      <alignment horizontal="center" vertical="top"/>
    </xf>
    <xf numFmtId="164" fontId="3" fillId="2" borderId="27" xfId="55" applyNumberFormat="1" applyFont="1" applyFill="1" applyBorder="1" applyAlignment="1">
      <alignment horizontal="center" vertical="top"/>
    </xf>
    <xf numFmtId="164" fontId="3" fillId="2" borderId="27" xfId="56" applyNumberFormat="1" applyFont="1" applyFill="1" applyBorder="1" applyAlignment="1">
      <alignment horizontal="center" vertical="top"/>
    </xf>
    <xf numFmtId="164" fontId="3" fillId="2" borderId="34" xfId="54" applyNumberFormat="1" applyFont="1" applyFill="1" applyBorder="1" applyAlignment="1">
      <alignment horizontal="center" vertical="top"/>
    </xf>
    <xf numFmtId="164" fontId="3" fillId="2" borderId="28" xfId="59" applyNumberFormat="1" applyFont="1" applyFill="1" applyBorder="1" applyAlignment="1">
      <alignment horizontal="center" vertical="top"/>
    </xf>
    <xf numFmtId="164" fontId="3" fillId="2" borderId="28" xfId="60" applyNumberFormat="1" applyFont="1" applyFill="1" applyBorder="1" applyAlignment="1">
      <alignment horizontal="center" vertical="top"/>
    </xf>
    <xf numFmtId="164" fontId="3" fillId="2" borderId="28" xfId="61" applyNumberFormat="1" applyFont="1" applyFill="1" applyBorder="1" applyAlignment="1">
      <alignment horizontal="center" vertical="top"/>
    </xf>
    <xf numFmtId="164" fontId="3" fillId="2" borderId="28" xfId="62" applyNumberFormat="1" applyFont="1" applyFill="1" applyBorder="1" applyAlignment="1">
      <alignment horizontal="center" vertical="top"/>
    </xf>
    <xf numFmtId="164" fontId="5" fillId="2" borderId="41" xfId="60" applyNumberFormat="1" applyFont="1" applyFill="1" applyBorder="1" applyAlignment="1">
      <alignment horizontal="center" vertical="top"/>
    </xf>
    <xf numFmtId="164" fontId="5" fillId="2" borderId="41" xfId="61" applyNumberFormat="1" applyFont="1" applyFill="1" applyBorder="1" applyAlignment="1">
      <alignment horizontal="center" vertical="top"/>
    </xf>
    <xf numFmtId="164" fontId="5" fillId="2" borderId="41" xfId="62" applyNumberFormat="1" applyFont="1" applyFill="1" applyBorder="1" applyAlignment="1">
      <alignment horizontal="center" vertical="top"/>
    </xf>
    <xf numFmtId="164" fontId="5" fillId="2" borderId="41" xfId="64" applyNumberFormat="1" applyFont="1" applyFill="1" applyBorder="1" applyAlignment="1">
      <alignment horizontal="center" vertical="top"/>
    </xf>
    <xf numFmtId="164" fontId="5" fillId="2" borderId="42" xfId="6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3" fillId="2" borderId="0" xfId="66" applyFont="1" applyFill="1" applyBorder="1" applyAlignment="1">
      <alignment wrapText="1"/>
    </xf>
    <xf numFmtId="0" fontId="3" fillId="2" borderId="0" xfId="67" applyFont="1" applyFill="1" applyBorder="1" applyAlignment="1">
      <alignment wrapText="1"/>
    </xf>
    <xf numFmtId="0" fontId="3" fillId="2" borderId="21" xfId="68" applyFont="1" applyFill="1" applyBorder="1" applyAlignment="1">
      <alignment horizontal="center" wrapText="1"/>
    </xf>
    <xf numFmtId="0" fontId="3" fillId="2" borderId="22" xfId="69" applyFont="1" applyFill="1" applyBorder="1" applyAlignment="1">
      <alignment horizontal="center" wrapText="1"/>
    </xf>
    <xf numFmtId="0" fontId="3" fillId="2" borderId="23" xfId="70" applyFont="1" applyFill="1" applyBorder="1" applyAlignment="1">
      <alignment horizontal="center" wrapText="1"/>
    </xf>
    <xf numFmtId="0" fontId="3" fillId="2" borderId="24" xfId="72" applyFont="1" applyFill="1" applyBorder="1" applyAlignment="1">
      <alignment horizontal="center" wrapText="1"/>
    </xf>
    <xf numFmtId="164" fontId="3" fillId="2" borderId="20" xfId="62" applyNumberFormat="1" applyFont="1" applyFill="1" applyBorder="1" applyAlignment="1">
      <alignment horizontal="center" vertical="top"/>
    </xf>
    <xf numFmtId="164" fontId="3" fillId="2" borderId="20" xfId="60" applyNumberFormat="1" applyFont="1" applyFill="1" applyBorder="1" applyAlignment="1">
      <alignment horizontal="center" vertical="top"/>
    </xf>
    <xf numFmtId="164" fontId="3" fillId="2" borderId="32" xfId="61" applyNumberFormat="1" applyFont="1" applyFill="1" applyBorder="1" applyAlignment="1">
      <alignment horizontal="center" vertical="top"/>
    </xf>
    <xf numFmtId="164" fontId="3" fillId="2" borderId="34" xfId="61" applyNumberFormat="1" applyFont="1" applyFill="1" applyBorder="1" applyAlignment="1">
      <alignment horizontal="center" vertical="top"/>
    </xf>
    <xf numFmtId="164" fontId="3" fillId="2" borderId="37" xfId="61" applyNumberFormat="1" applyFont="1" applyFill="1" applyBorder="1" applyAlignment="1">
      <alignment horizontal="center" vertical="top"/>
    </xf>
    <xf numFmtId="164" fontId="3" fillId="2" borderId="39" xfId="61" applyNumberFormat="1" applyFont="1" applyFill="1" applyBorder="1" applyAlignment="1">
      <alignment horizontal="center" vertical="top"/>
    </xf>
    <xf numFmtId="164" fontId="5" fillId="2" borderId="44" xfId="60" applyNumberFormat="1" applyFont="1" applyFill="1" applyBorder="1" applyAlignment="1">
      <alignment horizontal="center" vertical="top"/>
    </xf>
    <xf numFmtId="164" fontId="5" fillId="2" borderId="42" xfId="65" applyNumberFormat="1" applyFont="1" applyFill="1" applyBorder="1" applyAlignment="1">
      <alignment horizontal="center" vertical="top"/>
    </xf>
    <xf numFmtId="0" fontId="23" fillId="2" borderId="0" xfId="0" applyFont="1" applyFill="1" applyAlignment="1">
      <alignment horizontal="left" vertical="center" readingOrder="1"/>
    </xf>
    <xf numFmtId="10" fontId="7" fillId="2" borderId="0" xfId="0" applyNumberFormat="1" applyFont="1" applyFill="1"/>
    <xf numFmtId="164" fontId="8" fillId="2" borderId="20" xfId="60" applyNumberFormat="1" applyFont="1" applyFill="1" applyBorder="1" applyAlignment="1">
      <alignment horizontal="center" vertical="top"/>
    </xf>
    <xf numFmtId="164" fontId="8" fillId="2" borderId="27" xfId="60" applyNumberFormat="1" applyFont="1" applyFill="1" applyBorder="1" applyAlignment="1">
      <alignment horizontal="center" vertical="top"/>
    </xf>
    <xf numFmtId="164" fontId="8" fillId="2" borderId="36" xfId="60" applyNumberFormat="1" applyFont="1" applyFill="1" applyBorder="1" applyAlignment="1">
      <alignment horizontal="center" vertical="top"/>
    </xf>
    <xf numFmtId="164" fontId="8" fillId="2" borderId="27" xfId="54" applyNumberFormat="1" applyFont="1" applyFill="1" applyBorder="1" applyAlignment="1">
      <alignment horizontal="center" vertical="top"/>
    </xf>
    <xf numFmtId="164" fontId="20" fillId="2" borderId="43" xfId="60" applyNumberFormat="1" applyFont="1" applyFill="1" applyBorder="1" applyAlignment="1">
      <alignment horizontal="center" vertical="top"/>
    </xf>
    <xf numFmtId="164" fontId="5" fillId="2" borderId="45" xfId="62" applyNumberFormat="1" applyFont="1" applyFill="1" applyBorder="1" applyAlignment="1">
      <alignment horizontal="center" vertical="top"/>
    </xf>
    <xf numFmtId="0" fontId="8" fillId="2" borderId="28" xfId="71" applyFont="1" applyFill="1" applyBorder="1" applyAlignment="1">
      <alignment horizontal="center" wrapText="1"/>
    </xf>
    <xf numFmtId="0" fontId="8" fillId="2" borderId="28" xfId="72" applyFont="1" applyFill="1" applyBorder="1" applyAlignment="1">
      <alignment horizontal="center" wrapText="1"/>
    </xf>
    <xf numFmtId="0" fontId="3" fillId="2" borderId="28" xfId="66" applyFont="1" applyFill="1" applyBorder="1" applyAlignment="1">
      <alignment horizontal="center" wrapText="1"/>
    </xf>
    <xf numFmtId="0" fontId="3" fillId="2" borderId="28" xfId="72" applyFont="1" applyFill="1" applyBorder="1" applyAlignment="1">
      <alignment horizontal="center" wrapText="1"/>
    </xf>
    <xf numFmtId="164" fontId="8" fillId="2" borderId="20" xfId="62" applyNumberFormat="1" applyFont="1" applyFill="1" applyBorder="1" applyAlignment="1">
      <alignment horizontal="center" vertical="top"/>
    </xf>
    <xf numFmtId="164" fontId="3" fillId="2" borderId="32" xfId="55" applyNumberFormat="1" applyFont="1" applyFill="1" applyBorder="1" applyAlignment="1">
      <alignment horizontal="center" vertical="top"/>
    </xf>
    <xf numFmtId="164" fontId="8" fillId="2" borderId="27" xfId="62" applyNumberFormat="1" applyFont="1" applyFill="1" applyBorder="1" applyAlignment="1">
      <alignment horizontal="center" vertical="top"/>
    </xf>
    <xf numFmtId="164" fontId="8" fillId="2" borderId="36" xfId="62" applyNumberFormat="1" applyFont="1" applyFill="1" applyBorder="1" applyAlignment="1">
      <alignment horizontal="center" vertical="top"/>
    </xf>
    <xf numFmtId="164" fontId="8" fillId="2" borderId="27" xfId="56" applyNumberFormat="1" applyFont="1" applyFill="1" applyBorder="1" applyAlignment="1">
      <alignment horizontal="center" vertical="top"/>
    </xf>
    <xf numFmtId="164" fontId="20" fillId="2" borderId="44" xfId="60" applyNumberFormat="1" applyFont="1" applyFill="1" applyBorder="1" applyAlignment="1">
      <alignment horizontal="center" vertical="top"/>
    </xf>
    <xf numFmtId="164" fontId="5" fillId="2" borderId="46" xfId="60" applyNumberFormat="1" applyFont="1" applyFill="1" applyBorder="1" applyAlignment="1">
      <alignment horizontal="center" vertical="top"/>
    </xf>
    <xf numFmtId="10" fontId="7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3" fillId="2" borderId="32" xfId="62" applyNumberFormat="1" applyFont="1" applyFill="1" applyBorder="1" applyAlignment="1">
      <alignment horizontal="center" vertical="top"/>
    </xf>
    <xf numFmtId="164" fontId="3" fillId="2" borderId="34" xfId="62" applyNumberFormat="1" applyFont="1" applyFill="1" applyBorder="1" applyAlignment="1">
      <alignment horizontal="center" vertical="top"/>
    </xf>
    <xf numFmtId="164" fontId="3" fillId="2" borderId="37" xfId="62" applyNumberFormat="1" applyFont="1" applyFill="1" applyBorder="1" applyAlignment="1">
      <alignment horizontal="center" vertical="top"/>
    </xf>
    <xf numFmtId="164" fontId="3" fillId="2" borderId="25" xfId="62" applyNumberFormat="1" applyFont="1" applyFill="1" applyBorder="1" applyAlignment="1">
      <alignment horizontal="center" vertical="top"/>
    </xf>
    <xf numFmtId="0" fontId="2" fillId="2" borderId="30" xfId="120" applyFont="1" applyFill="1" applyBorder="1" applyAlignment="1">
      <alignment horizontal="left" vertical="top" wrapText="1"/>
    </xf>
    <xf numFmtId="0" fontId="2" fillId="2" borderId="30" xfId="123" applyFont="1" applyFill="1" applyBorder="1" applyAlignment="1">
      <alignment horizontal="left" vertical="top" wrapText="1"/>
    </xf>
    <xf numFmtId="0" fontId="2" fillId="2" borderId="48" xfId="2" applyFont="1" applyFill="1" applyBorder="1" applyAlignment="1">
      <alignment horizontal="center" vertical="top" wrapText="1"/>
    </xf>
    <xf numFmtId="0" fontId="2" fillId="2" borderId="49" xfId="2" applyFont="1" applyFill="1" applyBorder="1" applyAlignment="1">
      <alignment horizontal="center" vertical="top" wrapText="1"/>
    </xf>
    <xf numFmtId="0" fontId="2" fillId="2" borderId="50" xfId="2" applyFont="1" applyFill="1" applyBorder="1" applyAlignment="1">
      <alignment horizontal="center" vertical="top" wrapText="1"/>
    </xf>
    <xf numFmtId="164" fontId="2" fillId="2" borderId="31" xfId="121" applyNumberFormat="1" applyFont="1" applyFill="1" applyBorder="1" applyAlignment="1">
      <alignment horizontal="center" vertical="top"/>
    </xf>
    <xf numFmtId="164" fontId="2" fillId="2" borderId="33" xfId="124" applyNumberFormat="1" applyFont="1" applyFill="1" applyBorder="1" applyAlignment="1">
      <alignment horizontal="center" vertical="top"/>
    </xf>
    <xf numFmtId="164" fontId="2" fillId="2" borderId="35" xfId="124" applyNumberFormat="1" applyFont="1" applyFill="1" applyBorder="1" applyAlignment="1">
      <alignment horizontal="center" vertical="top"/>
    </xf>
    <xf numFmtId="164" fontId="4" fillId="2" borderId="40" xfId="126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readingOrder="1"/>
    </xf>
    <xf numFmtId="0" fontId="11" fillId="2" borderId="15" xfId="0" applyFont="1" applyFill="1" applyBorder="1" applyAlignment="1">
      <alignment horizontal="center" readingOrder="1"/>
    </xf>
    <xf numFmtId="0" fontId="12" fillId="2" borderId="8" xfId="2" applyNumberFormat="1" applyFont="1" applyFill="1" applyBorder="1" applyAlignment="1">
      <alignment horizontal="center" wrapText="1" readingOrder="1"/>
    </xf>
    <xf numFmtId="0" fontId="13" fillId="2" borderId="9" xfId="0" applyNumberFormat="1" applyFont="1" applyFill="1" applyBorder="1" applyAlignment="1">
      <alignment horizontal="center" readingOrder="1"/>
    </xf>
    <xf numFmtId="0" fontId="12" fillId="2" borderId="6" xfId="2" applyNumberFormat="1" applyFont="1" applyFill="1" applyBorder="1" applyAlignment="1">
      <alignment horizontal="center" wrapText="1" readingOrder="1"/>
    </xf>
    <xf numFmtId="9" fontId="15" fillId="2" borderId="2" xfId="1" applyFont="1" applyFill="1" applyBorder="1" applyAlignment="1">
      <alignment horizontal="center" vertical="top" readingOrder="1"/>
    </xf>
    <xf numFmtId="9" fontId="14" fillId="2" borderId="2" xfId="1" applyFont="1" applyFill="1" applyBorder="1" applyAlignment="1">
      <alignment horizontal="center" vertical="top" readingOrder="1"/>
    </xf>
    <xf numFmtId="9" fontId="14" fillId="2" borderId="5" xfId="1" applyFont="1" applyFill="1" applyBorder="1" applyAlignment="1">
      <alignment horizontal="center" vertical="top" readingOrder="1"/>
    </xf>
    <xf numFmtId="9" fontId="11" fillId="2" borderId="5" xfId="0" applyNumberFormat="1" applyFont="1" applyFill="1" applyBorder="1" applyAlignment="1">
      <alignment horizontal="center" vertical="top" readingOrder="1"/>
    </xf>
    <xf numFmtId="9" fontId="11" fillId="2" borderId="17" xfId="0" applyNumberFormat="1" applyFont="1" applyFill="1" applyBorder="1" applyAlignment="1">
      <alignment horizontal="center" vertical="top" readingOrder="1"/>
    </xf>
    <xf numFmtId="9" fontId="11" fillId="2" borderId="19" xfId="0" applyNumberFormat="1" applyFont="1" applyFill="1" applyBorder="1" applyAlignment="1">
      <alignment horizontal="center" vertical="top" readingOrder="1"/>
    </xf>
    <xf numFmtId="9" fontId="11" fillId="2" borderId="16" xfId="0" applyNumberFormat="1" applyFont="1" applyFill="1" applyBorder="1" applyAlignment="1">
      <alignment horizontal="center" vertical="top" readingOrder="1"/>
    </xf>
    <xf numFmtId="9" fontId="11" fillId="2" borderId="2" xfId="0" applyNumberFormat="1" applyFont="1" applyFill="1" applyBorder="1" applyAlignment="1">
      <alignment horizontal="center" vertical="top" readingOrder="1"/>
    </xf>
    <xf numFmtId="9" fontId="11" fillId="2" borderId="18" xfId="0" applyNumberFormat="1" applyFont="1" applyFill="1" applyBorder="1" applyAlignment="1">
      <alignment horizontal="center" vertical="top" readingOrder="1"/>
    </xf>
    <xf numFmtId="9" fontId="2" fillId="2" borderId="2" xfId="0" quotePrefix="1" applyNumberFormat="1" applyFont="1" applyFill="1" applyBorder="1" applyAlignment="1">
      <alignment horizontal="center" readingOrder="1"/>
    </xf>
    <xf numFmtId="0" fontId="13" fillId="2" borderId="6" xfId="0" applyFont="1" applyFill="1" applyBorder="1" applyAlignment="1">
      <alignment horizontal="center" readingOrder="1"/>
    </xf>
    <xf numFmtId="0" fontId="13" fillId="2" borderId="9" xfId="0" applyFont="1" applyFill="1" applyBorder="1" applyAlignment="1">
      <alignment horizontal="center" readingOrder="1"/>
    </xf>
    <xf numFmtId="9" fontId="2" fillId="2" borderId="2" xfId="0" applyNumberFormat="1" applyFont="1" applyFill="1" applyBorder="1" applyAlignment="1">
      <alignment horizontal="center" wrapText="1" readingOrder="1"/>
    </xf>
    <xf numFmtId="9" fontId="11" fillId="2" borderId="20" xfId="0" applyNumberFormat="1" applyFont="1" applyFill="1" applyBorder="1" applyAlignment="1">
      <alignment horizontal="center" readingOrder="1"/>
    </xf>
    <xf numFmtId="0" fontId="11" fillId="2" borderId="2" xfId="0" quotePrefix="1" applyFont="1" applyFill="1" applyBorder="1" applyAlignment="1">
      <alignment horizontal="center" vertical="center" readingOrder="1"/>
    </xf>
    <xf numFmtId="9" fontId="15" fillId="2" borderId="2" xfId="1" applyFont="1" applyFill="1" applyBorder="1" applyAlignment="1">
      <alignment horizontal="center" vertical="center" readingOrder="1"/>
    </xf>
    <xf numFmtId="9" fontId="11" fillId="2" borderId="5" xfId="0" applyNumberFormat="1" applyFont="1" applyFill="1" applyBorder="1" applyAlignment="1">
      <alignment horizontal="center" readingOrder="1"/>
    </xf>
    <xf numFmtId="9" fontId="11" fillId="2" borderId="2" xfId="0" applyNumberFormat="1" applyFont="1" applyFill="1" applyBorder="1" applyAlignment="1">
      <alignment horizontal="center" readingOrder="1"/>
    </xf>
    <xf numFmtId="0" fontId="13" fillId="2" borderId="6" xfId="0" applyNumberFormat="1" applyFont="1" applyFill="1" applyBorder="1" applyAlignment="1">
      <alignment horizontal="center" readingOrder="1"/>
    </xf>
    <xf numFmtId="0" fontId="11" fillId="2" borderId="5" xfId="0" quotePrefix="1" applyFont="1" applyFill="1" applyBorder="1" applyAlignment="1">
      <alignment horizontal="center" readingOrder="1"/>
    </xf>
    <xf numFmtId="0" fontId="14" fillId="2" borderId="27" xfId="3" applyFont="1" applyFill="1" applyBorder="1" applyAlignment="1">
      <alignment horizontal="center" vertical="top" wrapText="1" readingOrder="1"/>
    </xf>
    <xf numFmtId="0" fontId="11" fillId="2" borderId="2" xfId="0" applyFont="1" applyFill="1" applyBorder="1" applyAlignment="1">
      <alignment horizontal="center" readingOrder="1"/>
    </xf>
    <xf numFmtId="0" fontId="14" fillId="2" borderId="2" xfId="47" applyFont="1" applyFill="1" applyBorder="1" applyAlignment="1">
      <alignment horizontal="center" vertical="top" wrapText="1" readingOrder="1"/>
    </xf>
    <xf numFmtId="9" fontId="13" fillId="2" borderId="2" xfId="0" applyNumberFormat="1" applyFont="1" applyFill="1" applyBorder="1" applyAlignment="1">
      <alignment horizontal="center" readingOrder="1"/>
    </xf>
    <xf numFmtId="0" fontId="18" fillId="2" borderId="2" xfId="0" applyFont="1" applyFill="1" applyBorder="1" applyAlignment="1">
      <alignment horizontal="center" readingOrder="1"/>
    </xf>
    <xf numFmtId="9" fontId="19" fillId="2" borderId="2" xfId="0" applyNumberFormat="1" applyFont="1" applyFill="1" applyBorder="1" applyAlignment="1">
      <alignment horizontal="center" readingOrder="1"/>
    </xf>
    <xf numFmtId="9" fontId="2" fillId="2" borderId="2" xfId="0" applyNumberFormat="1" applyFont="1" applyFill="1" applyBorder="1" applyAlignment="1">
      <alignment horizontal="center" readingOrder="1"/>
    </xf>
    <xf numFmtId="0" fontId="13" fillId="2" borderId="2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center" readingOrder="1"/>
    </xf>
    <xf numFmtId="9" fontId="11" fillId="2" borderId="5" xfId="0" applyNumberFormat="1" applyFont="1" applyFill="1" applyBorder="1" applyAlignment="1">
      <alignment horizontal="center" vertical="center" readingOrder="1"/>
    </xf>
    <xf numFmtId="9" fontId="11" fillId="2" borderId="2" xfId="0" applyNumberFormat="1" applyFont="1" applyFill="1" applyBorder="1" applyAlignment="1">
      <alignment horizontal="center" vertical="center" readingOrder="1"/>
    </xf>
    <xf numFmtId="9" fontId="13" fillId="2" borderId="2" xfId="0" applyNumberFormat="1" applyFont="1" applyFill="1" applyBorder="1" applyAlignment="1">
      <alignment horizontal="center" vertical="center" readingOrder="1"/>
    </xf>
    <xf numFmtId="0" fontId="13" fillId="2" borderId="14" xfId="0" applyFont="1" applyFill="1" applyBorder="1" applyAlignment="1">
      <alignment horizontal="center" readingOrder="1"/>
    </xf>
    <xf numFmtId="0" fontId="11" fillId="2" borderId="2" xfId="0" quotePrefix="1" applyFont="1" applyFill="1" applyBorder="1" applyAlignment="1">
      <alignment horizontal="center" readingOrder="1"/>
    </xf>
    <xf numFmtId="9" fontId="11" fillId="2" borderId="0" xfId="0" applyNumberFormat="1" applyFont="1" applyFill="1" applyAlignment="1">
      <alignment horizontal="center" readingOrder="1"/>
    </xf>
    <xf numFmtId="0" fontId="2" fillId="2" borderId="27" xfId="6" applyFont="1" applyFill="1" applyBorder="1" applyAlignment="1">
      <alignment horizontal="center" wrapText="1"/>
    </xf>
    <xf numFmtId="164" fontId="2" fillId="2" borderId="27" xfId="6" applyNumberFormat="1" applyFont="1" applyFill="1" applyBorder="1" applyAlignment="1">
      <alignment horizontal="center" vertical="top"/>
    </xf>
    <xf numFmtId="0" fontId="2" fillId="2" borderId="18" xfId="6" applyFont="1" applyFill="1" applyBorder="1" applyAlignment="1">
      <alignment horizontal="center" wrapText="1"/>
    </xf>
    <xf numFmtId="0" fontId="3" fillId="2" borderId="52" xfId="6" applyFont="1" applyFill="1" applyBorder="1" applyAlignment="1">
      <alignment horizontal="left" vertical="top" wrapText="1"/>
    </xf>
    <xf numFmtId="0" fontId="2" fillId="2" borderId="30" xfId="6" applyFont="1" applyFill="1" applyBorder="1" applyAlignment="1">
      <alignment horizontal="center" wrapText="1"/>
    </xf>
    <xf numFmtId="164" fontId="24" fillId="2" borderId="27" xfId="6" applyNumberFormat="1" applyFont="1" applyFill="1" applyBorder="1" applyAlignment="1">
      <alignment horizontal="center" vertical="top"/>
    </xf>
    <xf numFmtId="164" fontId="24" fillId="2" borderId="53" xfId="6" applyNumberFormat="1" applyFont="1" applyFill="1" applyBorder="1" applyAlignment="1">
      <alignment horizontal="center" vertical="top"/>
    </xf>
    <xf numFmtId="164" fontId="24" fillId="2" borderId="54" xfId="6" applyNumberFormat="1" applyFont="1" applyFill="1" applyBorder="1" applyAlignment="1">
      <alignment horizontal="center" vertical="top"/>
    </xf>
    <xf numFmtId="164" fontId="24" fillId="2" borderId="55" xfId="6" applyNumberFormat="1" applyFont="1" applyFill="1" applyBorder="1" applyAlignment="1">
      <alignment horizontal="center" vertical="top"/>
    </xf>
    <xf numFmtId="0" fontId="19" fillId="2" borderId="27" xfId="71" applyFont="1" applyFill="1" applyBorder="1" applyAlignment="1">
      <alignment horizontal="center" wrapText="1"/>
    </xf>
    <xf numFmtId="0" fontId="19" fillId="2" borderId="27" xfId="72" applyFont="1" applyFill="1" applyBorder="1" applyAlignment="1">
      <alignment horizontal="center" wrapText="1"/>
    </xf>
    <xf numFmtId="164" fontId="19" fillId="2" borderId="19" xfId="46" applyNumberFormat="1" applyFont="1" applyFill="1" applyBorder="1" applyAlignment="1">
      <alignment horizontal="center"/>
    </xf>
    <xf numFmtId="0" fontId="3" fillId="2" borderId="27" xfId="66" applyFont="1" applyFill="1" applyBorder="1" applyAlignment="1">
      <alignment horizontal="center" wrapText="1"/>
    </xf>
    <xf numFmtId="164" fontId="19" fillId="2" borderId="27" xfId="122" applyNumberFormat="1" applyFont="1" applyFill="1" applyBorder="1" applyAlignment="1">
      <alignment horizontal="center" vertical="top"/>
    </xf>
    <xf numFmtId="164" fontId="19" fillId="2" borderId="27" xfId="125" applyNumberFormat="1" applyFont="1" applyFill="1" applyBorder="1" applyAlignment="1">
      <alignment horizontal="center" vertical="top"/>
    </xf>
    <xf numFmtId="164" fontId="5" fillId="2" borderId="9" xfId="62" applyNumberFormat="1" applyFont="1" applyFill="1" applyBorder="1" applyAlignment="1">
      <alignment horizontal="center" vertical="top"/>
    </xf>
    <xf numFmtId="0" fontId="4" fillId="2" borderId="6" xfId="94" applyFont="1" applyFill="1" applyBorder="1" applyAlignment="1">
      <alignment horizontal="left" vertical="top" wrapText="1"/>
    </xf>
    <xf numFmtId="0" fontId="4" fillId="2" borderId="40" xfId="94" applyFont="1" applyFill="1" applyBorder="1" applyAlignment="1">
      <alignment horizontal="left" vertical="top" wrapText="1"/>
    </xf>
    <xf numFmtId="9" fontId="13" fillId="2" borderId="41" xfId="0" applyNumberFormat="1" applyFont="1" applyFill="1" applyBorder="1" applyAlignment="1">
      <alignment horizontal="center" readingOrder="1"/>
    </xf>
    <xf numFmtId="9" fontId="13" fillId="2" borderId="42" xfId="0" applyNumberFormat="1" applyFont="1" applyFill="1" applyBorder="1" applyAlignment="1">
      <alignment horizontal="center" readingOrder="1"/>
    </xf>
    <xf numFmtId="164" fontId="20" fillId="2" borderId="47" xfId="62" applyNumberFormat="1" applyFont="1" applyFill="1" applyBorder="1" applyAlignment="1">
      <alignment horizontal="center" vertical="top"/>
    </xf>
    <xf numFmtId="9" fontId="10" fillId="2" borderId="2" xfId="1" applyFont="1" applyFill="1" applyBorder="1" applyAlignment="1">
      <alignment horizontal="center" vertical="top" readingOrder="1"/>
    </xf>
    <xf numFmtId="164" fontId="19" fillId="2" borderId="28" xfId="46" applyNumberFormat="1" applyFont="1" applyFill="1" applyBorder="1" applyAlignment="1">
      <alignment horizontal="center"/>
    </xf>
    <xf numFmtId="164" fontId="2" fillId="2" borderId="28" xfId="46" applyNumberFormat="1" applyFont="1" applyFill="1" applyBorder="1" applyAlignment="1">
      <alignment horizontal="center"/>
    </xf>
    <xf numFmtId="164" fontId="22" fillId="2" borderId="41" xfId="46" applyNumberFormat="1" applyFont="1" applyFill="1" applyBorder="1" applyAlignment="1">
      <alignment horizontal="center"/>
    </xf>
    <xf numFmtId="164" fontId="4" fillId="2" borderId="41" xfId="46" applyNumberFormat="1" applyFont="1" applyFill="1" applyBorder="1" applyAlignment="1">
      <alignment horizontal="center"/>
    </xf>
    <xf numFmtId="164" fontId="4" fillId="2" borderId="42" xfId="107" applyNumberFormat="1" applyFont="1" applyFill="1" applyBorder="1" applyAlignment="1">
      <alignment horizontal="center" vertical="top"/>
    </xf>
    <xf numFmtId="0" fontId="3" fillId="2" borderId="58" xfId="6" applyFont="1" applyFill="1" applyBorder="1" applyAlignment="1">
      <alignment horizontal="left" vertical="top" wrapText="1"/>
    </xf>
    <xf numFmtId="164" fontId="24" fillId="2" borderId="28" xfId="6" applyNumberFormat="1" applyFont="1" applyFill="1" applyBorder="1" applyAlignment="1">
      <alignment horizontal="center" vertical="top"/>
    </xf>
    <xf numFmtId="164" fontId="24" fillId="2" borderId="57" xfId="6" applyNumberFormat="1" applyFont="1" applyFill="1" applyBorder="1" applyAlignment="1">
      <alignment horizontal="center" vertical="top"/>
    </xf>
    <xf numFmtId="164" fontId="24" fillId="2" borderId="59" xfId="6" applyNumberFormat="1" applyFont="1" applyFill="1" applyBorder="1" applyAlignment="1">
      <alignment horizontal="center" vertical="top"/>
    </xf>
    <xf numFmtId="164" fontId="24" fillId="2" borderId="60" xfId="6" applyNumberFormat="1" applyFont="1" applyFill="1" applyBorder="1" applyAlignment="1">
      <alignment horizontal="center" vertical="top"/>
    </xf>
    <xf numFmtId="9" fontId="4" fillId="2" borderId="41" xfId="0" applyNumberFormat="1" applyFont="1" applyFill="1" applyBorder="1" applyAlignment="1">
      <alignment horizontal="center"/>
    </xf>
    <xf numFmtId="9" fontId="22" fillId="2" borderId="41" xfId="0" applyNumberFormat="1" applyFont="1" applyFill="1" applyBorder="1" applyAlignment="1">
      <alignment horizontal="center"/>
    </xf>
    <xf numFmtId="9" fontId="4" fillId="2" borderId="42" xfId="0" applyNumberFormat="1" applyFont="1" applyFill="1" applyBorder="1" applyAlignment="1">
      <alignment horizontal="center"/>
    </xf>
    <xf numFmtId="164" fontId="2" fillId="2" borderId="28" xfId="92" applyNumberFormat="1" applyFont="1" applyFill="1" applyBorder="1" applyAlignment="1">
      <alignment horizontal="center" vertical="top"/>
    </xf>
    <xf numFmtId="164" fontId="2" fillId="2" borderId="28" xfId="103" applyNumberFormat="1" applyFont="1" applyFill="1" applyBorder="1" applyAlignment="1">
      <alignment horizontal="center" vertical="top"/>
    </xf>
    <xf numFmtId="164" fontId="4" fillId="2" borderId="41" xfId="60" applyNumberFormat="1" applyFont="1" applyFill="1" applyBorder="1" applyAlignment="1">
      <alignment horizontal="center" vertical="top"/>
    </xf>
    <xf numFmtId="164" fontId="4" fillId="2" borderId="42" xfId="65" applyNumberFormat="1" applyFont="1" applyFill="1" applyBorder="1" applyAlignment="1">
      <alignment horizontal="center" vertical="top"/>
    </xf>
    <xf numFmtId="9" fontId="2" fillId="2" borderId="28" xfId="1" applyFont="1" applyFill="1" applyBorder="1" applyAlignment="1">
      <alignment horizontal="center"/>
    </xf>
    <xf numFmtId="9" fontId="4" fillId="2" borderId="41" xfId="1" applyFont="1" applyFill="1" applyBorder="1" applyAlignment="1">
      <alignment horizontal="center"/>
    </xf>
    <xf numFmtId="9" fontId="4" fillId="2" borderId="42" xfId="1" applyFont="1" applyFill="1" applyBorder="1" applyAlignment="1">
      <alignment horizontal="center"/>
    </xf>
    <xf numFmtId="0" fontId="2" fillId="2" borderId="26" xfId="123" applyFont="1" applyFill="1" applyBorder="1" applyAlignment="1">
      <alignment horizontal="left" vertical="top" wrapText="1"/>
    </xf>
    <xf numFmtId="164" fontId="2" fillId="2" borderId="28" xfId="124" applyNumberFormat="1" applyFont="1" applyFill="1" applyBorder="1" applyAlignment="1">
      <alignment horizontal="center" vertical="top"/>
    </xf>
    <xf numFmtId="164" fontId="2" fillId="2" borderId="28" xfId="125" applyNumberFormat="1" applyFont="1" applyFill="1" applyBorder="1" applyAlignment="1">
      <alignment horizontal="center" vertical="top"/>
    </xf>
    <xf numFmtId="164" fontId="2" fillId="2" borderId="28" xfId="130" applyNumberFormat="1" applyFont="1" applyFill="1" applyBorder="1" applyAlignment="1">
      <alignment horizontal="center" vertical="top"/>
    </xf>
    <xf numFmtId="164" fontId="19" fillId="2" borderId="28" xfId="124" applyNumberFormat="1" applyFont="1" applyFill="1" applyBorder="1" applyAlignment="1">
      <alignment horizontal="center" vertical="top"/>
    </xf>
    <xf numFmtId="164" fontId="22" fillId="2" borderId="41" xfId="126" applyNumberFormat="1" applyFont="1" applyFill="1" applyBorder="1" applyAlignment="1">
      <alignment horizontal="center" vertical="top"/>
    </xf>
    <xf numFmtId="164" fontId="19" fillId="2" borderId="28" xfId="125" applyNumberFormat="1" applyFont="1" applyFill="1" applyBorder="1" applyAlignment="1">
      <alignment horizontal="center" vertical="top"/>
    </xf>
    <xf numFmtId="164" fontId="22" fillId="2" borderId="41" xfId="127" applyNumberFormat="1" applyFont="1" applyFill="1" applyBorder="1" applyAlignment="1">
      <alignment horizontal="center" vertical="top"/>
    </xf>
    <xf numFmtId="164" fontId="4" fillId="2" borderId="41" xfId="127" applyNumberFormat="1" applyFont="1" applyFill="1" applyBorder="1" applyAlignment="1">
      <alignment horizontal="center" vertical="top"/>
    </xf>
    <xf numFmtId="164" fontId="4" fillId="2" borderId="42" xfId="125" applyNumberFormat="1" applyFont="1" applyFill="1" applyBorder="1" applyAlignment="1">
      <alignment horizontal="center" vertical="top"/>
    </xf>
    <xf numFmtId="0" fontId="4" fillId="2" borderId="7" xfId="123" applyFont="1" applyFill="1" applyBorder="1" applyAlignment="1">
      <alignment horizontal="left" vertical="top" wrapText="1"/>
    </xf>
    <xf numFmtId="164" fontId="4" fillId="2" borderId="6" xfId="127" applyNumberFormat="1" applyFont="1" applyFill="1" applyBorder="1" applyAlignment="1">
      <alignment horizontal="center" vertical="top"/>
    </xf>
    <xf numFmtId="164" fontId="5" fillId="2" borderId="56" xfId="64" applyNumberFormat="1" applyFont="1" applyFill="1" applyBorder="1" applyAlignment="1">
      <alignment horizontal="center" vertical="top"/>
    </xf>
    <xf numFmtId="0" fontId="4" fillId="2" borderId="7" xfId="94" applyFont="1" applyFill="1" applyBorder="1" applyAlignment="1">
      <alignment horizontal="left" vertical="top" wrapText="1"/>
    </xf>
    <xf numFmtId="9" fontId="10" fillId="2" borderId="6" xfId="1" applyFont="1" applyFill="1" applyBorder="1" applyAlignment="1">
      <alignment horizontal="center" vertical="top" readingOrder="1"/>
    </xf>
    <xf numFmtId="9" fontId="16" fillId="2" borderId="2" xfId="1" applyFont="1" applyFill="1" applyBorder="1" applyAlignment="1">
      <alignment horizontal="center" readingOrder="1"/>
    </xf>
    <xf numFmtId="9" fontId="17" fillId="2" borderId="2" xfId="1" applyFont="1" applyFill="1" applyBorder="1" applyAlignment="1">
      <alignment horizontal="center" readingOrder="1"/>
    </xf>
    <xf numFmtId="9" fontId="18" fillId="2" borderId="5" xfId="0" applyNumberFormat="1" applyFont="1" applyFill="1" applyBorder="1" applyAlignment="1">
      <alignment horizontal="center" readingOrder="1"/>
    </xf>
    <xf numFmtId="164" fontId="3" fillId="2" borderId="61" xfId="62" applyNumberFormat="1" applyFont="1" applyFill="1" applyBorder="1" applyAlignment="1">
      <alignment horizontal="center" vertical="top"/>
    </xf>
    <xf numFmtId="164" fontId="3" fillId="2" borderId="30" xfId="62" applyNumberFormat="1" applyFont="1" applyFill="1" applyBorder="1" applyAlignment="1">
      <alignment horizontal="center" vertical="top"/>
    </xf>
    <xf numFmtId="164" fontId="3" fillId="2" borderId="62" xfId="62" applyNumberFormat="1" applyFont="1" applyFill="1" applyBorder="1" applyAlignment="1">
      <alignment horizontal="center" vertical="top"/>
    </xf>
    <xf numFmtId="164" fontId="3" fillId="2" borderId="30" xfId="56" applyNumberFormat="1" applyFont="1" applyFill="1" applyBorder="1" applyAlignment="1">
      <alignment horizontal="center" vertical="top"/>
    </xf>
    <xf numFmtId="0" fontId="3" fillId="3" borderId="28" xfId="2" applyFont="1" applyFill="1" applyBorder="1" applyAlignment="1">
      <alignment horizontal="center" vertical="top" wrapText="1"/>
    </xf>
    <xf numFmtId="0" fontId="24" fillId="0" borderId="27" xfId="2" applyFont="1" applyBorder="1" applyAlignment="1">
      <alignment horizontal="left" vertical="top" wrapText="1"/>
    </xf>
    <xf numFmtId="0" fontId="24" fillId="0" borderId="5" xfId="2" applyFont="1" applyBorder="1" applyAlignment="1">
      <alignment horizontal="center" vertical="top" wrapText="1"/>
    </xf>
    <xf numFmtId="0" fontId="3" fillId="2" borderId="10" xfId="52" applyFont="1" applyFill="1" applyBorder="1" applyAlignment="1">
      <alignment horizontal="left" vertical="top" wrapText="1"/>
    </xf>
    <xf numFmtId="0" fontId="3" fillId="2" borderId="11" xfId="58" applyFont="1" applyFill="1" applyBorder="1" applyAlignment="1">
      <alignment horizontal="left" vertical="top" wrapText="1"/>
    </xf>
    <xf numFmtId="0" fontId="3" fillId="2" borderId="63" xfId="58" applyFont="1" applyFill="1" applyBorder="1" applyAlignment="1">
      <alignment horizontal="left" vertical="top" wrapText="1"/>
    </xf>
    <xf numFmtId="0" fontId="3" fillId="2" borderId="11" xfId="52" applyFont="1" applyFill="1" applyBorder="1" applyAlignment="1">
      <alignment horizontal="left" vertical="top" wrapText="1"/>
    </xf>
    <xf numFmtId="0" fontId="3" fillId="2" borderId="12" xfId="58" applyFont="1" applyFill="1" applyBorder="1" applyAlignment="1">
      <alignment horizontal="left" vertical="top" wrapText="1"/>
    </xf>
    <xf numFmtId="164" fontId="3" fillId="2" borderId="31" xfId="53" applyNumberFormat="1" applyFont="1" applyFill="1" applyBorder="1" applyAlignment="1">
      <alignment horizontal="center" vertical="top"/>
    </xf>
    <xf numFmtId="164" fontId="3" fillId="2" borderId="32" xfId="53" applyNumberFormat="1" applyFont="1" applyFill="1" applyBorder="1" applyAlignment="1">
      <alignment horizontal="center" vertical="top"/>
    </xf>
    <xf numFmtId="164" fontId="3" fillId="2" borderId="33" xfId="59" applyNumberFormat="1" applyFont="1" applyFill="1" applyBorder="1" applyAlignment="1">
      <alignment horizontal="center" vertical="top"/>
    </xf>
    <xf numFmtId="164" fontId="3" fillId="2" borderId="34" xfId="59" applyNumberFormat="1" applyFont="1" applyFill="1" applyBorder="1" applyAlignment="1">
      <alignment horizontal="center" vertical="top"/>
    </xf>
    <xf numFmtId="164" fontId="3" fillId="2" borderId="35" xfId="59" applyNumberFormat="1" applyFont="1" applyFill="1" applyBorder="1" applyAlignment="1">
      <alignment horizontal="center" vertical="top"/>
    </xf>
    <xf numFmtId="164" fontId="3" fillId="2" borderId="38" xfId="59" applyNumberFormat="1" applyFont="1" applyFill="1" applyBorder="1" applyAlignment="1">
      <alignment horizontal="center" vertical="top"/>
    </xf>
    <xf numFmtId="164" fontId="3" fillId="2" borderId="39" xfId="59" applyNumberFormat="1" applyFont="1" applyFill="1" applyBorder="1" applyAlignment="1">
      <alignment horizontal="center" vertical="top"/>
    </xf>
    <xf numFmtId="164" fontId="3" fillId="2" borderId="31" xfId="53" applyNumberFormat="1" applyFont="1" applyFill="1" applyBorder="1" applyAlignment="1">
      <alignment horizontal="left" vertical="top" indent="4"/>
    </xf>
    <xf numFmtId="164" fontId="3" fillId="2" borderId="20" xfId="54" applyNumberFormat="1" applyFont="1" applyFill="1" applyBorder="1" applyAlignment="1">
      <alignment horizontal="left" vertical="top" indent="4"/>
    </xf>
    <xf numFmtId="164" fontId="3" fillId="2" borderId="20" xfId="55" applyNumberFormat="1" applyFont="1" applyFill="1" applyBorder="1" applyAlignment="1">
      <alignment horizontal="left" vertical="top" indent="4"/>
    </xf>
    <xf numFmtId="164" fontId="3" fillId="2" borderId="20" xfId="56" applyNumberFormat="1" applyFont="1" applyFill="1" applyBorder="1" applyAlignment="1">
      <alignment horizontal="left" vertical="top" indent="4"/>
    </xf>
    <xf numFmtId="164" fontId="3" fillId="2" borderId="20" xfId="53" applyNumberFormat="1" applyFont="1" applyFill="1" applyBorder="1" applyAlignment="1">
      <alignment horizontal="left" vertical="top" indent="4"/>
    </xf>
    <xf numFmtId="164" fontId="3" fillId="2" borderId="33" xfId="59" applyNumberFormat="1" applyFont="1" applyFill="1" applyBorder="1" applyAlignment="1">
      <alignment horizontal="left" vertical="top" indent="4"/>
    </xf>
    <xf numFmtId="164" fontId="3" fillId="2" borderId="27" xfId="60" applyNumberFormat="1" applyFont="1" applyFill="1" applyBorder="1" applyAlignment="1">
      <alignment horizontal="left" vertical="top" indent="4"/>
    </xf>
    <xf numFmtId="164" fontId="3" fillId="2" borderId="27" xfId="61" applyNumberFormat="1" applyFont="1" applyFill="1" applyBorder="1" applyAlignment="1">
      <alignment horizontal="left" vertical="top" indent="4"/>
    </xf>
    <xf numFmtId="164" fontId="3" fillId="2" borderId="27" xfId="62" applyNumberFormat="1" applyFont="1" applyFill="1" applyBorder="1" applyAlignment="1">
      <alignment horizontal="left" vertical="top" indent="4"/>
    </xf>
    <xf numFmtId="164" fontId="3" fillId="2" borderId="27" xfId="59" applyNumberFormat="1" applyFont="1" applyFill="1" applyBorder="1" applyAlignment="1">
      <alignment horizontal="left" vertical="top" indent="4"/>
    </xf>
    <xf numFmtId="0" fontId="24" fillId="0" borderId="66" xfId="2" applyFont="1" applyBorder="1" applyAlignment="1">
      <alignment horizontal="center" vertical="top" wrapText="1"/>
    </xf>
    <xf numFmtId="0" fontId="24" fillId="0" borderId="19" xfId="2" applyFont="1" applyBorder="1" applyAlignment="1">
      <alignment horizontal="center" vertical="top" wrapText="1"/>
    </xf>
    <xf numFmtId="0" fontId="24" fillId="0" borderId="67" xfId="2" applyFont="1" applyBorder="1" applyAlignment="1">
      <alignment horizontal="center" vertical="top" wrapText="1"/>
    </xf>
    <xf numFmtId="164" fontId="3" fillId="2" borderId="61" xfId="54" applyNumberFormat="1" applyFont="1" applyFill="1" applyBorder="1" applyAlignment="1">
      <alignment horizontal="center" vertical="top"/>
    </xf>
    <xf numFmtId="164" fontId="3" fillId="2" borderId="30" xfId="60" applyNumberFormat="1" applyFont="1" applyFill="1" applyBorder="1" applyAlignment="1">
      <alignment horizontal="center" vertical="top"/>
    </xf>
    <xf numFmtId="164" fontId="3" fillId="2" borderId="30" xfId="59" applyNumberFormat="1" applyFont="1" applyFill="1" applyBorder="1" applyAlignment="1">
      <alignment horizontal="center" vertical="top"/>
    </xf>
    <xf numFmtId="164" fontId="3" fillId="2" borderId="30" xfId="54" applyNumberFormat="1" applyFont="1" applyFill="1" applyBorder="1" applyAlignment="1">
      <alignment horizontal="center" vertical="top"/>
    </xf>
    <xf numFmtId="164" fontId="3" fillId="2" borderId="38" xfId="59" applyNumberFormat="1" applyFont="1" applyFill="1" applyBorder="1" applyAlignment="1">
      <alignment horizontal="left" vertical="top" indent="4"/>
    </xf>
    <xf numFmtId="164" fontId="3" fillId="2" borderId="28" xfId="60" applyNumberFormat="1" applyFont="1" applyFill="1" applyBorder="1" applyAlignment="1">
      <alignment horizontal="left" vertical="top" indent="4"/>
    </xf>
    <xf numFmtId="164" fontId="3" fillId="2" borderId="28" xfId="61" applyNumberFormat="1" applyFont="1" applyFill="1" applyBorder="1" applyAlignment="1">
      <alignment horizontal="left" vertical="top" indent="4"/>
    </xf>
    <xf numFmtId="164" fontId="3" fillId="2" borderId="28" xfId="62" applyNumberFormat="1" applyFont="1" applyFill="1" applyBorder="1" applyAlignment="1">
      <alignment horizontal="left" vertical="top" indent="4"/>
    </xf>
    <xf numFmtId="164" fontId="3" fillId="2" borderId="28" xfId="59" applyNumberFormat="1" applyFont="1" applyFill="1" applyBorder="1" applyAlignment="1">
      <alignment horizontal="left" vertical="top" indent="4"/>
    </xf>
    <xf numFmtId="164" fontId="5" fillId="2" borderId="68" xfId="64" applyNumberFormat="1" applyFont="1" applyFill="1" applyBorder="1" applyAlignment="1">
      <alignment horizontal="center" vertical="top"/>
    </xf>
    <xf numFmtId="164" fontId="5" fillId="2" borderId="69" xfId="60" applyNumberFormat="1" applyFont="1" applyFill="1" applyBorder="1" applyAlignment="1">
      <alignment horizontal="center" vertical="top"/>
    </xf>
    <xf numFmtId="164" fontId="5" fillId="2" borderId="69" xfId="61" applyNumberFormat="1" applyFont="1" applyFill="1" applyBorder="1" applyAlignment="1">
      <alignment horizontal="center" vertical="top"/>
    </xf>
    <xf numFmtId="164" fontId="5" fillId="2" borderId="69" xfId="62" applyNumberFormat="1" applyFont="1" applyFill="1" applyBorder="1" applyAlignment="1">
      <alignment horizontal="center" vertical="top"/>
    </xf>
    <xf numFmtId="164" fontId="5" fillId="2" borderId="69" xfId="64" applyNumberFormat="1" applyFont="1" applyFill="1" applyBorder="1" applyAlignment="1">
      <alignment horizontal="center" vertical="top"/>
    </xf>
    <xf numFmtId="164" fontId="5" fillId="2" borderId="70" xfId="60" applyNumberFormat="1" applyFont="1" applyFill="1" applyBorder="1" applyAlignment="1">
      <alignment horizontal="center" vertical="top"/>
    </xf>
    <xf numFmtId="164" fontId="3" fillId="2" borderId="28" xfId="54" applyNumberFormat="1" applyFont="1" applyFill="1" applyBorder="1" applyAlignment="1">
      <alignment horizontal="center" vertical="top"/>
    </xf>
    <xf numFmtId="164" fontId="3" fillId="2" borderId="28" xfId="55" applyNumberFormat="1" applyFont="1" applyFill="1" applyBorder="1" applyAlignment="1">
      <alignment horizontal="center" vertical="top"/>
    </xf>
    <xf numFmtId="164" fontId="3" fillId="2" borderId="28" xfId="56" applyNumberFormat="1" applyFont="1" applyFill="1" applyBorder="1" applyAlignment="1">
      <alignment horizontal="center" vertical="top"/>
    </xf>
    <xf numFmtId="164" fontId="3" fillId="2" borderId="26" xfId="54" applyNumberFormat="1" applyFont="1" applyFill="1" applyBorder="1" applyAlignment="1">
      <alignment horizontal="center" vertical="top"/>
    </xf>
    <xf numFmtId="164" fontId="3" fillId="2" borderId="40" xfId="59" applyNumberFormat="1" applyFont="1" applyFill="1" applyBorder="1" applyAlignment="1">
      <alignment horizontal="center" vertical="top"/>
    </xf>
    <xf numFmtId="164" fontId="3" fillId="2" borderId="41" xfId="60" applyNumberFormat="1" applyFont="1" applyFill="1" applyBorder="1" applyAlignment="1">
      <alignment horizontal="center" vertical="top"/>
    </xf>
    <xf numFmtId="164" fontId="3" fillId="2" borderId="41" xfId="61" applyNumberFormat="1" applyFont="1" applyFill="1" applyBorder="1" applyAlignment="1">
      <alignment horizontal="center" vertical="top"/>
    </xf>
    <xf numFmtId="164" fontId="3" fillId="2" borderId="41" xfId="62" applyNumberFormat="1" applyFont="1" applyFill="1" applyBorder="1" applyAlignment="1">
      <alignment horizontal="center" vertical="top"/>
    </xf>
    <xf numFmtId="164" fontId="3" fillId="2" borderId="41" xfId="59" applyNumberFormat="1" applyFont="1" applyFill="1" applyBorder="1" applyAlignment="1">
      <alignment horizontal="center" vertical="top"/>
    </xf>
    <xf numFmtId="164" fontId="3" fillId="2" borderId="45" xfId="60" applyNumberFormat="1" applyFont="1" applyFill="1" applyBorder="1" applyAlignment="1">
      <alignment horizontal="center" vertical="top"/>
    </xf>
    <xf numFmtId="164" fontId="3" fillId="2" borderId="42" xfId="59" applyNumberFormat="1" applyFont="1" applyFill="1" applyBorder="1" applyAlignment="1">
      <alignment horizontal="center" vertical="top"/>
    </xf>
    <xf numFmtId="164" fontId="5" fillId="2" borderId="71" xfId="64" applyNumberFormat="1" applyFont="1" applyFill="1" applyBorder="1" applyAlignment="1">
      <alignment horizontal="center" vertical="top"/>
    </xf>
    <xf numFmtId="0" fontId="24" fillId="0" borderId="28" xfId="2" applyFont="1" applyBorder="1" applyAlignment="1">
      <alignment horizontal="center" vertical="top" wrapText="1"/>
    </xf>
    <xf numFmtId="0" fontId="24" fillId="0" borderId="28" xfId="2" applyFont="1" applyBorder="1" applyAlignment="1">
      <alignment horizontal="left" vertical="top" wrapText="1"/>
    </xf>
    <xf numFmtId="164" fontId="3" fillId="2" borderId="39" xfId="54" applyNumberFormat="1" applyFont="1" applyFill="1" applyBorder="1" applyAlignment="1">
      <alignment horizontal="center" vertical="top"/>
    </xf>
    <xf numFmtId="164" fontId="3" fillId="2" borderId="42" xfId="60" applyNumberFormat="1" applyFont="1" applyFill="1" applyBorder="1" applyAlignment="1">
      <alignment horizontal="center" vertical="top"/>
    </xf>
    <xf numFmtId="0" fontId="3" fillId="2" borderId="72" xfId="71" applyFont="1" applyFill="1" applyBorder="1" applyAlignment="1">
      <alignment horizontal="center" wrapText="1"/>
    </xf>
    <xf numFmtId="0" fontId="3" fillId="2" borderId="73" xfId="50" applyFont="1" applyFill="1" applyBorder="1" applyAlignment="1">
      <alignment horizontal="center" wrapText="1"/>
    </xf>
    <xf numFmtId="164" fontId="3" fillId="2" borderId="31" xfId="62" applyNumberFormat="1" applyFont="1" applyFill="1" applyBorder="1" applyAlignment="1">
      <alignment horizontal="center" vertical="top"/>
    </xf>
    <xf numFmtId="164" fontId="3" fillId="2" borderId="33" xfId="62" applyNumberFormat="1" applyFont="1" applyFill="1" applyBorder="1" applyAlignment="1">
      <alignment horizontal="center" vertical="top"/>
    </xf>
    <xf numFmtId="164" fontId="3" fillId="2" borderId="35" xfId="62" applyNumberFormat="1" applyFont="1" applyFill="1" applyBorder="1" applyAlignment="1">
      <alignment horizontal="center" vertical="top"/>
    </xf>
    <xf numFmtId="164" fontId="3" fillId="2" borderId="33" xfId="56" applyNumberFormat="1" applyFont="1" applyFill="1" applyBorder="1" applyAlignment="1">
      <alignment horizontal="center" vertical="top"/>
    </xf>
    <xf numFmtId="164" fontId="3" fillId="2" borderId="38" xfId="62" applyNumberFormat="1" applyFont="1" applyFill="1" applyBorder="1" applyAlignment="1">
      <alignment horizontal="center" vertical="top"/>
    </xf>
    <xf numFmtId="164" fontId="5" fillId="2" borderId="74" xfId="62" applyNumberFormat="1" applyFont="1" applyFill="1" applyBorder="1" applyAlignment="1">
      <alignment horizontal="center" vertical="top"/>
    </xf>
    <xf numFmtId="0" fontId="3" fillId="2" borderId="0" xfId="63" applyFont="1" applyFill="1" applyBorder="1" applyAlignment="1">
      <alignment horizontal="left" vertical="top" wrapText="1"/>
    </xf>
    <xf numFmtId="164" fontId="5" fillId="2" borderId="0" xfId="64" applyNumberFormat="1" applyFont="1" applyFill="1" applyBorder="1" applyAlignment="1">
      <alignment horizontal="center" vertical="top"/>
    </xf>
    <xf numFmtId="164" fontId="5" fillId="2" borderId="0" xfId="60" applyNumberFormat="1" applyFont="1" applyFill="1" applyBorder="1" applyAlignment="1">
      <alignment horizontal="center" vertical="top"/>
    </xf>
    <xf numFmtId="164" fontId="5" fillId="2" borderId="0" xfId="61" applyNumberFormat="1" applyFont="1" applyFill="1" applyBorder="1" applyAlignment="1">
      <alignment horizontal="center" vertical="top"/>
    </xf>
    <xf numFmtId="164" fontId="5" fillId="2" borderId="0" xfId="62" applyNumberFormat="1" applyFont="1" applyFill="1" applyBorder="1" applyAlignment="1">
      <alignment horizontal="center" vertical="top"/>
    </xf>
    <xf numFmtId="9" fontId="0" fillId="0" borderId="0" xfId="0" applyNumberFormat="1" applyBorder="1"/>
    <xf numFmtId="9" fontId="25" fillId="0" borderId="31" xfId="0" applyNumberFormat="1" applyFont="1" applyBorder="1" applyAlignment="1">
      <alignment horizontal="center"/>
    </xf>
    <xf numFmtId="9" fontId="25" fillId="0" borderId="20" xfId="0" applyNumberFormat="1" applyFont="1" applyBorder="1" applyAlignment="1">
      <alignment horizontal="center"/>
    </xf>
    <xf numFmtId="9" fontId="25" fillId="0" borderId="32" xfId="0" applyNumberFormat="1" applyFont="1" applyBorder="1" applyAlignment="1">
      <alignment horizontal="center"/>
    </xf>
    <xf numFmtId="9" fontId="25" fillId="0" borderId="33" xfId="0" applyNumberFormat="1" applyFont="1" applyBorder="1" applyAlignment="1">
      <alignment horizontal="center"/>
    </xf>
    <xf numFmtId="9" fontId="25" fillId="0" borderId="27" xfId="0" applyNumberFormat="1" applyFont="1" applyBorder="1" applyAlignment="1">
      <alignment horizontal="center"/>
    </xf>
    <xf numFmtId="9" fontId="25" fillId="0" borderId="34" xfId="0" applyNumberFormat="1" applyFont="1" applyBorder="1" applyAlignment="1">
      <alignment horizontal="center"/>
    </xf>
    <xf numFmtId="9" fontId="25" fillId="0" borderId="35" xfId="0" applyNumberFormat="1" applyFont="1" applyBorder="1" applyAlignment="1">
      <alignment horizontal="center"/>
    </xf>
    <xf numFmtId="9" fontId="25" fillId="0" borderId="36" xfId="0" applyNumberFormat="1" applyFont="1" applyBorder="1" applyAlignment="1">
      <alignment horizontal="center"/>
    </xf>
    <xf numFmtId="9" fontId="25" fillId="0" borderId="37" xfId="0" applyNumberFormat="1" applyFont="1" applyBorder="1" applyAlignment="1">
      <alignment horizontal="center"/>
    </xf>
    <xf numFmtId="9" fontId="26" fillId="0" borderId="40" xfId="0" applyNumberFormat="1" applyFont="1" applyBorder="1" applyAlignment="1">
      <alignment horizontal="center"/>
    </xf>
    <xf numFmtId="9" fontId="26" fillId="0" borderId="41" xfId="0" applyNumberFormat="1" applyFont="1" applyBorder="1" applyAlignment="1">
      <alignment horizontal="center"/>
    </xf>
    <xf numFmtId="9" fontId="25" fillId="0" borderId="42" xfId="0" applyNumberFormat="1" applyFont="1" applyBorder="1" applyAlignment="1">
      <alignment horizontal="center"/>
    </xf>
    <xf numFmtId="0" fontId="24" fillId="0" borderId="40" xfId="2" applyFont="1" applyBorder="1" applyAlignment="1">
      <alignment horizontal="center" vertical="top" wrapText="1"/>
    </xf>
    <xf numFmtId="0" fontId="24" fillId="0" borderId="41" xfId="2" applyFont="1" applyBorder="1" applyAlignment="1">
      <alignment horizontal="center" vertical="top" wrapText="1"/>
    </xf>
    <xf numFmtId="0" fontId="24" fillId="0" borderId="42" xfId="2" applyFont="1" applyBorder="1" applyAlignment="1">
      <alignment horizontal="center" vertical="top" wrapText="1"/>
    </xf>
    <xf numFmtId="0" fontId="3" fillId="2" borderId="82" xfId="2" applyFont="1" applyFill="1" applyBorder="1" applyAlignment="1">
      <alignment horizontal="center" vertical="top" wrapText="1"/>
    </xf>
    <xf numFmtId="0" fontId="24" fillId="0" borderId="40" xfId="2" applyFont="1" applyBorder="1" applyAlignment="1">
      <alignment horizontal="left" vertical="top" wrapText="1"/>
    </xf>
    <xf numFmtId="0" fontId="24" fillId="0" borderId="41" xfId="2" applyFont="1" applyBorder="1" applyAlignment="1">
      <alignment horizontal="left" vertical="top" wrapText="1"/>
    </xf>
    <xf numFmtId="0" fontId="24" fillId="0" borderId="9" xfId="2" applyFont="1" applyBorder="1" applyAlignment="1">
      <alignment horizontal="left" vertical="top" wrapText="1"/>
    </xf>
    <xf numFmtId="0" fontId="2" fillId="2" borderId="5" xfId="6" applyFont="1" applyFill="1" applyBorder="1" applyAlignment="1">
      <alignment horizontal="center" wrapText="1"/>
    </xf>
    <xf numFmtId="0" fontId="13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2" borderId="30" xfId="6" applyFont="1" applyFill="1" applyBorder="1" applyAlignment="1">
      <alignment horizontal="left" vertical="top" wrapText="1"/>
    </xf>
    <xf numFmtId="0" fontId="3" fillId="2" borderId="30" xfId="58" applyFont="1" applyFill="1" applyBorder="1" applyAlignment="1">
      <alignment horizontal="left" vertical="top" wrapText="1"/>
    </xf>
    <xf numFmtId="0" fontId="2" fillId="2" borderId="26" xfId="6" applyFont="1" applyFill="1" applyBorder="1" applyAlignment="1">
      <alignment horizontal="left" vertical="top" wrapText="1"/>
    </xf>
    <xf numFmtId="0" fontId="2" fillId="2" borderId="64" xfId="6" applyFont="1" applyFill="1" applyBorder="1" applyAlignment="1">
      <alignment horizontal="center" wrapText="1"/>
    </xf>
    <xf numFmtId="0" fontId="2" fillId="2" borderId="65" xfId="6" applyFont="1" applyFill="1" applyBorder="1" applyAlignment="1">
      <alignment horizontal="center" wrapText="1"/>
    </xf>
    <xf numFmtId="164" fontId="2" fillId="2" borderId="33" xfId="6" applyNumberFormat="1" applyFont="1" applyFill="1" applyBorder="1" applyAlignment="1">
      <alignment horizontal="center" vertical="top"/>
    </xf>
    <xf numFmtId="164" fontId="2" fillId="2" borderId="34" xfId="6" applyNumberFormat="1" applyFont="1" applyFill="1" applyBorder="1" applyAlignment="1">
      <alignment horizontal="center" vertical="top"/>
    </xf>
    <xf numFmtId="164" fontId="2" fillId="2" borderId="35" xfId="6" applyNumberFormat="1" applyFont="1" applyFill="1" applyBorder="1" applyAlignment="1">
      <alignment horizontal="center" vertical="top"/>
    </xf>
    <xf numFmtId="164" fontId="2" fillId="2" borderId="36" xfId="6" applyNumberFormat="1" applyFont="1" applyFill="1" applyBorder="1" applyAlignment="1">
      <alignment horizontal="center" vertical="top"/>
    </xf>
    <xf numFmtId="164" fontId="2" fillId="2" borderId="37" xfId="6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164" fontId="2" fillId="2" borderId="86" xfId="6" applyNumberFormat="1" applyFont="1" applyFill="1" applyBorder="1" applyAlignment="1">
      <alignment horizontal="center" vertical="top"/>
    </xf>
    <xf numFmtId="164" fontId="2" fillId="2" borderId="84" xfId="6" applyNumberFormat="1" applyFont="1" applyFill="1" applyBorder="1" applyAlignment="1">
      <alignment horizontal="center" vertical="top"/>
    </xf>
    <xf numFmtId="164" fontId="2" fillId="2" borderId="85" xfId="6" applyNumberFormat="1" applyFont="1" applyFill="1" applyBorder="1" applyAlignment="1">
      <alignment horizontal="center" vertical="top"/>
    </xf>
    <xf numFmtId="164" fontId="4" fillId="2" borderId="6" xfId="6" applyNumberFormat="1" applyFont="1" applyFill="1" applyBorder="1" applyAlignment="1">
      <alignment horizontal="center" vertical="top"/>
    </xf>
    <xf numFmtId="0" fontId="8" fillId="2" borderId="19" xfId="71" applyFont="1" applyFill="1" applyBorder="1" applyAlignment="1">
      <alignment horizontal="center" wrapText="1"/>
    </xf>
    <xf numFmtId="0" fontId="8" fillId="2" borderId="19" xfId="72" applyFont="1" applyFill="1" applyBorder="1" applyAlignment="1">
      <alignment horizontal="center" wrapText="1"/>
    </xf>
    <xf numFmtId="0" fontId="3" fillId="2" borderId="19" xfId="66" applyFont="1" applyFill="1" applyBorder="1" applyAlignment="1">
      <alignment horizontal="center" wrapText="1"/>
    </xf>
    <xf numFmtId="0" fontId="3" fillId="2" borderId="19" xfId="72" applyFont="1" applyFill="1" applyBorder="1" applyAlignment="1">
      <alignment horizontal="center" wrapText="1"/>
    </xf>
    <xf numFmtId="0" fontId="3" fillId="2" borderId="19" xfId="5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78" xfId="71" applyFont="1" applyFill="1" applyBorder="1" applyAlignment="1">
      <alignment horizontal="center" wrapText="1"/>
    </xf>
    <xf numFmtId="0" fontId="3" fillId="2" borderId="87" xfId="71" applyFont="1" applyFill="1" applyBorder="1" applyAlignment="1">
      <alignment horizontal="center" wrapText="1"/>
    </xf>
    <xf numFmtId="0" fontId="3" fillId="2" borderId="89" xfId="71" applyFont="1" applyFill="1" applyBorder="1" applyAlignment="1">
      <alignment horizontal="center" wrapText="1"/>
    </xf>
    <xf numFmtId="0" fontId="2" fillId="2" borderId="30" xfId="88" applyFont="1" applyFill="1" applyBorder="1" applyAlignment="1">
      <alignment horizontal="left" vertical="top" wrapText="1"/>
    </xf>
    <xf numFmtId="0" fontId="2" fillId="2" borderId="30" xfId="91" applyFont="1" applyFill="1" applyBorder="1" applyAlignment="1">
      <alignment horizontal="left" vertical="top" wrapText="1"/>
    </xf>
    <xf numFmtId="0" fontId="2" fillId="2" borderId="26" xfId="91" applyFont="1" applyFill="1" applyBorder="1" applyAlignment="1">
      <alignment horizontal="left" vertical="top" wrapText="1"/>
    </xf>
    <xf numFmtId="0" fontId="2" fillId="2" borderId="80" xfId="86" applyFont="1" applyFill="1" applyBorder="1" applyAlignment="1">
      <alignment horizontal="center" vertical="center" wrapText="1"/>
    </xf>
    <xf numFmtId="0" fontId="2" fillId="2" borderId="90" xfId="86" applyFont="1" applyFill="1" applyBorder="1" applyAlignment="1">
      <alignment vertical="center" wrapText="1"/>
    </xf>
    <xf numFmtId="0" fontId="2" fillId="2" borderId="50" xfId="86" applyFont="1" applyFill="1" applyBorder="1" applyAlignment="1">
      <alignment vertical="center" wrapText="1"/>
    </xf>
    <xf numFmtId="9" fontId="2" fillId="2" borderId="33" xfId="1" applyFont="1" applyFill="1" applyBorder="1" applyAlignment="1">
      <alignment horizontal="center" vertical="center" wrapText="1"/>
    </xf>
    <xf numFmtId="9" fontId="2" fillId="2" borderId="27" xfId="1" applyFont="1" applyFill="1" applyBorder="1" applyAlignment="1">
      <alignment horizontal="center" vertical="center" wrapText="1"/>
    </xf>
    <xf numFmtId="9" fontId="2" fillId="2" borderId="38" xfId="1" applyFont="1" applyFill="1" applyBorder="1" applyAlignment="1">
      <alignment horizontal="center" vertical="center" wrapText="1"/>
    </xf>
    <xf numFmtId="9" fontId="2" fillId="2" borderId="28" xfId="1" applyFont="1" applyFill="1" applyBorder="1" applyAlignment="1">
      <alignment horizontal="center" vertical="center" wrapText="1"/>
    </xf>
    <xf numFmtId="9" fontId="4" fillId="2" borderId="40" xfId="1" applyFont="1" applyFill="1" applyBorder="1" applyAlignment="1">
      <alignment horizontal="center" vertical="center" wrapText="1"/>
    </xf>
    <xf numFmtId="9" fontId="4" fillId="2" borderId="56" xfId="1" applyFont="1" applyFill="1" applyBorder="1" applyAlignment="1">
      <alignment horizontal="center" vertical="center" wrapText="1"/>
    </xf>
    <xf numFmtId="9" fontId="2" fillId="2" borderId="34" xfId="1" applyFont="1" applyFill="1" applyBorder="1" applyAlignment="1">
      <alignment horizontal="center" vertical="center" wrapText="1"/>
    </xf>
    <xf numFmtId="9" fontId="2" fillId="2" borderId="39" xfId="1" applyFont="1" applyFill="1" applyBorder="1" applyAlignment="1">
      <alignment horizontal="center" vertical="center" wrapText="1"/>
    </xf>
    <xf numFmtId="9" fontId="4" fillId="2" borderId="9" xfId="1" applyFont="1" applyFill="1" applyBorder="1" applyAlignment="1">
      <alignment horizontal="center" vertical="center" wrapText="1"/>
    </xf>
    <xf numFmtId="9" fontId="2" fillId="2" borderId="27" xfId="1" applyFont="1" applyFill="1" applyBorder="1" applyAlignment="1">
      <alignment horizontal="center" vertical="top" wrapText="1"/>
    </xf>
    <xf numFmtId="9" fontId="2" fillId="2" borderId="28" xfId="1" applyFont="1" applyFill="1" applyBorder="1" applyAlignment="1">
      <alignment horizontal="center" vertical="top" wrapText="1"/>
    </xf>
    <xf numFmtId="9" fontId="4" fillId="2" borderId="56" xfId="1" applyFont="1" applyFill="1" applyBorder="1" applyAlignment="1">
      <alignment horizontal="center" vertical="top" wrapText="1"/>
    </xf>
    <xf numFmtId="9" fontId="2" fillId="2" borderId="91" xfId="1" applyFont="1" applyFill="1" applyBorder="1" applyAlignment="1">
      <alignment horizontal="center" wrapText="1"/>
    </xf>
    <xf numFmtId="0" fontId="2" fillId="2" borderId="91" xfId="86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center" vertical="top" wrapText="1"/>
    </xf>
    <xf numFmtId="0" fontId="2" fillId="2" borderId="64" xfId="2" applyFont="1" applyFill="1" applyBorder="1" applyAlignment="1">
      <alignment horizontal="center" vertical="top" wrapText="1"/>
    </xf>
    <xf numFmtId="0" fontId="2" fillId="2" borderId="65" xfId="2" applyFont="1" applyFill="1" applyBorder="1" applyAlignment="1">
      <alignment horizontal="center" vertical="top" wrapText="1"/>
    </xf>
    <xf numFmtId="9" fontId="2" fillId="2" borderId="33" xfId="1" applyFont="1" applyFill="1" applyBorder="1" applyAlignment="1">
      <alignment horizontal="center"/>
    </xf>
    <xf numFmtId="9" fontId="2" fillId="2" borderId="34" xfId="1" applyFont="1" applyFill="1" applyBorder="1" applyAlignment="1">
      <alignment horizontal="center"/>
    </xf>
    <xf numFmtId="9" fontId="2" fillId="2" borderId="38" xfId="1" applyFont="1" applyFill="1" applyBorder="1" applyAlignment="1">
      <alignment horizontal="center"/>
    </xf>
    <xf numFmtId="9" fontId="2" fillId="2" borderId="39" xfId="1" applyFont="1" applyFill="1" applyBorder="1" applyAlignment="1">
      <alignment horizontal="center"/>
    </xf>
    <xf numFmtId="9" fontId="4" fillId="2" borderId="40" xfId="1" applyFont="1" applyFill="1" applyBorder="1" applyAlignment="1">
      <alignment horizontal="center"/>
    </xf>
    <xf numFmtId="9" fontId="2" fillId="2" borderId="78" xfId="1" applyFont="1" applyFill="1" applyBorder="1" applyAlignment="1">
      <alignment horizontal="center" wrapText="1"/>
    </xf>
    <xf numFmtId="9" fontId="2" fillId="2" borderId="67" xfId="1" applyFont="1" applyFill="1" applyBorder="1" applyAlignment="1">
      <alignment horizontal="center" wrapText="1"/>
    </xf>
    <xf numFmtId="9" fontId="2" fillId="2" borderId="33" xfId="1" applyFont="1" applyFill="1" applyBorder="1" applyAlignment="1">
      <alignment horizontal="center" vertical="top" wrapText="1"/>
    </xf>
    <xf numFmtId="9" fontId="2" fillId="2" borderId="34" xfId="1" applyFont="1" applyFill="1" applyBorder="1" applyAlignment="1">
      <alignment horizontal="center" vertical="top" wrapText="1"/>
    </xf>
    <xf numFmtId="9" fontId="2" fillId="2" borderId="38" xfId="1" applyFont="1" applyFill="1" applyBorder="1" applyAlignment="1">
      <alignment horizontal="center" vertical="top" wrapText="1"/>
    </xf>
    <xf numFmtId="9" fontId="2" fillId="2" borderId="39" xfId="1" applyFont="1" applyFill="1" applyBorder="1" applyAlignment="1">
      <alignment horizontal="center" vertical="top" wrapText="1"/>
    </xf>
    <xf numFmtId="9" fontId="4" fillId="2" borderId="40" xfId="1" applyFont="1" applyFill="1" applyBorder="1" applyAlignment="1">
      <alignment horizontal="center" vertical="top" wrapText="1"/>
    </xf>
    <xf numFmtId="9" fontId="4" fillId="2" borderId="9" xfId="1" applyFont="1" applyFill="1" applyBorder="1" applyAlignment="1">
      <alignment horizontal="center" vertical="top" wrapText="1"/>
    </xf>
    <xf numFmtId="0" fontId="2" fillId="2" borderId="19" xfId="97" applyFont="1" applyFill="1" applyBorder="1" applyAlignment="1">
      <alignment horizontal="center" wrapText="1"/>
    </xf>
    <xf numFmtId="0" fontId="2" fillId="2" borderId="66" xfId="96" applyFont="1" applyFill="1" applyBorder="1" applyAlignment="1">
      <alignment horizontal="center" wrapText="1"/>
    </xf>
    <xf numFmtId="0" fontId="2" fillId="2" borderId="67" xfId="98" applyFont="1" applyFill="1" applyBorder="1" applyAlignment="1">
      <alignment horizontal="center" wrapText="1"/>
    </xf>
    <xf numFmtId="164" fontId="2" fillId="2" borderId="33" xfId="99" applyNumberFormat="1" applyFont="1" applyFill="1" applyBorder="1" applyAlignment="1">
      <alignment horizontal="center" vertical="top"/>
    </xf>
    <xf numFmtId="164" fontId="2" fillId="2" borderId="34" xfId="101" applyNumberFormat="1" applyFont="1" applyFill="1" applyBorder="1" applyAlignment="1">
      <alignment horizontal="center" vertical="top"/>
    </xf>
    <xf numFmtId="164" fontId="2" fillId="2" borderId="33" xfId="102" applyNumberFormat="1" applyFont="1" applyFill="1" applyBorder="1" applyAlignment="1">
      <alignment horizontal="center" vertical="top"/>
    </xf>
    <xf numFmtId="164" fontId="2" fillId="2" borderId="34" xfId="104" applyNumberFormat="1" applyFont="1" applyFill="1" applyBorder="1" applyAlignment="1">
      <alignment horizontal="center" vertical="top"/>
    </xf>
    <xf numFmtId="164" fontId="2" fillId="2" borderId="38" xfId="102" applyNumberFormat="1" applyFont="1" applyFill="1" applyBorder="1" applyAlignment="1">
      <alignment horizontal="center" vertical="top"/>
    </xf>
    <xf numFmtId="164" fontId="2" fillId="2" borderId="39" xfId="104" applyNumberFormat="1" applyFont="1" applyFill="1" applyBorder="1" applyAlignment="1">
      <alignment horizontal="center" vertical="top"/>
    </xf>
    <xf numFmtId="164" fontId="4" fillId="2" borderId="40" xfId="62" applyNumberFormat="1" applyFont="1" applyFill="1" applyBorder="1" applyAlignment="1">
      <alignment horizontal="center" vertical="top"/>
    </xf>
    <xf numFmtId="0" fontId="2" fillId="2" borderId="82" xfId="96" applyFont="1" applyFill="1" applyBorder="1" applyAlignment="1">
      <alignment horizontal="center" wrapText="1"/>
    </xf>
    <xf numFmtId="0" fontId="2" fillId="2" borderId="39" xfId="98" applyFont="1" applyFill="1" applyBorder="1" applyAlignment="1">
      <alignment horizontal="center" wrapText="1"/>
    </xf>
    <xf numFmtId="0" fontId="2" fillId="2" borderId="38" xfId="96" applyFont="1" applyFill="1" applyBorder="1" applyAlignment="1">
      <alignment horizontal="center" wrapText="1"/>
    </xf>
    <xf numFmtId="0" fontId="2" fillId="2" borderId="20" xfId="86" applyFont="1" applyFill="1" applyBorder="1" applyAlignment="1">
      <alignment horizontal="center" vertical="center" wrapText="1"/>
    </xf>
    <xf numFmtId="0" fontId="2" fillId="2" borderId="31" xfId="86" applyFont="1" applyFill="1" applyBorder="1" applyAlignment="1">
      <alignment horizontal="center" vertical="center" wrapText="1"/>
    </xf>
    <xf numFmtId="0" fontId="2" fillId="2" borderId="20" xfId="86" applyFont="1" applyFill="1" applyBorder="1" applyAlignment="1">
      <alignment vertical="center" wrapText="1"/>
    </xf>
    <xf numFmtId="9" fontId="4" fillId="2" borderId="41" xfId="1" applyFont="1" applyFill="1" applyBorder="1" applyAlignment="1">
      <alignment horizontal="center" vertical="top" wrapText="1"/>
    </xf>
    <xf numFmtId="9" fontId="2" fillId="2" borderId="92" xfId="88" applyNumberFormat="1" applyFont="1" applyFill="1" applyBorder="1" applyAlignment="1">
      <alignment horizontal="center" vertical="top" wrapText="1"/>
    </xf>
    <xf numFmtId="9" fontId="2" fillId="2" borderId="92" xfId="91" applyNumberFormat="1" applyFont="1" applyFill="1" applyBorder="1" applyAlignment="1">
      <alignment horizontal="center" vertical="top" wrapText="1"/>
    </xf>
    <xf numFmtId="9" fontId="2" fillId="2" borderId="93" xfId="91" applyNumberFormat="1" applyFont="1" applyFill="1" applyBorder="1" applyAlignment="1">
      <alignment horizontal="center" vertical="top" wrapText="1"/>
    </xf>
    <xf numFmtId="9" fontId="4" fillId="2" borderId="9" xfId="94" applyNumberFormat="1" applyFont="1" applyFill="1" applyBorder="1" applyAlignment="1">
      <alignment horizontal="center" vertical="top" wrapText="1"/>
    </xf>
    <xf numFmtId="0" fontId="2" fillId="2" borderId="32" xfId="86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top" wrapText="1"/>
    </xf>
    <xf numFmtId="0" fontId="8" fillId="2" borderId="19" xfId="2" applyFont="1" applyFill="1" applyBorder="1" applyAlignment="1">
      <alignment horizontal="center" vertical="top" wrapText="1"/>
    </xf>
    <xf numFmtId="0" fontId="2" fillId="2" borderId="19" xfId="2" applyFont="1" applyFill="1" applyBorder="1" applyAlignment="1">
      <alignment horizontal="center" vertical="top" wrapText="1"/>
    </xf>
    <xf numFmtId="0" fontId="2" fillId="2" borderId="17" xfId="6" applyFont="1" applyFill="1" applyBorder="1" applyAlignment="1">
      <alignment horizontal="center" wrapText="1"/>
    </xf>
    <xf numFmtId="0" fontId="2" fillId="2" borderId="94" xfId="6" applyFont="1" applyFill="1" applyBorder="1" applyAlignment="1">
      <alignment horizontal="center" wrapText="1"/>
    </xf>
    <xf numFmtId="164" fontId="24" fillId="2" borderId="18" xfId="6" applyNumberFormat="1" applyFont="1" applyFill="1" applyBorder="1" applyAlignment="1">
      <alignment horizontal="center" vertical="top"/>
    </xf>
    <xf numFmtId="164" fontId="24" fillId="2" borderId="82" xfId="6" applyNumberFormat="1" applyFont="1" applyFill="1" applyBorder="1" applyAlignment="1">
      <alignment horizontal="center" vertical="top"/>
    </xf>
    <xf numFmtId="9" fontId="13" fillId="2" borderId="56" xfId="0" applyNumberFormat="1" applyFont="1" applyFill="1" applyBorder="1" applyAlignment="1">
      <alignment horizontal="center" readingOrder="1"/>
    </xf>
    <xf numFmtId="164" fontId="24" fillId="2" borderId="33" xfId="6" applyNumberFormat="1" applyFont="1" applyFill="1" applyBorder="1" applyAlignment="1">
      <alignment horizontal="center" vertical="top"/>
    </xf>
    <xf numFmtId="164" fontId="24" fillId="2" borderId="34" xfId="6" applyNumberFormat="1" applyFont="1" applyFill="1" applyBorder="1" applyAlignment="1">
      <alignment horizontal="center" vertical="top"/>
    </xf>
    <xf numFmtId="164" fontId="24" fillId="2" borderId="38" xfId="6" applyNumberFormat="1" applyFont="1" applyFill="1" applyBorder="1" applyAlignment="1">
      <alignment horizontal="center" vertical="top"/>
    </xf>
    <xf numFmtId="164" fontId="24" fillId="2" borderId="39" xfId="6" applyNumberFormat="1" applyFont="1" applyFill="1" applyBorder="1" applyAlignment="1">
      <alignment horizontal="center" vertical="top"/>
    </xf>
    <xf numFmtId="9" fontId="13" fillId="2" borderId="40" xfId="0" applyNumberFormat="1" applyFont="1" applyFill="1" applyBorder="1" applyAlignment="1">
      <alignment horizontal="center" readingOrder="1"/>
    </xf>
    <xf numFmtId="9" fontId="13" fillId="2" borderId="6" xfId="0" applyNumberFormat="1" applyFont="1" applyFill="1" applyBorder="1" applyAlignment="1">
      <alignment horizontal="center" readingOrder="1"/>
    </xf>
    <xf numFmtId="164" fontId="24" fillId="2" borderId="11" xfId="6" applyNumberFormat="1" applyFont="1" applyFill="1" applyBorder="1" applyAlignment="1">
      <alignment horizontal="center" vertical="top"/>
    </xf>
    <xf numFmtId="164" fontId="24" fillId="2" borderId="12" xfId="6" applyNumberFormat="1" applyFont="1" applyFill="1" applyBorder="1" applyAlignment="1">
      <alignment horizontal="center" vertical="top"/>
    </xf>
    <xf numFmtId="9" fontId="13" fillId="2" borderId="7" xfId="0" applyNumberFormat="1" applyFont="1" applyFill="1" applyBorder="1" applyAlignment="1">
      <alignment horizontal="center" readingOrder="1"/>
    </xf>
    <xf numFmtId="164" fontId="24" fillId="2" borderId="92" xfId="6" applyNumberFormat="1" applyFont="1" applyFill="1" applyBorder="1" applyAlignment="1">
      <alignment horizontal="center" vertical="top"/>
    </xf>
    <xf numFmtId="164" fontId="24" fillId="2" borderId="93" xfId="6" applyNumberFormat="1" applyFont="1" applyFill="1" applyBorder="1" applyAlignment="1">
      <alignment horizontal="center" vertical="top"/>
    </xf>
    <xf numFmtId="9" fontId="13" fillId="2" borderId="9" xfId="0" applyNumberFormat="1" applyFont="1" applyFill="1" applyBorder="1" applyAlignment="1">
      <alignment horizontal="center" readingOrder="1"/>
    </xf>
    <xf numFmtId="164" fontId="24" fillId="2" borderId="88" xfId="6" applyNumberFormat="1" applyFont="1" applyFill="1" applyBorder="1" applyAlignment="1">
      <alignment horizontal="center" vertical="top"/>
    </xf>
    <xf numFmtId="164" fontId="24" fillId="2" borderId="95" xfId="6" applyNumberFormat="1" applyFont="1" applyFill="1" applyBorder="1" applyAlignment="1">
      <alignment horizontal="center" vertical="top"/>
    </xf>
    <xf numFmtId="0" fontId="2" fillId="2" borderId="30" xfId="110" applyFont="1" applyFill="1" applyBorder="1" applyAlignment="1">
      <alignment wrapText="1"/>
    </xf>
    <xf numFmtId="0" fontId="2" fillId="2" borderId="91" xfId="88" applyFont="1" applyFill="1" applyBorder="1" applyAlignment="1">
      <alignment horizontal="left" vertical="top" wrapText="1"/>
    </xf>
    <xf numFmtId="0" fontId="19" fillId="2" borderId="31" xfId="71" applyFont="1" applyFill="1" applyBorder="1" applyAlignment="1">
      <alignment horizontal="center" wrapText="1"/>
    </xf>
    <xf numFmtId="0" fontId="19" fillId="2" borderId="20" xfId="72" applyFont="1" applyFill="1" applyBorder="1" applyAlignment="1">
      <alignment horizontal="center" wrapText="1"/>
    </xf>
    <xf numFmtId="0" fontId="3" fillId="2" borderId="20" xfId="66" applyFont="1" applyFill="1" applyBorder="1" applyAlignment="1">
      <alignment horizontal="center" wrapText="1"/>
    </xf>
    <xf numFmtId="0" fontId="2" fillId="2" borderId="20" xfId="72" applyFont="1" applyFill="1" applyBorder="1" applyAlignment="1">
      <alignment horizontal="center" wrapText="1"/>
    </xf>
    <xf numFmtId="0" fontId="2" fillId="2" borderId="32" xfId="50" applyFont="1" applyFill="1" applyBorder="1" applyAlignment="1">
      <alignment horizontal="center" wrapText="1"/>
    </xf>
    <xf numFmtId="164" fontId="19" fillId="2" borderId="66" xfId="46" applyNumberFormat="1" applyFont="1" applyFill="1" applyBorder="1" applyAlignment="1">
      <alignment horizontal="center"/>
    </xf>
    <xf numFmtId="164" fontId="2" fillId="2" borderId="67" xfId="105" applyNumberFormat="1" applyFont="1" applyFill="1" applyBorder="1" applyAlignment="1">
      <alignment horizontal="center" vertical="top"/>
    </xf>
    <xf numFmtId="164" fontId="19" fillId="2" borderId="33" xfId="46" applyNumberFormat="1" applyFont="1" applyFill="1" applyBorder="1" applyAlignment="1">
      <alignment horizontal="center"/>
    </xf>
    <xf numFmtId="164" fontId="2" fillId="2" borderId="34" xfId="106" applyNumberFormat="1" applyFont="1" applyFill="1" applyBorder="1" applyAlignment="1">
      <alignment horizontal="center" vertical="top"/>
    </xf>
    <xf numFmtId="164" fontId="19" fillId="2" borderId="38" xfId="46" applyNumberFormat="1" applyFont="1" applyFill="1" applyBorder="1" applyAlignment="1">
      <alignment horizontal="center"/>
    </xf>
    <xf numFmtId="164" fontId="2" fillId="2" borderId="39" xfId="106" applyNumberFormat="1" applyFont="1" applyFill="1" applyBorder="1" applyAlignment="1">
      <alignment horizontal="center" vertical="top"/>
    </xf>
    <xf numFmtId="164" fontId="22" fillId="2" borderId="40" xfId="46" applyNumberFormat="1" applyFont="1" applyFill="1" applyBorder="1" applyAlignment="1">
      <alignment horizontal="center"/>
    </xf>
    <xf numFmtId="0" fontId="2" fillId="2" borderId="7" xfId="94" applyFont="1" applyFill="1" applyBorder="1" applyAlignment="1">
      <alignment horizontal="left" vertical="top" wrapText="1"/>
    </xf>
    <xf numFmtId="0" fontId="2" fillId="2" borderId="80" xfId="71" applyFont="1" applyFill="1" applyBorder="1" applyAlignment="1">
      <alignment horizontal="center" wrapText="1"/>
    </xf>
    <xf numFmtId="0" fontId="2" fillId="2" borderId="79" xfId="71" applyFont="1" applyFill="1" applyBorder="1" applyAlignment="1">
      <alignment horizontal="center" wrapText="1"/>
    </xf>
    <xf numFmtId="164" fontId="2" fillId="2" borderId="92" xfId="119" applyNumberFormat="1" applyFont="1" applyFill="1" applyBorder="1" applyAlignment="1">
      <alignment horizontal="center" vertical="top"/>
    </xf>
    <xf numFmtId="164" fontId="2" fillId="2" borderId="93" xfId="119" applyNumberFormat="1" applyFont="1" applyFill="1" applyBorder="1" applyAlignment="1">
      <alignment horizontal="center" vertical="top"/>
    </xf>
    <xf numFmtId="164" fontId="4" fillId="2" borderId="9" xfId="116" applyNumberFormat="1" applyFont="1" applyFill="1" applyBorder="1" applyAlignment="1">
      <alignment horizontal="center" vertical="top"/>
    </xf>
    <xf numFmtId="0" fontId="2" fillId="2" borderId="83" xfId="71" applyFont="1" applyFill="1" applyBorder="1" applyAlignment="1">
      <alignment horizontal="center" wrapText="1"/>
    </xf>
    <xf numFmtId="164" fontId="2" fillId="2" borderId="88" xfId="119" applyNumberFormat="1" applyFont="1" applyFill="1" applyBorder="1" applyAlignment="1">
      <alignment horizontal="center" vertical="top"/>
    </xf>
    <xf numFmtId="164" fontId="2" fillId="2" borderId="95" xfId="119" applyNumberFormat="1" applyFont="1" applyFill="1" applyBorder="1" applyAlignment="1">
      <alignment horizontal="center" vertical="top"/>
    </xf>
    <xf numFmtId="164" fontId="4" fillId="2" borderId="6" xfId="116" applyNumberFormat="1" applyFont="1" applyFill="1" applyBorder="1" applyAlignment="1">
      <alignment horizontal="center" vertical="top"/>
    </xf>
    <xf numFmtId="164" fontId="24" fillId="0" borderId="84" xfId="6" applyNumberFormat="1" applyFont="1" applyBorder="1" applyAlignment="1">
      <alignment horizontal="center" vertical="top"/>
    </xf>
    <xf numFmtId="164" fontId="24" fillId="0" borderId="96" xfId="6" applyNumberFormat="1" applyFont="1" applyBorder="1" applyAlignment="1">
      <alignment horizontal="center" vertical="top"/>
    </xf>
    <xf numFmtId="164" fontId="24" fillId="0" borderId="97" xfId="6" applyNumberFormat="1" applyFont="1" applyBorder="1" applyAlignment="1">
      <alignment horizontal="center" vertical="top"/>
    </xf>
    <xf numFmtId="164" fontId="4" fillId="2" borderId="7" xfId="116" applyNumberFormat="1" applyFont="1" applyFill="1" applyBorder="1" applyAlignment="1">
      <alignment horizontal="center" vertical="top"/>
    </xf>
    <xf numFmtId="0" fontId="2" fillId="2" borderId="83" xfId="86" applyFont="1" applyFill="1" applyBorder="1" applyAlignment="1">
      <alignment wrapText="1"/>
    </xf>
    <xf numFmtId="0" fontId="2" fillId="2" borderId="88" xfId="120" applyFont="1" applyFill="1" applyBorder="1" applyAlignment="1">
      <alignment horizontal="left" vertical="top" wrapText="1"/>
    </xf>
    <xf numFmtId="0" fontId="2" fillId="2" borderId="88" xfId="123" applyFont="1" applyFill="1" applyBorder="1" applyAlignment="1">
      <alignment horizontal="left" vertical="top" wrapText="1"/>
    </xf>
    <xf numFmtId="0" fontId="2" fillId="2" borderId="95" xfId="123" applyFont="1" applyFill="1" applyBorder="1" applyAlignment="1">
      <alignment horizontal="left" vertical="top" wrapText="1"/>
    </xf>
    <xf numFmtId="0" fontId="3" fillId="2" borderId="48" xfId="2" applyFont="1" applyFill="1" applyBorder="1" applyAlignment="1">
      <alignment horizontal="center" vertical="top" wrapText="1"/>
    </xf>
    <xf numFmtId="0" fontId="8" fillId="2" borderId="49" xfId="2" applyFont="1" applyFill="1" applyBorder="1" applyAlignment="1">
      <alignment horizontal="center" vertical="top" wrapText="1"/>
    </xf>
    <xf numFmtId="164" fontId="2" fillId="2" borderId="33" xfId="121" applyNumberFormat="1" applyFont="1" applyFill="1" applyBorder="1" applyAlignment="1">
      <alignment horizontal="center" vertical="top"/>
    </xf>
    <xf numFmtId="164" fontId="2" fillId="2" borderId="34" xfId="122" applyNumberFormat="1" applyFont="1" applyFill="1" applyBorder="1" applyAlignment="1">
      <alignment horizontal="center" vertical="top"/>
    </xf>
    <xf numFmtId="164" fontId="2" fillId="2" borderId="34" xfId="125" applyNumberFormat="1" applyFont="1" applyFill="1" applyBorder="1" applyAlignment="1">
      <alignment horizontal="center" vertical="top"/>
    </xf>
    <xf numFmtId="164" fontId="2" fillId="2" borderId="38" xfId="124" applyNumberFormat="1" applyFont="1" applyFill="1" applyBorder="1" applyAlignment="1">
      <alignment horizontal="center" vertical="top"/>
    </xf>
    <xf numFmtId="164" fontId="2" fillId="2" borderId="39" xfId="125" applyNumberFormat="1" applyFont="1" applyFill="1" applyBorder="1" applyAlignment="1">
      <alignment horizontal="center" vertical="top"/>
    </xf>
    <xf numFmtId="9" fontId="2" fillId="2" borderId="20" xfId="1" applyFont="1" applyFill="1" applyBorder="1" applyAlignment="1">
      <alignment horizontal="center" vertical="center" wrapText="1"/>
    </xf>
    <xf numFmtId="9" fontId="2" fillId="2" borderId="20" xfId="1" applyFont="1" applyFill="1" applyBorder="1" applyAlignment="1">
      <alignment vertical="center" wrapText="1"/>
    </xf>
    <xf numFmtId="164" fontId="2" fillId="2" borderId="18" xfId="121" applyNumberFormat="1" applyFont="1" applyFill="1" applyBorder="1" applyAlignment="1">
      <alignment horizontal="center" vertical="top"/>
    </xf>
    <xf numFmtId="164" fontId="2" fillId="2" borderId="18" xfId="124" applyNumberFormat="1" applyFont="1" applyFill="1" applyBorder="1" applyAlignment="1">
      <alignment horizontal="center" vertical="top"/>
    </xf>
    <xf numFmtId="164" fontId="2" fillId="2" borderId="82" xfId="124" applyNumberFormat="1" applyFont="1" applyFill="1" applyBorder="1" applyAlignment="1">
      <alignment horizontal="center" vertical="top"/>
    </xf>
    <xf numFmtId="164" fontId="4" fillId="2" borderId="56" xfId="126" applyNumberFormat="1" applyFont="1" applyFill="1" applyBorder="1" applyAlignment="1">
      <alignment horizontal="center" vertical="top"/>
    </xf>
    <xf numFmtId="164" fontId="2" fillId="2" borderId="34" xfId="129" applyNumberFormat="1" applyFont="1" applyFill="1" applyBorder="1" applyAlignment="1">
      <alignment horizontal="center" vertical="top"/>
    </xf>
    <xf numFmtId="164" fontId="2" fillId="2" borderId="34" xfId="130" applyNumberFormat="1" applyFont="1" applyFill="1" applyBorder="1" applyAlignment="1">
      <alignment horizontal="center" vertical="top"/>
    </xf>
    <xf numFmtId="164" fontId="2" fillId="2" borderId="39" xfId="130" applyNumberFormat="1" applyFont="1" applyFill="1" applyBorder="1" applyAlignment="1">
      <alignment horizontal="center" vertical="top"/>
    </xf>
    <xf numFmtId="9" fontId="2" fillId="2" borderId="34" xfId="120" applyNumberFormat="1" applyFont="1" applyFill="1" applyBorder="1" applyAlignment="1">
      <alignment horizontal="center" vertical="top" wrapText="1"/>
    </xf>
    <xf numFmtId="9" fontId="2" fillId="2" borderId="34" xfId="123" applyNumberFormat="1" applyFont="1" applyFill="1" applyBorder="1" applyAlignment="1">
      <alignment horizontal="center" vertical="top" wrapText="1"/>
    </xf>
    <xf numFmtId="9" fontId="2" fillId="2" borderId="39" xfId="123" applyNumberFormat="1" applyFont="1" applyFill="1" applyBorder="1" applyAlignment="1">
      <alignment horizontal="center" vertical="top" wrapText="1"/>
    </xf>
    <xf numFmtId="9" fontId="4" fillId="2" borderId="7" xfId="1" applyFont="1" applyFill="1" applyBorder="1" applyAlignment="1">
      <alignment horizontal="center" vertical="top" wrapText="1"/>
    </xf>
    <xf numFmtId="9" fontId="4" fillId="2" borderId="6" xfId="94" applyNumberFormat="1" applyFont="1" applyFill="1" applyBorder="1" applyAlignment="1">
      <alignment horizontal="center" vertical="top" wrapText="1"/>
    </xf>
    <xf numFmtId="0" fontId="2" fillId="2" borderId="98" xfId="120" applyFont="1" applyFill="1" applyBorder="1" applyAlignment="1">
      <alignment horizontal="left" vertical="top" wrapText="1"/>
    </xf>
    <xf numFmtId="164" fontId="2" fillId="2" borderId="99" xfId="122" applyNumberFormat="1" applyFont="1" applyFill="1" applyBorder="1" applyAlignment="1">
      <alignment horizontal="center" vertical="top"/>
    </xf>
    <xf numFmtId="164" fontId="2" fillId="2" borderId="11" xfId="125" applyNumberFormat="1" applyFont="1" applyFill="1" applyBorder="1" applyAlignment="1">
      <alignment horizontal="center" vertical="top"/>
    </xf>
    <xf numFmtId="164" fontId="2" fillId="2" borderId="12" xfId="125" applyNumberFormat="1" applyFont="1" applyFill="1" applyBorder="1" applyAlignment="1">
      <alignment horizontal="center" vertical="top"/>
    </xf>
    <xf numFmtId="164" fontId="4" fillId="2" borderId="7" xfId="127" applyNumberFormat="1" applyFont="1" applyFill="1" applyBorder="1" applyAlignment="1">
      <alignment horizontal="center" vertical="top"/>
    </xf>
    <xf numFmtId="164" fontId="2" fillId="2" borderId="100" xfId="122" applyNumberFormat="1" applyFont="1" applyFill="1" applyBorder="1" applyAlignment="1">
      <alignment horizontal="center" vertical="top"/>
    </xf>
    <xf numFmtId="164" fontId="2" fillId="2" borderId="92" xfId="125" applyNumberFormat="1" applyFont="1" applyFill="1" applyBorder="1" applyAlignment="1">
      <alignment horizontal="center" vertical="top"/>
    </xf>
    <xf numFmtId="164" fontId="2" fillId="2" borderId="93" xfId="125" applyNumberFormat="1" applyFont="1" applyFill="1" applyBorder="1" applyAlignment="1">
      <alignment horizontal="center" vertical="top"/>
    </xf>
    <xf numFmtId="164" fontId="4" fillId="2" borderId="9" xfId="127" applyNumberFormat="1" applyFont="1" applyFill="1" applyBorder="1" applyAlignment="1">
      <alignment horizontal="center" vertical="top"/>
    </xf>
    <xf numFmtId="164" fontId="2" fillId="2" borderId="101" xfId="122" applyNumberFormat="1" applyFont="1" applyFill="1" applyBorder="1" applyAlignment="1">
      <alignment horizontal="center" vertical="top"/>
    </xf>
    <xf numFmtId="164" fontId="2" fillId="2" borderId="88" xfId="125" applyNumberFormat="1" applyFont="1" applyFill="1" applyBorder="1" applyAlignment="1">
      <alignment horizontal="center" vertical="top"/>
    </xf>
    <xf numFmtId="164" fontId="2" fillId="2" borderId="95" xfId="125" applyNumberFormat="1" applyFont="1" applyFill="1" applyBorder="1" applyAlignment="1">
      <alignment horizontal="center" vertical="top"/>
    </xf>
    <xf numFmtId="0" fontId="2" fillId="2" borderId="33" xfId="6" applyFont="1" applyFill="1" applyBorder="1" applyAlignment="1">
      <alignment horizontal="center" wrapText="1"/>
    </xf>
    <xf numFmtId="0" fontId="2" fillId="2" borderId="34" xfId="6" applyFont="1" applyFill="1" applyBorder="1" applyAlignment="1">
      <alignment horizontal="center" wrapText="1"/>
    </xf>
    <xf numFmtId="164" fontId="3" fillId="2" borderId="88" xfId="6" applyNumberFormat="1" applyFont="1" applyFill="1" applyBorder="1" applyAlignment="1">
      <alignment horizontal="center" vertical="top"/>
    </xf>
    <xf numFmtId="164" fontId="3" fillId="2" borderId="95" xfId="6" applyNumberFormat="1" applyFont="1" applyFill="1" applyBorder="1" applyAlignment="1">
      <alignment horizontal="center" vertical="top"/>
    </xf>
    <xf numFmtId="0" fontId="2" fillId="2" borderId="50" xfId="50" applyFont="1" applyFill="1" applyBorder="1" applyAlignment="1">
      <alignment horizontal="center" wrapText="1"/>
    </xf>
    <xf numFmtId="164" fontId="19" fillId="2" borderId="33" xfId="121" applyNumberFormat="1" applyFont="1" applyFill="1" applyBorder="1" applyAlignment="1">
      <alignment horizontal="center" vertical="top"/>
    </xf>
    <xf numFmtId="164" fontId="19" fillId="2" borderId="33" xfId="124" applyNumberFormat="1" applyFont="1" applyFill="1" applyBorder="1" applyAlignment="1">
      <alignment horizontal="center" vertical="top"/>
    </xf>
    <xf numFmtId="164" fontId="19" fillId="2" borderId="38" xfId="124" applyNumberFormat="1" applyFont="1" applyFill="1" applyBorder="1" applyAlignment="1">
      <alignment horizontal="center" vertical="top"/>
    </xf>
    <xf numFmtId="164" fontId="22" fillId="2" borderId="40" xfId="126" applyNumberFormat="1" applyFont="1" applyFill="1" applyBorder="1" applyAlignment="1">
      <alignment horizontal="center" vertical="top"/>
    </xf>
    <xf numFmtId="0" fontId="3" fillId="2" borderId="30" xfId="51" applyFont="1" applyFill="1" applyBorder="1" applyAlignment="1">
      <alignment horizontal="left" vertical="top" wrapText="1"/>
    </xf>
    <xf numFmtId="0" fontId="3" fillId="2" borderId="30" xfId="57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readingOrder="1"/>
    </xf>
    <xf numFmtId="0" fontId="9" fillId="2" borderId="46" xfId="0" applyFont="1" applyFill="1" applyBorder="1" applyAlignment="1">
      <alignment horizontal="center" vertical="center" readingOrder="1"/>
    </xf>
    <xf numFmtId="0" fontId="9" fillId="2" borderId="9" xfId="0" applyFont="1" applyFill="1" applyBorder="1" applyAlignment="1">
      <alignment horizontal="center" vertical="center" readingOrder="1"/>
    </xf>
    <xf numFmtId="0" fontId="3" fillId="2" borderId="30" xfId="63" applyFont="1" applyFill="1" applyBorder="1" applyAlignment="1">
      <alignment horizontal="left" vertical="top" wrapText="1"/>
    </xf>
    <xf numFmtId="0" fontId="2" fillId="2" borderId="51" xfId="6" applyFont="1" applyFill="1" applyBorder="1" applyAlignment="1">
      <alignment horizontal="left" vertical="top" wrapText="1"/>
    </xf>
    <xf numFmtId="0" fontId="2" fillId="2" borderId="52" xfId="6" applyFont="1" applyFill="1" applyBorder="1" applyAlignment="1">
      <alignment horizontal="left" vertical="top" wrapText="1"/>
    </xf>
    <xf numFmtId="0" fontId="3" fillId="0" borderId="75" xfId="68" applyFont="1" applyFill="1" applyBorder="1" applyAlignment="1">
      <alignment horizontal="center" wrapText="1"/>
    </xf>
    <xf numFmtId="0" fontId="3" fillId="0" borderId="76" xfId="68" applyFont="1" applyFill="1" applyBorder="1" applyAlignment="1">
      <alignment horizontal="center" wrapText="1"/>
    </xf>
    <xf numFmtId="0" fontId="3" fillId="0" borderId="77" xfId="68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7" xfId="68" applyFont="1" applyFill="1" applyBorder="1" applyAlignment="1">
      <alignment horizontal="center" wrapText="1"/>
    </xf>
    <xf numFmtId="0" fontId="5" fillId="2" borderId="46" xfId="68" applyFont="1" applyFill="1" applyBorder="1" applyAlignment="1">
      <alignment horizontal="center" wrapText="1"/>
    </xf>
    <xf numFmtId="0" fontId="5" fillId="2" borderId="9" xfId="68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4" fillId="2" borderId="46" xfId="6" applyFont="1" applyFill="1" applyBorder="1" applyAlignment="1">
      <alignment horizontal="center" wrapText="1"/>
    </xf>
    <xf numFmtId="0" fontId="4" fillId="2" borderId="9" xfId="6" applyFont="1" applyFill="1" applyBorder="1" applyAlignment="1">
      <alignment horizontal="center" wrapText="1"/>
    </xf>
    <xf numFmtId="0" fontId="4" fillId="2" borderId="7" xfId="46" applyFont="1" applyFill="1" applyBorder="1" applyAlignment="1">
      <alignment horizontal="center"/>
    </xf>
    <xf numFmtId="0" fontId="4" fillId="2" borderId="46" xfId="46" applyFont="1" applyFill="1" applyBorder="1" applyAlignment="1">
      <alignment horizontal="center"/>
    </xf>
    <xf numFmtId="0" fontId="4" fillId="2" borderId="9" xfId="46" applyFont="1" applyFill="1" applyBorder="1" applyAlignment="1">
      <alignment horizontal="center"/>
    </xf>
    <xf numFmtId="0" fontId="2" fillId="2" borderId="7" xfId="46" applyFont="1" applyFill="1" applyBorder="1" applyAlignment="1">
      <alignment horizontal="center"/>
    </xf>
    <xf numFmtId="0" fontId="2" fillId="2" borderId="46" xfId="46" applyFont="1" applyFill="1" applyBorder="1" applyAlignment="1">
      <alignment horizontal="center"/>
    </xf>
    <xf numFmtId="0" fontId="2" fillId="2" borderId="9" xfId="46" applyFont="1" applyFill="1" applyBorder="1" applyAlignment="1">
      <alignment horizontal="center"/>
    </xf>
    <xf numFmtId="0" fontId="4" fillId="2" borderId="80" xfId="46" applyFont="1" applyFill="1" applyBorder="1" applyAlignment="1">
      <alignment horizontal="center"/>
    </xf>
    <xf numFmtId="0" fontId="4" fillId="2" borderId="81" xfId="46" applyFont="1" applyFill="1" applyBorder="1" applyAlignment="1">
      <alignment horizontal="center"/>
    </xf>
    <xf numFmtId="0" fontId="4" fillId="2" borderId="79" xfId="46" applyFont="1" applyFill="1" applyBorder="1" applyAlignment="1">
      <alignment horizontal="center"/>
    </xf>
  </cellXfs>
  <cellStyles count="136">
    <cellStyle name="Normal" xfId="0" builtinId="0"/>
    <cellStyle name="Normal 2" xfId="46"/>
    <cellStyle name="Normal_Feuil1" xfId="6"/>
    <cellStyle name="Normal_Feuil2" xfId="3"/>
    <cellStyle name="Normal_Feuil3 2" xfId="47"/>
    <cellStyle name="Normal_Feuil4" xfId="4"/>
    <cellStyle name="Normal_Q11-canaux sourcing" xfId="2"/>
    <cellStyle name="Normal_Q13_canal de recrutement" xfId="5"/>
    <cellStyle name="Normal_Sorties3" xfId="119"/>
    <cellStyle name="Pourcentage" xfId="1" builtinId="5"/>
    <cellStyle name="style1427208115871" xfId="13"/>
    <cellStyle name="style1427208115937" xfId="14"/>
    <cellStyle name="style1427208116006" xfId="16"/>
    <cellStyle name="style1427208116074" xfId="17"/>
    <cellStyle name="style1427208116143" xfId="22"/>
    <cellStyle name="style1427208116208" xfId="19"/>
    <cellStyle name="style1427208116746" xfId="9"/>
    <cellStyle name="style1427208116809" xfId="10"/>
    <cellStyle name="style1427208116873" xfId="11"/>
    <cellStyle name="style1427208116942" xfId="12"/>
    <cellStyle name="style1427208117022" xfId="15"/>
    <cellStyle name="style1427208117100" xfId="8"/>
    <cellStyle name="style1427208117169" xfId="18"/>
    <cellStyle name="style1427208117233" xfId="7"/>
    <cellStyle name="style1427208117304" xfId="20"/>
    <cellStyle name="style1427208117369" xfId="21"/>
    <cellStyle name="style1427208117464" xfId="23"/>
    <cellStyle name="style1427208117526" xfId="24"/>
    <cellStyle name="style1427208117581" xfId="28"/>
    <cellStyle name="style1427208117682" xfId="29"/>
    <cellStyle name="style1427208117782" xfId="33"/>
    <cellStyle name="style1427208117842" xfId="34"/>
    <cellStyle name="style1427208118010" xfId="25"/>
    <cellStyle name="style1427208118082" xfId="26"/>
    <cellStyle name="style1427208118149" xfId="27"/>
    <cellStyle name="style1427208118212" xfId="30"/>
    <cellStyle name="style1427208118277" xfId="31"/>
    <cellStyle name="style1427208118344" xfId="32"/>
    <cellStyle name="style1427208118408" xfId="35"/>
    <cellStyle name="style1427208118472" xfId="36"/>
    <cellStyle name="style1427208118538" xfId="37"/>
    <cellStyle name="style1427208118610" xfId="38"/>
    <cellStyle name="style1427208118675" xfId="39"/>
    <cellStyle name="style1427208118726" xfId="40"/>
    <cellStyle name="style1427208118788" xfId="41"/>
    <cellStyle name="style1427208118872" xfId="42"/>
    <cellStyle name="style1427208118924" xfId="43"/>
    <cellStyle name="style1427208118988" xfId="44"/>
    <cellStyle name="style1427208119095" xfId="45"/>
    <cellStyle name="style1490117579055" xfId="57"/>
    <cellStyle name="style1490117579217" xfId="58"/>
    <cellStyle name="style1490117579391" xfId="63"/>
    <cellStyle name="style1490117579571" xfId="78"/>
    <cellStyle name="style1490117580609" xfId="66"/>
    <cellStyle name="style1490117580746" xfId="67"/>
    <cellStyle name="style1490117580880" xfId="48"/>
    <cellStyle name="style1490117581054" xfId="49"/>
    <cellStyle name="style1490117581239" xfId="73"/>
    <cellStyle name="style1490117581436" xfId="74"/>
    <cellStyle name="style1490117581588" xfId="68"/>
    <cellStyle name="style1490117581741" xfId="69"/>
    <cellStyle name="style1490117581896" xfId="70"/>
    <cellStyle name="style1490117582049" xfId="71"/>
    <cellStyle name="style1490117582202" xfId="72"/>
    <cellStyle name="style1490117582366" xfId="50"/>
    <cellStyle name="style1490117582532" xfId="75"/>
    <cellStyle name="style1490117582683" xfId="76"/>
    <cellStyle name="style1490117582843" xfId="77"/>
    <cellStyle name="style1490117583001" xfId="51"/>
    <cellStyle name="style1490117583158" xfId="52"/>
    <cellStyle name="style1490117583324" xfId="56"/>
    <cellStyle name="style1490117583479" xfId="54"/>
    <cellStyle name="style1490117583637" xfId="55"/>
    <cellStyle name="style1490117583795" xfId="62"/>
    <cellStyle name="style1490117583945" xfId="60"/>
    <cellStyle name="style1490117584098" xfId="61"/>
    <cellStyle name="style1490117584480" xfId="79"/>
    <cellStyle name="style1490117584632" xfId="65"/>
    <cellStyle name="style1490694895599" xfId="123"/>
    <cellStyle name="style1490694899598" xfId="120"/>
    <cellStyle name="style1490694899789" xfId="121"/>
    <cellStyle name="style1490694899979" xfId="122"/>
    <cellStyle name="style1490694900168" xfId="129"/>
    <cellStyle name="style1490694900374" xfId="124"/>
    <cellStyle name="style1490694900571" xfId="125"/>
    <cellStyle name="style1490694900732" xfId="130"/>
    <cellStyle name="style1490694900909" xfId="126"/>
    <cellStyle name="style1490694901080" xfId="127"/>
    <cellStyle name="style1490694901242" xfId="135"/>
    <cellStyle name="style1490695018416" xfId="109"/>
    <cellStyle name="style1490695019750" xfId="90"/>
    <cellStyle name="style1490695020081" xfId="93"/>
    <cellStyle name="style1490695020266" xfId="94"/>
    <cellStyle name="style1490695021188" xfId="80"/>
    <cellStyle name="style1490695021309" xfId="81"/>
    <cellStyle name="style1490695021431" xfId="85"/>
    <cellStyle name="style1490695021585" xfId="86"/>
    <cellStyle name="style1490695021745" xfId="132"/>
    <cellStyle name="style1490695021901" xfId="110"/>
    <cellStyle name="style1490695022051" xfId="82"/>
    <cellStyle name="style1490695022197" xfId="83"/>
    <cellStyle name="style1490695022373" xfId="84"/>
    <cellStyle name="style1490695022530" xfId="96"/>
    <cellStyle name="style1490695022680" xfId="97"/>
    <cellStyle name="style1490695022837" xfId="98"/>
    <cellStyle name="style1490695023174" xfId="117"/>
    <cellStyle name="style1490695023334" xfId="118"/>
    <cellStyle name="style1490695023488" xfId="87"/>
    <cellStyle name="style1490695023794" xfId="111"/>
    <cellStyle name="style1490695023946" xfId="105"/>
    <cellStyle name="style1490695024101" xfId="101"/>
    <cellStyle name="style1490695024253" xfId="113"/>
    <cellStyle name="style1490695024407" xfId="106"/>
    <cellStyle name="style1490695024562" xfId="104"/>
    <cellStyle name="style1490695024715" xfId="115"/>
    <cellStyle name="style1490695024875" xfId="107"/>
    <cellStyle name="style1490695025043" xfId="108"/>
    <cellStyle name="style1490695369600" xfId="91"/>
    <cellStyle name="style1490695373135" xfId="88"/>
    <cellStyle name="style1490695373434" xfId="112"/>
    <cellStyle name="style1490695373580" xfId="133"/>
    <cellStyle name="style1490695373883" xfId="114"/>
    <cellStyle name="style1490695374033" xfId="134"/>
    <cellStyle name="style1490695374199" xfId="131"/>
    <cellStyle name="style1490695374371" xfId="116"/>
    <cellStyle name="style1490695374529" xfId="128"/>
    <cellStyle name="style1558626364784" xfId="53"/>
    <cellStyle name="style1558626365248" xfId="59"/>
    <cellStyle name="style1558626365801" xfId="64"/>
    <cellStyle name="style1558685290549" xfId="99"/>
    <cellStyle name="style1558685290721" xfId="89"/>
    <cellStyle name="style1558685290874" xfId="100"/>
    <cellStyle name="style1558685291025" xfId="102"/>
    <cellStyle name="style1558685291179" xfId="92"/>
    <cellStyle name="style1558685291330" xfId="103"/>
    <cellStyle name="style1558685291645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/>
  </sheetViews>
  <sheetFormatPr baseColWidth="10" defaultRowHeight="12.75" x14ac:dyDescent="0.2"/>
  <cols>
    <col min="1" max="1" width="41.140625" style="9" customWidth="1"/>
    <col min="2" max="2" width="11.42578125" style="201" customWidth="1"/>
    <col min="3" max="4" width="11.42578125" style="201"/>
    <col min="5" max="5" width="13.5703125" style="201" customWidth="1"/>
    <col min="6" max="7" width="11.42578125" style="201"/>
    <col min="8" max="8" width="10.7109375" style="201" customWidth="1"/>
    <col min="9" max="9" width="8.140625" style="201" customWidth="1"/>
    <col min="10" max="12" width="11.42578125" style="201"/>
    <col min="13" max="13" width="11.42578125" style="9"/>
    <col min="14" max="14" width="14.85546875" style="9" customWidth="1"/>
    <col min="15" max="16384" width="11.42578125" style="9"/>
  </cols>
  <sheetData>
    <row r="1" spans="1:14" x14ac:dyDescent="0.2">
      <c r="A1" s="9" t="s">
        <v>138</v>
      </c>
    </row>
    <row r="2" spans="1:14" x14ac:dyDescent="0.2">
      <c r="A2" s="7" t="s">
        <v>33</v>
      </c>
      <c r="B2" s="8"/>
    </row>
    <row r="3" spans="1:14" ht="13.5" thickBot="1" x14ac:dyDescent="0.25">
      <c r="I3" s="202"/>
      <c r="J3" s="202"/>
      <c r="N3" s="9" t="s">
        <v>115</v>
      </c>
    </row>
    <row r="4" spans="1:14" ht="13.5" thickBot="1" x14ac:dyDescent="0.25">
      <c r="A4" s="6" t="s">
        <v>0</v>
      </c>
      <c r="B4" s="203">
        <v>2008</v>
      </c>
      <c r="C4" s="203">
        <v>2009</v>
      </c>
      <c r="D4" s="204">
        <v>2010</v>
      </c>
      <c r="E4" s="203">
        <v>2011</v>
      </c>
      <c r="F4" s="204">
        <v>2012</v>
      </c>
      <c r="G4" s="203">
        <v>2013</v>
      </c>
      <c r="H4" s="204">
        <v>2014</v>
      </c>
      <c r="I4" s="205">
        <v>2015</v>
      </c>
      <c r="J4" s="204">
        <v>2016</v>
      </c>
      <c r="K4" s="204">
        <v>2017</v>
      </c>
      <c r="L4" s="204">
        <v>2018</v>
      </c>
    </row>
    <row r="5" spans="1:14" x14ac:dyDescent="0.2">
      <c r="A5" s="10" t="s">
        <v>1</v>
      </c>
      <c r="B5" s="206">
        <v>0.81</v>
      </c>
      <c r="C5" s="206">
        <v>0.83</v>
      </c>
      <c r="D5" s="207">
        <v>0.82</v>
      </c>
      <c r="E5" s="206">
        <v>0.82</v>
      </c>
      <c r="F5" s="207">
        <v>0.80756470558042137</v>
      </c>
      <c r="G5" s="208">
        <v>0.82</v>
      </c>
      <c r="H5" s="208">
        <v>0.85</v>
      </c>
      <c r="I5" s="209">
        <v>0.87</v>
      </c>
      <c r="J5" s="210">
        <v>0.87</v>
      </c>
      <c r="K5" s="210">
        <v>0.88</v>
      </c>
      <c r="L5" s="210" t="s">
        <v>59</v>
      </c>
    </row>
    <row r="6" spans="1:14" x14ac:dyDescent="0.2">
      <c r="A6" s="10" t="s">
        <v>2</v>
      </c>
      <c r="B6" s="206">
        <v>0.52</v>
      </c>
      <c r="C6" s="206">
        <v>0.71015906172159049</v>
      </c>
      <c r="D6" s="208">
        <v>0.71</v>
      </c>
      <c r="E6" s="206">
        <v>0.71</v>
      </c>
      <c r="F6" s="208">
        <v>0.69424419279894634</v>
      </c>
      <c r="G6" s="207">
        <v>0.62</v>
      </c>
      <c r="H6" s="207">
        <v>0.63</v>
      </c>
      <c r="I6" s="211">
        <v>0.63</v>
      </c>
      <c r="J6" s="212">
        <v>0.64</v>
      </c>
      <c r="K6" s="212">
        <v>0.61</v>
      </c>
      <c r="L6" s="212">
        <v>0.57999999999999996</v>
      </c>
    </row>
    <row r="7" spans="1:14" x14ac:dyDescent="0.2">
      <c r="A7" s="10" t="s">
        <v>5</v>
      </c>
      <c r="B7" s="206">
        <v>0.48</v>
      </c>
      <c r="C7" s="206">
        <v>0.52307845178362333</v>
      </c>
      <c r="D7" s="207">
        <v>0.6</v>
      </c>
      <c r="E7" s="206">
        <v>0.57999999999999996</v>
      </c>
      <c r="F7" s="207">
        <v>0.57956557439682843</v>
      </c>
      <c r="G7" s="207">
        <v>0.55000000000000004</v>
      </c>
      <c r="H7" s="207">
        <v>0.54</v>
      </c>
      <c r="I7" s="213">
        <v>0.55000000000000004</v>
      </c>
      <c r="J7" s="214">
        <v>0.56999999999999995</v>
      </c>
      <c r="K7" s="214">
        <v>0.57999999999999996</v>
      </c>
      <c r="L7" s="214">
        <v>0.55000000000000004</v>
      </c>
    </row>
    <row r="8" spans="1:14" ht="25.5" x14ac:dyDescent="0.2">
      <c r="A8" s="10" t="s">
        <v>6</v>
      </c>
      <c r="B8" s="206">
        <v>0.31</v>
      </c>
      <c r="C8" s="206">
        <v>0.42845509269944038</v>
      </c>
      <c r="D8" s="207">
        <v>0.49</v>
      </c>
      <c r="E8" s="206">
        <v>0.39</v>
      </c>
      <c r="F8" s="207">
        <v>0.39</v>
      </c>
      <c r="G8" s="207">
        <v>0.34</v>
      </c>
      <c r="H8" s="207">
        <v>0.39</v>
      </c>
      <c r="I8" s="211">
        <v>0.37</v>
      </c>
      <c r="J8" s="212">
        <v>0.36</v>
      </c>
      <c r="K8" s="212">
        <v>0.37</v>
      </c>
      <c r="L8" s="212">
        <v>0.35</v>
      </c>
    </row>
    <row r="9" spans="1:14" x14ac:dyDescent="0.2">
      <c r="A9" s="10" t="s">
        <v>4</v>
      </c>
      <c r="B9" s="206">
        <v>0.31</v>
      </c>
      <c r="C9" s="206">
        <v>0.39923617624375701</v>
      </c>
      <c r="D9" s="207">
        <v>0.35</v>
      </c>
      <c r="E9" s="206">
        <v>0.41</v>
      </c>
      <c r="F9" s="207">
        <v>0.3838518465031085</v>
      </c>
      <c r="G9" s="207">
        <v>0.36</v>
      </c>
      <c r="H9" s="207">
        <v>0.37</v>
      </c>
      <c r="I9" s="213">
        <v>0.36</v>
      </c>
      <c r="J9" s="214">
        <v>0.4</v>
      </c>
      <c r="K9" s="214">
        <v>0.42</v>
      </c>
      <c r="L9" s="214">
        <v>0.43</v>
      </c>
    </row>
    <row r="10" spans="1:14" x14ac:dyDescent="0.2">
      <c r="A10" s="10" t="s">
        <v>3</v>
      </c>
      <c r="B10" s="206">
        <v>0.34</v>
      </c>
      <c r="C10" s="206">
        <v>0.38</v>
      </c>
      <c r="D10" s="207">
        <v>0.38</v>
      </c>
      <c r="E10" s="206">
        <v>0.39</v>
      </c>
      <c r="F10" s="207">
        <v>0.36644760661524212</v>
      </c>
      <c r="G10" s="207">
        <v>0.33</v>
      </c>
      <c r="H10" s="207">
        <v>0.35</v>
      </c>
      <c r="I10" s="213">
        <v>0.32</v>
      </c>
      <c r="J10" s="210">
        <v>0.34</v>
      </c>
      <c r="K10" s="210">
        <v>0.38</v>
      </c>
      <c r="L10" s="210">
        <v>0.38</v>
      </c>
    </row>
    <row r="11" spans="1:14" ht="25.5" x14ac:dyDescent="0.2">
      <c r="A11" s="10" t="s">
        <v>31</v>
      </c>
      <c r="B11" s="206">
        <v>0.12</v>
      </c>
      <c r="C11" s="206">
        <v>0.20342150806510323</v>
      </c>
      <c r="D11" s="207">
        <v>0.17</v>
      </c>
      <c r="E11" s="206">
        <v>0.23</v>
      </c>
      <c r="F11" s="207">
        <v>0.2391460659885779</v>
      </c>
      <c r="G11" s="207">
        <v>0.22</v>
      </c>
      <c r="H11" s="207">
        <v>0.28000000000000003</v>
      </c>
      <c r="I11" s="209">
        <v>0.34</v>
      </c>
      <c r="J11" s="210">
        <v>0.36</v>
      </c>
      <c r="K11" s="210">
        <v>0.49</v>
      </c>
      <c r="L11" s="210" t="s">
        <v>60</v>
      </c>
    </row>
    <row r="12" spans="1:14" x14ac:dyDescent="0.2">
      <c r="A12" s="10" t="s">
        <v>52</v>
      </c>
      <c r="B12" s="215">
        <v>0.03</v>
      </c>
      <c r="C12" s="215">
        <v>0.04</v>
      </c>
      <c r="D12" s="215" t="s">
        <v>34</v>
      </c>
      <c r="E12" s="206">
        <v>0.21</v>
      </c>
      <c r="F12" s="207">
        <v>0.18511741563657813</v>
      </c>
      <c r="G12" s="207">
        <v>0.2</v>
      </c>
      <c r="H12" s="207">
        <v>0.2</v>
      </c>
      <c r="I12" s="209">
        <v>0.22</v>
      </c>
      <c r="J12" s="210">
        <v>0.24</v>
      </c>
      <c r="K12" s="210">
        <v>0.3</v>
      </c>
      <c r="L12" s="210">
        <v>0.32</v>
      </c>
    </row>
    <row r="13" spans="1:14" x14ac:dyDescent="0.2">
      <c r="A13" s="10" t="s">
        <v>7</v>
      </c>
      <c r="B13" s="206">
        <v>0.13</v>
      </c>
      <c r="C13" s="206">
        <v>0.11890090958303619</v>
      </c>
      <c r="D13" s="207">
        <v>0.15</v>
      </c>
      <c r="E13" s="206">
        <v>0.15</v>
      </c>
      <c r="F13" s="207">
        <v>0.1248305177272911</v>
      </c>
      <c r="G13" s="207">
        <v>0.12</v>
      </c>
      <c r="H13" s="207">
        <v>0.1</v>
      </c>
      <c r="I13" s="209">
        <v>0.09</v>
      </c>
      <c r="J13" s="210">
        <v>0.12</v>
      </c>
      <c r="K13" s="210">
        <v>0.12</v>
      </c>
      <c r="L13" s="210">
        <v>0.14000000000000001</v>
      </c>
    </row>
    <row r="14" spans="1:14" x14ac:dyDescent="0.2">
      <c r="A14" s="10" t="s">
        <v>26</v>
      </c>
      <c r="B14" s="206">
        <v>0.1</v>
      </c>
      <c r="C14" s="206">
        <v>7.491579147626154E-2</v>
      </c>
      <c r="D14" s="207">
        <v>0.09</v>
      </c>
      <c r="E14" s="206">
        <v>0.08</v>
      </c>
      <c r="F14" s="207">
        <v>0.08</v>
      </c>
      <c r="G14" s="207">
        <v>7.6329498380615188E-2</v>
      </c>
      <c r="H14" s="207">
        <v>7.0000000000000007E-2</v>
      </c>
      <c r="I14" s="209">
        <v>7.0000000000000007E-2</v>
      </c>
      <c r="J14" s="210">
        <v>0.08</v>
      </c>
      <c r="K14" s="210" t="s">
        <v>34</v>
      </c>
      <c r="L14" s="210" t="s">
        <v>34</v>
      </c>
    </row>
    <row r="15" spans="1:14" x14ac:dyDescent="0.2">
      <c r="A15" s="1" t="s">
        <v>53</v>
      </c>
    </row>
    <row r="16" spans="1:14" x14ac:dyDescent="0.2">
      <c r="A16" s="1" t="s">
        <v>61</v>
      </c>
    </row>
    <row r="17" spans="1:12" x14ac:dyDescent="0.2">
      <c r="A17" s="4" t="s">
        <v>62</v>
      </c>
    </row>
    <row r="18" spans="1:12" x14ac:dyDescent="0.2">
      <c r="A18" s="11"/>
    </row>
    <row r="19" spans="1:12" ht="13.5" thickBot="1" x14ac:dyDescent="0.25">
      <c r="A19" s="7" t="s">
        <v>35</v>
      </c>
      <c r="I19" s="202"/>
      <c r="J19" s="202"/>
    </row>
    <row r="20" spans="1:12" ht="13.5" thickBot="1" x14ac:dyDescent="0.25">
      <c r="B20" s="203">
        <v>2008</v>
      </c>
      <c r="C20" s="203">
        <v>2009</v>
      </c>
      <c r="D20" s="204">
        <v>2010</v>
      </c>
      <c r="E20" s="203">
        <v>2011</v>
      </c>
      <c r="F20" s="204">
        <v>2012</v>
      </c>
      <c r="G20" s="203">
        <v>2013</v>
      </c>
      <c r="H20" s="204">
        <v>2014</v>
      </c>
      <c r="I20" s="216">
        <v>2015</v>
      </c>
      <c r="J20" s="217">
        <v>2016</v>
      </c>
      <c r="K20" s="204">
        <v>2017</v>
      </c>
      <c r="L20" s="204">
        <v>2018</v>
      </c>
    </row>
    <row r="21" spans="1:12" x14ac:dyDescent="0.2">
      <c r="A21" s="12" t="s">
        <v>9</v>
      </c>
      <c r="B21" s="218">
        <v>0.81</v>
      </c>
      <c r="C21" s="218">
        <v>0.82</v>
      </c>
      <c r="D21" s="218">
        <v>0.83</v>
      </c>
      <c r="E21" s="206">
        <v>0.82</v>
      </c>
      <c r="F21" s="206">
        <v>0.80756470558042337</v>
      </c>
      <c r="G21" s="207">
        <v>0.82</v>
      </c>
      <c r="H21" s="207">
        <v>0.85</v>
      </c>
      <c r="I21" s="219">
        <v>0.87</v>
      </c>
      <c r="J21" s="219">
        <v>0.87</v>
      </c>
      <c r="K21" s="210">
        <v>0.88</v>
      </c>
      <c r="L21" s="210">
        <v>0.89</v>
      </c>
    </row>
    <row r="22" spans="1:12" ht="21" customHeight="1" x14ac:dyDescent="0.2">
      <c r="A22" s="13" t="s">
        <v>36</v>
      </c>
      <c r="B22" s="220" t="s">
        <v>34</v>
      </c>
      <c r="C22" s="220" t="s">
        <v>34</v>
      </c>
      <c r="D22" s="220" t="s">
        <v>34</v>
      </c>
      <c r="E22" s="221" t="s">
        <v>34</v>
      </c>
      <c r="F22" s="298">
        <v>0.09</v>
      </c>
      <c r="G22" s="299">
        <v>0.08</v>
      </c>
      <c r="H22" s="299">
        <v>0.06</v>
      </c>
      <c r="I22" s="300">
        <v>7.0000000000000007E-2</v>
      </c>
      <c r="J22" s="300">
        <v>7.0000000000000007E-2</v>
      </c>
      <c r="K22" s="300">
        <v>0.05</v>
      </c>
      <c r="L22" s="300">
        <v>0.06</v>
      </c>
    </row>
    <row r="23" spans="1:12" x14ac:dyDescent="0.2">
      <c r="A23" s="12" t="s">
        <v>10</v>
      </c>
      <c r="B23" s="218">
        <v>0.1</v>
      </c>
      <c r="C23" s="218">
        <v>0.09</v>
      </c>
      <c r="D23" s="218">
        <v>0.09</v>
      </c>
      <c r="E23" s="206">
        <v>0.12</v>
      </c>
      <c r="F23" s="206">
        <v>0.13</v>
      </c>
      <c r="G23" s="207">
        <v>0.1</v>
      </c>
      <c r="H23" s="207">
        <v>0.1</v>
      </c>
      <c r="I23" s="222">
        <v>0.09</v>
      </c>
      <c r="J23" s="222">
        <v>0.09</v>
      </c>
      <c r="K23" s="222">
        <v>0.08</v>
      </c>
      <c r="L23" s="222">
        <v>7.0000000000000007E-2</v>
      </c>
    </row>
    <row r="24" spans="1:12" x14ac:dyDescent="0.2">
      <c r="A24" s="12" t="s">
        <v>8</v>
      </c>
      <c r="B24" s="218">
        <v>0.09</v>
      </c>
      <c r="C24" s="218">
        <v>0.09</v>
      </c>
      <c r="D24" s="218">
        <v>0.08</v>
      </c>
      <c r="E24" s="206">
        <v>0.06</v>
      </c>
      <c r="F24" s="206">
        <v>6.2524912136010954E-2</v>
      </c>
      <c r="G24" s="207">
        <v>0.08</v>
      </c>
      <c r="H24" s="207">
        <v>0.05</v>
      </c>
      <c r="I24" s="222">
        <v>0.04</v>
      </c>
      <c r="J24" s="223">
        <v>0.04</v>
      </c>
      <c r="K24" s="222">
        <v>0.04</v>
      </c>
      <c r="L24" s="222">
        <v>0.04</v>
      </c>
    </row>
    <row r="27" spans="1:12" x14ac:dyDescent="0.2">
      <c r="A27" s="7" t="s">
        <v>37</v>
      </c>
    </row>
    <row r="29" spans="1:12" ht="13.5" thickBot="1" x14ac:dyDescent="0.25"/>
    <row r="30" spans="1:12" ht="13.5" thickBot="1" x14ac:dyDescent="0.25">
      <c r="B30" s="203">
        <v>2008</v>
      </c>
      <c r="C30" s="203">
        <v>2009</v>
      </c>
      <c r="D30" s="204">
        <v>2010</v>
      </c>
      <c r="E30" s="203">
        <v>2011</v>
      </c>
      <c r="F30" s="204">
        <v>2012</v>
      </c>
      <c r="G30" s="203">
        <v>2013</v>
      </c>
      <c r="H30" s="204">
        <v>2014</v>
      </c>
      <c r="I30" s="204">
        <v>2015</v>
      </c>
      <c r="J30" s="204">
        <v>2016</v>
      </c>
      <c r="K30" s="204">
        <v>2017</v>
      </c>
      <c r="L30" s="204">
        <v>2018</v>
      </c>
    </row>
    <row r="31" spans="1:12" x14ac:dyDescent="0.2">
      <c r="A31" s="14" t="s">
        <v>11</v>
      </c>
      <c r="B31" s="222">
        <v>0.53</v>
      </c>
      <c r="C31" s="222">
        <v>0.48</v>
      </c>
      <c r="D31" s="222">
        <v>0.54</v>
      </c>
      <c r="E31" s="222">
        <v>0.47</v>
      </c>
      <c r="F31" s="222">
        <v>0.48</v>
      </c>
      <c r="G31" s="222">
        <v>0.5</v>
      </c>
      <c r="H31" s="222">
        <v>0.53</v>
      </c>
      <c r="I31" s="222">
        <v>0.51</v>
      </c>
      <c r="J31" s="222">
        <v>0.5</v>
      </c>
      <c r="K31" s="222">
        <v>0.47</v>
      </c>
      <c r="L31" s="222" t="s">
        <v>55</v>
      </c>
    </row>
    <row r="32" spans="1:12" x14ac:dyDescent="0.2">
      <c r="A32" s="15" t="s">
        <v>15</v>
      </c>
      <c r="B32" s="223">
        <v>0.16</v>
      </c>
      <c r="C32" s="223">
        <v>0.19</v>
      </c>
      <c r="D32" s="223">
        <v>0.14000000000000001</v>
      </c>
      <c r="E32" s="223">
        <v>0.18</v>
      </c>
      <c r="F32" s="223">
        <v>0.18</v>
      </c>
      <c r="G32" s="223">
        <v>0.17</v>
      </c>
      <c r="H32" s="223">
        <v>0.18</v>
      </c>
      <c r="I32" s="223">
        <v>0.17</v>
      </c>
      <c r="J32" s="223">
        <v>0.18</v>
      </c>
      <c r="K32" s="223">
        <v>0.15</v>
      </c>
      <c r="L32" s="223">
        <v>0.14000000000000001</v>
      </c>
    </row>
    <row r="33" spans="1:12" x14ac:dyDescent="0.2">
      <c r="A33" s="15" t="s">
        <v>14</v>
      </c>
      <c r="B33" s="223">
        <v>0.08</v>
      </c>
      <c r="C33" s="223">
        <v>0.09</v>
      </c>
      <c r="D33" s="223">
        <v>0.08</v>
      </c>
      <c r="E33" s="223">
        <v>0.08</v>
      </c>
      <c r="F33" s="223">
        <v>0.1</v>
      </c>
      <c r="G33" s="223">
        <v>0.08</v>
      </c>
      <c r="H33" s="223">
        <v>7.0000000000000007E-2</v>
      </c>
      <c r="I33" s="223">
        <v>7.0000000000000007E-2</v>
      </c>
      <c r="J33" s="223">
        <v>7.0000000000000007E-2</v>
      </c>
      <c r="K33" s="223">
        <v>0.09</v>
      </c>
      <c r="L33" s="223">
        <v>0.1</v>
      </c>
    </row>
    <row r="34" spans="1:12" x14ac:dyDescent="0.2">
      <c r="A34" s="15" t="s">
        <v>12</v>
      </c>
      <c r="B34" s="223">
        <v>7.0000000000000007E-2</v>
      </c>
      <c r="C34" s="223">
        <v>0.06</v>
      </c>
      <c r="D34" s="223">
        <v>0.06</v>
      </c>
      <c r="E34" s="223">
        <v>7.0000000000000007E-2</v>
      </c>
      <c r="F34" s="223">
        <v>7.0000000000000007E-2</v>
      </c>
      <c r="G34" s="223">
        <v>0.08</v>
      </c>
      <c r="H34" s="223">
        <v>0.06</v>
      </c>
      <c r="I34" s="223">
        <v>0.08</v>
      </c>
      <c r="J34" s="223">
        <v>0.08</v>
      </c>
      <c r="K34" s="223">
        <v>7.0000000000000007E-2</v>
      </c>
      <c r="L34" s="223">
        <v>7.0000000000000007E-2</v>
      </c>
    </row>
    <row r="35" spans="1:12" x14ac:dyDescent="0.2">
      <c r="A35" s="15" t="s">
        <v>18</v>
      </c>
      <c r="B35" s="223">
        <v>0.03</v>
      </c>
      <c r="C35" s="223">
        <v>0.03</v>
      </c>
      <c r="D35" s="223">
        <v>0.05</v>
      </c>
      <c r="E35" s="223">
        <v>7.0000000000000007E-2</v>
      </c>
      <c r="F35" s="223">
        <v>0.06</v>
      </c>
      <c r="G35" s="223">
        <v>0.04</v>
      </c>
      <c r="H35" s="223">
        <v>0.05</v>
      </c>
      <c r="I35" s="223">
        <v>0.04</v>
      </c>
      <c r="J35" s="223">
        <v>0.04</v>
      </c>
      <c r="K35" s="223">
        <v>0.08</v>
      </c>
      <c r="L35" s="223">
        <v>0.04</v>
      </c>
    </row>
    <row r="36" spans="1:12" x14ac:dyDescent="0.2">
      <c r="A36" s="15" t="s">
        <v>13</v>
      </c>
      <c r="B36" s="223">
        <v>7.0000000000000007E-2</v>
      </c>
      <c r="C36" s="223">
        <v>7.0000000000000007E-2</v>
      </c>
      <c r="D36" s="223">
        <v>0.08</v>
      </c>
      <c r="E36" s="223">
        <v>0.06</v>
      </c>
      <c r="F36" s="223">
        <v>0.04</v>
      </c>
      <c r="G36" s="223">
        <v>0.06</v>
      </c>
      <c r="H36" s="223">
        <v>0.04</v>
      </c>
      <c r="I36" s="223">
        <v>0.04</v>
      </c>
      <c r="J36" s="223">
        <v>0.03</v>
      </c>
      <c r="K36" s="223">
        <v>0.03</v>
      </c>
      <c r="L36" s="223">
        <v>0.04</v>
      </c>
    </row>
    <row r="37" spans="1:12" x14ac:dyDescent="0.2">
      <c r="A37" s="15" t="s">
        <v>17</v>
      </c>
      <c r="B37" s="223">
        <v>0.01</v>
      </c>
      <c r="C37" s="223">
        <v>0.01</v>
      </c>
      <c r="D37" s="223">
        <v>0.02</v>
      </c>
      <c r="E37" s="223">
        <v>0.02</v>
      </c>
      <c r="F37" s="223">
        <v>0.02</v>
      </c>
      <c r="G37" s="223">
        <v>0.02</v>
      </c>
      <c r="H37" s="223">
        <v>0.03</v>
      </c>
      <c r="I37" s="223">
        <v>0.05</v>
      </c>
      <c r="J37" s="223">
        <v>0.06</v>
      </c>
      <c r="K37" s="223">
        <v>0.08</v>
      </c>
      <c r="L37" s="223" t="s">
        <v>56</v>
      </c>
    </row>
    <row r="38" spans="1:12" x14ac:dyDescent="0.2">
      <c r="A38" s="15" t="s">
        <v>16</v>
      </c>
      <c r="B38" s="223">
        <v>0.03</v>
      </c>
      <c r="C38" s="223">
        <v>0.05</v>
      </c>
      <c r="D38" s="223">
        <v>0.02</v>
      </c>
      <c r="E38" s="223">
        <v>0.04</v>
      </c>
      <c r="F38" s="223">
        <v>0.03</v>
      </c>
      <c r="G38" s="223">
        <v>0.04</v>
      </c>
      <c r="H38" s="223">
        <v>0.03</v>
      </c>
      <c r="I38" s="223">
        <v>0.03</v>
      </c>
      <c r="J38" s="223">
        <v>0.02</v>
      </c>
      <c r="K38" s="223">
        <v>0.02</v>
      </c>
      <c r="L38" s="223">
        <v>0.02</v>
      </c>
    </row>
    <row r="39" spans="1:12" ht="26.25" thickBot="1" x14ac:dyDescent="0.25">
      <c r="A39" s="16" t="s">
        <v>19</v>
      </c>
      <c r="B39" s="223">
        <v>0.01</v>
      </c>
      <c r="C39" s="223">
        <v>0.02</v>
      </c>
      <c r="D39" s="223">
        <v>0.01</v>
      </c>
      <c r="E39" s="223">
        <v>0.01</v>
      </c>
      <c r="F39" s="223">
        <v>0.01</v>
      </c>
      <c r="G39" s="223">
        <v>0.01</v>
      </c>
      <c r="H39" s="223">
        <v>0.01</v>
      </c>
      <c r="I39" s="223">
        <v>0.01</v>
      </c>
      <c r="J39" s="223">
        <v>0.02</v>
      </c>
      <c r="K39" s="223">
        <v>0.01</v>
      </c>
      <c r="L39" s="223">
        <v>0.01</v>
      </c>
    </row>
    <row r="40" spans="1:12" x14ac:dyDescent="0.2">
      <c r="A40" s="1" t="s">
        <v>63</v>
      </c>
    </row>
    <row r="42" spans="1:12" x14ac:dyDescent="0.2">
      <c r="A42" s="17" t="s">
        <v>38</v>
      </c>
    </row>
    <row r="43" spans="1:12" ht="13.5" thickBot="1" x14ac:dyDescent="0.25"/>
    <row r="44" spans="1:12" ht="13.5" thickBot="1" x14ac:dyDescent="0.25">
      <c r="B44" s="203">
        <v>2008</v>
      </c>
      <c r="C44" s="203">
        <v>2009</v>
      </c>
      <c r="D44" s="204">
        <v>2010</v>
      </c>
      <c r="E44" s="205">
        <v>2011</v>
      </c>
      <c r="F44" s="224">
        <v>2012</v>
      </c>
      <c r="G44" s="203">
        <v>2013</v>
      </c>
      <c r="H44" s="204">
        <v>2014</v>
      </c>
      <c r="I44" s="204">
        <v>2015</v>
      </c>
      <c r="J44" s="204">
        <v>2016</v>
      </c>
      <c r="K44" s="204">
        <v>2017</v>
      </c>
      <c r="L44" s="204">
        <v>2018</v>
      </c>
    </row>
    <row r="45" spans="1:12" x14ac:dyDescent="0.2">
      <c r="A45" s="18" t="s">
        <v>25</v>
      </c>
      <c r="B45" s="225" t="s">
        <v>34</v>
      </c>
      <c r="C45" s="225" t="s">
        <v>34</v>
      </c>
      <c r="D45" s="225" t="s">
        <v>34</v>
      </c>
      <c r="E45" s="225" t="s">
        <v>34</v>
      </c>
      <c r="F45" s="223">
        <v>0.09</v>
      </c>
      <c r="G45" s="223">
        <v>0.12</v>
      </c>
      <c r="H45" s="223">
        <v>0.2</v>
      </c>
      <c r="I45" s="223">
        <v>0.2</v>
      </c>
      <c r="J45" s="223">
        <v>0.3</v>
      </c>
      <c r="K45" s="223">
        <v>0.36</v>
      </c>
      <c r="L45" s="223">
        <v>0.37</v>
      </c>
    </row>
    <row r="46" spans="1:12" x14ac:dyDescent="0.2">
      <c r="A46" s="18" t="s">
        <v>24</v>
      </c>
      <c r="B46" s="223">
        <v>0.2</v>
      </c>
      <c r="C46" s="225" t="s">
        <v>34</v>
      </c>
      <c r="D46" s="225" t="s">
        <v>34</v>
      </c>
      <c r="E46" s="225" t="s">
        <v>34</v>
      </c>
      <c r="F46" s="223">
        <v>0.22</v>
      </c>
      <c r="G46" s="223">
        <v>0.23</v>
      </c>
      <c r="H46" s="223">
        <v>0.2</v>
      </c>
      <c r="I46" s="223">
        <v>0.2</v>
      </c>
      <c r="J46" s="223">
        <v>0.17</v>
      </c>
      <c r="K46" s="223">
        <v>0.15</v>
      </c>
      <c r="L46" s="223">
        <v>0.15</v>
      </c>
    </row>
    <row r="47" spans="1:12" x14ac:dyDescent="0.2">
      <c r="A47" s="18" t="s">
        <v>22</v>
      </c>
      <c r="B47" s="223">
        <v>0.28000000000000003</v>
      </c>
      <c r="C47" s="225" t="s">
        <v>34</v>
      </c>
      <c r="D47" s="225" t="s">
        <v>34</v>
      </c>
      <c r="E47" s="225" t="s">
        <v>34</v>
      </c>
      <c r="F47" s="223">
        <v>0.23</v>
      </c>
      <c r="G47" s="223">
        <v>0.24</v>
      </c>
      <c r="H47" s="223">
        <v>0.21</v>
      </c>
      <c r="I47" s="223">
        <v>0.21</v>
      </c>
      <c r="J47" s="223">
        <v>0.23</v>
      </c>
      <c r="K47" s="223">
        <v>0.23</v>
      </c>
      <c r="L47" s="223">
        <v>0.25</v>
      </c>
    </row>
    <row r="48" spans="1:12" x14ac:dyDescent="0.2">
      <c r="A48" s="18" t="s">
        <v>23</v>
      </c>
      <c r="B48" s="223">
        <v>0.22</v>
      </c>
      <c r="C48" s="225" t="s">
        <v>34</v>
      </c>
      <c r="D48" s="225" t="s">
        <v>34</v>
      </c>
      <c r="E48" s="225" t="s">
        <v>34</v>
      </c>
      <c r="F48" s="223">
        <v>0.26</v>
      </c>
      <c r="G48" s="223">
        <v>0.25</v>
      </c>
      <c r="H48" s="223">
        <v>0.23</v>
      </c>
      <c r="I48" s="223">
        <v>0.23</v>
      </c>
      <c r="J48" s="223">
        <v>0.22</v>
      </c>
      <c r="K48" s="223">
        <v>0.17</v>
      </c>
      <c r="L48" s="223">
        <v>0.17</v>
      </c>
    </row>
    <row r="49" spans="1:13" x14ac:dyDescent="0.2">
      <c r="A49" s="18" t="s">
        <v>21</v>
      </c>
      <c r="B49" s="223">
        <v>0.34</v>
      </c>
      <c r="C49" s="225" t="s">
        <v>34</v>
      </c>
      <c r="D49" s="225" t="s">
        <v>34</v>
      </c>
      <c r="E49" s="225" t="s">
        <v>34</v>
      </c>
      <c r="F49" s="223">
        <v>0.36</v>
      </c>
      <c r="G49" s="223">
        <v>0.35</v>
      </c>
      <c r="H49" s="223">
        <v>0.35</v>
      </c>
      <c r="I49" s="223">
        <v>0.35</v>
      </c>
      <c r="J49" s="223">
        <v>0.37</v>
      </c>
      <c r="K49" s="223">
        <v>0.36</v>
      </c>
      <c r="L49" s="223">
        <v>0.34</v>
      </c>
    </row>
    <row r="50" spans="1:13" x14ac:dyDescent="0.2">
      <c r="A50" s="18" t="s">
        <v>20</v>
      </c>
      <c r="B50" s="223">
        <v>0.78</v>
      </c>
      <c r="C50" s="225" t="s">
        <v>34</v>
      </c>
      <c r="D50" s="225" t="s">
        <v>34</v>
      </c>
      <c r="E50" s="225" t="s">
        <v>34</v>
      </c>
      <c r="F50" s="223">
        <v>0.61</v>
      </c>
      <c r="G50" s="223">
        <v>0.56000000000000005</v>
      </c>
      <c r="H50" s="223">
        <v>0.53</v>
      </c>
      <c r="I50" s="223">
        <v>0.53</v>
      </c>
      <c r="J50" s="223">
        <v>0.51</v>
      </c>
      <c r="K50" s="223">
        <v>0.53</v>
      </c>
      <c r="L50" s="223">
        <v>0.49</v>
      </c>
    </row>
    <row r="53" spans="1:13" x14ac:dyDescent="0.2">
      <c r="A53" s="7" t="s">
        <v>40</v>
      </c>
    </row>
    <row r="54" spans="1:13" ht="13.5" thickBot="1" x14ac:dyDescent="0.25">
      <c r="A54" s="7"/>
    </row>
    <row r="55" spans="1:13" ht="13.5" thickBot="1" x14ac:dyDescent="0.25">
      <c r="A55" s="7"/>
      <c r="B55" s="205">
        <v>2008</v>
      </c>
      <c r="C55" s="205">
        <v>2009</v>
      </c>
      <c r="D55" s="205">
        <v>2010</v>
      </c>
      <c r="E55" s="205">
        <v>2011</v>
      </c>
      <c r="F55" s="205">
        <v>2012</v>
      </c>
      <c r="G55" s="205">
        <v>2013</v>
      </c>
      <c r="H55" s="205">
        <v>2014</v>
      </c>
      <c r="I55" s="205">
        <v>2015</v>
      </c>
      <c r="J55" s="205">
        <v>2016</v>
      </c>
      <c r="K55" s="205">
        <v>2017</v>
      </c>
      <c r="L55" s="205">
        <v>2018</v>
      </c>
      <c r="M55" s="19"/>
    </row>
    <row r="56" spans="1:13" ht="18" customHeight="1" x14ac:dyDescent="0.2">
      <c r="A56" s="28" t="s">
        <v>32</v>
      </c>
      <c r="B56" s="226" t="s">
        <v>34</v>
      </c>
      <c r="C56" s="226" t="s">
        <v>34</v>
      </c>
      <c r="D56" s="226" t="s">
        <v>34</v>
      </c>
      <c r="E56" s="226" t="s">
        <v>34</v>
      </c>
      <c r="F56" s="226" t="s">
        <v>34</v>
      </c>
      <c r="G56" s="262">
        <v>0.28999999999999998</v>
      </c>
      <c r="H56" s="262">
        <v>0.28999999999999998</v>
      </c>
      <c r="I56" s="262">
        <v>0.33</v>
      </c>
      <c r="J56" s="262">
        <v>0.26</v>
      </c>
      <c r="K56" s="262">
        <v>0.28999999999999998</v>
      </c>
      <c r="L56" s="262">
        <v>0.24</v>
      </c>
    </row>
    <row r="57" spans="1:13" ht="15" customHeight="1" x14ac:dyDescent="0.2">
      <c r="A57" s="29" t="s">
        <v>28</v>
      </c>
      <c r="B57" s="226" t="s">
        <v>34</v>
      </c>
      <c r="C57" s="226" t="s">
        <v>34</v>
      </c>
      <c r="D57" s="226" t="s">
        <v>34</v>
      </c>
      <c r="E57" s="226" t="s">
        <v>34</v>
      </c>
      <c r="F57" s="226" t="s">
        <v>34</v>
      </c>
      <c r="G57" s="206">
        <v>0.04</v>
      </c>
      <c r="H57" s="206">
        <v>6.222227773563118E-2</v>
      </c>
      <c r="I57" s="206">
        <v>0.05</v>
      </c>
      <c r="J57" s="206">
        <v>0.04</v>
      </c>
      <c r="K57" s="206">
        <v>0.04</v>
      </c>
      <c r="L57" s="206">
        <v>0.03</v>
      </c>
    </row>
    <row r="58" spans="1:13" x14ac:dyDescent="0.2">
      <c r="A58" s="29" t="s">
        <v>29</v>
      </c>
      <c r="B58" s="226" t="s">
        <v>34</v>
      </c>
      <c r="C58" s="226" t="s">
        <v>34</v>
      </c>
      <c r="D58" s="226" t="s">
        <v>34</v>
      </c>
      <c r="E58" s="226" t="s">
        <v>34</v>
      </c>
      <c r="F58" s="226" t="s">
        <v>34</v>
      </c>
      <c r="G58" s="206">
        <v>7.0000000000000007E-2</v>
      </c>
      <c r="H58" s="206">
        <v>4.2277947859721714E-2</v>
      </c>
      <c r="I58" s="206">
        <v>0.08</v>
      </c>
      <c r="J58" s="206">
        <v>0.06</v>
      </c>
      <c r="K58" s="206">
        <v>0.08</v>
      </c>
      <c r="L58" s="206">
        <v>7.0000000000000007E-2</v>
      </c>
    </row>
    <row r="59" spans="1:13" ht="15" customHeight="1" x14ac:dyDescent="0.2">
      <c r="A59" s="29" t="s">
        <v>27</v>
      </c>
      <c r="B59" s="226" t="s">
        <v>34</v>
      </c>
      <c r="C59" s="226" t="s">
        <v>34</v>
      </c>
      <c r="D59" s="226" t="s">
        <v>34</v>
      </c>
      <c r="E59" s="226" t="s">
        <v>34</v>
      </c>
      <c r="F59" s="226" t="s">
        <v>34</v>
      </c>
      <c r="G59" s="206">
        <v>0.26</v>
      </c>
      <c r="H59" s="206">
        <v>0.26671321787794477</v>
      </c>
      <c r="I59" s="206">
        <v>0.3</v>
      </c>
      <c r="J59" s="206">
        <v>0.24</v>
      </c>
      <c r="K59" s="206">
        <v>0.27</v>
      </c>
      <c r="L59" s="206">
        <v>0.22</v>
      </c>
    </row>
    <row r="60" spans="1:13" ht="15.75" customHeight="1" x14ac:dyDescent="0.2"/>
    <row r="62" spans="1:13" x14ac:dyDescent="0.2">
      <c r="A62" s="7" t="s">
        <v>41</v>
      </c>
    </row>
    <row r="63" spans="1:13" ht="13.5" thickBot="1" x14ac:dyDescent="0.25"/>
    <row r="64" spans="1:13" ht="13.5" thickBot="1" x14ac:dyDescent="0.25">
      <c r="A64" s="20"/>
      <c r="B64" s="205">
        <v>2008</v>
      </c>
      <c r="C64" s="205">
        <v>2009</v>
      </c>
      <c r="D64" s="205">
        <v>2010</v>
      </c>
      <c r="E64" s="205">
        <v>2011</v>
      </c>
      <c r="F64" s="205">
        <v>2012</v>
      </c>
      <c r="G64" s="205">
        <v>2013</v>
      </c>
      <c r="H64" s="205">
        <v>2014</v>
      </c>
      <c r="I64" s="205">
        <v>2015</v>
      </c>
      <c r="J64" s="205">
        <v>2016</v>
      </c>
      <c r="K64" s="205">
        <v>2017</v>
      </c>
      <c r="L64" s="205">
        <v>2018</v>
      </c>
    </row>
    <row r="65" spans="1:12" ht="13.5" thickBot="1" x14ac:dyDescent="0.25">
      <c r="A65" s="21" t="s">
        <v>54</v>
      </c>
      <c r="B65" s="227"/>
      <c r="C65" s="227"/>
      <c r="D65" s="228" t="s">
        <v>34</v>
      </c>
      <c r="E65" s="229">
        <f t="shared" ref="E65:L65" si="0">E66+E67</f>
        <v>0.52</v>
      </c>
      <c r="F65" s="229">
        <f t="shared" si="0"/>
        <v>0.53760386125662574</v>
      </c>
      <c r="G65" s="229">
        <f t="shared" si="0"/>
        <v>0.55366445822971411</v>
      </c>
      <c r="H65" s="229">
        <f t="shared" si="0"/>
        <v>0.522431429115218</v>
      </c>
      <c r="I65" s="229">
        <f t="shared" si="0"/>
        <v>0.49717168609530166</v>
      </c>
      <c r="J65" s="229">
        <f t="shared" si="0"/>
        <v>0.51870384306449902</v>
      </c>
      <c r="K65" s="229">
        <f t="shared" si="0"/>
        <v>0.6</v>
      </c>
      <c r="L65" s="229">
        <f t="shared" si="0"/>
        <v>0.60888298321931456</v>
      </c>
    </row>
    <row r="66" spans="1:12" ht="25.5" x14ac:dyDescent="0.2">
      <c r="A66" s="22" t="s">
        <v>42</v>
      </c>
      <c r="B66" s="230" t="s">
        <v>34</v>
      </c>
      <c r="C66" s="230" t="s">
        <v>34</v>
      </c>
      <c r="D66" s="230" t="s">
        <v>34</v>
      </c>
      <c r="E66" s="231">
        <v>0.34</v>
      </c>
      <c r="F66" s="231">
        <v>0.35303807077731686</v>
      </c>
      <c r="G66" s="231">
        <v>0.34527005848597769</v>
      </c>
      <c r="H66" s="231">
        <v>0.33394940921072847</v>
      </c>
      <c r="I66" s="231">
        <v>0.31462955773002421</v>
      </c>
      <c r="J66" s="231">
        <v>0.33</v>
      </c>
      <c r="K66" s="231">
        <v>0.38</v>
      </c>
      <c r="L66" s="231">
        <v>0.3663211286001562</v>
      </c>
    </row>
    <row r="67" spans="1:12" ht="25.5" x14ac:dyDescent="0.2">
      <c r="A67" s="23" t="s">
        <v>43</v>
      </c>
      <c r="B67" s="230" t="s">
        <v>34</v>
      </c>
      <c r="C67" s="230" t="s">
        <v>34</v>
      </c>
      <c r="D67" s="230" t="s">
        <v>34</v>
      </c>
      <c r="E67" s="231">
        <v>0.18</v>
      </c>
      <c r="F67" s="231">
        <v>0.18456579047930891</v>
      </c>
      <c r="G67" s="231">
        <v>0.20839439974373641</v>
      </c>
      <c r="H67" s="231">
        <v>0.18848201990448957</v>
      </c>
      <c r="I67" s="231">
        <v>0.18254212836527745</v>
      </c>
      <c r="J67" s="231">
        <v>0.18870384306449894</v>
      </c>
      <c r="K67" s="231">
        <v>0.22</v>
      </c>
      <c r="L67" s="231">
        <v>0.24256185461915838</v>
      </c>
    </row>
    <row r="68" spans="1:12" ht="13.5" thickBot="1" x14ac:dyDescent="0.25">
      <c r="A68" s="24" t="s">
        <v>30</v>
      </c>
      <c r="B68" s="227" t="s">
        <v>34</v>
      </c>
      <c r="C68" s="227" t="s">
        <v>34</v>
      </c>
      <c r="D68" s="227" t="s">
        <v>34</v>
      </c>
      <c r="E68" s="232">
        <v>0.48</v>
      </c>
      <c r="F68" s="232">
        <v>0.46239613874337637</v>
      </c>
      <c r="G68" s="232">
        <v>0.44633554177028545</v>
      </c>
      <c r="H68" s="232">
        <v>0.47756857088477844</v>
      </c>
      <c r="I68" s="232">
        <v>0.50282831390469829</v>
      </c>
      <c r="J68" s="232">
        <v>0.4753299981342432</v>
      </c>
      <c r="K68" s="232">
        <v>0.4</v>
      </c>
      <c r="L68" s="232">
        <v>0.391117016780688</v>
      </c>
    </row>
    <row r="69" spans="1:12" ht="13.5" thickBot="1" x14ac:dyDescent="0.25">
      <c r="A69" s="25" t="s">
        <v>44</v>
      </c>
      <c r="B69" s="227" t="s">
        <v>34</v>
      </c>
      <c r="C69" s="227" t="s">
        <v>34</v>
      </c>
      <c r="D69" s="227" t="s">
        <v>34</v>
      </c>
      <c r="E69" s="232">
        <v>1</v>
      </c>
      <c r="F69" s="232">
        <v>1</v>
      </c>
      <c r="G69" s="232">
        <v>1</v>
      </c>
      <c r="H69" s="232">
        <v>1</v>
      </c>
      <c r="I69" s="232">
        <v>1</v>
      </c>
      <c r="J69" s="232">
        <v>1</v>
      </c>
      <c r="K69" s="232">
        <v>1</v>
      </c>
      <c r="L69" s="232">
        <f>SUM(L66:L68)</f>
        <v>1.0000000000000027</v>
      </c>
    </row>
    <row r="73" spans="1:12" x14ac:dyDescent="0.2">
      <c r="A73" s="7" t="s">
        <v>45</v>
      </c>
    </row>
    <row r="74" spans="1:12" x14ac:dyDescent="0.2">
      <c r="A74" s="7"/>
    </row>
    <row r="75" spans="1:12" x14ac:dyDescent="0.2">
      <c r="B75" s="233">
        <v>2008</v>
      </c>
      <c r="C75" s="233">
        <v>2009</v>
      </c>
      <c r="D75" s="233">
        <v>2010</v>
      </c>
      <c r="E75" s="233">
        <v>2011</v>
      </c>
      <c r="F75" s="233">
        <v>2012</v>
      </c>
      <c r="G75" s="233">
        <v>2013</v>
      </c>
      <c r="H75" s="233">
        <v>2014</v>
      </c>
      <c r="I75" s="233">
        <v>2015</v>
      </c>
      <c r="J75" s="234">
        <v>2016</v>
      </c>
      <c r="K75" s="234">
        <v>2017</v>
      </c>
      <c r="L75" s="233">
        <v>2018</v>
      </c>
    </row>
    <row r="76" spans="1:12" x14ac:dyDescent="0.2">
      <c r="A76" s="30" t="s">
        <v>46</v>
      </c>
      <c r="B76" s="227" t="s">
        <v>34</v>
      </c>
      <c r="C76" s="227" t="s">
        <v>34</v>
      </c>
      <c r="D76" s="225" t="s">
        <v>34</v>
      </c>
      <c r="E76" s="225" t="s">
        <v>34</v>
      </c>
      <c r="F76" s="235">
        <v>0.14099999999999999</v>
      </c>
      <c r="G76" s="235">
        <v>0.1477750442605901</v>
      </c>
      <c r="H76" s="235">
        <v>0.22027539227345752</v>
      </c>
      <c r="I76" s="235">
        <v>0.2289665226379336</v>
      </c>
      <c r="J76" s="232" t="s">
        <v>34</v>
      </c>
      <c r="K76" s="232" t="s">
        <v>34</v>
      </c>
      <c r="L76" s="235">
        <v>0.19</v>
      </c>
    </row>
    <row r="77" spans="1:12" x14ac:dyDescent="0.2">
      <c r="A77" s="30" t="s">
        <v>47</v>
      </c>
      <c r="B77" s="227" t="s">
        <v>34</v>
      </c>
      <c r="C77" s="227" t="s">
        <v>34</v>
      </c>
      <c r="D77" s="223">
        <v>0.17</v>
      </c>
      <c r="E77" s="232">
        <v>0.2</v>
      </c>
      <c r="F77" s="236">
        <v>0.128</v>
      </c>
      <c r="G77" s="236">
        <v>0.13170180532688558</v>
      </c>
      <c r="H77" s="236">
        <v>0.18953744831474126</v>
      </c>
      <c r="I77" s="236">
        <v>0.21128688875638016</v>
      </c>
      <c r="J77" s="232" t="s">
        <v>34</v>
      </c>
      <c r="K77" s="232" t="s">
        <v>34</v>
      </c>
      <c r="L77" s="236">
        <v>0.22</v>
      </c>
    </row>
    <row r="78" spans="1:12" x14ac:dyDescent="0.2">
      <c r="A78" s="30" t="s">
        <v>48</v>
      </c>
      <c r="B78" s="227" t="s">
        <v>34</v>
      </c>
      <c r="C78" s="227" t="s">
        <v>34</v>
      </c>
      <c r="D78" s="223">
        <v>0.16</v>
      </c>
      <c r="E78" s="232">
        <v>0.15</v>
      </c>
      <c r="F78" s="236">
        <v>0.20100000000000001</v>
      </c>
      <c r="G78" s="236">
        <v>0.21362293307064031</v>
      </c>
      <c r="H78" s="236">
        <v>0.15418984204327779</v>
      </c>
      <c r="I78" s="236">
        <v>0.15606410307220894</v>
      </c>
      <c r="J78" s="232" t="s">
        <v>34</v>
      </c>
      <c r="K78" s="232" t="s">
        <v>34</v>
      </c>
      <c r="L78" s="236">
        <v>0.13</v>
      </c>
    </row>
    <row r="79" spans="1:12" x14ac:dyDescent="0.2">
      <c r="A79" s="30" t="s">
        <v>49</v>
      </c>
      <c r="B79" s="227" t="s">
        <v>34</v>
      </c>
      <c r="C79" s="227" t="s">
        <v>34</v>
      </c>
      <c r="D79" s="223">
        <v>0.16</v>
      </c>
      <c r="E79" s="232">
        <v>0.13</v>
      </c>
      <c r="F79" s="236">
        <v>0.22900000000000001</v>
      </c>
      <c r="G79" s="236">
        <v>0.24838794722714017</v>
      </c>
      <c r="H79" s="236">
        <v>0.1207236170886655</v>
      </c>
      <c r="I79" s="236">
        <v>0.10753526891288756</v>
      </c>
      <c r="J79" s="232" t="s">
        <v>34</v>
      </c>
      <c r="K79" s="232" t="s">
        <v>34</v>
      </c>
      <c r="L79" s="236">
        <v>0.1</v>
      </c>
    </row>
    <row r="80" spans="1:12" ht="13.5" thickBot="1" x14ac:dyDescent="0.25">
      <c r="A80" s="26" t="s">
        <v>50</v>
      </c>
      <c r="B80" s="227" t="s">
        <v>34</v>
      </c>
      <c r="C80" s="227" t="s">
        <v>34</v>
      </c>
      <c r="D80" s="237">
        <v>0.4</v>
      </c>
      <c r="E80" s="237">
        <v>0.38</v>
      </c>
      <c r="F80" s="237">
        <v>0.45</v>
      </c>
      <c r="G80" s="237">
        <v>0.47264074121275124</v>
      </c>
      <c r="H80" s="237">
        <v>0.44953666100501732</v>
      </c>
      <c r="I80" s="237">
        <v>0.46786060310481914</v>
      </c>
      <c r="J80" s="232" t="s">
        <v>34</v>
      </c>
      <c r="K80" s="232" t="s">
        <v>34</v>
      </c>
      <c r="L80" s="237">
        <v>0.43618887139413443</v>
      </c>
    </row>
    <row r="84" spans="1:12" x14ac:dyDescent="0.2">
      <c r="A84" s="7" t="s">
        <v>51</v>
      </c>
    </row>
    <row r="85" spans="1:12" x14ac:dyDescent="0.2">
      <c r="A85" s="5" t="s">
        <v>57</v>
      </c>
    </row>
    <row r="86" spans="1:12" x14ac:dyDescent="0.2">
      <c r="A86" s="5"/>
    </row>
    <row r="87" spans="1:12" x14ac:dyDescent="0.2">
      <c r="B87" s="238">
        <v>2008</v>
      </c>
      <c r="C87" s="238">
        <v>2009</v>
      </c>
      <c r="D87" s="238">
        <v>2010</v>
      </c>
      <c r="E87" s="238">
        <v>2011</v>
      </c>
      <c r="F87" s="238">
        <v>2012</v>
      </c>
      <c r="G87" s="238">
        <v>2013</v>
      </c>
      <c r="H87" s="238">
        <v>2014</v>
      </c>
      <c r="I87" s="233">
        <v>2015</v>
      </c>
      <c r="J87" s="233">
        <v>2016</v>
      </c>
      <c r="K87" s="233">
        <v>2017</v>
      </c>
      <c r="L87" s="233">
        <v>2018</v>
      </c>
    </row>
    <row r="88" spans="1:12" x14ac:dyDescent="0.2">
      <c r="A88" s="18" t="s">
        <v>39</v>
      </c>
      <c r="B88" s="239" t="s">
        <v>34</v>
      </c>
      <c r="C88" s="239" t="s">
        <v>34</v>
      </c>
      <c r="D88" s="239" t="s">
        <v>34</v>
      </c>
      <c r="E88" s="223">
        <v>0.81</v>
      </c>
      <c r="F88" s="223">
        <v>0.81</v>
      </c>
      <c r="G88" s="223">
        <v>0.89</v>
      </c>
      <c r="H88" s="223">
        <v>0.89</v>
      </c>
      <c r="I88" s="223">
        <v>0.92</v>
      </c>
      <c r="J88" s="223">
        <v>0.90122273034261002</v>
      </c>
      <c r="K88" s="223">
        <v>0.87</v>
      </c>
      <c r="L88" s="223">
        <v>0.87</v>
      </c>
    </row>
    <row r="93" spans="1:12" x14ac:dyDescent="0.2">
      <c r="A93" s="3" t="s">
        <v>58</v>
      </c>
    </row>
    <row r="94" spans="1:12" x14ac:dyDescent="0.2">
      <c r="A94" s="17"/>
    </row>
    <row r="95" spans="1:12" x14ac:dyDescent="0.2">
      <c r="B95" s="238">
        <v>2008</v>
      </c>
      <c r="C95" s="238">
        <v>2009</v>
      </c>
      <c r="D95" s="238">
        <v>2010</v>
      </c>
      <c r="E95" s="238">
        <v>2011</v>
      </c>
      <c r="F95" s="238">
        <v>2012</v>
      </c>
      <c r="G95" s="238">
        <v>2013</v>
      </c>
      <c r="H95" s="238">
        <v>2014</v>
      </c>
      <c r="I95" s="238">
        <v>2015</v>
      </c>
      <c r="J95" s="238">
        <v>2016</v>
      </c>
      <c r="K95" s="238">
        <v>2017</v>
      </c>
      <c r="L95" s="238">
        <v>2018</v>
      </c>
    </row>
    <row r="96" spans="1:12" x14ac:dyDescent="0.2">
      <c r="A96" s="27" t="s">
        <v>39</v>
      </c>
      <c r="B96" s="239" t="s">
        <v>34</v>
      </c>
      <c r="C96" s="239" t="s">
        <v>34</v>
      </c>
      <c r="D96" s="223">
        <v>0.35</v>
      </c>
      <c r="E96" s="223">
        <v>0.35</v>
      </c>
      <c r="F96" s="223">
        <v>0.37</v>
      </c>
      <c r="G96" s="223">
        <v>0.37</v>
      </c>
      <c r="H96" s="223">
        <v>0.34</v>
      </c>
      <c r="I96" s="223">
        <v>0.34554597701149425</v>
      </c>
      <c r="J96" s="223">
        <v>0.33338552762695139</v>
      </c>
      <c r="K96" s="223">
        <v>0.37</v>
      </c>
      <c r="L96" s="223">
        <v>0.31980711318840016</v>
      </c>
    </row>
    <row r="97" spans="1:12" x14ac:dyDescent="0.2">
      <c r="A97" s="27" t="s">
        <v>30</v>
      </c>
      <c r="B97" s="239" t="s">
        <v>34</v>
      </c>
      <c r="C97" s="239" t="s">
        <v>34</v>
      </c>
      <c r="D97" s="223">
        <v>0.65</v>
      </c>
      <c r="E97" s="223">
        <v>0.65</v>
      </c>
      <c r="F97" s="223">
        <v>0.63</v>
      </c>
      <c r="G97" s="223">
        <v>0.63</v>
      </c>
      <c r="H97" s="223">
        <v>0.66</v>
      </c>
      <c r="I97" s="223">
        <v>0.65445402298850575</v>
      </c>
      <c r="J97" s="223">
        <v>0.66661447237305138</v>
      </c>
      <c r="K97" s="223">
        <f>100%-K96</f>
        <v>0.63</v>
      </c>
      <c r="L97" s="223">
        <f>100%-L96</f>
        <v>0.68019288681159984</v>
      </c>
    </row>
    <row r="98" spans="1:12" x14ac:dyDescent="0.2">
      <c r="I98" s="2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9"/>
  <sheetViews>
    <sheetView zoomScaleNormal="100" workbookViewId="0">
      <selection sqref="A1:A3"/>
    </sheetView>
  </sheetViews>
  <sheetFormatPr baseColWidth="10" defaultColWidth="9.140625" defaultRowHeight="15" x14ac:dyDescent="0.25"/>
  <cols>
    <col min="1" max="1" width="16.42578125" style="2" customWidth="1"/>
    <col min="2" max="2" width="18.28515625" style="2" customWidth="1"/>
    <col min="3" max="3" width="12.140625" style="2" customWidth="1"/>
    <col min="4" max="5" width="14.5703125" style="2" customWidth="1"/>
    <col min="6" max="6" width="11.42578125" style="2" customWidth="1"/>
    <col min="7" max="7" width="11.85546875" style="2" customWidth="1"/>
    <col min="8" max="8" width="10.85546875" style="2" customWidth="1"/>
    <col min="9" max="9" width="10.7109375" style="2" customWidth="1"/>
    <col min="10" max="10" width="11.85546875" style="2" customWidth="1"/>
    <col min="11" max="11" width="12.7109375" style="2" customWidth="1"/>
    <col min="12" max="12" width="14.5703125" style="2" customWidth="1"/>
    <col min="13" max="19" width="13.5703125" style="2" customWidth="1"/>
    <col min="20" max="21" width="13.140625" style="2" customWidth="1"/>
    <col min="22" max="22" width="10.85546875" style="2" customWidth="1"/>
    <col min="23" max="23" width="13" style="2" customWidth="1"/>
    <col min="24" max="24" width="9.140625" style="2"/>
    <col min="25" max="25" width="16.28515625" style="2" customWidth="1"/>
    <col min="26" max="26" width="9.140625" style="2"/>
    <col min="27" max="27" width="12.140625" style="2" customWidth="1"/>
    <col min="28" max="16384" width="9.140625" style="2"/>
  </cols>
  <sheetData>
    <row r="1" spans="1:32" x14ac:dyDescent="0.25">
      <c r="A1" s="9" t="s">
        <v>139</v>
      </c>
      <c r="O1" s="33"/>
      <c r="P1" s="33"/>
      <c r="Q1" s="33"/>
    </row>
    <row r="2" spans="1:32" x14ac:dyDescent="0.25">
      <c r="A2" s="9" t="s">
        <v>140</v>
      </c>
      <c r="O2" s="33"/>
      <c r="P2" s="33"/>
      <c r="Q2" s="33"/>
    </row>
    <row r="3" spans="1:32" x14ac:dyDescent="0.25">
      <c r="A3" s="9" t="s">
        <v>141</v>
      </c>
      <c r="O3" s="33"/>
      <c r="P3" s="33"/>
      <c r="Q3" s="33"/>
    </row>
    <row r="4" spans="1:32" ht="15.75" thickBot="1" x14ac:dyDescent="0.3">
      <c r="A4" s="116" t="s">
        <v>33</v>
      </c>
      <c r="C4" s="117"/>
      <c r="M4" s="9"/>
      <c r="O4" s="33"/>
      <c r="P4" s="33"/>
      <c r="Q4" s="33"/>
    </row>
    <row r="5" spans="1:32" ht="15.75" thickBot="1" x14ac:dyDescent="0.3">
      <c r="C5" s="583">
        <v>2016</v>
      </c>
      <c r="D5" s="584"/>
      <c r="E5" s="584"/>
      <c r="F5" s="584"/>
      <c r="G5" s="584"/>
      <c r="H5" s="584"/>
      <c r="I5" s="584"/>
      <c r="J5" s="584"/>
      <c r="K5" s="584"/>
      <c r="L5" s="585"/>
      <c r="M5" s="583">
        <v>2017</v>
      </c>
      <c r="N5" s="584"/>
      <c r="O5" s="584"/>
      <c r="P5" s="584"/>
      <c r="Q5" s="584"/>
      <c r="R5" s="584"/>
      <c r="S5" s="584"/>
      <c r="T5" s="584"/>
      <c r="U5" s="584"/>
      <c r="V5" s="585"/>
      <c r="W5" s="583">
        <v>2018</v>
      </c>
      <c r="X5" s="584"/>
      <c r="Y5" s="584"/>
      <c r="Z5" s="584"/>
      <c r="AA5" s="584"/>
      <c r="AB5" s="584"/>
      <c r="AC5" s="584"/>
      <c r="AD5" s="584"/>
      <c r="AE5" s="584"/>
      <c r="AF5" s="585"/>
    </row>
    <row r="6" spans="1:32" ht="90" customHeight="1" thickBot="1" x14ac:dyDescent="0.3">
      <c r="A6" s="118"/>
      <c r="B6" s="119"/>
      <c r="C6" s="330" t="s">
        <v>1</v>
      </c>
      <c r="D6" s="331" t="s">
        <v>2</v>
      </c>
      <c r="E6" s="331" t="s">
        <v>3</v>
      </c>
      <c r="F6" s="331" t="s">
        <v>4</v>
      </c>
      <c r="G6" s="331" t="s">
        <v>5</v>
      </c>
      <c r="H6" s="331" t="s">
        <v>26</v>
      </c>
      <c r="I6" s="331" t="s">
        <v>6</v>
      </c>
      <c r="J6" s="331" t="s">
        <v>7</v>
      </c>
      <c r="K6" s="331" t="s">
        <v>31</v>
      </c>
      <c r="L6" s="332" t="s">
        <v>64</v>
      </c>
      <c r="M6" s="306" t="s">
        <v>1</v>
      </c>
      <c r="N6" s="306" t="s">
        <v>2</v>
      </c>
      <c r="O6" s="306" t="s">
        <v>3</v>
      </c>
      <c r="P6" s="306" t="s">
        <v>4</v>
      </c>
      <c r="Q6" s="306" t="s">
        <v>5</v>
      </c>
      <c r="R6" s="307" t="s">
        <v>26</v>
      </c>
      <c r="S6" s="306" t="s">
        <v>6</v>
      </c>
      <c r="T6" s="306" t="s">
        <v>7</v>
      </c>
      <c r="U6" s="306" t="s">
        <v>31</v>
      </c>
      <c r="V6" s="306" t="s">
        <v>64</v>
      </c>
      <c r="W6" s="305" t="s">
        <v>127</v>
      </c>
      <c r="X6" s="64" t="s">
        <v>2</v>
      </c>
      <c r="Y6" s="64" t="s">
        <v>3</v>
      </c>
      <c r="Z6" s="64" t="s">
        <v>4</v>
      </c>
      <c r="AA6" s="64" t="s">
        <v>5</v>
      </c>
      <c r="AB6" s="360" t="s">
        <v>26</v>
      </c>
      <c r="AC6" s="64" t="s">
        <v>6</v>
      </c>
      <c r="AD6" s="64" t="s">
        <v>7</v>
      </c>
      <c r="AE6" s="361" t="s">
        <v>120</v>
      </c>
      <c r="AF6" s="64" t="s">
        <v>64</v>
      </c>
    </row>
    <row r="7" spans="1:32" ht="17.100000000000001" customHeight="1" x14ac:dyDescent="0.25">
      <c r="A7" s="581" t="s">
        <v>65</v>
      </c>
      <c r="B7" s="308" t="s">
        <v>66</v>
      </c>
      <c r="C7" s="313">
        <v>0.86025367010392406</v>
      </c>
      <c r="D7" s="122">
        <v>0.65735593470737597</v>
      </c>
      <c r="E7" s="123">
        <v>0.40052790488114476</v>
      </c>
      <c r="F7" s="124">
        <v>0.31747106448577816</v>
      </c>
      <c r="G7" s="122">
        <v>0.50571383509005219</v>
      </c>
      <c r="H7" s="122">
        <v>6.8245956680418829E-2</v>
      </c>
      <c r="I7" s="123">
        <v>0.34557987421340508</v>
      </c>
      <c r="J7" s="121">
        <v>0.13526272895476937</v>
      </c>
      <c r="K7" s="122">
        <v>0.30947155396579257</v>
      </c>
      <c r="L7" s="314">
        <v>0.25018680063839749</v>
      </c>
      <c r="M7" s="320">
        <v>0.90935855197002946</v>
      </c>
      <c r="N7" s="321">
        <v>0.623782418183781</v>
      </c>
      <c r="O7" s="322">
        <v>0.42098832091347643</v>
      </c>
      <c r="P7" s="323">
        <v>0.34662184288883735</v>
      </c>
      <c r="Q7" s="321">
        <v>0.51571019192409651</v>
      </c>
      <c r="R7" s="321" t="s">
        <v>119</v>
      </c>
      <c r="S7" s="322">
        <v>0.32309936232390979</v>
      </c>
      <c r="T7" s="324">
        <v>0.16413835815806233</v>
      </c>
      <c r="U7" s="321">
        <v>0.49640454376765214</v>
      </c>
      <c r="V7" s="314">
        <v>0.26795053318064327</v>
      </c>
      <c r="W7" s="313">
        <v>0.87626631766693375</v>
      </c>
      <c r="X7" s="122">
        <v>0.54174093609330132</v>
      </c>
      <c r="Y7" s="123">
        <v>0.36964899234175808</v>
      </c>
      <c r="Z7" s="124">
        <v>0.3253874974340315</v>
      </c>
      <c r="AA7" s="122">
        <v>0.53047342665843278</v>
      </c>
      <c r="AB7" s="122" t="s">
        <v>119</v>
      </c>
      <c r="AC7" s="122">
        <v>0.31326715680984413</v>
      </c>
      <c r="AD7" s="123">
        <v>0.12547994237281138</v>
      </c>
      <c r="AE7" s="121">
        <v>0.51915513510892264</v>
      </c>
      <c r="AF7" s="125">
        <v>0.27511119507834875</v>
      </c>
    </row>
    <row r="8" spans="1:32" ht="17.100000000000001" customHeight="1" x14ac:dyDescent="0.25">
      <c r="A8" s="582"/>
      <c r="B8" s="309" t="s">
        <v>67</v>
      </c>
      <c r="C8" s="315">
        <v>0.79965654941220987</v>
      </c>
      <c r="D8" s="128">
        <v>0.538877419786851</v>
      </c>
      <c r="E8" s="129">
        <v>0.22692578795456622</v>
      </c>
      <c r="F8" s="130">
        <v>0.44612852336026421</v>
      </c>
      <c r="G8" s="128">
        <v>0.66977704441332553</v>
      </c>
      <c r="H8" s="128">
        <v>6.9306034672796502E-2</v>
      </c>
      <c r="I8" s="129">
        <v>0.28673328457414921</v>
      </c>
      <c r="J8" s="127">
        <v>9.1355182295001752E-2</v>
      </c>
      <c r="K8" s="128">
        <v>0.27745043905917832</v>
      </c>
      <c r="L8" s="316">
        <v>0.27111137679795805</v>
      </c>
      <c r="M8" s="325">
        <v>0.84686586066120995</v>
      </c>
      <c r="N8" s="326">
        <v>0.62989477271233929</v>
      </c>
      <c r="O8" s="327">
        <v>0.38463956547336892</v>
      </c>
      <c r="P8" s="328">
        <v>0.38947084332511767</v>
      </c>
      <c r="Q8" s="326">
        <v>0.59620515639355187</v>
      </c>
      <c r="R8" s="326" t="s">
        <v>119</v>
      </c>
      <c r="S8" s="327">
        <v>0.31789134654892304</v>
      </c>
      <c r="T8" s="329">
        <v>8.5645390105269184E-2</v>
      </c>
      <c r="U8" s="326">
        <v>0.48526451449862196</v>
      </c>
      <c r="V8" s="316">
        <v>0.26481751288140809</v>
      </c>
      <c r="W8" s="315">
        <v>0.81402131231145025</v>
      </c>
      <c r="X8" s="128">
        <v>0.65241930567718665</v>
      </c>
      <c r="Y8" s="129">
        <v>0.45576339874917421</v>
      </c>
      <c r="Z8" s="130">
        <v>0.42648461843072355</v>
      </c>
      <c r="AA8" s="128">
        <v>0.54762782703335988</v>
      </c>
      <c r="AB8" s="128" t="s">
        <v>119</v>
      </c>
      <c r="AC8" s="128">
        <v>0.45848282233247933</v>
      </c>
      <c r="AD8" s="129">
        <v>0.12026994008545346</v>
      </c>
      <c r="AE8" s="127">
        <v>0.48890274950723756</v>
      </c>
      <c r="AF8" s="131">
        <v>0.33099404422941492</v>
      </c>
    </row>
    <row r="9" spans="1:32" ht="17.100000000000001" customHeight="1" x14ac:dyDescent="0.25">
      <c r="A9" s="582"/>
      <c r="B9" s="309" t="s">
        <v>68</v>
      </c>
      <c r="C9" s="315">
        <v>0.83051815846406751</v>
      </c>
      <c r="D9" s="128">
        <v>0.6204966788256574</v>
      </c>
      <c r="E9" s="129">
        <v>0.3134483826630925</v>
      </c>
      <c r="F9" s="130">
        <v>0.3741529328064454</v>
      </c>
      <c r="G9" s="128">
        <v>0.59600506568188993</v>
      </c>
      <c r="H9" s="128">
        <v>7.9139765655166769E-2</v>
      </c>
      <c r="I9" s="129">
        <v>0.34180383953901056</v>
      </c>
      <c r="J9" s="127">
        <v>8.120566704058825E-2</v>
      </c>
      <c r="K9" s="128">
        <v>0.32053930106024942</v>
      </c>
      <c r="L9" s="316">
        <v>0.23172113754054885</v>
      </c>
      <c r="M9" s="325">
        <v>0.85886211201850837</v>
      </c>
      <c r="N9" s="326">
        <v>0.60877818969561504</v>
      </c>
      <c r="O9" s="327">
        <v>0.3854338446853765</v>
      </c>
      <c r="P9" s="328">
        <v>0.430963959581045</v>
      </c>
      <c r="Q9" s="326">
        <v>0.57535077205177543</v>
      </c>
      <c r="R9" s="326" t="s">
        <v>119</v>
      </c>
      <c r="S9" s="327">
        <v>0.36692855255273954</v>
      </c>
      <c r="T9" s="329">
        <v>6.8853414073800592E-2</v>
      </c>
      <c r="U9" s="326">
        <v>0.42578235374167389</v>
      </c>
      <c r="V9" s="316">
        <v>0.36954238081182389</v>
      </c>
      <c r="W9" s="315">
        <v>0.91182789846193868</v>
      </c>
      <c r="X9" s="128">
        <v>0.55123451101748788</v>
      </c>
      <c r="Y9" s="129">
        <v>0.35257289523830626</v>
      </c>
      <c r="Z9" s="130">
        <v>0.35134586420912423</v>
      </c>
      <c r="AA9" s="128">
        <v>0.49875036414997143</v>
      </c>
      <c r="AB9" s="128" t="s">
        <v>119</v>
      </c>
      <c r="AC9" s="128">
        <v>0.28924899632080642</v>
      </c>
      <c r="AD9" s="129">
        <v>7.2570472135632391E-2</v>
      </c>
      <c r="AE9" s="127">
        <v>0.49742380484903204</v>
      </c>
      <c r="AF9" s="131">
        <v>0.2504989127053226</v>
      </c>
    </row>
    <row r="10" spans="1:32" ht="17.100000000000001" customHeight="1" thickBot="1" x14ac:dyDescent="0.3">
      <c r="A10" s="582"/>
      <c r="B10" s="310" t="s">
        <v>69</v>
      </c>
      <c r="C10" s="318">
        <v>0.88935162839453274</v>
      </c>
      <c r="D10" s="144">
        <v>0.65584202298628402</v>
      </c>
      <c r="E10" s="145">
        <v>0.3389603804670554</v>
      </c>
      <c r="F10" s="146">
        <v>0.41742459255115255</v>
      </c>
      <c r="G10" s="144">
        <v>0.56652068945645173</v>
      </c>
      <c r="H10" s="144">
        <v>7.9752848571460339E-2</v>
      </c>
      <c r="I10" s="145">
        <v>0.36811027011857989</v>
      </c>
      <c r="J10" s="143">
        <v>0.12209370315542634</v>
      </c>
      <c r="K10" s="144">
        <v>0.38854514720684707</v>
      </c>
      <c r="L10" s="319">
        <v>0.22821517918501324</v>
      </c>
      <c r="M10" s="337">
        <v>0.88253883748889517</v>
      </c>
      <c r="N10" s="338">
        <v>0.60954086331909152</v>
      </c>
      <c r="O10" s="339">
        <v>0.3615944185027084</v>
      </c>
      <c r="P10" s="340">
        <v>0.44418474922307227</v>
      </c>
      <c r="Q10" s="338">
        <v>0.5956855385155041</v>
      </c>
      <c r="R10" s="338" t="s">
        <v>119</v>
      </c>
      <c r="S10" s="339">
        <v>0.3824873664863202</v>
      </c>
      <c r="T10" s="341">
        <v>0.11685000131706196</v>
      </c>
      <c r="U10" s="338">
        <v>0.50562014222268292</v>
      </c>
      <c r="V10" s="319">
        <v>0.30454970986292645</v>
      </c>
      <c r="W10" s="317">
        <v>0.89084029157046407</v>
      </c>
      <c r="X10" s="134">
        <v>0.585781655019465</v>
      </c>
      <c r="Y10" s="135">
        <v>0.37989004706251622</v>
      </c>
      <c r="Z10" s="136">
        <v>0.46259515661069578</v>
      </c>
      <c r="AA10" s="134">
        <v>0.56133706232246861</v>
      </c>
      <c r="AB10" s="134" t="s">
        <v>119</v>
      </c>
      <c r="AC10" s="134">
        <v>0.35534854969004648</v>
      </c>
      <c r="AD10" s="135">
        <v>0.15085821958260778</v>
      </c>
      <c r="AE10" s="133">
        <v>0.54949103742312289</v>
      </c>
      <c r="AF10" s="137">
        <v>0.3371214856617169</v>
      </c>
    </row>
    <row r="11" spans="1:32" ht="30" customHeight="1" x14ac:dyDescent="0.25">
      <c r="A11" s="582" t="s">
        <v>107</v>
      </c>
      <c r="B11" s="308" t="s">
        <v>70</v>
      </c>
      <c r="C11" s="313">
        <v>0.94163744823124484</v>
      </c>
      <c r="D11" s="122">
        <v>0.83919140224701705</v>
      </c>
      <c r="E11" s="123">
        <v>0.39472291034740747</v>
      </c>
      <c r="F11" s="124">
        <v>0.33513176165592851</v>
      </c>
      <c r="G11" s="122">
        <v>0.57362136172757339</v>
      </c>
      <c r="H11" s="122">
        <v>0.11152712172018496</v>
      </c>
      <c r="I11" s="123">
        <v>0.45205276903077524</v>
      </c>
      <c r="J11" s="121">
        <v>9.7674854669671143E-2</v>
      </c>
      <c r="K11" s="333">
        <v>0.26612183632794112</v>
      </c>
      <c r="L11" s="314">
        <v>0.22360463993574359</v>
      </c>
      <c r="M11" s="313">
        <v>0.89719108814555026</v>
      </c>
      <c r="N11" s="122">
        <v>0.72354700921450243</v>
      </c>
      <c r="O11" s="123">
        <v>0.41883078998119233</v>
      </c>
      <c r="P11" s="124">
        <v>0.37431516005707488</v>
      </c>
      <c r="Q11" s="122">
        <v>0.62126823674904186</v>
      </c>
      <c r="R11" s="122" t="s">
        <v>119</v>
      </c>
      <c r="S11" s="123">
        <v>0.44161805524291298</v>
      </c>
      <c r="T11" s="121">
        <v>0.24871898294090453</v>
      </c>
      <c r="U11" s="333">
        <v>0.50344452784977467</v>
      </c>
      <c r="V11" s="314">
        <v>0.21868938885126968</v>
      </c>
      <c r="W11" s="121">
        <v>0.9107295623392363</v>
      </c>
      <c r="X11" s="122">
        <v>0.49249218035244707</v>
      </c>
      <c r="Y11" s="123">
        <v>0.20611489253672721</v>
      </c>
      <c r="Z11" s="124">
        <v>0.18727780465490568</v>
      </c>
      <c r="AA11" s="122">
        <v>0.40335729921587993</v>
      </c>
      <c r="AB11" s="122" t="s">
        <v>119</v>
      </c>
      <c r="AC11" s="122">
        <v>0.31408734055343474</v>
      </c>
      <c r="AD11" s="123">
        <v>0.16120688416383661</v>
      </c>
      <c r="AE11" s="121">
        <v>0.40117498287581016</v>
      </c>
      <c r="AF11" s="125">
        <v>0.21976538662349301</v>
      </c>
    </row>
    <row r="12" spans="1:32" ht="53.25" customHeight="1" x14ac:dyDescent="0.25">
      <c r="A12" s="582"/>
      <c r="B12" s="309" t="s">
        <v>121</v>
      </c>
      <c r="C12" s="315">
        <v>0.90976266912289516</v>
      </c>
      <c r="D12" s="128">
        <v>0.72961880716708938</v>
      </c>
      <c r="E12" s="129">
        <v>0.38444869397003523</v>
      </c>
      <c r="F12" s="130">
        <v>0.46284465054177476</v>
      </c>
      <c r="G12" s="128">
        <v>0.53534434041696377</v>
      </c>
      <c r="H12" s="128">
        <v>5.3571589091517116E-2</v>
      </c>
      <c r="I12" s="129">
        <v>0.36757071295147142</v>
      </c>
      <c r="J12" s="127">
        <v>0.10198701610791269</v>
      </c>
      <c r="K12" s="334">
        <v>0.35859627023227314</v>
      </c>
      <c r="L12" s="316">
        <v>0.28045440625930756</v>
      </c>
      <c r="M12" s="315">
        <v>0.87499985413027237</v>
      </c>
      <c r="N12" s="128">
        <v>0.68551595289691458</v>
      </c>
      <c r="O12" s="129">
        <v>0.35863093675205293</v>
      </c>
      <c r="P12" s="130">
        <v>0.31051580702718662</v>
      </c>
      <c r="Q12" s="128">
        <v>0.54613071794746126</v>
      </c>
      <c r="R12" s="128" t="s">
        <v>119</v>
      </c>
      <c r="S12" s="129">
        <v>0.32192427844080435</v>
      </c>
      <c r="T12" s="127">
        <v>0.15377003228972291</v>
      </c>
      <c r="U12" s="334">
        <v>0.44345243304871235</v>
      </c>
      <c r="V12" s="316">
        <v>0.29563505261229345</v>
      </c>
      <c r="W12" s="127">
        <v>0.84030761726664549</v>
      </c>
      <c r="X12" s="128">
        <v>0.57651205838837949</v>
      </c>
      <c r="Y12" s="129">
        <v>0.37994178717657073</v>
      </c>
      <c r="Z12" s="130">
        <v>0.3450561118851263</v>
      </c>
      <c r="AA12" s="128">
        <v>0.59613220375585418</v>
      </c>
      <c r="AB12" s="128" t="s">
        <v>119</v>
      </c>
      <c r="AC12" s="128">
        <v>0.29896414390317666</v>
      </c>
      <c r="AD12" s="129">
        <v>0.10716767831729418</v>
      </c>
      <c r="AE12" s="127">
        <v>0.52555538958627834</v>
      </c>
      <c r="AF12" s="131">
        <v>0.2591146434028167</v>
      </c>
    </row>
    <row r="13" spans="1:32" ht="30" customHeight="1" x14ac:dyDescent="0.25">
      <c r="A13" s="582"/>
      <c r="B13" s="309" t="s">
        <v>71</v>
      </c>
      <c r="C13" s="315">
        <v>0.76615721145740534</v>
      </c>
      <c r="D13" s="128">
        <v>0.57443620174090282</v>
      </c>
      <c r="E13" s="129">
        <v>0.31082708575190882</v>
      </c>
      <c r="F13" s="130">
        <v>0.24738578741035774</v>
      </c>
      <c r="G13" s="128">
        <v>0.43218042691482028</v>
      </c>
      <c r="H13" s="128">
        <v>2.3308256968314373E-2</v>
      </c>
      <c r="I13" s="129">
        <v>0.32950745151735455</v>
      </c>
      <c r="J13" s="127">
        <v>6.0108503778252886E-2</v>
      </c>
      <c r="K13" s="334">
        <v>0.2391565360487343</v>
      </c>
      <c r="L13" s="316">
        <v>0.21053453157427984</v>
      </c>
      <c r="M13" s="315">
        <v>0.91306046426380916</v>
      </c>
      <c r="N13" s="128">
        <v>0.68403348577280754</v>
      </c>
      <c r="O13" s="129">
        <v>0.41110586812927119</v>
      </c>
      <c r="P13" s="130">
        <v>0.42027032349912524</v>
      </c>
      <c r="Q13" s="128">
        <v>0.50919218868946836</v>
      </c>
      <c r="R13" s="128" t="s">
        <v>119</v>
      </c>
      <c r="S13" s="129">
        <v>0.30811376448864997</v>
      </c>
      <c r="T13" s="127">
        <v>5.8368187551196132E-2</v>
      </c>
      <c r="U13" s="334">
        <v>0.43353107056240786</v>
      </c>
      <c r="V13" s="316">
        <v>0.28171907996118956</v>
      </c>
      <c r="W13" s="127">
        <v>0.94891964956858521</v>
      </c>
      <c r="X13" s="128">
        <v>0.5716288687541754</v>
      </c>
      <c r="Y13" s="129">
        <v>0.42106821056565819</v>
      </c>
      <c r="Z13" s="130">
        <v>0.393857757869297</v>
      </c>
      <c r="AA13" s="128">
        <v>0.5487595860312755</v>
      </c>
      <c r="AB13" s="128" t="s">
        <v>119</v>
      </c>
      <c r="AC13" s="128">
        <v>0.37497001641427019</v>
      </c>
      <c r="AD13" s="129">
        <v>0.18367351919437605</v>
      </c>
      <c r="AE13" s="127">
        <v>0.62573041409423824</v>
      </c>
      <c r="AF13" s="131">
        <v>0.36016405205150515</v>
      </c>
    </row>
    <row r="14" spans="1:32" ht="45.95" customHeight="1" x14ac:dyDescent="0.25">
      <c r="A14" s="582"/>
      <c r="B14" s="309" t="s">
        <v>72</v>
      </c>
      <c r="C14" s="315">
        <v>0.92126610821420096</v>
      </c>
      <c r="D14" s="128">
        <v>0.57160854050237142</v>
      </c>
      <c r="E14" s="129">
        <v>0.38374783509234894</v>
      </c>
      <c r="F14" s="130">
        <v>0.33279203480940717</v>
      </c>
      <c r="G14" s="128">
        <v>0.47204169389936756</v>
      </c>
      <c r="H14" s="128">
        <v>2.4801604351863345E-2</v>
      </c>
      <c r="I14" s="129">
        <v>0.3152056435158837</v>
      </c>
      <c r="J14" s="127">
        <v>0.1773085760051383</v>
      </c>
      <c r="K14" s="334">
        <v>0.28977230597590625</v>
      </c>
      <c r="L14" s="316">
        <v>0.13834784952915868</v>
      </c>
      <c r="M14" s="315">
        <v>0.95582013288386003</v>
      </c>
      <c r="N14" s="128">
        <v>0.63815187277956165</v>
      </c>
      <c r="O14" s="129">
        <v>0.34416079860206544</v>
      </c>
      <c r="P14" s="130">
        <v>0.35028323213510942</v>
      </c>
      <c r="Q14" s="128">
        <v>0.48450481803485895</v>
      </c>
      <c r="R14" s="128" t="s">
        <v>119</v>
      </c>
      <c r="S14" s="129">
        <v>0.34144017821369765</v>
      </c>
      <c r="T14" s="127">
        <v>0.21664810680907093</v>
      </c>
      <c r="U14" s="334">
        <v>0.64423646227058873</v>
      </c>
      <c r="V14" s="316">
        <v>0.24143986081205498</v>
      </c>
      <c r="W14" s="127">
        <v>0.89160422361225955</v>
      </c>
      <c r="X14" s="128">
        <v>0.41389165618232049</v>
      </c>
      <c r="Y14" s="129">
        <v>0.37632911426620957</v>
      </c>
      <c r="Z14" s="130">
        <v>0.27648580130689676</v>
      </c>
      <c r="AA14" s="128">
        <v>0.39018947508790192</v>
      </c>
      <c r="AB14" s="128" t="s">
        <v>119</v>
      </c>
      <c r="AC14" s="128">
        <v>0.27324123527173355</v>
      </c>
      <c r="AD14" s="129">
        <v>0.13101493377367088</v>
      </c>
      <c r="AE14" s="127">
        <v>0.44496506602810526</v>
      </c>
      <c r="AF14" s="131">
        <v>0.21912368785490732</v>
      </c>
    </row>
    <row r="15" spans="1:32" ht="45.95" customHeight="1" x14ac:dyDescent="0.25">
      <c r="A15" s="582"/>
      <c r="B15" s="309" t="s">
        <v>118</v>
      </c>
      <c r="C15" s="315">
        <v>0.87290244243620629</v>
      </c>
      <c r="D15" s="127">
        <v>0.67061331159281667</v>
      </c>
      <c r="E15" s="127">
        <v>0.46053889238878265</v>
      </c>
      <c r="F15" s="127">
        <v>0.30796667077306034</v>
      </c>
      <c r="G15" s="127">
        <v>0.54637019839890699</v>
      </c>
      <c r="H15" s="127">
        <v>0.13440393359126832</v>
      </c>
      <c r="I15" s="127">
        <v>0.33675499419262456</v>
      </c>
      <c r="J15" s="127">
        <v>0.23792578377867682</v>
      </c>
      <c r="K15" s="335">
        <v>0.3521284306331624</v>
      </c>
      <c r="L15" s="316">
        <v>0.29881492149944139</v>
      </c>
      <c r="M15" s="315">
        <v>0.92019228897327865</v>
      </c>
      <c r="N15" s="127">
        <v>0.52998254168169368</v>
      </c>
      <c r="O15" s="127">
        <v>0.57167825880084355</v>
      </c>
      <c r="P15" s="127">
        <v>0.33525646503865336</v>
      </c>
      <c r="Q15" s="127">
        <v>0.47246479052162793</v>
      </c>
      <c r="R15" s="127" t="s">
        <v>119</v>
      </c>
      <c r="S15" s="127">
        <v>0.29393954492225594</v>
      </c>
      <c r="T15" s="127">
        <v>0.1455126578582065</v>
      </c>
      <c r="U15" s="335">
        <v>0.49414332979063536</v>
      </c>
      <c r="V15" s="316">
        <v>0.26340332608845574</v>
      </c>
      <c r="W15" s="127" t="s">
        <v>119</v>
      </c>
      <c r="X15" s="127" t="s">
        <v>119</v>
      </c>
      <c r="Y15" s="127" t="s">
        <v>119</v>
      </c>
      <c r="Z15" s="127" t="s">
        <v>119</v>
      </c>
      <c r="AA15" s="127" t="s">
        <v>119</v>
      </c>
      <c r="AB15" s="127" t="s">
        <v>119</v>
      </c>
      <c r="AC15" s="127" t="s">
        <v>119</v>
      </c>
      <c r="AD15" s="127" t="s">
        <v>119</v>
      </c>
      <c r="AE15" s="127" t="s">
        <v>119</v>
      </c>
      <c r="AF15" s="127" t="s">
        <v>119</v>
      </c>
    </row>
    <row r="16" spans="1:32" ht="17.100000000000001" customHeight="1" x14ac:dyDescent="0.25">
      <c r="A16" s="582"/>
      <c r="B16" s="311" t="s">
        <v>73</v>
      </c>
      <c r="C16" s="315">
        <v>0.7899920658054066</v>
      </c>
      <c r="D16" s="139">
        <v>0.67232050987585779</v>
      </c>
      <c r="E16" s="140">
        <v>0.47359382622843538</v>
      </c>
      <c r="F16" s="141">
        <v>0.25348567261611099</v>
      </c>
      <c r="G16" s="139">
        <v>0.50848196644429633</v>
      </c>
      <c r="H16" s="139">
        <v>5.3195152691188852E-2</v>
      </c>
      <c r="I16" s="140">
        <v>0.32957291648427633</v>
      </c>
      <c r="J16" s="127">
        <v>5.7065432901124001E-2</v>
      </c>
      <c r="K16" s="336">
        <v>0.34274759339158151</v>
      </c>
      <c r="L16" s="316">
        <v>0.35789912414868774</v>
      </c>
      <c r="M16" s="315">
        <v>0.86533597667007212</v>
      </c>
      <c r="N16" s="139">
        <v>0.54973171936424547</v>
      </c>
      <c r="O16" s="140">
        <v>0.30897539125668994</v>
      </c>
      <c r="P16" s="141">
        <v>0.26234835208704055</v>
      </c>
      <c r="Q16" s="139">
        <v>0.54558842435027333</v>
      </c>
      <c r="R16" s="139" t="s">
        <v>119</v>
      </c>
      <c r="S16" s="140">
        <v>0.29678976676838542</v>
      </c>
      <c r="T16" s="127">
        <v>0.25736435419810128</v>
      </c>
      <c r="U16" s="336">
        <v>0.45826290825681842</v>
      </c>
      <c r="V16" s="316">
        <v>0.2950044995365137</v>
      </c>
      <c r="W16" s="127">
        <v>0.763595146868147</v>
      </c>
      <c r="X16" s="139">
        <v>0.57677798548685721</v>
      </c>
      <c r="Y16" s="140">
        <v>0.3434978816512409</v>
      </c>
      <c r="Z16" s="141">
        <v>0.28085006447148403</v>
      </c>
      <c r="AA16" s="139">
        <v>0.57572564593614528</v>
      </c>
      <c r="AB16" s="139" t="s">
        <v>119</v>
      </c>
      <c r="AC16" s="139">
        <v>0.26500356979749634</v>
      </c>
      <c r="AD16" s="140">
        <v>0</v>
      </c>
      <c r="AE16" s="127">
        <v>0.44324559803407909</v>
      </c>
      <c r="AF16" s="142">
        <v>0.24927405153864324</v>
      </c>
    </row>
    <row r="17" spans="1:32" ht="17.100000000000001" customHeight="1" x14ac:dyDescent="0.25">
      <c r="A17" s="582"/>
      <c r="B17" s="309" t="s">
        <v>67</v>
      </c>
      <c r="C17" s="315">
        <v>0.79965654941220987</v>
      </c>
      <c r="D17" s="128">
        <v>0.538877419786851</v>
      </c>
      <c r="E17" s="129">
        <v>0.22692578795456622</v>
      </c>
      <c r="F17" s="130">
        <v>0.44612852336026421</v>
      </c>
      <c r="G17" s="128">
        <v>0.66977704441332553</v>
      </c>
      <c r="H17" s="128">
        <v>6.9306034672796502E-2</v>
      </c>
      <c r="I17" s="129">
        <v>0.28673328457414921</v>
      </c>
      <c r="J17" s="127">
        <v>9.1355182295001752E-2</v>
      </c>
      <c r="K17" s="334">
        <v>0.27745043905917832</v>
      </c>
      <c r="L17" s="316">
        <v>0.27111137679795805</v>
      </c>
      <c r="M17" s="315">
        <v>0.84686586066120995</v>
      </c>
      <c r="N17" s="128">
        <v>0.62989477271233929</v>
      </c>
      <c r="O17" s="129">
        <v>0.38463956547336892</v>
      </c>
      <c r="P17" s="130">
        <v>0.38947084332511767</v>
      </c>
      <c r="Q17" s="128">
        <v>0.59620515639355187</v>
      </c>
      <c r="R17" s="128" t="s">
        <v>119</v>
      </c>
      <c r="S17" s="129">
        <v>0.31789134654892304</v>
      </c>
      <c r="T17" s="127">
        <v>8.5645390105269184E-2</v>
      </c>
      <c r="U17" s="334">
        <v>0.48526451449862196</v>
      </c>
      <c r="V17" s="316">
        <v>0.26481751288140809</v>
      </c>
      <c r="W17" s="127">
        <v>0.81402131231145025</v>
      </c>
      <c r="X17" s="128">
        <v>0.65241930567718665</v>
      </c>
      <c r="Y17" s="129">
        <v>0.45576339874917421</v>
      </c>
      <c r="Z17" s="130">
        <v>0.42648461843072355</v>
      </c>
      <c r="AA17" s="128">
        <v>0.54762782703335988</v>
      </c>
      <c r="AB17" s="128" t="s">
        <v>119</v>
      </c>
      <c r="AC17" s="128">
        <v>0.45848282233247933</v>
      </c>
      <c r="AD17" s="129">
        <v>0.12026994008545346</v>
      </c>
      <c r="AE17" s="127">
        <v>0.48890274950723756</v>
      </c>
      <c r="AF17" s="131">
        <v>0.33099404422941492</v>
      </c>
    </row>
    <row r="18" spans="1:32" ht="17.100000000000001" customHeight="1" x14ac:dyDescent="0.25">
      <c r="A18" s="582"/>
      <c r="B18" s="309" t="s">
        <v>74</v>
      </c>
      <c r="C18" s="315">
        <v>0.79463257801580123</v>
      </c>
      <c r="D18" s="128">
        <v>0.56067647928178899</v>
      </c>
      <c r="E18" s="129">
        <v>0.29393833883581255</v>
      </c>
      <c r="F18" s="130">
        <v>0.45017020946159214</v>
      </c>
      <c r="G18" s="128">
        <v>0.67436875961263931</v>
      </c>
      <c r="H18" s="128">
        <v>6.8625474056521099E-2</v>
      </c>
      <c r="I18" s="129">
        <v>0.31389793444117714</v>
      </c>
      <c r="J18" s="127">
        <v>6.7856588195804771E-2</v>
      </c>
      <c r="K18" s="334">
        <v>0.32575560977320461</v>
      </c>
      <c r="L18" s="316">
        <v>0.2039754367331808</v>
      </c>
      <c r="M18" s="315">
        <v>0.93076554355238017</v>
      </c>
      <c r="N18" s="128">
        <v>0.57500550456984811</v>
      </c>
      <c r="O18" s="129">
        <v>0.51325031258757992</v>
      </c>
      <c r="P18" s="130">
        <v>0.4866523800220981</v>
      </c>
      <c r="Q18" s="128">
        <v>0.60972463249704412</v>
      </c>
      <c r="R18" s="128" t="s">
        <v>119</v>
      </c>
      <c r="S18" s="129">
        <v>0.3505602994287414</v>
      </c>
      <c r="T18" s="127">
        <v>7.9597197050692445E-2</v>
      </c>
      <c r="U18" s="334">
        <v>0.5726023595552755</v>
      </c>
      <c r="V18" s="316">
        <v>0.5182539479618945</v>
      </c>
      <c r="W18" s="127">
        <v>0.92727267430944493</v>
      </c>
      <c r="X18" s="128">
        <v>0.47970155719994773</v>
      </c>
      <c r="Y18" s="129">
        <v>0.41114456036635771</v>
      </c>
      <c r="Z18" s="130">
        <v>0.36947635997130462</v>
      </c>
      <c r="AA18" s="128">
        <v>0.46531580283994423</v>
      </c>
      <c r="AB18" s="128" t="s">
        <v>119</v>
      </c>
      <c r="AC18" s="128">
        <v>0.24128363400147421</v>
      </c>
      <c r="AD18" s="129">
        <v>8.9688552065952082E-2</v>
      </c>
      <c r="AE18" s="127">
        <v>0.56145912254141139</v>
      </c>
      <c r="AF18" s="131">
        <v>0.2303898812589692</v>
      </c>
    </row>
    <row r="19" spans="1:32" ht="30" customHeight="1" x14ac:dyDescent="0.25">
      <c r="A19" s="582"/>
      <c r="B19" s="309" t="s">
        <v>75</v>
      </c>
      <c r="C19" s="315">
        <v>0.8562771697648085</v>
      </c>
      <c r="D19" s="128">
        <v>0.66343618758696987</v>
      </c>
      <c r="E19" s="129">
        <v>0.3274528778711151</v>
      </c>
      <c r="F19" s="130">
        <v>0.3195870078875368</v>
      </c>
      <c r="G19" s="128">
        <v>0.53975486010307561</v>
      </c>
      <c r="H19" s="128">
        <v>8.6687024267835713E-2</v>
      </c>
      <c r="I19" s="129">
        <v>0.3618349639013092</v>
      </c>
      <c r="J19" s="127">
        <v>9.0787762927625179E-2</v>
      </c>
      <c r="K19" s="334">
        <v>0.31679498500330594</v>
      </c>
      <c r="L19" s="316">
        <v>0.25163726573789852</v>
      </c>
      <c r="M19" s="315">
        <v>0.80755522810601088</v>
      </c>
      <c r="N19" s="128">
        <v>0.63287677856956626</v>
      </c>
      <c r="O19" s="129">
        <v>0.29423006566024612</v>
      </c>
      <c r="P19" s="130">
        <v>0.39122733975792118</v>
      </c>
      <c r="Q19" s="128">
        <v>0.55082321293717307</v>
      </c>
      <c r="R19" s="128" t="s">
        <v>119</v>
      </c>
      <c r="S19" s="129">
        <v>0.37860816289912191</v>
      </c>
      <c r="T19" s="127">
        <v>6.1187159289885502E-2</v>
      </c>
      <c r="U19" s="334">
        <v>0.321018549934033</v>
      </c>
      <c r="V19" s="316">
        <v>0.26342884840523734</v>
      </c>
      <c r="W19" s="127">
        <v>0.90054912917806829</v>
      </c>
      <c r="X19" s="128">
        <v>0.60347247745143573</v>
      </c>
      <c r="Y19" s="129">
        <v>0.30980009593878793</v>
      </c>
      <c r="Z19" s="130">
        <v>0.33810580940205925</v>
      </c>
      <c r="AA19" s="128">
        <v>0.52316643252458361</v>
      </c>
      <c r="AB19" s="128" t="s">
        <v>119</v>
      </c>
      <c r="AC19" s="128">
        <v>0.32427639073290493</v>
      </c>
      <c r="AD19" s="129">
        <v>6.0069748523763906E-2</v>
      </c>
      <c r="AE19" s="127">
        <v>0.45066109482962263</v>
      </c>
      <c r="AF19" s="131">
        <v>0.26518382159910681</v>
      </c>
    </row>
    <row r="20" spans="1:32" ht="17.100000000000001" customHeight="1" x14ac:dyDescent="0.25">
      <c r="A20" s="582"/>
      <c r="B20" s="311" t="s">
        <v>76</v>
      </c>
      <c r="C20" s="315">
        <v>0.90810581608994989</v>
      </c>
      <c r="D20" s="139">
        <v>0.74206465575317426</v>
      </c>
      <c r="E20" s="140">
        <v>0.53033775632355828</v>
      </c>
      <c r="F20" s="141">
        <v>0.59328529444719791</v>
      </c>
      <c r="G20" s="139">
        <v>0.62886891205567497</v>
      </c>
      <c r="H20" s="139">
        <v>0.10257682189014189</v>
      </c>
      <c r="I20" s="140">
        <v>0.42305145453921045</v>
      </c>
      <c r="J20" s="127">
        <v>0.17798747650854663</v>
      </c>
      <c r="K20" s="336">
        <v>0.67895122247247675</v>
      </c>
      <c r="L20" s="316">
        <v>0.36412432921245125</v>
      </c>
      <c r="M20" s="315">
        <v>0.84821088792663402</v>
      </c>
      <c r="N20" s="139">
        <v>0.60909847504548742</v>
      </c>
      <c r="O20" s="140">
        <v>0.45147619718214183</v>
      </c>
      <c r="P20" s="141">
        <v>0.54210194725233307</v>
      </c>
      <c r="Q20" s="139">
        <v>0.55387589037852369</v>
      </c>
      <c r="R20" s="139" t="s">
        <v>119</v>
      </c>
      <c r="S20" s="140">
        <v>0.34507775340157265</v>
      </c>
      <c r="T20" s="127">
        <v>0.15804822178193495</v>
      </c>
      <c r="U20" s="336">
        <v>0.69422252945884511</v>
      </c>
      <c r="V20" s="316">
        <v>0.52540186048406567</v>
      </c>
      <c r="W20" s="127">
        <v>0.95009158558401641</v>
      </c>
      <c r="X20" s="139">
        <v>0.65045784789772909</v>
      </c>
      <c r="Y20" s="140">
        <v>0.61391942287296419</v>
      </c>
      <c r="Z20" s="141">
        <v>0.6382784456370687</v>
      </c>
      <c r="AA20" s="139">
        <v>0.63269230335543203</v>
      </c>
      <c r="AB20" s="139" t="s">
        <v>119</v>
      </c>
      <c r="AC20" s="139">
        <v>0.46153838319489859</v>
      </c>
      <c r="AD20" s="140">
        <v>0.25219779576243817</v>
      </c>
      <c r="AE20" s="127">
        <v>0.84386445697303492</v>
      </c>
      <c r="AF20" s="142">
        <v>0.58141026886128711</v>
      </c>
    </row>
    <row r="21" spans="1:32" ht="17.100000000000001" customHeight="1" x14ac:dyDescent="0.25">
      <c r="A21" s="582"/>
      <c r="B21" s="309" t="s">
        <v>77</v>
      </c>
      <c r="C21" s="315">
        <v>0.93117410165254244</v>
      </c>
      <c r="D21" s="128">
        <v>0.70479087842151544</v>
      </c>
      <c r="E21" s="129">
        <v>0.44206658557402112</v>
      </c>
      <c r="F21" s="130">
        <v>0.48631191994677403</v>
      </c>
      <c r="G21" s="128">
        <v>0.65977437987647858</v>
      </c>
      <c r="H21" s="128">
        <v>0.14815895054468708</v>
      </c>
      <c r="I21" s="129">
        <v>0.493300532254487</v>
      </c>
      <c r="J21" s="127">
        <v>0.19086170455843693</v>
      </c>
      <c r="K21" s="334">
        <v>0.53243677797864197</v>
      </c>
      <c r="L21" s="316">
        <v>0.21341808858811412</v>
      </c>
      <c r="M21" s="315">
        <v>0.89010990710889604</v>
      </c>
      <c r="N21" s="128">
        <v>0.60286940322020999</v>
      </c>
      <c r="O21" s="129">
        <v>0.47100122661785176</v>
      </c>
      <c r="P21" s="130">
        <v>0.45848599566507126</v>
      </c>
      <c r="Q21" s="128">
        <v>0.53998785594592158</v>
      </c>
      <c r="R21" s="128" t="s">
        <v>119</v>
      </c>
      <c r="S21" s="129">
        <v>0.47161176738974681</v>
      </c>
      <c r="T21" s="127">
        <v>0.19108672349415287</v>
      </c>
      <c r="U21" s="334">
        <v>0.60531140347520573</v>
      </c>
      <c r="V21" s="316">
        <v>0.31318681766023598</v>
      </c>
      <c r="W21" s="127">
        <v>0.91052214021811972</v>
      </c>
      <c r="X21" s="128">
        <v>0.57764478052488522</v>
      </c>
      <c r="Y21" s="129">
        <v>0.48920071793612896</v>
      </c>
      <c r="Z21" s="130">
        <v>0.48726045819124886</v>
      </c>
      <c r="AA21" s="128">
        <v>0.51909797266648483</v>
      </c>
      <c r="AB21" s="128" t="s">
        <v>119</v>
      </c>
      <c r="AC21" s="128">
        <v>0.39062132189663656</v>
      </c>
      <c r="AD21" s="129">
        <v>0.25842558053626979</v>
      </c>
      <c r="AE21" s="127">
        <v>0.73224193166799134</v>
      </c>
      <c r="AF21" s="131">
        <v>0.40511656975003241</v>
      </c>
    </row>
    <row r="22" spans="1:32" ht="17.100000000000001" customHeight="1" x14ac:dyDescent="0.25">
      <c r="A22" s="582"/>
      <c r="B22" s="309" t="s">
        <v>78</v>
      </c>
      <c r="C22" s="315">
        <v>0.89929641520497616</v>
      </c>
      <c r="D22" s="128">
        <v>0.70479328222580628</v>
      </c>
      <c r="E22" s="129">
        <v>0.29445260839324444</v>
      </c>
      <c r="F22" s="130">
        <v>0.3489526985726219</v>
      </c>
      <c r="G22" s="128">
        <v>0.46865939420807901</v>
      </c>
      <c r="H22" s="128">
        <v>8.5987498529885714E-2</v>
      </c>
      <c r="I22" s="129">
        <v>0.3202746354232946</v>
      </c>
      <c r="J22" s="127">
        <v>6.2321793621871971E-2</v>
      </c>
      <c r="K22" s="334">
        <v>0.30864395557289481</v>
      </c>
      <c r="L22" s="316">
        <v>0.19217183594537893</v>
      </c>
      <c r="M22" s="315">
        <v>0.94413199098793699</v>
      </c>
      <c r="N22" s="128">
        <v>0.57269279076088009</v>
      </c>
      <c r="O22" s="129">
        <v>0.43892312728661265</v>
      </c>
      <c r="P22" s="130">
        <v>0.416705083075254</v>
      </c>
      <c r="Q22" s="128">
        <v>0.5855073007562861</v>
      </c>
      <c r="R22" s="128" t="s">
        <v>119</v>
      </c>
      <c r="S22" s="129">
        <v>0.3760487679544251</v>
      </c>
      <c r="T22" s="127">
        <v>0.16327105745064815</v>
      </c>
      <c r="U22" s="334">
        <v>0.55434671923201873</v>
      </c>
      <c r="V22" s="316">
        <v>0.30460026752869274</v>
      </c>
      <c r="W22" s="127">
        <v>0.88777222818966028</v>
      </c>
      <c r="X22" s="128">
        <v>0.60927314397671473</v>
      </c>
      <c r="Y22" s="129">
        <v>0.38446806584381255</v>
      </c>
      <c r="Z22" s="130">
        <v>0.5456825136682697</v>
      </c>
      <c r="AA22" s="128">
        <v>0.4351370839646676</v>
      </c>
      <c r="AB22" s="128" t="s">
        <v>119</v>
      </c>
      <c r="AC22" s="128">
        <v>0.3266878664543813</v>
      </c>
      <c r="AD22" s="129">
        <v>0.15070685672412321</v>
      </c>
      <c r="AE22" s="127">
        <v>0.43196949653654637</v>
      </c>
      <c r="AF22" s="131">
        <v>0.36384674558718194</v>
      </c>
    </row>
    <row r="23" spans="1:32" ht="17.100000000000001" customHeight="1" x14ac:dyDescent="0.25">
      <c r="A23" s="582"/>
      <c r="B23" s="309" t="s">
        <v>79</v>
      </c>
      <c r="C23" s="315">
        <v>0.79917735873770335</v>
      </c>
      <c r="D23" s="128">
        <v>0.61470906670148984</v>
      </c>
      <c r="E23" s="129">
        <v>0.36980510113750187</v>
      </c>
      <c r="F23" s="130">
        <v>0.33707831687910089</v>
      </c>
      <c r="G23" s="128">
        <v>0.6147320922433489</v>
      </c>
      <c r="H23" s="128">
        <v>4.1431315485856081E-2</v>
      </c>
      <c r="I23" s="129">
        <v>0.38445683503649347</v>
      </c>
      <c r="J23" s="127">
        <v>0.13208868992554471</v>
      </c>
      <c r="K23" s="334">
        <v>0.38523906607446173</v>
      </c>
      <c r="L23" s="316">
        <v>0.21036987545253372</v>
      </c>
      <c r="M23" s="315">
        <v>0.88464845234444467</v>
      </c>
      <c r="N23" s="128">
        <v>0.60922514609615686</v>
      </c>
      <c r="O23" s="129">
        <v>0.32329485555813114</v>
      </c>
      <c r="P23" s="130">
        <v>0.39973765507963671</v>
      </c>
      <c r="Q23" s="128">
        <v>0.56657700744195061</v>
      </c>
      <c r="R23" s="128" t="s">
        <v>119</v>
      </c>
      <c r="S23" s="129">
        <v>0.30899042464450444</v>
      </c>
      <c r="T23" s="127">
        <v>5.5491803086805652E-2</v>
      </c>
      <c r="U23" s="334">
        <v>0.45660329655666515</v>
      </c>
      <c r="V23" s="316">
        <v>0.28924339007068994</v>
      </c>
      <c r="W23" s="127">
        <v>0.84934808157190611</v>
      </c>
      <c r="X23" s="128">
        <v>0.60871892169518149</v>
      </c>
      <c r="Y23" s="129">
        <v>0.37105850493405756</v>
      </c>
      <c r="Z23" s="130">
        <v>0.41157090139168462</v>
      </c>
      <c r="AA23" s="128">
        <v>0.64886636249963847</v>
      </c>
      <c r="AB23" s="128" t="s">
        <v>119</v>
      </c>
      <c r="AC23" s="128">
        <v>0.39323004064809486</v>
      </c>
      <c r="AD23" s="129">
        <v>0.13979992529763985</v>
      </c>
      <c r="AE23" s="127">
        <v>0.52288325521251189</v>
      </c>
      <c r="AF23" s="131">
        <v>0.34451125968953616</v>
      </c>
    </row>
    <row r="24" spans="1:32" ht="17.100000000000001" customHeight="1" x14ac:dyDescent="0.25">
      <c r="A24" s="582"/>
      <c r="B24" s="311" t="s">
        <v>80</v>
      </c>
      <c r="C24" s="315" t="s">
        <v>119</v>
      </c>
      <c r="D24" s="139" t="s">
        <v>119</v>
      </c>
      <c r="E24" s="140" t="s">
        <v>119</v>
      </c>
      <c r="F24" s="141" t="s">
        <v>119</v>
      </c>
      <c r="G24" s="139" t="s">
        <v>119</v>
      </c>
      <c r="H24" s="139" t="s">
        <v>119</v>
      </c>
      <c r="I24" s="140" t="s">
        <v>119</v>
      </c>
      <c r="J24" s="127" t="s">
        <v>119</v>
      </c>
      <c r="K24" s="336" t="s">
        <v>119</v>
      </c>
      <c r="L24" s="316" t="s">
        <v>119</v>
      </c>
      <c r="M24" s="315" t="s">
        <v>119</v>
      </c>
      <c r="N24" s="139" t="s">
        <v>119</v>
      </c>
      <c r="O24" s="140" t="s">
        <v>119</v>
      </c>
      <c r="P24" s="141" t="s">
        <v>119</v>
      </c>
      <c r="Q24" s="139" t="s">
        <v>119</v>
      </c>
      <c r="R24" s="139" t="s">
        <v>119</v>
      </c>
      <c r="S24" s="140" t="s">
        <v>119</v>
      </c>
      <c r="T24" s="127" t="s">
        <v>119</v>
      </c>
      <c r="U24" s="336" t="s">
        <v>119</v>
      </c>
      <c r="V24" s="316" t="s">
        <v>119</v>
      </c>
      <c r="W24" s="127">
        <v>0.92808697535259777</v>
      </c>
      <c r="X24" s="139">
        <v>0.5573070945009948</v>
      </c>
      <c r="Y24" s="140">
        <v>0.4043422853885959</v>
      </c>
      <c r="Z24" s="141">
        <v>0.59007098294306259</v>
      </c>
      <c r="AA24" s="139">
        <v>0.57123479014103928</v>
      </c>
      <c r="AB24" s="139" t="s">
        <v>119</v>
      </c>
      <c r="AC24" s="139">
        <v>0.27651848903276799</v>
      </c>
      <c r="AD24" s="140">
        <v>0.11660975899026846</v>
      </c>
      <c r="AE24" s="127">
        <v>0.78561739507051986</v>
      </c>
      <c r="AF24" s="142">
        <v>0.4818420417043397</v>
      </c>
    </row>
    <row r="25" spans="1:32" ht="17.100000000000001" customHeight="1" x14ac:dyDescent="0.25">
      <c r="A25" s="582"/>
      <c r="B25" s="309" t="s">
        <v>81</v>
      </c>
      <c r="C25" s="315">
        <v>0.86363281822093052</v>
      </c>
      <c r="D25" s="128">
        <v>0.50073373126724119</v>
      </c>
      <c r="E25" s="129">
        <v>0.37751894694523425</v>
      </c>
      <c r="F25" s="130">
        <v>0.30688533255223555</v>
      </c>
      <c r="G25" s="128">
        <v>0.53354937988609641</v>
      </c>
      <c r="H25" s="128">
        <v>0.11351550834487072</v>
      </c>
      <c r="I25" s="129">
        <v>0.32769948591099052</v>
      </c>
      <c r="J25" s="127">
        <v>7.8774152246852316E-2</v>
      </c>
      <c r="K25" s="334">
        <v>0.25382538067106641</v>
      </c>
      <c r="L25" s="316">
        <v>0.21706704150508466</v>
      </c>
      <c r="M25" s="315">
        <v>0.85031156246672812</v>
      </c>
      <c r="N25" s="128">
        <v>0.54448755159918005</v>
      </c>
      <c r="O25" s="129">
        <v>0.40618954495088677</v>
      </c>
      <c r="P25" s="130">
        <v>0.34869977851647704</v>
      </c>
      <c r="Q25" s="128">
        <v>0.68385973018820834</v>
      </c>
      <c r="R25" s="128" t="s">
        <v>119</v>
      </c>
      <c r="S25" s="129">
        <v>0.38201173361882534</v>
      </c>
      <c r="T25" s="127">
        <v>0.10219215242173693</v>
      </c>
      <c r="U25" s="334">
        <v>0.43412853619296626</v>
      </c>
      <c r="V25" s="316">
        <v>0.44089844961533914</v>
      </c>
      <c r="W25" s="127">
        <v>0.81198643546628191</v>
      </c>
      <c r="X25" s="128">
        <v>0.62100553226062805</v>
      </c>
      <c r="Y25" s="129">
        <v>0.32561637713081187</v>
      </c>
      <c r="Z25" s="130">
        <v>0.38186388833351509</v>
      </c>
      <c r="AA25" s="128">
        <v>0.58781130388886493</v>
      </c>
      <c r="AB25" s="128" t="s">
        <v>119</v>
      </c>
      <c r="AC25" s="128">
        <v>0.23451158097265645</v>
      </c>
      <c r="AD25" s="129">
        <v>5.7747518679479429E-2</v>
      </c>
      <c r="AE25" s="127">
        <v>0.40719985866123587</v>
      </c>
      <c r="AF25" s="131">
        <v>0.22766396155053928</v>
      </c>
    </row>
    <row r="26" spans="1:32" ht="30" customHeight="1" x14ac:dyDescent="0.25">
      <c r="A26" s="582"/>
      <c r="B26" s="309" t="s">
        <v>82</v>
      </c>
      <c r="C26" s="315">
        <v>0.96501974354594788</v>
      </c>
      <c r="D26" s="128">
        <v>0.8214427865148608</v>
      </c>
      <c r="E26" s="129">
        <v>0.28034162228956666</v>
      </c>
      <c r="F26" s="130">
        <v>0.36166561681607751</v>
      </c>
      <c r="G26" s="128">
        <v>0.6807751282289719</v>
      </c>
      <c r="H26" s="128">
        <v>6.3389252305359078E-2</v>
      </c>
      <c r="I26" s="129">
        <v>0.2966350570206992</v>
      </c>
      <c r="J26" s="127">
        <v>9.483983196684162E-2</v>
      </c>
      <c r="K26" s="334">
        <v>0.38236706226385681</v>
      </c>
      <c r="L26" s="316">
        <v>0.18499677263348835</v>
      </c>
      <c r="M26" s="315">
        <v>0.83327386149193816</v>
      </c>
      <c r="N26" s="128">
        <v>0.59669737308587434</v>
      </c>
      <c r="O26" s="129">
        <v>0.24332785475401533</v>
      </c>
      <c r="P26" s="130">
        <v>0.36416144895683589</v>
      </c>
      <c r="Q26" s="128">
        <v>0.59980072772024151</v>
      </c>
      <c r="R26" s="128" t="s">
        <v>119</v>
      </c>
      <c r="S26" s="129">
        <v>0.2873603836106618</v>
      </c>
      <c r="T26" s="127">
        <v>6.5782898459096781E-2</v>
      </c>
      <c r="U26" s="334">
        <v>0.50572850188959151</v>
      </c>
      <c r="V26" s="316">
        <v>0.19712245911518975</v>
      </c>
      <c r="W26" s="127">
        <v>0.86713179572712495</v>
      </c>
      <c r="X26" s="128">
        <v>0.56446365079889449</v>
      </c>
      <c r="Y26" s="129">
        <v>0.27856612669505798</v>
      </c>
      <c r="Z26" s="130">
        <v>0.36176410594625447</v>
      </c>
      <c r="AA26" s="128">
        <v>0.65517654728734653</v>
      </c>
      <c r="AB26" s="128" t="s">
        <v>119</v>
      </c>
      <c r="AC26" s="128">
        <v>0.22377719874485158</v>
      </c>
      <c r="AD26" s="129">
        <v>5.7328806005750792E-2</v>
      </c>
      <c r="AE26" s="127">
        <v>0.42074246879177862</v>
      </c>
      <c r="AF26" s="131">
        <v>0.29363475644297043</v>
      </c>
    </row>
    <row r="27" spans="1:32" ht="30" customHeight="1" x14ac:dyDescent="0.25">
      <c r="A27" s="582"/>
      <c r="B27" s="309" t="s">
        <v>83</v>
      </c>
      <c r="C27" s="315">
        <v>0.82063454197171015</v>
      </c>
      <c r="D27" s="128">
        <v>0.60714330555981655</v>
      </c>
      <c r="E27" s="129">
        <v>0.30317478427439937</v>
      </c>
      <c r="F27" s="130">
        <v>0.38492041612781891</v>
      </c>
      <c r="G27" s="128">
        <v>0.58333310587545517</v>
      </c>
      <c r="H27" s="128">
        <v>2.8571257003200602E-2</v>
      </c>
      <c r="I27" s="129">
        <v>0.33968231958996442</v>
      </c>
      <c r="J27" s="127">
        <v>0.14126990279178159</v>
      </c>
      <c r="K27" s="334">
        <v>0.19682548867505426</v>
      </c>
      <c r="L27" s="316">
        <v>0.27936540343839888</v>
      </c>
      <c r="M27" s="315">
        <v>0.91921772357849318</v>
      </c>
      <c r="N27" s="128">
        <v>0.63888867409921868</v>
      </c>
      <c r="O27" s="129">
        <v>0.30612256325192866</v>
      </c>
      <c r="P27" s="130">
        <v>0.41581612179267546</v>
      </c>
      <c r="Q27" s="128">
        <v>0.69997112338048939</v>
      </c>
      <c r="R27" s="128" t="s">
        <v>119</v>
      </c>
      <c r="S27" s="129">
        <v>0.30243739466233149</v>
      </c>
      <c r="T27" s="127">
        <v>4.209187244479913E-2</v>
      </c>
      <c r="U27" s="334">
        <v>0.27933689896036173</v>
      </c>
      <c r="V27" s="316">
        <v>0.16581658840471744</v>
      </c>
      <c r="W27" s="127">
        <v>0.89836123003895718</v>
      </c>
      <c r="X27" s="128">
        <v>0.47323518284153399</v>
      </c>
      <c r="Y27" s="129">
        <v>0.20876739617238665</v>
      </c>
      <c r="Z27" s="130">
        <v>0.30424313339583703</v>
      </c>
      <c r="AA27" s="128">
        <v>0.61149910555924114</v>
      </c>
      <c r="AB27" s="128" t="s">
        <v>119</v>
      </c>
      <c r="AC27" s="128">
        <v>0.26994377140395265</v>
      </c>
      <c r="AD27" s="129">
        <v>4.4285765186793585E-2</v>
      </c>
      <c r="AE27" s="127">
        <v>0.44893609556005454</v>
      </c>
      <c r="AF27" s="131">
        <v>0.28015456676129236</v>
      </c>
    </row>
    <row r="28" spans="1:32" ht="17.100000000000001" customHeight="1" thickBot="1" x14ac:dyDescent="0.3">
      <c r="A28" s="582"/>
      <c r="B28" s="311" t="s">
        <v>84</v>
      </c>
      <c r="C28" s="318">
        <v>0.88414769422426209</v>
      </c>
      <c r="D28" s="348">
        <v>0.57081158806478505</v>
      </c>
      <c r="E28" s="349">
        <v>0.14926128468851554</v>
      </c>
      <c r="F28" s="350">
        <v>0.28658639348324483</v>
      </c>
      <c r="G28" s="348">
        <v>0.55105123870470341</v>
      </c>
      <c r="H28" s="348">
        <v>1.9043871367020647E-2</v>
      </c>
      <c r="I28" s="349">
        <v>0.26403210820587086</v>
      </c>
      <c r="J28" s="143">
        <v>8.6587514356180673E-2</v>
      </c>
      <c r="K28" s="351">
        <v>0.12284879464126668</v>
      </c>
      <c r="L28" s="319">
        <v>0.10816079562763486</v>
      </c>
      <c r="M28" s="318">
        <v>0.85731975314977493</v>
      </c>
      <c r="N28" s="348">
        <v>0.61077727718769492</v>
      </c>
      <c r="O28" s="349">
        <v>0.24072105624159834</v>
      </c>
      <c r="P28" s="350">
        <v>0.39527405481722183</v>
      </c>
      <c r="Q28" s="348">
        <v>0.56832525289569014</v>
      </c>
      <c r="R28" s="348" t="s">
        <v>119</v>
      </c>
      <c r="S28" s="349">
        <v>0.39688758689573528</v>
      </c>
      <c r="T28" s="143">
        <v>3.7766788994500249E-2</v>
      </c>
      <c r="U28" s="351">
        <v>0.17841357551073539</v>
      </c>
      <c r="V28" s="319">
        <v>0.15220521787454969</v>
      </c>
      <c r="W28" s="143">
        <v>0.88135765183562131</v>
      </c>
      <c r="X28" s="348">
        <v>0.51288489471644627</v>
      </c>
      <c r="Y28" s="349">
        <v>0.18774633160128873</v>
      </c>
      <c r="Z28" s="350">
        <v>0.29846060246770978</v>
      </c>
      <c r="AA28" s="348">
        <v>0.5436578079504919</v>
      </c>
      <c r="AB28" s="348" t="s">
        <v>119</v>
      </c>
      <c r="AC28" s="348">
        <v>0.32807881938980465</v>
      </c>
      <c r="AD28" s="349">
        <v>0.10023089503470847</v>
      </c>
      <c r="AE28" s="143">
        <v>0.24769085062834692</v>
      </c>
      <c r="AF28" s="362">
        <v>0.15221673120812235</v>
      </c>
    </row>
    <row r="29" spans="1:32" ht="17.100000000000001" customHeight="1" thickBot="1" x14ac:dyDescent="0.3">
      <c r="A29" s="582"/>
      <c r="B29" s="312" t="s">
        <v>85</v>
      </c>
      <c r="C29" s="352">
        <v>0.91416401665623415</v>
      </c>
      <c r="D29" s="353">
        <v>0.614159756429833</v>
      </c>
      <c r="E29" s="354">
        <v>0.26670282831206654</v>
      </c>
      <c r="F29" s="355">
        <v>0.50833713062494246</v>
      </c>
      <c r="G29" s="353">
        <v>0.43701387708047457</v>
      </c>
      <c r="H29" s="353">
        <v>9.2475903048431077E-2</v>
      </c>
      <c r="I29" s="354">
        <v>0.37393383051671519</v>
      </c>
      <c r="J29" s="356">
        <v>0.10021641802960185</v>
      </c>
      <c r="K29" s="357">
        <v>0.39988883678675313</v>
      </c>
      <c r="L29" s="358">
        <v>0.27437439973299621</v>
      </c>
      <c r="M29" s="352">
        <v>0.90444381481835767</v>
      </c>
      <c r="N29" s="353">
        <v>0.6572629723490554</v>
      </c>
      <c r="O29" s="354">
        <v>0.31555063424738106</v>
      </c>
      <c r="P29" s="355">
        <v>0.50763764695815949</v>
      </c>
      <c r="Q29" s="353">
        <v>0.67931407888326978</v>
      </c>
      <c r="R29" s="353" t="s">
        <v>119</v>
      </c>
      <c r="S29" s="354">
        <v>0.45190470636082464</v>
      </c>
      <c r="T29" s="356">
        <v>0.14917120084897281</v>
      </c>
      <c r="U29" s="357">
        <v>0.62221378684708428</v>
      </c>
      <c r="V29" s="358">
        <v>0.26932955450052826</v>
      </c>
      <c r="W29" s="352">
        <v>0.9191984861401723</v>
      </c>
      <c r="X29" s="353">
        <v>0.57490777554471717</v>
      </c>
      <c r="Y29" s="354">
        <v>0.29627943383986677</v>
      </c>
      <c r="Z29" s="355">
        <v>0.51067052719728967</v>
      </c>
      <c r="AA29" s="353">
        <v>0.42488776109670207</v>
      </c>
      <c r="AB29" s="353" t="s">
        <v>119</v>
      </c>
      <c r="AC29" s="353">
        <v>0.43841175487183143</v>
      </c>
      <c r="AD29" s="354">
        <v>0.13554335262833275</v>
      </c>
      <c r="AE29" s="356">
        <v>0.52936766262190038</v>
      </c>
      <c r="AF29" s="363">
        <v>0.15808571125859444</v>
      </c>
    </row>
    <row r="30" spans="1:32" ht="17.100000000000001" customHeight="1" thickBot="1" x14ac:dyDescent="0.3">
      <c r="A30" s="586"/>
      <c r="B30" s="296" t="s">
        <v>87</v>
      </c>
      <c r="C30" s="342">
        <v>0.87057915206479219</v>
      </c>
      <c r="D30" s="343">
        <v>0.64364859792205398</v>
      </c>
      <c r="E30" s="344">
        <v>0.33849775193874704</v>
      </c>
      <c r="F30" s="345">
        <v>0.3966072153753305</v>
      </c>
      <c r="G30" s="343">
        <v>0.56708534807925026</v>
      </c>
      <c r="H30" s="343">
        <v>7.7062129850223315E-2</v>
      </c>
      <c r="I30" s="344">
        <v>0.35544020342278465</v>
      </c>
      <c r="J30" s="346">
        <v>0.11669461952018249</v>
      </c>
      <c r="K30" s="347">
        <v>0.3587510713386064</v>
      </c>
      <c r="L30" s="359">
        <v>0.23516416328122852</v>
      </c>
      <c r="M30" s="342">
        <v>0.88</v>
      </c>
      <c r="N30" s="343">
        <v>0.61</v>
      </c>
      <c r="O30" s="344">
        <v>0.38</v>
      </c>
      <c r="P30" s="345">
        <v>0.42</v>
      </c>
      <c r="Q30" s="343">
        <v>0.57999999999999996</v>
      </c>
      <c r="R30" s="343" t="s">
        <v>119</v>
      </c>
      <c r="S30" s="344">
        <v>0.37</v>
      </c>
      <c r="T30" s="346">
        <v>0.11669461952018249</v>
      </c>
      <c r="U30" s="347">
        <v>0.49</v>
      </c>
      <c r="V30" s="359">
        <v>0.3</v>
      </c>
      <c r="W30" s="295">
        <v>0.88686834701978901</v>
      </c>
      <c r="X30" s="147">
        <v>0.57847812479832794</v>
      </c>
      <c r="Y30" s="148">
        <v>0.37920704357107793</v>
      </c>
      <c r="Z30" s="149">
        <v>0.42533692156657837</v>
      </c>
      <c r="AA30" s="147">
        <v>0.54783593784355256</v>
      </c>
      <c r="AB30" s="343" t="s">
        <v>119</v>
      </c>
      <c r="AC30" s="147">
        <v>0.34641656401110038</v>
      </c>
      <c r="AD30" s="148">
        <v>0.13521707726037846</v>
      </c>
      <c r="AE30" s="150">
        <v>0.53471337966111898</v>
      </c>
      <c r="AF30" s="151">
        <v>0.31622733225166699</v>
      </c>
    </row>
    <row r="31" spans="1:32" ht="17.100000000000001" customHeight="1" x14ac:dyDescent="0.25">
      <c r="A31" s="372"/>
      <c r="B31" s="35" t="s">
        <v>137</v>
      </c>
      <c r="C31" s="373"/>
      <c r="D31" s="374"/>
      <c r="E31" s="375"/>
      <c r="F31" s="376"/>
      <c r="G31" s="374"/>
      <c r="H31" s="374"/>
      <c r="I31" s="375"/>
      <c r="J31" s="373"/>
      <c r="K31" s="374"/>
      <c r="L31" s="373"/>
      <c r="M31" s="373"/>
      <c r="N31" s="374"/>
      <c r="O31" s="375"/>
      <c r="P31" s="376"/>
      <c r="Q31" s="374"/>
      <c r="R31" s="374"/>
      <c r="S31" s="375"/>
      <c r="T31" s="373"/>
      <c r="U31" s="374"/>
      <c r="V31" s="373"/>
      <c r="W31" s="373"/>
      <c r="X31" s="374"/>
      <c r="Y31" s="375"/>
      <c r="Z31" s="376"/>
      <c r="AA31" s="374"/>
      <c r="AB31" s="374"/>
      <c r="AC31" s="374"/>
      <c r="AD31" s="375"/>
      <c r="AE31" s="373"/>
      <c r="AF31" s="374"/>
    </row>
    <row r="32" spans="1:32" x14ac:dyDescent="0.25">
      <c r="B32" s="35" t="s">
        <v>122</v>
      </c>
      <c r="C32" s="152"/>
      <c r="D32" s="152"/>
      <c r="E32" s="152"/>
      <c r="F32" s="152"/>
      <c r="G32" s="152"/>
      <c r="H32" s="152"/>
      <c r="I32" s="152"/>
      <c r="J32" s="152"/>
      <c r="K32" s="152"/>
      <c r="O32" s="33"/>
      <c r="P32" s="33"/>
      <c r="Q32" s="33"/>
    </row>
    <row r="33" spans="1:17" ht="15.75" thickBot="1" x14ac:dyDescent="0.3">
      <c r="A33" s="116" t="s">
        <v>35</v>
      </c>
      <c r="C33" s="152"/>
      <c r="D33" s="152"/>
      <c r="E33" s="152"/>
      <c r="F33" s="152"/>
      <c r="G33" s="152"/>
      <c r="H33" s="152"/>
      <c r="I33" s="152"/>
      <c r="J33" s="152"/>
      <c r="K33" s="152"/>
      <c r="O33" s="33"/>
      <c r="P33" s="33"/>
      <c r="Q33" s="33"/>
    </row>
    <row r="34" spans="1:17" ht="15.95" customHeight="1" x14ac:dyDescent="0.25">
      <c r="A34" s="153"/>
      <c r="B34" s="154"/>
      <c r="C34" s="589">
        <v>2016</v>
      </c>
      <c r="D34" s="590"/>
      <c r="E34" s="590"/>
      <c r="F34" s="591"/>
      <c r="G34" s="589">
        <v>2017</v>
      </c>
      <c r="H34" s="590"/>
      <c r="I34" s="590"/>
      <c r="J34" s="591"/>
      <c r="K34" s="589">
        <v>2018</v>
      </c>
      <c r="L34" s="590"/>
      <c r="M34" s="590"/>
      <c r="N34" s="591"/>
      <c r="O34" s="33"/>
      <c r="P34" s="33"/>
      <c r="Q34" s="33"/>
    </row>
    <row r="35" spans="1:17" ht="29.1" customHeight="1" thickBot="1" x14ac:dyDescent="0.3">
      <c r="A35" s="118"/>
      <c r="B35" s="119"/>
      <c r="C35" s="364" t="s">
        <v>9</v>
      </c>
      <c r="D35" s="158" t="s">
        <v>86</v>
      </c>
      <c r="E35" s="158" t="s">
        <v>8</v>
      </c>
      <c r="F35" s="365" t="s">
        <v>44</v>
      </c>
      <c r="G35" s="364" t="s">
        <v>9</v>
      </c>
      <c r="H35" s="158" t="s">
        <v>86</v>
      </c>
      <c r="I35" s="158" t="s">
        <v>8</v>
      </c>
      <c r="J35" s="365" t="s">
        <v>44</v>
      </c>
      <c r="K35" s="364" t="s">
        <v>9</v>
      </c>
      <c r="L35" s="158" t="s">
        <v>86</v>
      </c>
      <c r="M35" s="158" t="s">
        <v>8</v>
      </c>
      <c r="N35" s="365" t="s">
        <v>44</v>
      </c>
      <c r="O35" s="33"/>
      <c r="P35" s="33"/>
      <c r="Q35" s="33"/>
    </row>
    <row r="36" spans="1:17" ht="17.100000000000001" customHeight="1" x14ac:dyDescent="0.25">
      <c r="A36" s="581" t="s">
        <v>65</v>
      </c>
      <c r="B36" s="308" t="s">
        <v>66</v>
      </c>
      <c r="C36" s="366">
        <v>0.86025367010392406</v>
      </c>
      <c r="D36" s="160">
        <v>7.6272974743233982E-2</v>
      </c>
      <c r="E36" s="160">
        <v>6.3473355152841845E-2</v>
      </c>
      <c r="F36" s="161">
        <v>1</v>
      </c>
      <c r="G36" s="366">
        <v>0.91</v>
      </c>
      <c r="H36" s="160">
        <v>0.06</v>
      </c>
      <c r="I36" s="160">
        <v>0.03</v>
      </c>
      <c r="J36" s="161">
        <v>1</v>
      </c>
      <c r="K36" s="366">
        <v>0.87626631766693375</v>
      </c>
      <c r="L36" s="160">
        <v>7.4321703715185872E-2</v>
      </c>
      <c r="M36" s="160">
        <v>4.9411978617879958E-2</v>
      </c>
      <c r="N36" s="161">
        <v>1</v>
      </c>
      <c r="O36" s="33"/>
      <c r="P36" s="33"/>
      <c r="Q36" s="33"/>
    </row>
    <row r="37" spans="1:17" ht="17.100000000000001" customHeight="1" x14ac:dyDescent="0.25">
      <c r="A37" s="582"/>
      <c r="B37" s="309" t="s">
        <v>67</v>
      </c>
      <c r="C37" s="367">
        <v>0.79965654941220987</v>
      </c>
      <c r="D37" s="128">
        <v>0.1045530904751744</v>
      </c>
      <c r="E37" s="128">
        <v>9.5790360112615366E-2</v>
      </c>
      <c r="F37" s="162">
        <v>1</v>
      </c>
      <c r="G37" s="367">
        <v>0.85</v>
      </c>
      <c r="H37" s="128">
        <v>0.10640819575975961</v>
      </c>
      <c r="I37" s="128">
        <v>0.04</v>
      </c>
      <c r="J37" s="162">
        <v>1</v>
      </c>
      <c r="K37" s="367">
        <v>0.82</v>
      </c>
      <c r="L37" s="128">
        <v>0.14000000000000001</v>
      </c>
      <c r="M37" s="128">
        <v>0.04</v>
      </c>
      <c r="N37" s="162">
        <v>1</v>
      </c>
      <c r="O37" s="33"/>
      <c r="P37" s="33"/>
      <c r="Q37" s="33"/>
    </row>
    <row r="38" spans="1:17" ht="17.100000000000001" customHeight="1" x14ac:dyDescent="0.25">
      <c r="A38" s="582"/>
      <c r="B38" s="309" t="s">
        <v>68</v>
      </c>
      <c r="C38" s="367">
        <v>0.83051815846406751</v>
      </c>
      <c r="D38" s="128">
        <v>9.7284831770396082E-2</v>
      </c>
      <c r="E38" s="128">
        <v>7.2197009765537001E-2</v>
      </c>
      <c r="F38" s="162">
        <v>1</v>
      </c>
      <c r="G38" s="367">
        <v>0.85886211201850837</v>
      </c>
      <c r="H38" s="128">
        <v>9.3332528437069295E-2</v>
      </c>
      <c r="I38" s="128">
        <v>4.7805359544421763E-2</v>
      </c>
      <c r="J38" s="162">
        <v>1</v>
      </c>
      <c r="K38" s="367">
        <v>0.91182789846193868</v>
      </c>
      <c r="L38" s="128">
        <v>4.8801936112684928E-2</v>
      </c>
      <c r="M38" s="128">
        <v>3.9370165425375997E-2</v>
      </c>
      <c r="N38" s="162">
        <v>1</v>
      </c>
      <c r="O38" s="33"/>
      <c r="P38" s="33"/>
      <c r="Q38" s="33"/>
    </row>
    <row r="39" spans="1:17" ht="17.100000000000001" customHeight="1" thickBot="1" x14ac:dyDescent="0.3">
      <c r="A39" s="582"/>
      <c r="B39" s="310" t="s">
        <v>69</v>
      </c>
      <c r="C39" s="368">
        <v>0.89</v>
      </c>
      <c r="D39" s="134">
        <v>0.06</v>
      </c>
      <c r="E39" s="134">
        <v>0.05</v>
      </c>
      <c r="F39" s="163">
        <v>1</v>
      </c>
      <c r="G39" s="368">
        <v>0.88357595640206776</v>
      </c>
      <c r="H39" s="134">
        <v>7.1552201220238101E-2</v>
      </c>
      <c r="I39" s="134">
        <v>4.4871842377693844E-2</v>
      </c>
      <c r="J39" s="163">
        <v>1</v>
      </c>
      <c r="K39" s="368">
        <v>0.89084029157046407</v>
      </c>
      <c r="L39" s="134">
        <v>6.3811577789651228E-2</v>
      </c>
      <c r="M39" s="134">
        <v>4.5348130639885305E-2</v>
      </c>
      <c r="N39" s="163">
        <v>1</v>
      </c>
      <c r="O39" s="33"/>
      <c r="P39" s="33"/>
      <c r="Q39" s="33"/>
    </row>
    <row r="40" spans="1:17" ht="30" customHeight="1" x14ac:dyDescent="0.25">
      <c r="A40" s="582" t="s">
        <v>107</v>
      </c>
      <c r="B40" s="308" t="s">
        <v>70</v>
      </c>
      <c r="C40" s="366">
        <v>0.94163744823124484</v>
      </c>
      <c r="D40" s="160">
        <v>1.645125795917644E-2</v>
      </c>
      <c r="E40" s="160">
        <v>4.191129380957867E-2</v>
      </c>
      <c r="F40" s="161">
        <v>1</v>
      </c>
      <c r="G40" s="366">
        <v>0.89719108814555026</v>
      </c>
      <c r="H40" s="160">
        <v>0.1028089118544496</v>
      </c>
      <c r="I40" s="160">
        <v>0</v>
      </c>
      <c r="J40" s="161">
        <v>1</v>
      </c>
      <c r="K40" s="366">
        <v>0.9107295623392363</v>
      </c>
      <c r="L40" s="160">
        <v>4.1222595308690477E-2</v>
      </c>
      <c r="M40" s="160">
        <v>4.8047842352073357E-2</v>
      </c>
      <c r="N40" s="161">
        <v>1</v>
      </c>
      <c r="O40" s="33"/>
      <c r="P40" s="33"/>
      <c r="Q40" s="33"/>
    </row>
    <row r="41" spans="1:17" ht="36.75" customHeight="1" x14ac:dyDescent="0.25">
      <c r="A41" s="582"/>
      <c r="B41" s="309" t="s">
        <v>121</v>
      </c>
      <c r="C41" s="367">
        <v>0.90976266912289516</v>
      </c>
      <c r="D41" s="139">
        <v>6.7463083161990636E-2</v>
      </c>
      <c r="E41" s="139">
        <v>2.277424771511426E-2</v>
      </c>
      <c r="F41" s="162">
        <v>1</v>
      </c>
      <c r="G41" s="367">
        <v>0.87499985413027237</v>
      </c>
      <c r="H41" s="139">
        <v>9.8214379487682149E-2</v>
      </c>
      <c r="I41" s="139">
        <v>2.6785766382045651E-2</v>
      </c>
      <c r="J41" s="162">
        <v>1</v>
      </c>
      <c r="K41" s="367">
        <v>0.84030761726664549</v>
      </c>
      <c r="L41" s="139">
        <v>0.11256590525005147</v>
      </c>
      <c r="M41" s="139">
        <v>4.7126477483302801E-2</v>
      </c>
      <c r="N41" s="162">
        <v>1</v>
      </c>
      <c r="O41" s="33"/>
      <c r="P41" s="33"/>
      <c r="Q41" s="33"/>
    </row>
    <row r="42" spans="1:17" ht="30" customHeight="1" x14ac:dyDescent="0.25">
      <c r="A42" s="582"/>
      <c r="B42" s="309" t="s">
        <v>71</v>
      </c>
      <c r="C42" s="369">
        <v>0.76615721145740534</v>
      </c>
      <c r="D42" s="128">
        <v>0.13259806587703049</v>
      </c>
      <c r="E42" s="128">
        <v>0.10124472266556368</v>
      </c>
      <c r="F42" s="162">
        <v>1</v>
      </c>
      <c r="G42" s="369">
        <v>0.91306046426380916</v>
      </c>
      <c r="H42" s="128">
        <v>5.7755441960592992E-2</v>
      </c>
      <c r="I42" s="128">
        <v>2.9184093775598066E-2</v>
      </c>
      <c r="J42" s="162">
        <v>1</v>
      </c>
      <c r="K42" s="369">
        <v>0.94891964956858521</v>
      </c>
      <c r="L42" s="128">
        <v>4.3517339577356984E-2</v>
      </c>
      <c r="M42" s="128">
        <v>7.5630108540580398E-3</v>
      </c>
      <c r="N42" s="162">
        <v>1</v>
      </c>
    </row>
    <row r="43" spans="1:17" ht="45.95" customHeight="1" x14ac:dyDescent="0.25">
      <c r="A43" s="582"/>
      <c r="B43" s="309" t="s">
        <v>72</v>
      </c>
      <c r="C43" s="367">
        <v>0.92126610821420096</v>
      </c>
      <c r="D43" s="128">
        <v>4.0043241682507065E-2</v>
      </c>
      <c r="E43" s="128">
        <v>3.8690650103291931E-2</v>
      </c>
      <c r="F43" s="162">
        <v>1</v>
      </c>
      <c r="G43" s="367">
        <v>0.95</v>
      </c>
      <c r="H43" s="128">
        <v>0.04</v>
      </c>
      <c r="I43" s="128">
        <v>0.01</v>
      </c>
      <c r="J43" s="162">
        <v>1</v>
      </c>
      <c r="K43" s="367">
        <v>0.89160422361225955</v>
      </c>
      <c r="L43" s="128">
        <v>4.6052534759024197E-2</v>
      </c>
      <c r="M43" s="128">
        <v>6.2343241628716302E-2</v>
      </c>
      <c r="N43" s="162">
        <v>1</v>
      </c>
    </row>
    <row r="44" spans="1:17" ht="45.95" customHeight="1" x14ac:dyDescent="0.25">
      <c r="A44" s="582"/>
      <c r="B44" s="309" t="s">
        <v>118</v>
      </c>
      <c r="C44" s="367">
        <v>0.87</v>
      </c>
      <c r="D44" s="128">
        <v>0.09</v>
      </c>
      <c r="E44" s="128">
        <v>0.04</v>
      </c>
      <c r="F44" s="162">
        <v>1</v>
      </c>
      <c r="G44" s="367">
        <v>0.92019228897327865</v>
      </c>
      <c r="H44" s="128">
        <v>3.5227296349591354E-2</v>
      </c>
      <c r="I44" s="128">
        <v>4.4580414677129997E-2</v>
      </c>
      <c r="J44" s="162">
        <v>1</v>
      </c>
      <c r="K44" s="367" t="s">
        <v>119</v>
      </c>
      <c r="L44" s="128" t="s">
        <v>119</v>
      </c>
      <c r="M44" s="128" t="s">
        <v>119</v>
      </c>
      <c r="N44" s="162" t="s">
        <v>119</v>
      </c>
    </row>
    <row r="45" spans="1:17" ht="17.100000000000001" customHeight="1" x14ac:dyDescent="0.25">
      <c r="A45" s="582"/>
      <c r="B45" s="311" t="s">
        <v>73</v>
      </c>
      <c r="C45" s="367">
        <v>0.7899920658054066</v>
      </c>
      <c r="D45" s="128">
        <v>5.3195152691188852E-2</v>
      </c>
      <c r="E45" s="128">
        <v>0.15681278150340455</v>
      </c>
      <c r="F45" s="162">
        <v>1</v>
      </c>
      <c r="G45" s="367">
        <v>0.86533597667007212</v>
      </c>
      <c r="H45" s="128">
        <v>0.11085437064001673</v>
      </c>
      <c r="I45" s="128">
        <v>2.3809652689910879E-2</v>
      </c>
      <c r="J45" s="162">
        <v>1</v>
      </c>
      <c r="K45" s="367">
        <v>0.763595146868147</v>
      </c>
      <c r="L45" s="128">
        <v>8.9204152528281636E-2</v>
      </c>
      <c r="M45" s="128">
        <v>0.1472007006035714</v>
      </c>
      <c r="N45" s="162">
        <v>1</v>
      </c>
    </row>
    <row r="46" spans="1:17" ht="17.100000000000001" customHeight="1" x14ac:dyDescent="0.25">
      <c r="A46" s="582"/>
      <c r="B46" s="309" t="s">
        <v>67</v>
      </c>
      <c r="C46" s="367">
        <v>0.79965654941220987</v>
      </c>
      <c r="D46" s="139">
        <v>0.1045530904751744</v>
      </c>
      <c r="E46" s="139">
        <v>9.5790360112615366E-2</v>
      </c>
      <c r="F46" s="162">
        <v>1</v>
      </c>
      <c r="G46" s="367">
        <v>0.84</v>
      </c>
      <c r="H46" s="139">
        <v>0.11</v>
      </c>
      <c r="I46" s="139">
        <v>0.05</v>
      </c>
      <c r="J46" s="162">
        <v>1</v>
      </c>
      <c r="K46" s="367">
        <v>0.81</v>
      </c>
      <c r="L46" s="139">
        <v>0.14000000000000001</v>
      </c>
      <c r="M46" s="139">
        <v>0.05</v>
      </c>
      <c r="N46" s="162">
        <v>1</v>
      </c>
    </row>
    <row r="47" spans="1:17" ht="17.100000000000001" customHeight="1" x14ac:dyDescent="0.25">
      <c r="A47" s="582"/>
      <c r="B47" s="309" t="s">
        <v>74</v>
      </c>
      <c r="C47" s="369">
        <v>0.79463257801580123</v>
      </c>
      <c r="D47" s="128">
        <v>9.6274304007374537E-2</v>
      </c>
      <c r="E47" s="128">
        <v>0.10909311797682449</v>
      </c>
      <c r="F47" s="162">
        <v>1</v>
      </c>
      <c r="G47" s="369">
        <v>0.93076554355238017</v>
      </c>
      <c r="H47" s="128">
        <v>4.9568434276925422E-2</v>
      </c>
      <c r="I47" s="128">
        <v>1.9666022170694544E-2</v>
      </c>
      <c r="J47" s="162">
        <v>1</v>
      </c>
      <c r="K47" s="369">
        <v>0.92727267430944493</v>
      </c>
      <c r="L47" s="128">
        <v>1.9345898165908031E-2</v>
      </c>
      <c r="M47" s="128">
        <v>5.3381427524647182E-2</v>
      </c>
      <c r="N47" s="162">
        <v>1</v>
      </c>
    </row>
    <row r="48" spans="1:17" ht="30" customHeight="1" x14ac:dyDescent="0.25">
      <c r="A48" s="582"/>
      <c r="B48" s="309" t="s">
        <v>75</v>
      </c>
      <c r="C48" s="367">
        <v>0.86</v>
      </c>
      <c r="D48" s="128">
        <v>0.1</v>
      </c>
      <c r="E48" s="128">
        <v>0.04</v>
      </c>
      <c r="F48" s="162">
        <v>1</v>
      </c>
      <c r="G48" s="367">
        <v>0.80755522810601088</v>
      </c>
      <c r="H48" s="128">
        <v>0.12456051367658307</v>
      </c>
      <c r="I48" s="128">
        <v>6.7884258217405569E-2</v>
      </c>
      <c r="J48" s="162">
        <v>1</v>
      </c>
      <c r="K48" s="367">
        <v>0.90054912917806829</v>
      </c>
      <c r="L48" s="128">
        <v>7.0312630686623731E-2</v>
      </c>
      <c r="M48" s="128">
        <v>2.9138240135308316E-2</v>
      </c>
      <c r="N48" s="162">
        <v>1</v>
      </c>
    </row>
    <row r="49" spans="1:27" ht="17.100000000000001" customHeight="1" x14ac:dyDescent="0.25">
      <c r="A49" s="582"/>
      <c r="B49" s="311" t="s">
        <v>76</v>
      </c>
      <c r="C49" s="367">
        <v>0.90810581608994989</v>
      </c>
      <c r="D49" s="128">
        <v>6.8346318223120733E-2</v>
      </c>
      <c r="E49" s="128">
        <v>2.3547865686929518E-2</v>
      </c>
      <c r="F49" s="162">
        <v>1</v>
      </c>
      <c r="G49" s="367">
        <v>0.84821088792663402</v>
      </c>
      <c r="H49" s="128">
        <v>0.1133072821869972</v>
      </c>
      <c r="I49" s="128">
        <v>3.8481829886368682E-2</v>
      </c>
      <c r="J49" s="162">
        <v>1</v>
      </c>
      <c r="K49" s="367">
        <v>0.95009158558401641</v>
      </c>
      <c r="L49" s="128">
        <v>4.0293001121258679E-2</v>
      </c>
      <c r="M49" s="128">
        <v>9.6154132947247322E-3</v>
      </c>
      <c r="N49" s="162">
        <v>1</v>
      </c>
    </row>
    <row r="50" spans="1:27" ht="17.100000000000001" customHeight="1" x14ac:dyDescent="0.25">
      <c r="A50" s="582"/>
      <c r="B50" s="309" t="s">
        <v>77</v>
      </c>
      <c r="C50" s="367">
        <v>0.93117410165254244</v>
      </c>
      <c r="D50" s="139">
        <v>6.8825898347457282E-2</v>
      </c>
      <c r="E50" s="139">
        <v>0</v>
      </c>
      <c r="F50" s="162">
        <v>1</v>
      </c>
      <c r="G50" s="367">
        <v>0.89010990710889604</v>
      </c>
      <c r="H50" s="139">
        <v>6.6849777334583679E-2</v>
      </c>
      <c r="I50" s="139">
        <v>4.3040315556520256E-2</v>
      </c>
      <c r="J50" s="162">
        <v>1</v>
      </c>
      <c r="K50" s="367">
        <v>0.91052214021811972</v>
      </c>
      <c r="L50" s="139">
        <v>5.3170439863362021E-2</v>
      </c>
      <c r="M50" s="139">
        <v>3.6307419918517658E-2</v>
      </c>
      <c r="N50" s="162">
        <v>1</v>
      </c>
    </row>
    <row r="51" spans="1:27" ht="17.100000000000001" customHeight="1" x14ac:dyDescent="0.25">
      <c r="A51" s="582"/>
      <c r="B51" s="309" t="s">
        <v>78</v>
      </c>
      <c r="C51" s="369">
        <v>0.89929641520497616</v>
      </c>
      <c r="D51" s="128">
        <v>5.0691113771472292E-2</v>
      </c>
      <c r="E51" s="128">
        <v>5.0012471023551178E-2</v>
      </c>
      <c r="F51" s="162">
        <v>1</v>
      </c>
      <c r="G51" s="369">
        <v>0.94</v>
      </c>
      <c r="H51" s="128">
        <v>0.02</v>
      </c>
      <c r="I51" s="128">
        <v>4.1578308926916628E-2</v>
      </c>
      <c r="J51" s="162">
        <v>1</v>
      </c>
      <c r="K51" s="369">
        <v>0.88777222818966028</v>
      </c>
      <c r="L51" s="128">
        <v>5.4568284529494158E-2</v>
      </c>
      <c r="M51" s="128">
        <v>5.7659487280845891E-2</v>
      </c>
      <c r="N51" s="162">
        <v>1</v>
      </c>
    </row>
    <row r="52" spans="1:27" ht="17.100000000000001" customHeight="1" x14ac:dyDescent="0.25">
      <c r="A52" s="582"/>
      <c r="B52" s="309" t="s">
        <v>79</v>
      </c>
      <c r="C52" s="367">
        <v>0.79917735873770335</v>
      </c>
      <c r="D52" s="128">
        <v>0.10761596487497416</v>
      </c>
      <c r="E52" s="128">
        <v>9.3206676387322815E-2</v>
      </c>
      <c r="F52" s="162">
        <v>1</v>
      </c>
      <c r="G52" s="367">
        <v>0.89</v>
      </c>
      <c r="H52" s="128">
        <v>0.06</v>
      </c>
      <c r="I52" s="128">
        <v>0.05</v>
      </c>
      <c r="J52" s="162">
        <v>1</v>
      </c>
      <c r="K52" s="367">
        <v>0.84934808157190611</v>
      </c>
      <c r="L52" s="128">
        <v>9.2701934464871683E-2</v>
      </c>
      <c r="M52" s="128">
        <v>5.7949983963221631E-2</v>
      </c>
      <c r="N52" s="162">
        <v>1</v>
      </c>
    </row>
    <row r="53" spans="1:27" ht="17.100000000000001" customHeight="1" x14ac:dyDescent="0.25">
      <c r="A53" s="582"/>
      <c r="B53" s="311" t="s">
        <v>80</v>
      </c>
      <c r="C53" s="367" t="s">
        <v>119</v>
      </c>
      <c r="D53" s="128" t="s">
        <v>119</v>
      </c>
      <c r="E53" s="128" t="s">
        <v>119</v>
      </c>
      <c r="F53" s="162" t="s">
        <v>119</v>
      </c>
      <c r="G53" s="367" t="s">
        <v>119</v>
      </c>
      <c r="H53" s="128" t="s">
        <v>119</v>
      </c>
      <c r="I53" s="128" t="s">
        <v>119</v>
      </c>
      <c r="J53" s="162" t="s">
        <v>119</v>
      </c>
      <c r="K53" s="367">
        <v>0.92808697535259777</v>
      </c>
      <c r="L53" s="128">
        <v>2.0951324129831129E-2</v>
      </c>
      <c r="M53" s="128">
        <v>5.0961700517570964E-2</v>
      </c>
      <c r="N53" s="162">
        <v>1</v>
      </c>
    </row>
    <row r="54" spans="1:27" ht="17.100000000000001" customHeight="1" x14ac:dyDescent="0.25">
      <c r="A54" s="582"/>
      <c r="B54" s="309" t="s">
        <v>81</v>
      </c>
      <c r="C54" s="367">
        <v>0.86</v>
      </c>
      <c r="D54" s="139">
        <v>0.05</v>
      </c>
      <c r="E54" s="139">
        <v>0.09</v>
      </c>
      <c r="F54" s="162">
        <v>1</v>
      </c>
      <c r="G54" s="367">
        <v>0.85031156246672812</v>
      </c>
      <c r="H54" s="139">
        <v>6.845052854309458E-2</v>
      </c>
      <c r="I54" s="139">
        <v>8.123790899017734E-2</v>
      </c>
      <c r="J54" s="162">
        <v>1</v>
      </c>
      <c r="K54" s="367">
        <v>0.81</v>
      </c>
      <c r="L54" s="139">
        <v>0.08</v>
      </c>
      <c r="M54" s="139">
        <v>0.11</v>
      </c>
      <c r="N54" s="162">
        <v>1</v>
      </c>
    </row>
    <row r="55" spans="1:27" ht="30" customHeight="1" x14ac:dyDescent="0.25">
      <c r="A55" s="582"/>
      <c r="B55" s="309" t="s">
        <v>82</v>
      </c>
      <c r="C55" s="369">
        <v>0.96</v>
      </c>
      <c r="D55" s="128">
        <v>0.02</v>
      </c>
      <c r="E55" s="128">
        <v>0.02</v>
      </c>
      <c r="F55" s="162">
        <v>1</v>
      </c>
      <c r="G55" s="369">
        <v>0.83327386149193816</v>
      </c>
      <c r="H55" s="128">
        <v>0.10741613222030728</v>
      </c>
      <c r="I55" s="128">
        <v>5.9310006287754874E-2</v>
      </c>
      <c r="J55" s="162">
        <v>1</v>
      </c>
      <c r="K55" s="369">
        <v>0.86713179572712495</v>
      </c>
      <c r="L55" s="128">
        <v>6.9857557698118827E-2</v>
      </c>
      <c r="M55" s="128">
        <v>6.3010646574756204E-2</v>
      </c>
      <c r="N55" s="162">
        <v>1</v>
      </c>
    </row>
    <row r="56" spans="1:27" ht="30" customHeight="1" x14ac:dyDescent="0.25">
      <c r="A56" s="582"/>
      <c r="B56" s="309" t="s">
        <v>83</v>
      </c>
      <c r="C56" s="367">
        <v>0.82063454197171015</v>
      </c>
      <c r="D56" s="128">
        <v>8.253991476334463E-2</v>
      </c>
      <c r="E56" s="128">
        <v>9.6825543264944927E-2</v>
      </c>
      <c r="F56" s="162">
        <v>1</v>
      </c>
      <c r="G56" s="367">
        <v>0.91921772357849318</v>
      </c>
      <c r="H56" s="128">
        <v>4.209187244479913E-2</v>
      </c>
      <c r="I56" s="128">
        <v>3.8690403976707796E-2</v>
      </c>
      <c r="J56" s="162">
        <v>1</v>
      </c>
      <c r="K56" s="367">
        <v>0.89836123003895718</v>
      </c>
      <c r="L56" s="128">
        <v>2.2856993650925778E-2</v>
      </c>
      <c r="M56" s="128">
        <v>7.8781776310117096E-2</v>
      </c>
      <c r="N56" s="162">
        <v>1</v>
      </c>
    </row>
    <row r="57" spans="1:27" ht="17.100000000000001" customHeight="1" x14ac:dyDescent="0.25">
      <c r="A57" s="582"/>
      <c r="B57" s="311" t="s">
        <v>84</v>
      </c>
      <c r="C57" s="367">
        <v>0.88414769422426209</v>
      </c>
      <c r="D57" s="139">
        <v>7.625818987827726E-2</v>
      </c>
      <c r="E57" s="139">
        <v>3.9594115897460973E-2</v>
      </c>
      <c r="F57" s="162">
        <v>1</v>
      </c>
      <c r="G57" s="367">
        <v>0.86446151016191808</v>
      </c>
      <c r="H57" s="139">
        <v>0.11679216957753907</v>
      </c>
      <c r="I57" s="139">
        <v>1.8746320260542904E-2</v>
      </c>
      <c r="J57" s="162">
        <v>1</v>
      </c>
      <c r="K57" s="367">
        <v>0.88135765183562131</v>
      </c>
      <c r="L57" s="139">
        <v>0.10361767398307505</v>
      </c>
      <c r="M57" s="139">
        <v>1.5024674181303588E-2</v>
      </c>
      <c r="N57" s="162">
        <v>1</v>
      </c>
    </row>
    <row r="58" spans="1:27" ht="17.100000000000001" customHeight="1" thickBot="1" x14ac:dyDescent="0.3">
      <c r="A58" s="582"/>
      <c r="B58" s="312" t="s">
        <v>85</v>
      </c>
      <c r="C58" s="370">
        <v>0.91416401665623415</v>
      </c>
      <c r="D58" s="144">
        <v>3.8944576367574972E-2</v>
      </c>
      <c r="E58" s="144">
        <v>4.6891406976190625E-2</v>
      </c>
      <c r="F58" s="164">
        <v>1</v>
      </c>
      <c r="G58" s="370">
        <v>0.90444381481835767</v>
      </c>
      <c r="H58" s="144">
        <v>3.9439078496479825E-2</v>
      </c>
      <c r="I58" s="144">
        <v>5.6117106685162621E-2</v>
      </c>
      <c r="J58" s="164">
        <v>1</v>
      </c>
      <c r="K58" s="370">
        <v>0.9191984861401723</v>
      </c>
      <c r="L58" s="144">
        <v>5.7031719045914926E-2</v>
      </c>
      <c r="M58" s="144">
        <v>2.3769794813912656E-2</v>
      </c>
      <c r="N58" s="164">
        <v>1</v>
      </c>
    </row>
    <row r="59" spans="1:27" ht="17.100000000000001" customHeight="1" thickBot="1" x14ac:dyDescent="0.3">
      <c r="A59" s="586"/>
      <c r="B59" s="296" t="s">
        <v>87</v>
      </c>
      <c r="C59" s="371">
        <v>0.87057915206479219</v>
      </c>
      <c r="D59" s="89">
        <v>7.4023099636087691E-2</v>
      </c>
      <c r="E59" s="165">
        <v>5.5397748299120989E-2</v>
      </c>
      <c r="F59" s="166">
        <v>1</v>
      </c>
      <c r="G59" s="371">
        <v>0.88</v>
      </c>
      <c r="H59" s="89">
        <v>0.08</v>
      </c>
      <c r="I59" s="165">
        <v>0.04</v>
      </c>
      <c r="J59" s="166">
        <v>1</v>
      </c>
      <c r="K59" s="371">
        <v>0.88686834701978901</v>
      </c>
      <c r="L59" s="89">
        <v>6.8004737004718985E-2</v>
      </c>
      <c r="M59" s="165">
        <v>0.04</v>
      </c>
      <c r="N59" s="166">
        <v>1</v>
      </c>
    </row>
    <row r="60" spans="1:27" x14ac:dyDescent="0.25"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27" x14ac:dyDescent="0.25"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27" ht="15.75" x14ac:dyDescent="0.25">
      <c r="A62" s="167" t="s">
        <v>37</v>
      </c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27" ht="15.75" thickBot="1" x14ac:dyDescent="0.3">
      <c r="C63" s="152"/>
      <c r="D63" s="152"/>
      <c r="E63" s="152"/>
      <c r="F63" s="152"/>
      <c r="G63" s="152"/>
      <c r="H63" s="152"/>
      <c r="I63" s="152"/>
      <c r="J63" s="152"/>
      <c r="K63" s="152"/>
    </row>
    <row r="64" spans="1:27" ht="15.75" thickBot="1" x14ac:dyDescent="0.3">
      <c r="C64" s="592">
        <v>2016</v>
      </c>
      <c r="D64" s="593"/>
      <c r="E64" s="593"/>
      <c r="F64" s="593"/>
      <c r="G64" s="593"/>
      <c r="H64" s="593"/>
      <c r="I64" s="593"/>
      <c r="J64" s="594"/>
      <c r="K64" s="592">
        <v>2017</v>
      </c>
      <c r="L64" s="593"/>
      <c r="M64" s="593"/>
      <c r="N64" s="593"/>
      <c r="O64" s="593"/>
      <c r="P64" s="593"/>
      <c r="Q64" s="593"/>
      <c r="R64" s="594"/>
      <c r="S64" s="592"/>
      <c r="T64" s="593"/>
      <c r="U64" s="593"/>
      <c r="V64" s="593"/>
      <c r="W64" s="593"/>
      <c r="X64" s="593"/>
      <c r="Y64" s="593"/>
      <c r="Z64" s="593"/>
      <c r="AA64" s="594"/>
    </row>
    <row r="65" spans="1:30" ht="60.75" customHeight="1" thickBot="1" x14ac:dyDescent="0.3">
      <c r="B65" s="33"/>
      <c r="C65" s="390" t="s">
        <v>1</v>
      </c>
      <c r="D65" s="391" t="s">
        <v>2</v>
      </c>
      <c r="E65" s="391" t="s">
        <v>3</v>
      </c>
      <c r="F65" s="391" t="s">
        <v>4</v>
      </c>
      <c r="G65" s="391" t="s">
        <v>5</v>
      </c>
      <c r="H65" s="391" t="s">
        <v>31</v>
      </c>
      <c r="I65" s="391" t="s">
        <v>64</v>
      </c>
      <c r="J65" s="392" t="s">
        <v>123</v>
      </c>
      <c r="K65" s="394" t="s">
        <v>1</v>
      </c>
      <c r="L65" s="395" t="s">
        <v>2</v>
      </c>
      <c r="M65" s="395" t="s">
        <v>3</v>
      </c>
      <c r="N65" s="395" t="s">
        <v>4</v>
      </c>
      <c r="O65" s="395" t="s">
        <v>5</v>
      </c>
      <c r="P65" s="395" t="s">
        <v>31</v>
      </c>
      <c r="Q65" s="395" t="s">
        <v>64</v>
      </c>
      <c r="R65" s="396" t="s">
        <v>123</v>
      </c>
      <c r="S65" s="393" t="s">
        <v>1</v>
      </c>
      <c r="T65" s="65" t="s">
        <v>125</v>
      </c>
      <c r="U65" s="64" t="s">
        <v>2</v>
      </c>
      <c r="V65" s="64" t="s">
        <v>3</v>
      </c>
      <c r="W65" s="64" t="s">
        <v>4</v>
      </c>
      <c r="X65" s="64" t="s">
        <v>5</v>
      </c>
      <c r="Y65" s="64" t="s">
        <v>126</v>
      </c>
      <c r="Z65" s="64" t="s">
        <v>64</v>
      </c>
      <c r="AA65" s="64" t="s">
        <v>123</v>
      </c>
      <c r="AB65" s="168"/>
      <c r="AC65" s="168"/>
      <c r="AD65" s="168"/>
    </row>
    <row r="66" spans="1:30" x14ac:dyDescent="0.25">
      <c r="A66" s="581" t="s">
        <v>65</v>
      </c>
      <c r="B66" s="308" t="s">
        <v>66</v>
      </c>
      <c r="C66" s="378">
        <v>0.54999999999999993</v>
      </c>
      <c r="D66" s="379">
        <v>0.05</v>
      </c>
      <c r="E66" s="379">
        <v>2.4E-2</v>
      </c>
      <c r="F66" s="379">
        <v>7.4999999999999997E-2</v>
      </c>
      <c r="G66" s="379">
        <v>0.184</v>
      </c>
      <c r="H66" s="379">
        <v>3.5999999999999997E-2</v>
      </c>
      <c r="I66" s="379">
        <v>5.8999999999999997E-2</v>
      </c>
      <c r="J66" s="380">
        <v>2.200000000000002E-2</v>
      </c>
      <c r="K66" s="378">
        <v>0.53467077091052861</v>
      </c>
      <c r="L66" s="379">
        <v>7.2818981049534881E-2</v>
      </c>
      <c r="M66" s="379">
        <v>3.3234937082449859E-2</v>
      </c>
      <c r="N66" s="379">
        <v>5.6399855410231244E-2</v>
      </c>
      <c r="O66" s="379">
        <v>0.11252044479056575</v>
      </c>
      <c r="P66" s="379">
        <v>6.0771692842481476E-2</v>
      </c>
      <c r="Q66" s="379">
        <v>0.10281675051033462</v>
      </c>
      <c r="R66" s="380">
        <v>2.6766567403873509E-2</v>
      </c>
      <c r="S66" s="159">
        <v>0.55459599367076928</v>
      </c>
      <c r="T66" s="169">
        <v>7.0762897141251224E-2</v>
      </c>
      <c r="U66" s="160">
        <v>7.2702770507068887E-2</v>
      </c>
      <c r="V66" s="301">
        <v>3.5747241509355758E-2</v>
      </c>
      <c r="W66" s="160">
        <v>7.9229664119705057E-2</v>
      </c>
      <c r="X66" s="160">
        <v>0.13965500810666984</v>
      </c>
      <c r="Y66" s="160">
        <v>2.5889976171248063E-2</v>
      </c>
      <c r="Z66" s="159">
        <v>6.0573222216520645E-2</v>
      </c>
      <c r="AA66" s="380">
        <v>3.1606123698662447E-2</v>
      </c>
      <c r="AB66" s="168"/>
      <c r="AC66" s="168"/>
      <c r="AD66" s="168"/>
    </row>
    <row r="67" spans="1:30" x14ac:dyDescent="0.25">
      <c r="A67" s="582"/>
      <c r="B67" s="309" t="s">
        <v>67</v>
      </c>
      <c r="C67" s="381">
        <v>0.36699999999999999</v>
      </c>
      <c r="D67" s="382">
        <v>6.3E-2</v>
      </c>
      <c r="E67" s="382">
        <v>2.1999999999999999E-2</v>
      </c>
      <c r="F67" s="382">
        <v>6.7000000000000004E-2</v>
      </c>
      <c r="G67" s="382">
        <v>0.215</v>
      </c>
      <c r="H67" s="382">
        <v>4.8000000000000001E-2</v>
      </c>
      <c r="I67" s="382">
        <v>0.13</v>
      </c>
      <c r="J67" s="383">
        <v>8.7999999999999967E-2</v>
      </c>
      <c r="K67" s="381">
        <v>0.39643607794556851</v>
      </c>
      <c r="L67" s="382">
        <v>7.5718526977452946E-2</v>
      </c>
      <c r="M67" s="382">
        <v>4.0530237878947613E-2</v>
      </c>
      <c r="N67" s="382">
        <v>0.16181364728384423</v>
      </c>
      <c r="O67" s="382">
        <v>0.1833153599658624</v>
      </c>
      <c r="P67" s="382">
        <v>6.2067006193498031E-2</v>
      </c>
      <c r="Q67" s="382">
        <v>5.7666389416124494E-2</v>
      </c>
      <c r="R67" s="383">
        <v>2.2452754338701864E-2</v>
      </c>
      <c r="S67" s="130">
        <v>0.39887792545929573</v>
      </c>
      <c r="T67" s="170">
        <v>5.2532384295473501E-2</v>
      </c>
      <c r="U67" s="128">
        <v>0.1706226801401321</v>
      </c>
      <c r="V67" s="302">
        <v>7.0893209207891023E-2</v>
      </c>
      <c r="W67" s="128">
        <v>0.10392711611612576</v>
      </c>
      <c r="X67" s="128">
        <v>0.1503395149934722</v>
      </c>
      <c r="Y67" s="128">
        <v>9.6904594998325037E-3</v>
      </c>
      <c r="Z67" s="130">
        <v>2.4481099883223428E-2</v>
      </c>
      <c r="AA67" s="383">
        <v>7.1167994700027215E-2</v>
      </c>
      <c r="AB67" s="168"/>
      <c r="AC67" s="168"/>
      <c r="AD67" s="168"/>
    </row>
    <row r="68" spans="1:30" x14ac:dyDescent="0.25">
      <c r="A68" s="582"/>
      <c r="B68" s="309" t="s">
        <v>68</v>
      </c>
      <c r="C68" s="381">
        <v>0.45299999999999996</v>
      </c>
      <c r="D68" s="382">
        <v>9.4E-2</v>
      </c>
      <c r="E68" s="382">
        <v>0.04</v>
      </c>
      <c r="F68" s="382">
        <v>5.8000000000000003E-2</v>
      </c>
      <c r="G68" s="382">
        <v>0.22</v>
      </c>
      <c r="H68" s="382">
        <v>7.6999999999999999E-2</v>
      </c>
      <c r="I68" s="382">
        <v>1.6E-2</v>
      </c>
      <c r="J68" s="383">
        <v>4.2000000000000037E-2</v>
      </c>
      <c r="K68" s="381">
        <v>0.42883097982712992</v>
      </c>
      <c r="L68" s="382">
        <v>0.10859701130656223</v>
      </c>
      <c r="M68" s="382">
        <v>3.2854512138241053E-2</v>
      </c>
      <c r="N68" s="382">
        <v>7.664671681117996E-2</v>
      </c>
      <c r="O68" s="382">
        <v>0.17787145448020852</v>
      </c>
      <c r="P68" s="382">
        <v>7.2340769447267222E-2</v>
      </c>
      <c r="Q68" s="382">
        <v>7.8287763408809941E-2</v>
      </c>
      <c r="R68" s="383">
        <v>2.4570792580601242E-2</v>
      </c>
      <c r="S68" s="130">
        <v>0.57903779299949321</v>
      </c>
      <c r="T68" s="170">
        <v>7.2075231286853017E-2</v>
      </c>
      <c r="U68" s="128">
        <v>8.1729640499127343E-2</v>
      </c>
      <c r="V68" s="302">
        <v>1.5013868449026767E-2</v>
      </c>
      <c r="W68" s="128">
        <v>9.9200083122451016E-2</v>
      </c>
      <c r="X68" s="128">
        <v>0.1556833298098261</v>
      </c>
      <c r="Y68" s="128">
        <v>1.8108091749388273E-2</v>
      </c>
      <c r="Z68" s="130">
        <v>3.0235170167988591E-2</v>
      </c>
      <c r="AA68" s="383">
        <v>2.0992023202698773E-2</v>
      </c>
      <c r="AB68" s="168"/>
      <c r="AC68" s="168"/>
      <c r="AD68" s="168"/>
    </row>
    <row r="69" spans="1:30" ht="15.75" thickBot="1" x14ac:dyDescent="0.3">
      <c r="A69" s="582"/>
      <c r="B69" s="310" t="s">
        <v>69</v>
      </c>
      <c r="C69" s="384">
        <v>0.51400000000000001</v>
      </c>
      <c r="D69" s="385">
        <v>8.5000000000000006E-2</v>
      </c>
      <c r="E69" s="385">
        <v>2.7E-2</v>
      </c>
      <c r="F69" s="385">
        <v>7.6999999999999999E-2</v>
      </c>
      <c r="G69" s="385">
        <v>0.16900000000000001</v>
      </c>
      <c r="H69" s="385">
        <v>6.9000000000000006E-2</v>
      </c>
      <c r="I69" s="385">
        <v>2.8000000000000001E-2</v>
      </c>
      <c r="J69" s="386">
        <v>3.0999999999999917E-2</v>
      </c>
      <c r="K69" s="384">
        <v>0.48317731475661202</v>
      </c>
      <c r="L69" s="385">
        <v>5.3568029237841354E-2</v>
      </c>
      <c r="M69" s="385">
        <v>3.4655741133584127E-2</v>
      </c>
      <c r="N69" s="385">
        <v>9.9405469618269265E-2</v>
      </c>
      <c r="O69" s="385">
        <v>0.14835454877981119</v>
      </c>
      <c r="P69" s="385">
        <v>8.4883480079637863E-2</v>
      </c>
      <c r="Q69" s="385">
        <v>6.9868414014455385E-2</v>
      </c>
      <c r="R69" s="386">
        <v>2.6087002379788782E-2</v>
      </c>
      <c r="S69" s="136">
        <v>0.55797905889773292</v>
      </c>
      <c r="T69" s="171">
        <v>9.6342014469082679E-2</v>
      </c>
      <c r="U69" s="134">
        <v>6.0395699284077002E-2</v>
      </c>
      <c r="V69" s="303">
        <v>3.8221689032397754E-2</v>
      </c>
      <c r="W69" s="134">
        <v>0.10308983634027304</v>
      </c>
      <c r="X69" s="134">
        <v>0.12989185843457152</v>
      </c>
      <c r="Y69" s="134">
        <v>4.9180595237534937E-2</v>
      </c>
      <c r="Z69" s="136">
        <v>4.3520355090302373E-2</v>
      </c>
      <c r="AA69" s="386">
        <v>1.772090768311041E-2</v>
      </c>
      <c r="AB69" s="168"/>
      <c r="AC69" s="168"/>
      <c r="AD69" s="168"/>
    </row>
    <row r="70" spans="1:30" ht="24" x14ac:dyDescent="0.25">
      <c r="A70" s="582" t="s">
        <v>107</v>
      </c>
      <c r="B70" s="308" t="s">
        <v>70</v>
      </c>
      <c r="C70" s="378">
        <v>0.58799999999999997</v>
      </c>
      <c r="D70" s="379">
        <v>1.7999999999999999E-2</v>
      </c>
      <c r="E70" s="379">
        <v>0.05</v>
      </c>
      <c r="F70" s="379">
        <v>0.107</v>
      </c>
      <c r="G70" s="379">
        <v>0.112</v>
      </c>
      <c r="H70" s="379">
        <v>3.2000000000000001E-2</v>
      </c>
      <c r="I70" s="379">
        <v>3.5999999999999997E-2</v>
      </c>
      <c r="J70" s="380">
        <v>5.699999999999994E-2</v>
      </c>
      <c r="K70" s="378">
        <v>0.62937326223254775</v>
      </c>
      <c r="L70" s="379">
        <v>8.6947353853178339E-2</v>
      </c>
      <c r="M70" s="379">
        <v>4.2740565860398858E-2</v>
      </c>
      <c r="N70" s="379">
        <v>6.4110576359878782E-2</v>
      </c>
      <c r="O70" s="379">
        <v>8.1290602393358335E-2</v>
      </c>
      <c r="P70" s="379">
        <v>0</v>
      </c>
      <c r="Q70" s="379">
        <v>6.9139102580518239E-2</v>
      </c>
      <c r="R70" s="380">
        <v>2.6398536720119714E-2</v>
      </c>
      <c r="S70" s="159">
        <v>0.58715095076557167</v>
      </c>
      <c r="T70" s="169">
        <v>5.9089871812313219E-2</v>
      </c>
      <c r="U70" s="160">
        <v>5.9089871812313219E-2</v>
      </c>
      <c r="V70" s="301">
        <v>0</v>
      </c>
      <c r="W70" s="160">
        <v>6.6906314593033728E-2</v>
      </c>
      <c r="X70" s="160">
        <v>0.19837384637664626</v>
      </c>
      <c r="Y70" s="160">
        <v>1.3756259078681174E-2</v>
      </c>
      <c r="Z70" s="159">
        <v>2.7513066718158247E-2</v>
      </c>
      <c r="AA70" s="380">
        <v>4.720969065559566E-2</v>
      </c>
      <c r="AB70" s="168"/>
      <c r="AC70" s="168"/>
      <c r="AD70" s="168"/>
    </row>
    <row r="71" spans="1:30" ht="36" x14ac:dyDescent="0.25">
      <c r="A71" s="582"/>
      <c r="B71" s="309" t="s">
        <v>124</v>
      </c>
      <c r="C71" s="381">
        <v>0.52200000000000002</v>
      </c>
      <c r="D71" s="382">
        <v>5.1999999999999998E-2</v>
      </c>
      <c r="E71" s="382">
        <v>0</v>
      </c>
      <c r="F71" s="382">
        <v>0.123</v>
      </c>
      <c r="G71" s="382">
        <v>0.13600000000000001</v>
      </c>
      <c r="H71" s="382">
        <v>6.0999999999999999E-2</v>
      </c>
      <c r="I71" s="382">
        <v>7.8E-2</v>
      </c>
      <c r="J71" s="383">
        <v>2.7999999999999914E-2</v>
      </c>
      <c r="K71" s="381">
        <v>0.52357439717380028</v>
      </c>
      <c r="L71" s="382">
        <v>0.11074570490060993</v>
      </c>
      <c r="M71" s="382">
        <v>0</v>
      </c>
      <c r="N71" s="382">
        <v>4.550430517591679E-2</v>
      </c>
      <c r="O71" s="382">
        <v>0.11403500569283453</v>
      </c>
      <c r="P71" s="382">
        <v>4.4407979061460982E-2</v>
      </c>
      <c r="Q71" s="382">
        <v>0.14692994830822365</v>
      </c>
      <c r="R71" s="383">
        <v>1.4802659687153774E-2</v>
      </c>
      <c r="S71" s="130">
        <v>0.5125118832332316</v>
      </c>
      <c r="T71" s="172">
        <v>8.9765975555820832E-2</v>
      </c>
      <c r="U71" s="139">
        <v>0.10203938346338912</v>
      </c>
      <c r="V71" s="302">
        <v>5.78318525493597E-2</v>
      </c>
      <c r="W71" s="139">
        <v>8.9605394180750808E-2</v>
      </c>
      <c r="X71" s="139">
        <v>9.5675341961492244E-2</v>
      </c>
      <c r="Y71" s="139">
        <v>2.2812283192233652E-2</v>
      </c>
      <c r="Z71" s="130">
        <v>9.6530554095974011E-2</v>
      </c>
      <c r="AA71" s="383">
        <v>2.2993307323568857E-2</v>
      </c>
      <c r="AB71" s="168"/>
      <c r="AC71" s="168"/>
      <c r="AD71" s="168"/>
    </row>
    <row r="72" spans="1:30" ht="24" x14ac:dyDescent="0.25">
      <c r="A72" s="582"/>
      <c r="B72" s="309" t="s">
        <v>71</v>
      </c>
      <c r="C72" s="381">
        <v>0.51800000000000002</v>
      </c>
      <c r="D72" s="382">
        <v>6.6000000000000003E-2</v>
      </c>
      <c r="E72" s="382">
        <v>0.04</v>
      </c>
      <c r="F72" s="382">
        <v>2.9000000000000001E-2</v>
      </c>
      <c r="G72" s="382">
        <v>0.19400000000000001</v>
      </c>
      <c r="H72" s="382">
        <v>6.8000000000000005E-2</v>
      </c>
      <c r="I72" s="382">
        <v>7.0000000000000007E-2</v>
      </c>
      <c r="J72" s="383">
        <v>1.499999999999968E-2</v>
      </c>
      <c r="K72" s="381">
        <v>0.51663136899559847</v>
      </c>
      <c r="L72" s="382">
        <v>5.7772225469012256E-2</v>
      </c>
      <c r="M72" s="382">
        <v>5.3025215941321896E-2</v>
      </c>
      <c r="N72" s="382">
        <v>0.11356942560412639</v>
      </c>
      <c r="O72" s="382">
        <v>0.108679366679356</v>
      </c>
      <c r="P72" s="382">
        <v>6.2289326520436041E-2</v>
      </c>
      <c r="Q72" s="382">
        <v>7.0015709697655373E-2</v>
      </c>
      <c r="R72" s="383">
        <v>1.8017361092493522E-2</v>
      </c>
      <c r="S72" s="141">
        <v>0.59546242159393115</v>
      </c>
      <c r="T72" s="170">
        <v>3.9349094349252101E-2</v>
      </c>
      <c r="U72" s="128">
        <v>7.1868818914177554E-2</v>
      </c>
      <c r="V72" s="304">
        <v>2.5025847496376964E-2</v>
      </c>
      <c r="W72" s="128">
        <v>5.784348217790667E-2</v>
      </c>
      <c r="X72" s="128">
        <v>0.11364711867804587</v>
      </c>
      <c r="Y72" s="128">
        <v>2.3856969599191098E-2</v>
      </c>
      <c r="Z72" s="141">
        <v>7.1777369293933094E-2</v>
      </c>
      <c r="AA72" s="383">
        <v>4.0517972246437495E-2</v>
      </c>
      <c r="AB72" s="168"/>
      <c r="AC72" s="168"/>
      <c r="AD72" s="168"/>
    </row>
    <row r="73" spans="1:30" ht="36" x14ac:dyDescent="0.25">
      <c r="A73" s="582"/>
      <c r="B73" s="309" t="s">
        <v>72</v>
      </c>
      <c r="C73" s="381">
        <v>0.628</v>
      </c>
      <c r="D73" s="382">
        <v>4.4999999999999998E-2</v>
      </c>
      <c r="E73" s="382">
        <v>1.4E-2</v>
      </c>
      <c r="F73" s="382">
        <v>5.5E-2</v>
      </c>
      <c r="G73" s="382">
        <v>0.20200000000000001</v>
      </c>
      <c r="H73" s="382">
        <v>2.7E-2</v>
      </c>
      <c r="I73" s="382">
        <v>1.4E-2</v>
      </c>
      <c r="J73" s="383">
        <v>1.4999999999999791E-2</v>
      </c>
      <c r="K73" s="381">
        <v>0.52744029867476416</v>
      </c>
      <c r="L73" s="382">
        <v>9.4550143708209203E-2</v>
      </c>
      <c r="M73" s="382">
        <v>1.9466251219577357E-2</v>
      </c>
      <c r="N73" s="382">
        <v>0</v>
      </c>
      <c r="O73" s="382">
        <v>0.24806871460461732</v>
      </c>
      <c r="P73" s="382">
        <v>8.2689571534872441E-2</v>
      </c>
      <c r="Q73" s="382">
        <v>0</v>
      </c>
      <c r="R73" s="383">
        <v>2.7785020257959481E-2</v>
      </c>
      <c r="S73" s="130">
        <v>0.59096510010039804</v>
      </c>
      <c r="T73" s="170">
        <v>8.2546038224905333E-2</v>
      </c>
      <c r="U73" s="128">
        <v>5.0424266260909206E-2</v>
      </c>
      <c r="V73" s="302">
        <v>3.5674342143124226E-2</v>
      </c>
      <c r="W73" s="128">
        <v>9.3027813832563228E-2</v>
      </c>
      <c r="X73" s="128">
        <v>0.13106889184342646</v>
      </c>
      <c r="Y73" s="128">
        <v>3.2587095189347097E-2</v>
      </c>
      <c r="Z73" s="130">
        <v>1.7837171071562109E-2</v>
      </c>
      <c r="AA73" s="383">
        <v>4.8415319558669623E-2</v>
      </c>
      <c r="AB73" s="168"/>
      <c r="AC73" s="168"/>
      <c r="AD73" s="168"/>
    </row>
    <row r="74" spans="1:30" ht="24" x14ac:dyDescent="0.25">
      <c r="A74" s="582"/>
      <c r="B74" s="309" t="s">
        <v>118</v>
      </c>
      <c r="C74" s="381">
        <v>0.57499999999999996</v>
      </c>
      <c r="D74" s="382">
        <v>4.3999999999999997E-2</v>
      </c>
      <c r="E74" s="382">
        <v>1.0999999999999999E-2</v>
      </c>
      <c r="F74" s="382">
        <v>0.05</v>
      </c>
      <c r="G74" s="382">
        <v>0.20799999999999999</v>
      </c>
      <c r="H74" s="382">
        <v>1.9E-2</v>
      </c>
      <c r="I74" s="382">
        <v>6.2E-2</v>
      </c>
      <c r="J74" s="383">
        <v>3.0999999999999917E-2</v>
      </c>
      <c r="K74" s="381">
        <v>0.55289582993771835</v>
      </c>
      <c r="L74" s="382">
        <v>4.7313389342460752E-2</v>
      </c>
      <c r="M74" s="382">
        <v>5.8513634320654741E-2</v>
      </c>
      <c r="N74" s="382">
        <v>5.8967239105632036E-2</v>
      </c>
      <c r="O74" s="382">
        <v>2.7529622111257642E-2</v>
      </c>
      <c r="P74" s="382">
        <v>8.0914124277042698E-2</v>
      </c>
      <c r="Q74" s="382">
        <v>0.1398465922841747</v>
      </c>
      <c r="R74" s="383">
        <v>3.4019568621059038E-2</v>
      </c>
      <c r="S74" s="130" t="s">
        <v>119</v>
      </c>
      <c r="T74" s="170" t="s">
        <v>119</v>
      </c>
      <c r="U74" s="128" t="s">
        <v>119</v>
      </c>
      <c r="V74" s="128" t="s">
        <v>119</v>
      </c>
      <c r="W74" s="128" t="s">
        <v>119</v>
      </c>
      <c r="X74" s="128" t="s">
        <v>119</v>
      </c>
      <c r="Y74" s="128" t="s">
        <v>119</v>
      </c>
      <c r="Z74" s="128" t="s">
        <v>119</v>
      </c>
      <c r="AA74" s="383" t="s">
        <v>119</v>
      </c>
      <c r="AB74" s="168"/>
      <c r="AC74" s="168"/>
      <c r="AD74" s="168"/>
    </row>
    <row r="75" spans="1:30" x14ac:dyDescent="0.25">
      <c r="A75" s="582"/>
      <c r="B75" s="311" t="s">
        <v>73</v>
      </c>
      <c r="C75" s="381">
        <v>0.44400000000000001</v>
      </c>
      <c r="D75" s="382">
        <v>6.7000000000000004E-2</v>
      </c>
      <c r="E75" s="382">
        <v>0.04</v>
      </c>
      <c r="F75" s="382">
        <v>0.154</v>
      </c>
      <c r="G75" s="382">
        <v>0.2</v>
      </c>
      <c r="H75" s="382">
        <v>0</v>
      </c>
      <c r="I75" s="382">
        <v>9.5000000000000001E-2</v>
      </c>
      <c r="J75" s="383">
        <v>0</v>
      </c>
      <c r="K75" s="381">
        <v>0.4887671107102845</v>
      </c>
      <c r="L75" s="382">
        <v>6.7245915161531306E-2</v>
      </c>
      <c r="M75" s="382">
        <v>0</v>
      </c>
      <c r="N75" s="382">
        <v>2.8162746391636538E-2</v>
      </c>
      <c r="O75" s="382">
        <v>0.13449183032306261</v>
      </c>
      <c r="P75" s="382">
        <v>5.4064550332718016E-2</v>
      </c>
      <c r="Q75" s="382">
        <v>0.18623101967134695</v>
      </c>
      <c r="R75" s="383">
        <v>4.1036827409420162E-2</v>
      </c>
      <c r="S75" s="130">
        <v>0.51647559052120739</v>
      </c>
      <c r="T75" s="170">
        <v>7.4763373284935264E-2</v>
      </c>
      <c r="U75" s="128">
        <v>1.6932640587348152E-2</v>
      </c>
      <c r="V75" s="302">
        <v>1.6932640587348152E-2</v>
      </c>
      <c r="W75" s="128">
        <v>8.625098234459419E-2</v>
      </c>
      <c r="X75" s="128">
        <v>0.32060572031340856</v>
      </c>
      <c r="Y75" s="128">
        <v>4.2802425646093482E-2</v>
      </c>
      <c r="Z75" s="130">
        <v>0</v>
      </c>
      <c r="AA75" s="383">
        <v>0</v>
      </c>
      <c r="AB75" s="168"/>
      <c r="AC75" s="168"/>
      <c r="AD75" s="168"/>
    </row>
    <row r="76" spans="1:30" x14ac:dyDescent="0.25">
      <c r="A76" s="582"/>
      <c r="B76" s="309" t="s">
        <v>67</v>
      </c>
      <c r="C76" s="381">
        <v>0.36699999999999999</v>
      </c>
      <c r="D76" s="382">
        <v>6.3E-2</v>
      </c>
      <c r="E76" s="382">
        <v>2.1999999999999999E-2</v>
      </c>
      <c r="F76" s="382">
        <v>6.7000000000000004E-2</v>
      </c>
      <c r="G76" s="382">
        <v>0.215</v>
      </c>
      <c r="H76" s="382">
        <v>4.8000000000000001E-2</v>
      </c>
      <c r="I76" s="382">
        <v>0.13</v>
      </c>
      <c r="J76" s="383">
        <v>8.7999999999999967E-2</v>
      </c>
      <c r="K76" s="381">
        <v>0.39643607794556851</v>
      </c>
      <c r="L76" s="382">
        <v>7.5718526977452946E-2</v>
      </c>
      <c r="M76" s="382">
        <v>4.0530237878947613E-2</v>
      </c>
      <c r="N76" s="382">
        <v>0.16181364728384423</v>
      </c>
      <c r="O76" s="382">
        <v>0.1833153599658624</v>
      </c>
      <c r="P76" s="382">
        <v>6.2067006193498031E-2</v>
      </c>
      <c r="Q76" s="382">
        <v>5.7666389416124494E-2</v>
      </c>
      <c r="R76" s="383">
        <v>2.2452754338701864E-2</v>
      </c>
      <c r="S76" s="130">
        <v>0.39887792545929573</v>
      </c>
      <c r="T76" s="172">
        <v>5.2532384295473501E-2</v>
      </c>
      <c r="U76" s="139">
        <v>0.1706226801401321</v>
      </c>
      <c r="V76" s="302">
        <v>7.0893209207891023E-2</v>
      </c>
      <c r="W76" s="139">
        <v>0.10392711611612576</v>
      </c>
      <c r="X76" s="139">
        <v>0.1503395149934722</v>
      </c>
      <c r="Y76" s="139">
        <v>9.6904594998325037E-3</v>
      </c>
      <c r="Z76" s="130">
        <v>2.4481099883223428E-2</v>
      </c>
      <c r="AA76" s="383">
        <v>7.1167994700027215E-2</v>
      </c>
      <c r="AB76" s="168"/>
      <c r="AC76" s="168"/>
      <c r="AD76" s="168"/>
    </row>
    <row r="77" spans="1:30" ht="24" x14ac:dyDescent="0.25">
      <c r="A77" s="582"/>
      <c r="B77" s="309" t="s">
        <v>74</v>
      </c>
      <c r="C77" s="381">
        <v>0.48199999999999998</v>
      </c>
      <c r="D77" s="382">
        <v>5.0999999999999997E-2</v>
      </c>
      <c r="E77" s="382">
        <v>1.6E-2</v>
      </c>
      <c r="F77" s="382">
        <v>5.2999999999999999E-2</v>
      </c>
      <c r="G77" s="382">
        <v>0.23899999999999999</v>
      </c>
      <c r="H77" s="382">
        <v>6.3E-2</v>
      </c>
      <c r="I77" s="382">
        <v>3.1E-2</v>
      </c>
      <c r="J77" s="383">
        <v>6.4999999999999836E-2</v>
      </c>
      <c r="K77" s="381">
        <v>0.38905093045975719</v>
      </c>
      <c r="L77" s="382">
        <v>3.9110247673630055E-2</v>
      </c>
      <c r="M77" s="382">
        <v>3.2914142670692134E-2</v>
      </c>
      <c r="N77" s="382">
        <v>0.14347972362942543</v>
      </c>
      <c r="O77" s="382">
        <v>0.14599151502104785</v>
      </c>
      <c r="P77" s="382">
        <v>9.5137517711349595E-2</v>
      </c>
      <c r="Q77" s="382">
        <v>0.12056451636619869</v>
      </c>
      <c r="R77" s="383">
        <v>3.3751406467899092E-2</v>
      </c>
      <c r="S77" s="141">
        <v>0.61183748515299885</v>
      </c>
      <c r="T77" s="170">
        <v>5.1076556868134497E-2</v>
      </c>
      <c r="U77" s="128">
        <v>5.0060506537819884E-2</v>
      </c>
      <c r="V77" s="304">
        <v>2.9106320099083829E-2</v>
      </c>
      <c r="W77" s="128">
        <v>0.1054547482743621</v>
      </c>
      <c r="X77" s="128">
        <v>0.10092650730507245</v>
      </c>
      <c r="Y77" s="128">
        <v>2.3562028799479572E-2</v>
      </c>
      <c r="Z77" s="141">
        <v>4.5646688374249983E-2</v>
      </c>
      <c r="AA77" s="383">
        <v>3.3405715456933383E-2</v>
      </c>
      <c r="AB77" s="168"/>
      <c r="AC77" s="168"/>
      <c r="AD77" s="168"/>
    </row>
    <row r="78" spans="1:30" x14ac:dyDescent="0.25">
      <c r="A78" s="582"/>
      <c r="B78" s="309" t="s">
        <v>75</v>
      </c>
      <c r="C78" s="381">
        <v>0.43099999999999999</v>
      </c>
      <c r="D78" s="382">
        <v>0.126</v>
      </c>
      <c r="E78" s="382">
        <v>5.7000000000000002E-2</v>
      </c>
      <c r="F78" s="382">
        <v>6.0999999999999999E-2</v>
      </c>
      <c r="G78" s="382">
        <v>0.20599999999999999</v>
      </c>
      <c r="H78" s="382">
        <v>8.6999999999999994E-2</v>
      </c>
      <c r="I78" s="382">
        <v>5.0000000000000001E-3</v>
      </c>
      <c r="J78" s="383">
        <v>2.7000000000000024E-2</v>
      </c>
      <c r="K78" s="381">
        <v>0.45395207667523896</v>
      </c>
      <c r="L78" s="382">
        <v>0.15247789498179085</v>
      </c>
      <c r="M78" s="382">
        <v>3.2816855463484999E-2</v>
      </c>
      <c r="N78" s="382">
        <v>3.4441680275742889E-2</v>
      </c>
      <c r="O78" s="382">
        <v>0.19800363278067779</v>
      </c>
      <c r="P78" s="382">
        <v>5.794462539839447E-2</v>
      </c>
      <c r="Q78" s="382">
        <v>5.1589998515204606E-2</v>
      </c>
      <c r="R78" s="383">
        <v>1.8773235909465336E-2</v>
      </c>
      <c r="S78" s="130">
        <v>0.55613844840096849</v>
      </c>
      <c r="T78" s="170">
        <v>8.673560917625675E-2</v>
      </c>
      <c r="U78" s="128">
        <v>0.10383967763980743</v>
      </c>
      <c r="V78" s="302">
        <v>5.1751204186360053E-3</v>
      </c>
      <c r="W78" s="128">
        <v>9.4833342971608212E-2</v>
      </c>
      <c r="X78" s="128">
        <v>0.19391220530622916</v>
      </c>
      <c r="Y78" s="128">
        <v>1.4300385770191732E-2</v>
      </c>
      <c r="Z78" s="130">
        <v>1.9475506188827738E-2</v>
      </c>
      <c r="AA78" s="383">
        <v>1.2325313303731211E-2</v>
      </c>
      <c r="AB78" s="168"/>
      <c r="AC78" s="168"/>
      <c r="AD78" s="168"/>
    </row>
    <row r="79" spans="1:30" ht="24" x14ac:dyDescent="0.25">
      <c r="A79" s="582"/>
      <c r="B79" s="311" t="s">
        <v>76</v>
      </c>
      <c r="C79" s="381">
        <v>0.33500000000000002</v>
      </c>
      <c r="D79" s="382">
        <v>0.151</v>
      </c>
      <c r="E79" s="382">
        <v>8.6999999999999994E-2</v>
      </c>
      <c r="F79" s="382">
        <v>0.159</v>
      </c>
      <c r="G79" s="382">
        <v>0.112</v>
      </c>
      <c r="H79" s="382">
        <v>0.104</v>
      </c>
      <c r="I79" s="382">
        <v>2.5000000000000001E-2</v>
      </c>
      <c r="J79" s="383">
        <v>2.7000000000000024E-2</v>
      </c>
      <c r="K79" s="381">
        <v>0.38207455641013738</v>
      </c>
      <c r="L79" s="382">
        <v>8.8489822055146009E-2</v>
      </c>
      <c r="M79" s="382">
        <v>5.8334781226130235E-2</v>
      </c>
      <c r="N79" s="382">
        <v>0.13790121265509811</v>
      </c>
      <c r="O79" s="382">
        <v>8.5355504904024576E-2</v>
      </c>
      <c r="P79" s="382">
        <v>0.11789320748608184</v>
      </c>
      <c r="Q79" s="382">
        <v>0.10255818850892949</v>
      </c>
      <c r="R79" s="383">
        <v>2.7392726754452257E-2</v>
      </c>
      <c r="S79" s="130">
        <v>0.50698695856441045</v>
      </c>
      <c r="T79" s="170">
        <v>0.19515696582490144</v>
      </c>
      <c r="U79" s="128">
        <v>0</v>
      </c>
      <c r="V79" s="302">
        <v>0.11188744406460373</v>
      </c>
      <c r="W79" s="128">
        <v>0.14442955951272218</v>
      </c>
      <c r="X79" s="128">
        <v>2.2970949748110616E-2</v>
      </c>
      <c r="Y79" s="128">
        <v>0.11026031548198403</v>
      </c>
      <c r="Z79" s="130">
        <v>7.9345328616485272E-2</v>
      </c>
      <c r="AA79" s="383">
        <v>2.4119444011683755E-2</v>
      </c>
      <c r="AB79" s="168"/>
      <c r="AC79" s="168"/>
      <c r="AD79" s="168"/>
    </row>
    <row r="80" spans="1:30" x14ac:dyDescent="0.25">
      <c r="A80" s="582"/>
      <c r="B80" s="309" t="s">
        <v>77</v>
      </c>
      <c r="C80" s="381">
        <v>0.53500000000000003</v>
      </c>
      <c r="D80" s="382">
        <v>9.7000000000000003E-2</v>
      </c>
      <c r="E80" s="382">
        <v>3.5000000000000003E-2</v>
      </c>
      <c r="F80" s="382">
        <v>8.6999999999999994E-2</v>
      </c>
      <c r="G80" s="382">
        <v>0.113</v>
      </c>
      <c r="H80" s="382">
        <v>7.0999999999999994E-2</v>
      </c>
      <c r="I80" s="382">
        <v>2.8000000000000001E-2</v>
      </c>
      <c r="J80" s="383">
        <v>3.400000000000003E-2</v>
      </c>
      <c r="K80" s="381">
        <v>0.46279068139468088</v>
      </c>
      <c r="L80" s="382">
        <v>9.302318574925807E-3</v>
      </c>
      <c r="M80" s="382">
        <v>6.345512386033772E-2</v>
      </c>
      <c r="N80" s="382">
        <v>0.14119597339926251</v>
      </c>
      <c r="O80" s="382">
        <v>0.15946840703853202</v>
      </c>
      <c r="P80" s="382">
        <v>8.1727646110839741E-2</v>
      </c>
      <c r="Q80" s="382">
        <v>4.684388499644361E-2</v>
      </c>
      <c r="R80" s="383">
        <v>3.5215964624977669E-2</v>
      </c>
      <c r="S80" s="130">
        <v>0.59354923324408615</v>
      </c>
      <c r="T80" s="172">
        <v>0.1214231156380715</v>
      </c>
      <c r="U80" s="139">
        <v>4.8983793349998077E-2</v>
      </c>
      <c r="V80" s="302">
        <v>7.0074665991484472E-2</v>
      </c>
      <c r="W80" s="139">
        <v>0.11907749765600918</v>
      </c>
      <c r="X80" s="139">
        <v>8.6277898860011734E-2</v>
      </c>
      <c r="Y80" s="139">
        <v>3.0473019128461745E-2</v>
      </c>
      <c r="Z80" s="130">
        <v>2.1090872641486399E-2</v>
      </c>
      <c r="AA80" s="383">
        <v>3.0473019128462231E-2</v>
      </c>
      <c r="AB80" s="168"/>
      <c r="AC80" s="168"/>
      <c r="AD80" s="168"/>
    </row>
    <row r="81" spans="1:30" x14ac:dyDescent="0.25">
      <c r="A81" s="582"/>
      <c r="B81" s="309" t="s">
        <v>78</v>
      </c>
      <c r="C81" s="381">
        <v>0.64400000000000002</v>
      </c>
      <c r="D81" s="382">
        <v>8.1000000000000003E-2</v>
      </c>
      <c r="E81" s="382">
        <v>1.2999999999999999E-2</v>
      </c>
      <c r="F81" s="382">
        <v>8.5999999999999993E-2</v>
      </c>
      <c r="G81" s="382">
        <v>0.124</v>
      </c>
      <c r="H81" s="382">
        <v>2.5000000000000001E-2</v>
      </c>
      <c r="I81" s="382">
        <v>1.2999999999999999E-2</v>
      </c>
      <c r="J81" s="383">
        <v>1.4000000000000012E-2</v>
      </c>
      <c r="K81" s="381">
        <v>0.56101521030085444</v>
      </c>
      <c r="L81" s="382">
        <v>5.5939070412134521E-2</v>
      </c>
      <c r="M81" s="382">
        <v>2.0304559554878251E-2</v>
      </c>
      <c r="N81" s="382">
        <v>6.5685223644696325E-2</v>
      </c>
      <c r="O81" s="382">
        <v>0.17370560421487774</v>
      </c>
      <c r="P81" s="382">
        <v>4.6192917179572711E-2</v>
      </c>
      <c r="Q81" s="382">
        <v>4.6192917179572711E-2</v>
      </c>
      <c r="R81" s="383">
        <v>3.0964497513413347E-2</v>
      </c>
      <c r="S81" s="141">
        <v>0.48786513074605231</v>
      </c>
      <c r="T81" s="170">
        <v>1.3598540632755573E-2</v>
      </c>
      <c r="U81" s="128">
        <v>7.1168729241518514E-2</v>
      </c>
      <c r="V81" s="304">
        <v>4.25805092322354E-2</v>
      </c>
      <c r="W81" s="128">
        <v>0.20401623562000651</v>
      </c>
      <c r="X81" s="128">
        <v>0.1151936475227448</v>
      </c>
      <c r="Y81" s="128">
        <v>1.9190062869587649E-2</v>
      </c>
      <c r="Z81" s="141">
        <v>5.9985684767854375E-2</v>
      </c>
      <c r="AA81" s="383">
        <v>0</v>
      </c>
      <c r="AB81" s="168"/>
      <c r="AC81" s="168"/>
      <c r="AD81" s="168"/>
    </row>
    <row r="82" spans="1:30" ht="24" x14ac:dyDescent="0.25">
      <c r="A82" s="582"/>
      <c r="B82" s="309" t="s">
        <v>79</v>
      </c>
      <c r="C82" s="381">
        <v>0.35499999999999998</v>
      </c>
      <c r="D82" s="382">
        <v>9.9000000000000005E-2</v>
      </c>
      <c r="E82" s="382">
        <v>0.02</v>
      </c>
      <c r="F82" s="382">
        <v>7.6999999999999999E-2</v>
      </c>
      <c r="G82" s="382">
        <v>0.29099999999999998</v>
      </c>
      <c r="H82" s="382">
        <v>8.7999999999999995E-2</v>
      </c>
      <c r="I82" s="382">
        <v>1.6E-2</v>
      </c>
      <c r="J82" s="383">
        <v>5.4000000000000159E-2</v>
      </c>
      <c r="K82" s="381">
        <v>0.47154838919410991</v>
      </c>
      <c r="L82" s="382">
        <v>4.9499451629626746E-2</v>
      </c>
      <c r="M82" s="382">
        <v>3.2396284427136914E-2</v>
      </c>
      <c r="N82" s="382">
        <v>8.6321709478338157E-2</v>
      </c>
      <c r="O82" s="382">
        <v>0.10926138531530877</v>
      </c>
      <c r="P82" s="382">
        <v>0.12340164151805354</v>
      </c>
      <c r="Q82" s="382">
        <v>0.11387916004373286</v>
      </c>
      <c r="R82" s="383">
        <v>1.3691978393693072E-2</v>
      </c>
      <c r="S82" s="130">
        <v>0.54121984459225525</v>
      </c>
      <c r="T82" s="170">
        <v>8.6994121664525553E-2</v>
      </c>
      <c r="U82" s="128">
        <v>0.10780304710089056</v>
      </c>
      <c r="V82" s="302">
        <v>3.813537368021834E-2</v>
      </c>
      <c r="W82" s="128">
        <v>6.276546156864328E-2</v>
      </c>
      <c r="X82" s="128">
        <v>0.15410979143439996</v>
      </c>
      <c r="Y82" s="128">
        <v>5.4070999485884459E-2</v>
      </c>
      <c r="Z82" s="130">
        <v>1.5882570150995319E-2</v>
      </c>
      <c r="AA82" s="383">
        <v>2.601291198671285E-2</v>
      </c>
      <c r="AB82" s="168"/>
      <c r="AC82" s="168"/>
      <c r="AD82" s="168"/>
    </row>
    <row r="83" spans="1:30" ht="24" x14ac:dyDescent="0.25">
      <c r="A83" s="582"/>
      <c r="B83" s="311" t="s">
        <v>80</v>
      </c>
      <c r="C83" s="381" t="s">
        <v>119</v>
      </c>
      <c r="D83" s="382" t="s">
        <v>119</v>
      </c>
      <c r="E83" s="382" t="s">
        <v>119</v>
      </c>
      <c r="F83" s="382" t="s">
        <v>119</v>
      </c>
      <c r="G83" s="382" t="s">
        <v>119</v>
      </c>
      <c r="H83" s="382" t="s">
        <v>119</v>
      </c>
      <c r="I83" s="382" t="s">
        <v>119</v>
      </c>
      <c r="J83" s="383" t="s">
        <v>119</v>
      </c>
      <c r="K83" s="381" t="s">
        <v>119</v>
      </c>
      <c r="L83" s="382" t="s">
        <v>119</v>
      </c>
      <c r="M83" s="382" t="s">
        <v>119</v>
      </c>
      <c r="N83" s="382" t="s">
        <v>119</v>
      </c>
      <c r="O83" s="382" t="s">
        <v>119</v>
      </c>
      <c r="P83" s="382" t="s">
        <v>119</v>
      </c>
      <c r="Q83" s="382" t="s">
        <v>119</v>
      </c>
      <c r="R83" s="383" t="s">
        <v>119</v>
      </c>
      <c r="S83" s="130">
        <v>0.60453776463024722</v>
      </c>
      <c r="T83" s="170">
        <v>0.14253096304464646</v>
      </c>
      <c r="U83" s="128">
        <v>0</v>
      </c>
      <c r="V83" s="302">
        <v>0</v>
      </c>
      <c r="W83" s="128">
        <v>0.12919539697633123</v>
      </c>
      <c r="X83" s="128">
        <v>8.3012512289913826E-2</v>
      </c>
      <c r="Y83" s="128">
        <v>5.9518450754732631E-2</v>
      </c>
      <c r="Z83" s="130">
        <v>0.12373587534877512</v>
      </c>
      <c r="AA83" s="383">
        <v>0</v>
      </c>
      <c r="AB83" s="168"/>
      <c r="AC83" s="168"/>
      <c r="AD83" s="168"/>
    </row>
    <row r="84" spans="1:30" x14ac:dyDescent="0.25">
      <c r="A84" s="582"/>
      <c r="B84" s="309" t="s">
        <v>81</v>
      </c>
      <c r="C84" s="381">
        <v>0.55799999999999994</v>
      </c>
      <c r="D84" s="382">
        <v>6.0999999999999999E-2</v>
      </c>
      <c r="E84" s="382">
        <v>0</v>
      </c>
      <c r="F84" s="382">
        <v>2.1000000000000001E-2</v>
      </c>
      <c r="G84" s="382">
        <v>0.23</v>
      </c>
      <c r="H84" s="382">
        <v>9.5000000000000001E-2</v>
      </c>
      <c r="I84" s="382">
        <v>0</v>
      </c>
      <c r="J84" s="383">
        <v>3.5000000000000031E-2</v>
      </c>
      <c r="K84" s="381">
        <v>0.36227678162145754</v>
      </c>
      <c r="L84" s="382">
        <v>3.5023654462676856E-2</v>
      </c>
      <c r="M84" s="382">
        <v>3.5023654462676856E-2</v>
      </c>
      <c r="N84" s="382">
        <v>6.5061381110101166E-2</v>
      </c>
      <c r="O84" s="382">
        <v>0.26340739040329142</v>
      </c>
      <c r="P84" s="382">
        <v>5.3994850239997477E-2</v>
      </c>
      <c r="Q84" s="382">
        <v>0.16149829297814766</v>
      </c>
      <c r="R84" s="383">
        <v>2.3713994721651033E-2</v>
      </c>
      <c r="S84" s="130">
        <v>0.50652650175235303</v>
      </c>
      <c r="T84" s="172">
        <v>5.6849404981735491E-2</v>
      </c>
      <c r="U84" s="139">
        <v>5.9872192282178147E-2</v>
      </c>
      <c r="V84" s="302">
        <v>3.0227873004426533E-3</v>
      </c>
      <c r="W84" s="139">
        <v>5.6059314543160037E-2</v>
      </c>
      <c r="X84" s="139">
        <v>0.25985853985545926</v>
      </c>
      <c r="Y84" s="139">
        <v>7.6497697465724518E-2</v>
      </c>
      <c r="Z84" s="130">
        <v>3.5140179500239489E-2</v>
      </c>
      <c r="AA84" s="383">
        <v>3.0227873004429195E-3</v>
      </c>
      <c r="AB84" s="168"/>
      <c r="AC84" s="168"/>
      <c r="AD84" s="168"/>
    </row>
    <row r="85" spans="1:30" ht="24" x14ac:dyDescent="0.25">
      <c r="A85" s="582"/>
      <c r="B85" s="309" t="s">
        <v>82</v>
      </c>
      <c r="C85" s="381">
        <v>0.57700000000000007</v>
      </c>
      <c r="D85" s="382">
        <v>0.01</v>
      </c>
      <c r="E85" s="382">
        <v>0.01</v>
      </c>
      <c r="F85" s="382">
        <v>0</v>
      </c>
      <c r="G85" s="382">
        <v>0.20799999999999999</v>
      </c>
      <c r="H85" s="382">
        <v>5.0999999999999997E-2</v>
      </c>
      <c r="I85" s="382">
        <v>9.1999999999999998E-2</v>
      </c>
      <c r="J85" s="383">
        <v>5.1999999999999935E-2</v>
      </c>
      <c r="K85" s="381">
        <v>0.55562884385781974</v>
      </c>
      <c r="L85" s="382">
        <v>6.5537103679096237E-2</v>
      </c>
      <c r="M85" s="382">
        <v>3.6664863043422355E-2</v>
      </c>
      <c r="N85" s="382">
        <v>5.5139630382349883E-2</v>
      </c>
      <c r="O85" s="382">
        <v>0.15280308778050181</v>
      </c>
      <c r="P85" s="382">
        <v>5.7875851958941536E-2</v>
      </c>
      <c r="Q85" s="382">
        <v>3.1608462212265528E-2</v>
      </c>
      <c r="R85" s="383">
        <v>4.4742157085602918E-2</v>
      </c>
      <c r="S85" s="141">
        <v>0.50081456568545779</v>
      </c>
      <c r="T85" s="170">
        <v>8.0470854484590348E-2</v>
      </c>
      <c r="U85" s="128">
        <v>8.5467161200081701E-2</v>
      </c>
      <c r="V85" s="304">
        <v>7.6031369344166985E-3</v>
      </c>
      <c r="W85" s="128">
        <v>5.8557575948073988E-2</v>
      </c>
      <c r="X85" s="128">
        <v>0.24604237061717132</v>
      </c>
      <c r="Y85" s="128">
        <v>1.4731018875041253E-2</v>
      </c>
      <c r="Z85" s="141">
        <v>7.918103380534032E-2</v>
      </c>
      <c r="AA85" s="383">
        <v>7.603136934416943E-3</v>
      </c>
      <c r="AB85" s="168"/>
      <c r="AC85" s="168"/>
      <c r="AD85" s="168"/>
    </row>
    <row r="86" spans="1:30" ht="24" x14ac:dyDescent="0.25">
      <c r="A86" s="582"/>
      <c r="B86" s="309" t="s">
        <v>83</v>
      </c>
      <c r="C86" s="381">
        <v>0.502</v>
      </c>
      <c r="D86" s="382">
        <v>6.7000000000000004E-2</v>
      </c>
      <c r="E86" s="382">
        <v>1.4999999999999999E-2</v>
      </c>
      <c r="F86" s="382">
        <v>1.4999999999999999E-2</v>
      </c>
      <c r="G86" s="382">
        <v>0.216</v>
      </c>
      <c r="H86" s="382">
        <v>5.8000000000000003E-2</v>
      </c>
      <c r="I86" s="382">
        <v>0.11</v>
      </c>
      <c r="J86" s="383">
        <v>1.7000000000000015E-2</v>
      </c>
      <c r="K86" s="381">
        <v>0.57453605260444052</v>
      </c>
      <c r="L86" s="382">
        <v>8.2656598444805662E-2</v>
      </c>
      <c r="M86" s="382">
        <v>0</v>
      </c>
      <c r="N86" s="382">
        <v>3.6542865514594063E-2</v>
      </c>
      <c r="O86" s="382">
        <v>0.25928044843201031</v>
      </c>
      <c r="P86" s="382">
        <v>2.523221241700074E-2</v>
      </c>
      <c r="Q86" s="382">
        <v>0</v>
      </c>
      <c r="R86" s="383">
        <v>2.1751822587148806E-2</v>
      </c>
      <c r="S86" s="130">
        <v>0.61460285028173456</v>
      </c>
      <c r="T86" s="170">
        <v>6.6919358149070407E-2</v>
      </c>
      <c r="U86" s="128">
        <v>7.522333760873684E-2</v>
      </c>
      <c r="V86" s="302">
        <v>0</v>
      </c>
      <c r="W86" s="128">
        <v>4.8313017022468048E-2</v>
      </c>
      <c r="X86" s="128">
        <v>0.17859994814324667</v>
      </c>
      <c r="Y86" s="128">
        <v>3.8484954930042281E-2</v>
      </c>
      <c r="Z86" s="130">
        <v>4.4775892013772543E-2</v>
      </c>
      <c r="AA86" s="383">
        <v>0</v>
      </c>
      <c r="AB86" s="168"/>
      <c r="AC86" s="168"/>
      <c r="AD86" s="168"/>
    </row>
    <row r="87" spans="1:30" ht="24" x14ac:dyDescent="0.25">
      <c r="A87" s="582"/>
      <c r="B87" s="311" t="s">
        <v>84</v>
      </c>
      <c r="C87" s="381">
        <v>0.63700000000000001</v>
      </c>
      <c r="D87" s="382">
        <v>0.1</v>
      </c>
      <c r="E87" s="382">
        <v>1.4E-2</v>
      </c>
      <c r="F87" s="382">
        <v>3.3000000000000002E-2</v>
      </c>
      <c r="G87" s="382">
        <v>0.19900000000000001</v>
      </c>
      <c r="H87" s="382">
        <v>0</v>
      </c>
      <c r="I87" s="382">
        <v>0</v>
      </c>
      <c r="J87" s="383">
        <v>1.6999999999999904E-2</v>
      </c>
      <c r="K87" s="381">
        <v>0.55558843220425191</v>
      </c>
      <c r="L87" s="382">
        <v>8.2230573747516911E-2</v>
      </c>
      <c r="M87" s="382">
        <v>9.4663235503840478E-3</v>
      </c>
      <c r="N87" s="382">
        <v>6.2324743982684373E-2</v>
      </c>
      <c r="O87" s="382">
        <v>0.18988777429978485</v>
      </c>
      <c r="P87" s="382">
        <v>1.6933485918431388E-2</v>
      </c>
      <c r="Q87" s="382">
        <v>5.9285620999806457E-2</v>
      </c>
      <c r="R87" s="383">
        <v>2.4283045297140093E-2</v>
      </c>
      <c r="S87" s="130">
        <v>0.65573832162259549</v>
      </c>
      <c r="T87" s="172">
        <v>3.3465709489635516E-2</v>
      </c>
      <c r="U87" s="139">
        <v>4.29704212666768E-2</v>
      </c>
      <c r="V87" s="302">
        <v>8.7236883174071599E-3</v>
      </c>
      <c r="W87" s="139">
        <v>6.7812027703990529E-2</v>
      </c>
      <c r="X87" s="139">
        <v>0.16395563366638849</v>
      </c>
      <c r="Y87" s="139">
        <v>2.6752631442763231E-2</v>
      </c>
      <c r="Z87" s="130">
        <v>1.2179955825389499E-2</v>
      </c>
      <c r="AA87" s="383">
        <v>2.1867320154788761E-2</v>
      </c>
      <c r="AB87" s="168"/>
      <c r="AC87" s="168"/>
      <c r="AD87" s="168"/>
    </row>
    <row r="88" spans="1:30" ht="15.75" thickBot="1" x14ac:dyDescent="0.3">
      <c r="A88" s="582"/>
      <c r="B88" s="310" t="s">
        <v>85</v>
      </c>
      <c r="C88" s="384">
        <v>0.55699999999999994</v>
      </c>
      <c r="D88" s="385">
        <v>2.5999999999999999E-2</v>
      </c>
      <c r="E88" s="385">
        <v>8.9999999999999993E-3</v>
      </c>
      <c r="F88" s="385">
        <v>8.5000000000000006E-2</v>
      </c>
      <c r="G88" s="385">
        <v>0.122</v>
      </c>
      <c r="H88" s="385">
        <v>0.12</v>
      </c>
      <c r="I88" s="385">
        <v>4.1000000000000002E-2</v>
      </c>
      <c r="J88" s="386">
        <v>4.0000000000000036E-2</v>
      </c>
      <c r="K88" s="384">
        <v>0.4815846977577134</v>
      </c>
      <c r="L88" s="385">
        <v>2.9687854265054617E-2</v>
      </c>
      <c r="M88" s="385">
        <v>2.917210823875617E-2</v>
      </c>
      <c r="N88" s="385">
        <v>0.13530121999529018</v>
      </c>
      <c r="O88" s="385">
        <v>0.1144012019226381</v>
      </c>
      <c r="P88" s="385">
        <v>0.13944171934814317</v>
      </c>
      <c r="Q88" s="385">
        <v>4.8814926915290394E-2</v>
      </c>
      <c r="R88" s="386">
        <v>2.1596271557113855E-2</v>
      </c>
      <c r="S88" s="136">
        <v>0.60219007178569983</v>
      </c>
      <c r="T88" s="171">
        <v>0.11459470152700277</v>
      </c>
      <c r="U88" s="134">
        <v>0.12416347254130794</v>
      </c>
      <c r="V88" s="303">
        <v>0</v>
      </c>
      <c r="W88" s="134">
        <v>0.1157478224546768</v>
      </c>
      <c r="X88" s="134">
        <v>7.7859318266278787E-2</v>
      </c>
      <c r="Y88" s="134">
        <v>2.6645820279827939E-2</v>
      </c>
      <c r="Z88" s="136">
        <v>2.66532969355027E-2</v>
      </c>
      <c r="AA88" s="386">
        <v>2.6740197736705995E-2</v>
      </c>
      <c r="AB88" s="168"/>
      <c r="AC88" s="168"/>
      <c r="AD88" s="168"/>
    </row>
    <row r="89" spans="1:30" ht="15.75" thickBot="1" x14ac:dyDescent="0.3">
      <c r="A89" s="586"/>
      <c r="B89" s="296" t="s">
        <v>87</v>
      </c>
      <c r="C89" s="387">
        <v>0.502</v>
      </c>
      <c r="D89" s="388">
        <v>7.9000000000000001E-2</v>
      </c>
      <c r="E89" s="388">
        <v>2.8000000000000001E-2</v>
      </c>
      <c r="F89" s="388">
        <v>7.2999999999999995E-2</v>
      </c>
      <c r="G89" s="388">
        <v>0.182</v>
      </c>
      <c r="H89" s="388">
        <v>6.3E-2</v>
      </c>
      <c r="I89" s="388">
        <v>3.7999999999999999E-2</v>
      </c>
      <c r="J89" s="389">
        <v>3.5000000000000142E-2</v>
      </c>
      <c r="K89" s="387">
        <v>0.47</v>
      </c>
      <c r="L89" s="388">
        <v>7.0000000000000007E-2</v>
      </c>
      <c r="M89" s="388">
        <v>0.03</v>
      </c>
      <c r="N89" s="388">
        <v>0.09</v>
      </c>
      <c r="O89" s="388">
        <v>0.15</v>
      </c>
      <c r="P89" s="388">
        <v>0.08</v>
      </c>
      <c r="Q89" s="388">
        <v>0.08</v>
      </c>
      <c r="R89" s="389">
        <v>3.0000000000000027E-2</v>
      </c>
      <c r="S89" s="88">
        <v>0.55148619003776456</v>
      </c>
      <c r="T89" s="173">
        <v>8.7061223886916672E-2</v>
      </c>
      <c r="U89" s="89">
        <v>7.0936158773454355E-2</v>
      </c>
      <c r="V89" s="174">
        <v>3.6687846307611287E-2</v>
      </c>
      <c r="W89" s="89">
        <v>9.9078267120286279E-2</v>
      </c>
      <c r="X89" s="89">
        <v>0.13573228692265635</v>
      </c>
      <c r="Y89" s="89">
        <v>3.9613941420039649E-2</v>
      </c>
      <c r="Z89" s="174">
        <v>4.3347492700891624E-2</v>
      </c>
      <c r="AA89" s="389">
        <v>2.3117816717295958E-2</v>
      </c>
    </row>
    <row r="90" spans="1:30" x14ac:dyDescent="0.25">
      <c r="A90" s="35" t="s">
        <v>132</v>
      </c>
      <c r="C90" s="152"/>
      <c r="D90" s="152"/>
      <c r="E90" s="152"/>
      <c r="F90" s="152"/>
      <c r="G90" s="152"/>
      <c r="H90" s="152"/>
      <c r="I90" s="152"/>
      <c r="J90" s="377"/>
      <c r="K90" s="152"/>
    </row>
    <row r="91" spans="1:30" x14ac:dyDescent="0.25">
      <c r="A91" s="35" t="s">
        <v>133</v>
      </c>
      <c r="C91" s="152"/>
      <c r="D91" s="152"/>
      <c r="E91" s="152"/>
      <c r="F91" s="152"/>
      <c r="G91" s="152"/>
      <c r="H91" s="152"/>
      <c r="I91" s="152"/>
      <c r="J91" s="152"/>
      <c r="K91" s="152"/>
    </row>
    <row r="92" spans="1:30" x14ac:dyDescent="0.25">
      <c r="C92" s="152"/>
      <c r="D92" s="152"/>
      <c r="E92" s="152"/>
      <c r="F92" s="152"/>
      <c r="G92" s="152"/>
      <c r="H92" s="152"/>
      <c r="I92" s="152"/>
      <c r="J92" s="152"/>
      <c r="K92" s="152"/>
    </row>
    <row r="93" spans="1:30" x14ac:dyDescent="0.25">
      <c r="C93" s="152"/>
      <c r="D93" s="152"/>
      <c r="E93" s="152"/>
      <c r="F93" s="152"/>
      <c r="G93" s="152"/>
      <c r="H93" s="152"/>
      <c r="I93" s="152"/>
      <c r="J93" s="152"/>
      <c r="K93" s="152"/>
    </row>
    <row r="94" spans="1:30" x14ac:dyDescent="0.25">
      <c r="C94" s="152"/>
      <c r="D94" s="152"/>
      <c r="E94" s="152"/>
      <c r="F94" s="152"/>
      <c r="G94" s="152"/>
      <c r="H94" s="152"/>
      <c r="I94" s="152"/>
      <c r="J94" s="152"/>
      <c r="K94" s="152"/>
    </row>
    <row r="95" spans="1:30" ht="15.75" thickBot="1" x14ac:dyDescent="0.3">
      <c r="A95" s="398" t="s">
        <v>38</v>
      </c>
      <c r="B95" s="399"/>
      <c r="C95" s="400"/>
      <c r="D95" s="400"/>
      <c r="E95" s="400"/>
      <c r="F95" s="400"/>
      <c r="G95" s="400"/>
      <c r="H95" s="400"/>
      <c r="I95" s="400"/>
      <c r="J95" s="400"/>
      <c r="K95" s="152"/>
    </row>
    <row r="96" spans="1:30" ht="15.75" thickBot="1" x14ac:dyDescent="0.3">
      <c r="C96" s="598">
        <v>2016</v>
      </c>
      <c r="D96" s="599"/>
      <c r="E96" s="599"/>
      <c r="F96" s="599"/>
      <c r="G96" s="599"/>
      <c r="H96" s="600"/>
      <c r="I96" s="598">
        <v>2017</v>
      </c>
      <c r="J96" s="599"/>
      <c r="K96" s="599"/>
      <c r="L96" s="599"/>
      <c r="M96" s="599"/>
      <c r="N96" s="600"/>
      <c r="O96" s="598">
        <v>2018</v>
      </c>
      <c r="P96" s="599"/>
      <c r="Q96" s="599"/>
      <c r="R96" s="599"/>
      <c r="S96" s="599"/>
      <c r="T96" s="600"/>
    </row>
    <row r="97" spans="1:20" ht="64.5" x14ac:dyDescent="0.25">
      <c r="A97" s="5"/>
      <c r="B97" s="5"/>
      <c r="C97" s="404" t="s">
        <v>113</v>
      </c>
      <c r="D97" s="397" t="s">
        <v>21</v>
      </c>
      <c r="E97" s="397" t="s">
        <v>22</v>
      </c>
      <c r="F97" s="397" t="s">
        <v>23</v>
      </c>
      <c r="G97" s="397" t="s">
        <v>24</v>
      </c>
      <c r="H97" s="405" t="s">
        <v>114</v>
      </c>
      <c r="I97" s="404" t="s">
        <v>113</v>
      </c>
      <c r="J97" s="397" t="s">
        <v>21</v>
      </c>
      <c r="K97" s="397" t="s">
        <v>22</v>
      </c>
      <c r="L97" s="397" t="s">
        <v>23</v>
      </c>
      <c r="M97" s="397" t="s">
        <v>24</v>
      </c>
      <c r="N97" s="405" t="s">
        <v>114</v>
      </c>
      <c r="O97" s="404" t="s">
        <v>113</v>
      </c>
      <c r="P97" s="397" t="s">
        <v>21</v>
      </c>
      <c r="Q97" s="397" t="s">
        <v>22</v>
      </c>
      <c r="R97" s="397" t="s">
        <v>23</v>
      </c>
      <c r="S97" s="397" t="s">
        <v>24</v>
      </c>
      <c r="T97" s="405" t="s">
        <v>114</v>
      </c>
    </row>
    <row r="98" spans="1:20" x14ac:dyDescent="0.25">
      <c r="A98" s="587" t="s">
        <v>65</v>
      </c>
      <c r="B98" s="401" t="s">
        <v>66</v>
      </c>
      <c r="C98" s="406">
        <v>0.51600000000000001</v>
      </c>
      <c r="D98" s="242">
        <v>0.36299999999999999</v>
      </c>
      <c r="E98" s="242">
        <v>0.18</v>
      </c>
      <c r="F98" s="242">
        <v>0.26</v>
      </c>
      <c r="G98" s="242">
        <v>0.21199999999999999</v>
      </c>
      <c r="H98" s="407">
        <v>0.28899999999999998</v>
      </c>
      <c r="I98" s="406">
        <v>0.59499999999999997</v>
      </c>
      <c r="J98" s="242">
        <v>0.35499999999999998</v>
      </c>
      <c r="K98" s="242">
        <v>0.122</v>
      </c>
      <c r="L98" s="242">
        <v>0.24099999999999999</v>
      </c>
      <c r="M98" s="242">
        <v>0.17100000000000001</v>
      </c>
      <c r="N98" s="407">
        <v>0.372</v>
      </c>
      <c r="O98" s="406">
        <v>0.60739211201438192</v>
      </c>
      <c r="P98" s="242">
        <v>0.29923301807158165</v>
      </c>
      <c r="Q98" s="242">
        <v>0.16287088602669411</v>
      </c>
      <c r="R98" s="242">
        <v>0.19747914287126922</v>
      </c>
      <c r="S98" s="242">
        <v>0.14895092320543055</v>
      </c>
      <c r="T98" s="407">
        <v>0.38636065279811793</v>
      </c>
    </row>
    <row r="99" spans="1:20" x14ac:dyDescent="0.25">
      <c r="A99" s="588"/>
      <c r="B99" s="401" t="s">
        <v>67</v>
      </c>
      <c r="C99" s="406">
        <v>0.40799999999999997</v>
      </c>
      <c r="D99" s="242">
        <v>0.49399999999999999</v>
      </c>
      <c r="E99" s="242">
        <v>0.28999999999999998</v>
      </c>
      <c r="F99" s="242">
        <v>0.10299999999999999</v>
      </c>
      <c r="G99" s="242">
        <v>0.22500000000000001</v>
      </c>
      <c r="H99" s="407">
        <v>0.27900000000000003</v>
      </c>
      <c r="I99" s="406">
        <v>0.44800000000000001</v>
      </c>
      <c r="J99" s="242">
        <v>0.41799999999999998</v>
      </c>
      <c r="K99" s="242">
        <v>0.27500000000000002</v>
      </c>
      <c r="L99" s="242">
        <v>0.24</v>
      </c>
      <c r="M99" s="242">
        <v>0.153</v>
      </c>
      <c r="N99" s="407">
        <v>0.33300000000000002</v>
      </c>
      <c r="O99" s="406">
        <v>0.36660430031928692</v>
      </c>
      <c r="P99" s="242">
        <v>0.47891989041843269</v>
      </c>
      <c r="Q99" s="242">
        <v>0.20825537539910877</v>
      </c>
      <c r="R99" s="242">
        <v>0.23818570595412245</v>
      </c>
      <c r="S99" s="242">
        <v>0.20163093598163814</v>
      </c>
      <c r="T99" s="407">
        <v>0.30123998874697805</v>
      </c>
    </row>
    <row r="100" spans="1:20" x14ac:dyDescent="0.25">
      <c r="A100" s="588"/>
      <c r="B100" s="401" t="s">
        <v>68</v>
      </c>
      <c r="C100" s="406">
        <v>0.53200000000000003</v>
      </c>
      <c r="D100" s="242">
        <v>0.48499999999999999</v>
      </c>
      <c r="E100" s="242">
        <v>0.16800000000000001</v>
      </c>
      <c r="F100" s="242">
        <v>0.16400000000000001</v>
      </c>
      <c r="G100" s="242">
        <v>0.23799999999999999</v>
      </c>
      <c r="H100" s="407">
        <v>0.26600000000000001</v>
      </c>
      <c r="I100" s="406">
        <v>0.46800000000000003</v>
      </c>
      <c r="J100" s="242">
        <v>0.374</v>
      </c>
      <c r="K100" s="242">
        <v>0.222</v>
      </c>
      <c r="L100" s="242">
        <v>0.19600000000000001</v>
      </c>
      <c r="M100" s="242">
        <v>0.20799999999999999</v>
      </c>
      <c r="N100" s="407">
        <v>0.36699999999999999</v>
      </c>
      <c r="O100" s="406">
        <v>0.52068260901608132</v>
      </c>
      <c r="P100" s="242">
        <v>0.36363301104163265</v>
      </c>
      <c r="Q100" s="242">
        <v>0.24480389195424754</v>
      </c>
      <c r="R100" s="242">
        <v>0.17809014407003768</v>
      </c>
      <c r="S100" s="242">
        <v>0.17591407741783169</v>
      </c>
      <c r="T100" s="407">
        <v>0.34165520319873005</v>
      </c>
    </row>
    <row r="101" spans="1:20" ht="15" customHeight="1" x14ac:dyDescent="0.25">
      <c r="A101" s="588"/>
      <c r="B101" s="401" t="s">
        <v>69</v>
      </c>
      <c r="C101" s="406">
        <v>0.53800000000000003</v>
      </c>
      <c r="D101" s="242">
        <v>0.34300000000000003</v>
      </c>
      <c r="E101" s="242">
        <v>0.252</v>
      </c>
      <c r="F101" s="242">
        <v>0.158</v>
      </c>
      <c r="G101" s="242">
        <v>0.23300000000000001</v>
      </c>
      <c r="H101" s="407">
        <v>0.31900000000000001</v>
      </c>
      <c r="I101" s="406">
        <v>0.56399999999999995</v>
      </c>
      <c r="J101" s="242">
        <v>0.36899999999999999</v>
      </c>
      <c r="K101" s="242">
        <v>0.26100000000000001</v>
      </c>
      <c r="L101" s="242">
        <v>0.14599999999999999</v>
      </c>
      <c r="M101" s="242">
        <v>0.14599999999999999</v>
      </c>
      <c r="N101" s="407">
        <v>0.376</v>
      </c>
      <c r="O101" s="406">
        <v>0.48807449693918864</v>
      </c>
      <c r="P101" s="242">
        <v>0.33984506337157877</v>
      </c>
      <c r="Q101" s="242">
        <v>0.27647354043169819</v>
      </c>
      <c r="R101" s="242">
        <v>0.16498459112251809</v>
      </c>
      <c r="S101" s="242">
        <v>0.14873184656953148</v>
      </c>
      <c r="T101" s="407">
        <v>0.39534918986591822</v>
      </c>
    </row>
    <row r="102" spans="1:20" ht="29.25" customHeight="1" x14ac:dyDescent="0.25">
      <c r="A102" s="588" t="s">
        <v>107</v>
      </c>
      <c r="B102" s="401" t="s">
        <v>70</v>
      </c>
      <c r="C102" s="406">
        <v>0.51500000000000001</v>
      </c>
      <c r="D102" s="242">
        <v>0.36199999999999999</v>
      </c>
      <c r="E102" s="242">
        <v>0.08</v>
      </c>
      <c r="F102" s="242">
        <v>0.27600000000000002</v>
      </c>
      <c r="G102" s="242">
        <v>0.188</v>
      </c>
      <c r="H102" s="407">
        <v>0.42099999999999999</v>
      </c>
      <c r="I102" s="406">
        <v>0.56599999999999995</v>
      </c>
      <c r="J102" s="242">
        <v>0.41499999999999998</v>
      </c>
      <c r="K102" s="242">
        <v>0.14499999999999999</v>
      </c>
      <c r="L102" s="242">
        <v>0.24399999999999999</v>
      </c>
      <c r="M102" s="242">
        <v>0.25</v>
      </c>
      <c r="N102" s="407">
        <v>0.32800000000000001</v>
      </c>
      <c r="O102" s="406">
        <v>0.77297580220222917</v>
      </c>
      <c r="P102" s="242">
        <v>0.30961808839758476</v>
      </c>
      <c r="Q102" s="242">
        <v>7.9301246081351182E-2</v>
      </c>
      <c r="R102" s="242">
        <v>9.9055103950620893E-2</v>
      </c>
      <c r="S102" s="242">
        <v>0.2625249836623551</v>
      </c>
      <c r="T102" s="407">
        <v>0.37918807555350836</v>
      </c>
    </row>
    <row r="103" spans="1:20" ht="36" x14ac:dyDescent="0.25">
      <c r="A103" s="588"/>
      <c r="B103" s="402" t="s">
        <v>124</v>
      </c>
      <c r="C103" s="406">
        <v>0.55700000000000005</v>
      </c>
      <c r="D103" s="242">
        <v>0.33100000000000002</v>
      </c>
      <c r="E103" s="242">
        <v>0.125</v>
      </c>
      <c r="F103" s="242">
        <v>0.376</v>
      </c>
      <c r="G103" s="242">
        <v>0.25600000000000001</v>
      </c>
      <c r="H103" s="407">
        <v>0.34200000000000003</v>
      </c>
      <c r="I103" s="406">
        <v>0.39800000000000002</v>
      </c>
      <c r="J103" s="242">
        <v>0.379</v>
      </c>
      <c r="K103" s="242">
        <v>0.29099999999999998</v>
      </c>
      <c r="L103" s="242">
        <v>0.26700000000000002</v>
      </c>
      <c r="M103" s="242">
        <v>0.20599999999999999</v>
      </c>
      <c r="N103" s="407">
        <v>0.30299999999999999</v>
      </c>
      <c r="O103" s="406">
        <v>0.57556976872500587</v>
      </c>
      <c r="P103" s="242">
        <v>0.30013578812286507</v>
      </c>
      <c r="Q103" s="242">
        <v>0.13164246640137631</v>
      </c>
      <c r="R103" s="242">
        <v>0.26765426924386054</v>
      </c>
      <c r="S103" s="242">
        <v>0.1512077941657215</v>
      </c>
      <c r="T103" s="407">
        <v>0.39958064213638589</v>
      </c>
    </row>
    <row r="104" spans="1:20" ht="25.5" x14ac:dyDescent="0.25">
      <c r="A104" s="588"/>
      <c r="B104" s="401" t="s">
        <v>71</v>
      </c>
      <c r="C104" s="406">
        <v>0.68799999999999994</v>
      </c>
      <c r="D104" s="242">
        <v>0.32300000000000001</v>
      </c>
      <c r="E104" s="242">
        <v>0.121</v>
      </c>
      <c r="F104" s="242">
        <v>0.2</v>
      </c>
      <c r="G104" s="242">
        <v>0.22</v>
      </c>
      <c r="H104" s="407">
        <v>0.32500000000000001</v>
      </c>
      <c r="I104" s="406">
        <v>0.53500000000000003</v>
      </c>
      <c r="J104" s="242">
        <v>0.45300000000000001</v>
      </c>
      <c r="K104" s="242">
        <v>0.153</v>
      </c>
      <c r="L104" s="242">
        <v>0.221</v>
      </c>
      <c r="M104" s="242">
        <v>0.16700000000000001</v>
      </c>
      <c r="N104" s="407">
        <v>0.246</v>
      </c>
      <c r="O104" s="406">
        <v>0.57703364217515241</v>
      </c>
      <c r="P104" s="242">
        <v>0.29110285922346585</v>
      </c>
      <c r="Q104" s="242">
        <v>0.18824440270140572</v>
      </c>
      <c r="R104" s="242">
        <v>8.5935461307980271E-2</v>
      </c>
      <c r="S104" s="242">
        <v>0.13943342420976529</v>
      </c>
      <c r="T104" s="407">
        <v>0.42402263097336501</v>
      </c>
    </row>
    <row r="105" spans="1:20" ht="38.25" x14ac:dyDescent="0.25">
      <c r="A105" s="588"/>
      <c r="B105" s="401" t="s">
        <v>72</v>
      </c>
      <c r="C105" s="406">
        <v>0.69599999999999995</v>
      </c>
      <c r="D105" s="242">
        <v>0.38700000000000001</v>
      </c>
      <c r="E105" s="242">
        <v>8.7999999999999995E-2</v>
      </c>
      <c r="F105" s="242">
        <v>0.15</v>
      </c>
      <c r="G105" s="242">
        <v>0.13700000000000001</v>
      </c>
      <c r="H105" s="407">
        <v>0.43099999999999999</v>
      </c>
      <c r="I105" s="406">
        <v>0.624</v>
      </c>
      <c r="J105" s="242">
        <v>0.26700000000000002</v>
      </c>
      <c r="K105" s="242">
        <v>0.14899999999999999</v>
      </c>
      <c r="L105" s="242">
        <v>0.248</v>
      </c>
      <c r="M105" s="242">
        <v>0.218</v>
      </c>
      <c r="N105" s="407">
        <v>0.316</v>
      </c>
      <c r="O105" s="406">
        <v>0.71664840999218316</v>
      </c>
      <c r="P105" s="242">
        <v>0.21361493006833185</v>
      </c>
      <c r="Q105" s="242">
        <v>0.21900051201997306</v>
      </c>
      <c r="R105" s="242">
        <v>0.30079183872390297</v>
      </c>
      <c r="S105" s="242">
        <v>0.12170454967728274</v>
      </c>
      <c r="T105" s="407">
        <v>0.25776210111687442</v>
      </c>
    </row>
    <row r="106" spans="1:20" ht="24" x14ac:dyDescent="0.25">
      <c r="A106" s="588"/>
      <c r="B106" s="402" t="s">
        <v>118</v>
      </c>
      <c r="C106" s="406">
        <v>0.53300000000000003</v>
      </c>
      <c r="D106" s="242">
        <v>0.33600000000000002</v>
      </c>
      <c r="E106" s="242">
        <v>0.125</v>
      </c>
      <c r="F106" s="242">
        <v>0.26700000000000002</v>
      </c>
      <c r="G106" s="242">
        <v>0.14199999999999999</v>
      </c>
      <c r="H106" s="407">
        <v>0.39900000000000002</v>
      </c>
      <c r="I106" s="406">
        <v>0.51900000000000002</v>
      </c>
      <c r="J106" s="242">
        <v>0.35399999999999998</v>
      </c>
      <c r="K106" s="242">
        <v>0.18099999999999999</v>
      </c>
      <c r="L106" s="242">
        <v>0.30199999999999999</v>
      </c>
      <c r="M106" s="242">
        <v>0.245</v>
      </c>
      <c r="N106" s="407">
        <v>0.248</v>
      </c>
      <c r="O106" s="406" t="s">
        <v>119</v>
      </c>
      <c r="P106" s="242" t="s">
        <v>119</v>
      </c>
      <c r="Q106" s="242" t="s">
        <v>119</v>
      </c>
      <c r="R106" s="242" t="s">
        <v>119</v>
      </c>
      <c r="S106" s="242" t="s">
        <v>119</v>
      </c>
      <c r="T106" s="407" t="s">
        <v>119</v>
      </c>
    </row>
    <row r="107" spans="1:20" x14ac:dyDescent="0.25">
      <c r="A107" s="588"/>
      <c r="B107" s="401" t="s">
        <v>73</v>
      </c>
      <c r="C107" s="406">
        <v>0.52700000000000002</v>
      </c>
      <c r="D107" s="242">
        <v>0.42199999999999999</v>
      </c>
      <c r="E107" s="242">
        <v>0.19700000000000001</v>
      </c>
      <c r="F107" s="242">
        <v>0.20399999999999999</v>
      </c>
      <c r="G107" s="242">
        <v>7.8E-2</v>
      </c>
      <c r="H107" s="407">
        <v>0.31</v>
      </c>
      <c r="I107" s="406">
        <v>0.42499999999999999</v>
      </c>
      <c r="J107" s="242">
        <v>0.316</v>
      </c>
      <c r="K107" s="242">
        <v>0.158</v>
      </c>
      <c r="L107" s="242">
        <v>0.25800000000000001</v>
      </c>
      <c r="M107" s="242">
        <v>0.187</v>
      </c>
      <c r="N107" s="407">
        <v>0.35499999999999998</v>
      </c>
      <c r="O107" s="406">
        <v>0.47680328180195231</v>
      </c>
      <c r="P107" s="242">
        <v>0.43856471809675751</v>
      </c>
      <c r="Q107" s="242">
        <v>0.21577493321178509</v>
      </c>
      <c r="R107" s="242">
        <v>0.15783644167584607</v>
      </c>
      <c r="S107" s="242">
        <v>9.2716476114508561E-2</v>
      </c>
      <c r="T107" s="407">
        <v>0.44046897355060077</v>
      </c>
    </row>
    <row r="108" spans="1:20" x14ac:dyDescent="0.25">
      <c r="A108" s="588"/>
      <c r="B108" s="401" t="s">
        <v>67</v>
      </c>
      <c r="C108" s="406">
        <v>0.44800000000000001</v>
      </c>
      <c r="D108" s="242">
        <v>0.41799999999999998</v>
      </c>
      <c r="E108" s="242">
        <v>0.27500000000000002</v>
      </c>
      <c r="F108" s="242">
        <v>0.24</v>
      </c>
      <c r="G108" s="242">
        <v>0.153</v>
      </c>
      <c r="H108" s="407">
        <v>0.33300000000000002</v>
      </c>
      <c r="I108" s="406">
        <v>0.40799999999999997</v>
      </c>
      <c r="J108" s="242">
        <v>0.49399999999999999</v>
      </c>
      <c r="K108" s="242">
        <v>0.28999999999999998</v>
      </c>
      <c r="L108" s="242">
        <v>0.10299999999999999</v>
      </c>
      <c r="M108" s="242">
        <v>0.22500000000000001</v>
      </c>
      <c r="N108" s="407">
        <v>0.27900000000000003</v>
      </c>
      <c r="O108" s="406">
        <v>0.36660430031928692</v>
      </c>
      <c r="P108" s="242">
        <v>0.47891989041843269</v>
      </c>
      <c r="Q108" s="242">
        <v>0.20825537539910877</v>
      </c>
      <c r="R108" s="242">
        <v>0.23818570595412245</v>
      </c>
      <c r="S108" s="242">
        <v>0.20163093598163814</v>
      </c>
      <c r="T108" s="407">
        <v>0.30123998874697805</v>
      </c>
    </row>
    <row r="109" spans="1:20" ht="25.5" x14ac:dyDescent="0.25">
      <c r="A109" s="588"/>
      <c r="B109" s="401" t="s">
        <v>74</v>
      </c>
      <c r="C109" s="406">
        <v>0.36699999999999999</v>
      </c>
      <c r="D109" s="242">
        <v>0.39700000000000002</v>
      </c>
      <c r="E109" s="242">
        <v>0.35</v>
      </c>
      <c r="F109" s="242">
        <v>0.26</v>
      </c>
      <c r="G109" s="242">
        <v>0.104</v>
      </c>
      <c r="H109" s="407">
        <v>0.39</v>
      </c>
      <c r="I109" s="406">
        <v>0.55100000000000005</v>
      </c>
      <c r="J109" s="242">
        <v>0.44700000000000001</v>
      </c>
      <c r="K109" s="242">
        <v>0.185</v>
      </c>
      <c r="L109" s="242">
        <v>0.21199999999999999</v>
      </c>
      <c r="M109" s="242">
        <v>0.13600000000000001</v>
      </c>
      <c r="N109" s="407">
        <v>0.316</v>
      </c>
      <c r="O109" s="406">
        <v>0.47671697784693895</v>
      </c>
      <c r="P109" s="242">
        <v>0.33726124180108236</v>
      </c>
      <c r="Q109" s="242">
        <v>0.32219005982387472</v>
      </c>
      <c r="R109" s="242">
        <v>0.2503278206861656</v>
      </c>
      <c r="S109" s="242">
        <v>9.8560445509672856E-2</v>
      </c>
      <c r="T109" s="407">
        <v>0.419128541075524</v>
      </c>
    </row>
    <row r="110" spans="1:20" x14ac:dyDescent="0.25">
      <c r="A110" s="588"/>
      <c r="B110" s="401" t="s">
        <v>75</v>
      </c>
      <c r="C110" s="406">
        <v>0.54300000000000004</v>
      </c>
      <c r="D110" s="242">
        <v>0.35699999999999998</v>
      </c>
      <c r="E110" s="242">
        <v>0.127</v>
      </c>
      <c r="F110" s="242">
        <v>0.15</v>
      </c>
      <c r="G110" s="242">
        <v>0.28599999999999998</v>
      </c>
      <c r="H110" s="407">
        <v>0.35</v>
      </c>
      <c r="I110" s="406">
        <v>0.51900000000000002</v>
      </c>
      <c r="J110" s="242">
        <v>0.51100000000000001</v>
      </c>
      <c r="K110" s="242">
        <v>0.156</v>
      </c>
      <c r="L110" s="242">
        <v>0.129</v>
      </c>
      <c r="M110" s="242">
        <v>0.311</v>
      </c>
      <c r="N110" s="407">
        <v>0.23200000000000001</v>
      </c>
      <c r="O110" s="406">
        <v>0.5535298870760933</v>
      </c>
      <c r="P110" s="242">
        <v>0.38333569275331508</v>
      </c>
      <c r="Q110" s="242">
        <v>0.18698770903097553</v>
      </c>
      <c r="R110" s="242">
        <v>0.12412046395580323</v>
      </c>
      <c r="S110" s="242">
        <v>0.23370595231356461</v>
      </c>
      <c r="T110" s="407">
        <v>0.28377389446268697</v>
      </c>
    </row>
    <row r="111" spans="1:20" ht="25.5" x14ac:dyDescent="0.25">
      <c r="A111" s="588"/>
      <c r="B111" s="401" t="s">
        <v>76</v>
      </c>
      <c r="C111" s="406">
        <v>0.373</v>
      </c>
      <c r="D111" s="242">
        <v>0.26800000000000002</v>
      </c>
      <c r="E111" s="242">
        <v>0.307</v>
      </c>
      <c r="F111" s="242">
        <v>0.188</v>
      </c>
      <c r="G111" s="242">
        <v>5.0999999999999997E-2</v>
      </c>
      <c r="H111" s="407">
        <v>0.65700000000000003</v>
      </c>
      <c r="I111" s="406">
        <v>0.37</v>
      </c>
      <c r="J111" s="242">
        <v>0.253</v>
      </c>
      <c r="K111" s="242">
        <v>0.46100000000000002</v>
      </c>
      <c r="L111" s="242">
        <v>0.221</v>
      </c>
      <c r="M111" s="242">
        <v>0.16300000000000001</v>
      </c>
      <c r="N111" s="407">
        <v>0.40699999999999997</v>
      </c>
      <c r="O111" s="406">
        <v>0.24504674434796614</v>
      </c>
      <c r="P111" s="242">
        <v>0.27551398291601409</v>
      </c>
      <c r="Q111" s="242">
        <v>0.43981307903307282</v>
      </c>
      <c r="R111" s="242">
        <v>0.28523369798196224</v>
      </c>
      <c r="S111" s="242">
        <v>5.3925237849669426E-2</v>
      </c>
      <c r="T111" s="407">
        <v>0.56084107901703606</v>
      </c>
    </row>
    <row r="112" spans="1:20" x14ac:dyDescent="0.25">
      <c r="A112" s="588"/>
      <c r="B112" s="401" t="s">
        <v>77</v>
      </c>
      <c r="C112" s="406">
        <v>0.51800000000000002</v>
      </c>
      <c r="D112" s="242">
        <v>0.32700000000000001</v>
      </c>
      <c r="E112" s="242">
        <v>0.34799999999999998</v>
      </c>
      <c r="F112" s="242">
        <v>0.19500000000000001</v>
      </c>
      <c r="G112" s="242">
        <v>0.159</v>
      </c>
      <c r="H112" s="407">
        <v>0.33800000000000002</v>
      </c>
      <c r="I112" s="406">
        <v>0.51900000000000002</v>
      </c>
      <c r="J112" s="242">
        <v>0.32600000000000001</v>
      </c>
      <c r="K112" s="242">
        <v>0.28999999999999998</v>
      </c>
      <c r="L112" s="242">
        <v>0.20699999999999999</v>
      </c>
      <c r="M112" s="242">
        <v>0.214</v>
      </c>
      <c r="N112" s="407">
        <v>0.29599999999999999</v>
      </c>
      <c r="O112" s="406">
        <v>0.44629352263059091</v>
      </c>
      <c r="P112" s="242">
        <v>0.26144304600076557</v>
      </c>
      <c r="Q112" s="242">
        <v>0.33918036990553829</v>
      </c>
      <c r="R112" s="242">
        <v>0.2854076715166704</v>
      </c>
      <c r="S112" s="242">
        <v>0.10367950441758031</v>
      </c>
      <c r="T112" s="407">
        <v>0.42554073192608383</v>
      </c>
    </row>
    <row r="113" spans="1:20" x14ac:dyDescent="0.25">
      <c r="A113" s="588"/>
      <c r="B113" s="401" t="s">
        <v>78</v>
      </c>
      <c r="C113" s="406">
        <v>0.626</v>
      </c>
      <c r="D113" s="242">
        <v>0.308</v>
      </c>
      <c r="E113" s="242">
        <v>0.21099999999999999</v>
      </c>
      <c r="F113" s="242">
        <v>0.151</v>
      </c>
      <c r="G113" s="242">
        <v>0.14299999999999999</v>
      </c>
      <c r="H113" s="407">
        <v>0.39400000000000002</v>
      </c>
      <c r="I113" s="406">
        <v>0.59899999999999998</v>
      </c>
      <c r="J113" s="242">
        <v>0.32</v>
      </c>
      <c r="K113" s="242">
        <v>0.21</v>
      </c>
      <c r="L113" s="242">
        <v>0.126</v>
      </c>
      <c r="M113" s="242">
        <v>0.29699999999999999</v>
      </c>
      <c r="N113" s="407">
        <v>0.33900000000000002</v>
      </c>
      <c r="O113" s="406">
        <v>0.65710222182132272</v>
      </c>
      <c r="P113" s="242">
        <v>0.17265081469066362</v>
      </c>
      <c r="Q113" s="242">
        <v>0.33656260332243493</v>
      </c>
      <c r="R113" s="242">
        <v>0.10407970448084009</v>
      </c>
      <c r="S113" s="242">
        <v>0.20137587484497832</v>
      </c>
      <c r="T113" s="407">
        <v>0.40629131170176769</v>
      </c>
    </row>
    <row r="114" spans="1:20" ht="25.5" x14ac:dyDescent="0.25">
      <c r="A114" s="588"/>
      <c r="B114" s="401" t="s">
        <v>79</v>
      </c>
      <c r="C114" s="406">
        <v>0.49</v>
      </c>
      <c r="D114" s="242">
        <v>0.377</v>
      </c>
      <c r="E114" s="242">
        <v>0.314</v>
      </c>
      <c r="F114" s="242">
        <v>0.127</v>
      </c>
      <c r="G114" s="242">
        <v>0.17899999999999999</v>
      </c>
      <c r="H114" s="407">
        <v>0.36799999999999999</v>
      </c>
      <c r="I114" s="406">
        <v>0.49399999999999999</v>
      </c>
      <c r="J114" s="242">
        <v>0.38900000000000001</v>
      </c>
      <c r="K114" s="242">
        <v>0.26600000000000001</v>
      </c>
      <c r="L114" s="242">
        <v>0.214</v>
      </c>
      <c r="M114" s="242">
        <v>0.18099999999999999</v>
      </c>
      <c r="N114" s="407">
        <v>0.28299999999999997</v>
      </c>
      <c r="O114" s="406">
        <v>0.53614125037518479</v>
      </c>
      <c r="P114" s="242">
        <v>0.38977196872096781</v>
      </c>
      <c r="Q114" s="242">
        <v>0.22141889411249874</v>
      </c>
      <c r="R114" s="242">
        <v>0.19804194120077262</v>
      </c>
      <c r="S114" s="242">
        <v>0.17410254293256197</v>
      </c>
      <c r="T114" s="407">
        <v>0.31343572921819246</v>
      </c>
    </row>
    <row r="115" spans="1:20" ht="25.5" x14ac:dyDescent="0.25">
      <c r="A115" s="588"/>
      <c r="B115" s="401" t="s">
        <v>80</v>
      </c>
      <c r="C115" s="406" t="s">
        <v>119</v>
      </c>
      <c r="D115" s="242" t="s">
        <v>119</v>
      </c>
      <c r="E115" s="242" t="s">
        <v>119</v>
      </c>
      <c r="F115" s="242" t="s">
        <v>119</v>
      </c>
      <c r="G115" s="242" t="s">
        <v>119</v>
      </c>
      <c r="H115" s="407" t="s">
        <v>119</v>
      </c>
      <c r="I115" s="406" t="s">
        <v>119</v>
      </c>
      <c r="J115" s="242" t="s">
        <v>119</v>
      </c>
      <c r="K115" s="242" t="s">
        <v>119</v>
      </c>
      <c r="L115" s="242" t="s">
        <v>119</v>
      </c>
      <c r="M115" s="242" t="s">
        <v>119</v>
      </c>
      <c r="N115" s="407" t="s">
        <v>119</v>
      </c>
      <c r="O115" s="406">
        <v>0.41898806931484633</v>
      </c>
      <c r="P115" s="242">
        <v>0.23533392905931158</v>
      </c>
      <c r="Q115" s="242">
        <v>0.39388619008908521</v>
      </c>
      <c r="R115" s="242">
        <v>0.12012121311064519</v>
      </c>
      <c r="S115" s="242">
        <v>9.5658434860437361E-2</v>
      </c>
      <c r="T115" s="407">
        <v>0.52793509883977507</v>
      </c>
    </row>
    <row r="116" spans="1:20" x14ac:dyDescent="0.25">
      <c r="A116" s="588"/>
      <c r="B116" s="401" t="s">
        <v>81</v>
      </c>
      <c r="C116" s="406">
        <v>0.49099999999999999</v>
      </c>
      <c r="D116" s="242">
        <v>0.50600000000000001</v>
      </c>
      <c r="E116" s="242">
        <v>0.17899999999999999</v>
      </c>
      <c r="F116" s="242">
        <v>0.254</v>
      </c>
      <c r="G116" s="242">
        <v>0.14499999999999999</v>
      </c>
      <c r="H116" s="407">
        <v>0.33500000000000002</v>
      </c>
      <c r="I116" s="406">
        <v>0.44600000000000001</v>
      </c>
      <c r="J116" s="242">
        <v>0.4</v>
      </c>
      <c r="K116" s="242">
        <v>0.104</v>
      </c>
      <c r="L116" s="242">
        <v>0.16200000000000001</v>
      </c>
      <c r="M116" s="242">
        <v>0.249</v>
      </c>
      <c r="N116" s="407">
        <v>0.35199999999999998</v>
      </c>
      <c r="O116" s="406">
        <v>0.49967218666810731</v>
      </c>
      <c r="P116" s="242">
        <v>0.35015733368834823</v>
      </c>
      <c r="Q116" s="242">
        <v>0.19923252131065167</v>
      </c>
      <c r="R116" s="242">
        <v>0.2035945274948209</v>
      </c>
      <c r="S116" s="242">
        <v>0.13308408008114839</v>
      </c>
      <c r="T116" s="407">
        <v>0.33677675661433709</v>
      </c>
    </row>
    <row r="117" spans="1:20" ht="25.5" x14ac:dyDescent="0.25">
      <c r="A117" s="588"/>
      <c r="B117" s="401" t="s">
        <v>82</v>
      </c>
      <c r="C117" s="406">
        <v>0.59899999999999998</v>
      </c>
      <c r="D117" s="242">
        <v>0.46300000000000002</v>
      </c>
      <c r="E117" s="242">
        <v>0.24</v>
      </c>
      <c r="F117" s="242">
        <v>0.11899999999999999</v>
      </c>
      <c r="G117" s="242">
        <v>0.16400000000000001</v>
      </c>
      <c r="H117" s="407">
        <v>0.247</v>
      </c>
      <c r="I117" s="406">
        <v>0.63900000000000001</v>
      </c>
      <c r="J117" s="242">
        <v>0.501</v>
      </c>
      <c r="K117" s="242">
        <v>0.19</v>
      </c>
      <c r="L117" s="242">
        <v>8.1000000000000003E-2</v>
      </c>
      <c r="M117" s="242">
        <v>0.161</v>
      </c>
      <c r="N117" s="407">
        <v>0.33</v>
      </c>
      <c r="O117" s="406">
        <v>0.49035701955781635</v>
      </c>
      <c r="P117" s="242">
        <v>0.52910264409046781</v>
      </c>
      <c r="Q117" s="242">
        <v>0.219432880601798</v>
      </c>
      <c r="R117" s="242">
        <v>3.6565515511718737E-2</v>
      </c>
      <c r="S117" s="242">
        <v>0.21492574284250168</v>
      </c>
      <c r="T117" s="407">
        <v>0.25981010355595247</v>
      </c>
    </row>
    <row r="118" spans="1:20" ht="25.5" x14ac:dyDescent="0.25">
      <c r="A118" s="588"/>
      <c r="B118" s="401" t="s">
        <v>83</v>
      </c>
      <c r="C118" s="406">
        <v>0.60499999999999998</v>
      </c>
      <c r="D118" s="242">
        <v>0.53200000000000003</v>
      </c>
      <c r="E118" s="242">
        <v>0.127</v>
      </c>
      <c r="F118" s="242">
        <v>0.13800000000000001</v>
      </c>
      <c r="G118" s="242">
        <v>0.19900000000000001</v>
      </c>
      <c r="H118" s="407">
        <v>0.28299999999999997</v>
      </c>
      <c r="I118" s="406">
        <v>0.504</v>
      </c>
      <c r="J118" s="242">
        <v>0.46700000000000003</v>
      </c>
      <c r="K118" s="242">
        <v>0.121</v>
      </c>
      <c r="L118" s="242">
        <v>0.154</v>
      </c>
      <c r="M118" s="242">
        <v>0.40100000000000002</v>
      </c>
      <c r="N118" s="407">
        <v>0.183</v>
      </c>
      <c r="O118" s="406">
        <v>0.50518909639127285</v>
      </c>
      <c r="P118" s="242">
        <v>0.47677305299858863</v>
      </c>
      <c r="Q118" s="242">
        <v>0.25074145070012666</v>
      </c>
      <c r="R118" s="242">
        <v>2.1744045601158671E-2</v>
      </c>
      <c r="S118" s="242">
        <v>0.17885171183585943</v>
      </c>
      <c r="T118" s="407">
        <v>0.26260183920984959</v>
      </c>
    </row>
    <row r="119" spans="1:20" ht="25.5" x14ac:dyDescent="0.25">
      <c r="A119" s="588"/>
      <c r="B119" s="401" t="s">
        <v>84</v>
      </c>
      <c r="C119" s="406">
        <v>0.66500000000000004</v>
      </c>
      <c r="D119" s="242">
        <v>0.47399999999999998</v>
      </c>
      <c r="E119" s="242">
        <v>0.20699999999999999</v>
      </c>
      <c r="F119" s="242">
        <v>9.4E-2</v>
      </c>
      <c r="G119" s="242">
        <v>0.217</v>
      </c>
      <c r="H119" s="407">
        <v>0.19</v>
      </c>
      <c r="I119" s="406">
        <v>0.61399999999999999</v>
      </c>
      <c r="J119" s="242">
        <v>0.38400000000000001</v>
      </c>
      <c r="K119" s="242">
        <v>0.183</v>
      </c>
      <c r="L119" s="242">
        <v>8.4000000000000005E-2</v>
      </c>
      <c r="M119" s="242">
        <v>0.314</v>
      </c>
      <c r="N119" s="407">
        <v>0.22600000000000001</v>
      </c>
      <c r="O119" s="406">
        <v>0.52296620195695487</v>
      </c>
      <c r="P119" s="242">
        <v>0.47538553322670218</v>
      </c>
      <c r="Q119" s="242">
        <v>0.17661924676832558</v>
      </c>
      <c r="R119" s="242">
        <v>4.040688769573423E-2</v>
      </c>
      <c r="S119" s="242">
        <v>0.19881638476073482</v>
      </c>
      <c r="T119" s="407">
        <v>0.33055471467059389</v>
      </c>
    </row>
    <row r="120" spans="1:20" ht="15.75" thickBot="1" x14ac:dyDescent="0.3">
      <c r="A120" s="588"/>
      <c r="B120" s="403" t="s">
        <v>85</v>
      </c>
      <c r="C120" s="408">
        <v>0.71199999999999997</v>
      </c>
      <c r="D120" s="409">
        <v>0.32100000000000001</v>
      </c>
      <c r="E120" s="409">
        <v>0.249</v>
      </c>
      <c r="F120" s="409">
        <v>0.10299999999999999</v>
      </c>
      <c r="G120" s="409">
        <v>0.115</v>
      </c>
      <c r="H120" s="410">
        <v>0.38800000000000001</v>
      </c>
      <c r="I120" s="408">
        <v>0.64</v>
      </c>
      <c r="J120" s="409">
        <v>0.26500000000000001</v>
      </c>
      <c r="K120" s="409">
        <v>0.216</v>
      </c>
      <c r="L120" s="409">
        <v>0.127</v>
      </c>
      <c r="M120" s="409">
        <v>0.218</v>
      </c>
      <c r="N120" s="410">
        <v>0.38300000000000001</v>
      </c>
      <c r="O120" s="408">
        <v>0.65113549224121925</v>
      </c>
      <c r="P120" s="409">
        <v>0.32972588590983171</v>
      </c>
      <c r="Q120" s="409">
        <v>0.14889113388175299</v>
      </c>
      <c r="R120" s="409">
        <v>0.1089549488998785</v>
      </c>
      <c r="S120" s="409">
        <v>0.18843404133670977</v>
      </c>
      <c r="T120" s="410">
        <v>0.43364736699599765</v>
      </c>
    </row>
    <row r="121" spans="1:20" ht="15.75" thickBot="1" x14ac:dyDescent="0.3">
      <c r="B121" s="258" t="s">
        <v>87</v>
      </c>
      <c r="C121" s="259">
        <v>0.54900000000000004</v>
      </c>
      <c r="D121" s="259">
        <v>0.37</v>
      </c>
      <c r="E121" s="259">
        <v>0.23300000000000001</v>
      </c>
      <c r="F121" s="259">
        <v>0.17499999999999999</v>
      </c>
      <c r="G121" s="259">
        <v>0.159</v>
      </c>
      <c r="H121" s="260">
        <v>0.371</v>
      </c>
      <c r="I121" s="259">
        <v>0.52500000000000002</v>
      </c>
      <c r="J121" s="259">
        <v>0.375</v>
      </c>
      <c r="K121" s="259">
        <v>0.23100000000000001</v>
      </c>
      <c r="L121" s="259">
        <v>0.17199999999999999</v>
      </c>
      <c r="M121" s="259">
        <v>0.23</v>
      </c>
      <c r="N121" s="260">
        <v>0.30499999999999999</v>
      </c>
      <c r="O121" s="259">
        <v>0.49</v>
      </c>
      <c r="P121" s="259">
        <v>0.34</v>
      </c>
      <c r="Q121" s="259">
        <v>0.25</v>
      </c>
      <c r="R121" s="259">
        <v>0.17</v>
      </c>
      <c r="S121" s="259">
        <v>0.15</v>
      </c>
      <c r="T121" s="260">
        <v>0.37</v>
      </c>
    </row>
    <row r="122" spans="1:20" x14ac:dyDescent="0.25"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1:20" x14ac:dyDescent="0.25">
      <c r="C123" s="152"/>
      <c r="D123" s="152"/>
      <c r="E123" s="152"/>
      <c r="F123" s="152"/>
      <c r="G123" s="152"/>
      <c r="H123" s="152"/>
      <c r="I123" s="152"/>
      <c r="J123" s="152"/>
      <c r="K123" s="152"/>
    </row>
    <row r="124" spans="1:20" x14ac:dyDescent="0.25">
      <c r="A124" s="7" t="s">
        <v>117</v>
      </c>
      <c r="C124" s="152"/>
      <c r="D124" s="152"/>
      <c r="E124" s="152"/>
      <c r="F124" s="152"/>
      <c r="G124" s="152"/>
      <c r="H124" s="152"/>
      <c r="I124" s="152"/>
      <c r="J124" s="152"/>
      <c r="K124" s="152"/>
    </row>
    <row r="125" spans="1:20" ht="15.75" thickBot="1" x14ac:dyDescent="0.3">
      <c r="C125" s="152"/>
      <c r="D125" s="152"/>
      <c r="E125" s="152"/>
      <c r="F125" s="152"/>
      <c r="G125" s="152"/>
      <c r="H125" s="152"/>
      <c r="I125" s="152"/>
      <c r="J125" s="152"/>
      <c r="K125" s="152"/>
    </row>
    <row r="126" spans="1:20" s="5" customFormat="1" ht="13.5" thickBot="1" x14ac:dyDescent="0.25">
      <c r="C126" s="411">
        <v>2016</v>
      </c>
      <c r="D126" s="411">
        <v>2017</v>
      </c>
      <c r="E126" s="411">
        <v>2018</v>
      </c>
      <c r="F126" s="84"/>
      <c r="G126" s="84"/>
      <c r="H126" s="84"/>
      <c r="I126" s="84"/>
      <c r="J126" s="84"/>
    </row>
    <row r="127" spans="1:20" s="5" customFormat="1" ht="12.75" x14ac:dyDescent="0.2">
      <c r="A127" s="587" t="s">
        <v>65</v>
      </c>
      <c r="B127" s="401" t="s">
        <v>66</v>
      </c>
      <c r="C127" s="412">
        <v>0.39700000000000002</v>
      </c>
      <c r="D127" s="412">
        <v>0.48299999999999998</v>
      </c>
      <c r="E127" s="412">
        <v>0.41185761909713958</v>
      </c>
      <c r="F127" s="84"/>
      <c r="G127" s="84"/>
      <c r="H127" s="84"/>
      <c r="I127" s="84"/>
      <c r="J127" s="84"/>
    </row>
    <row r="128" spans="1:20" s="5" customFormat="1" ht="12.75" x14ac:dyDescent="0.2">
      <c r="A128" s="588"/>
      <c r="B128" s="401" t="s">
        <v>67</v>
      </c>
      <c r="C128" s="413">
        <v>0.33500000000000002</v>
      </c>
      <c r="D128" s="413">
        <v>0.38100000000000001</v>
      </c>
      <c r="E128" s="413">
        <v>0.32303674418535494</v>
      </c>
      <c r="F128" s="84"/>
      <c r="G128" s="84"/>
      <c r="H128" s="84"/>
      <c r="I128" s="84"/>
      <c r="J128" s="84"/>
    </row>
    <row r="129" spans="1:10" s="5" customFormat="1" ht="12.75" x14ac:dyDescent="0.2">
      <c r="A129" s="588"/>
      <c r="B129" s="401" t="s">
        <v>68</v>
      </c>
      <c r="C129" s="413">
        <v>0.254</v>
      </c>
      <c r="D129" s="413">
        <v>0.32100000000000001</v>
      </c>
      <c r="E129" s="413">
        <v>0.25348291670701861</v>
      </c>
      <c r="F129" s="84"/>
      <c r="G129" s="84"/>
      <c r="H129" s="84"/>
      <c r="I129" s="84"/>
      <c r="J129" s="84"/>
    </row>
    <row r="130" spans="1:10" s="5" customFormat="1" ht="12.75" x14ac:dyDescent="0.2">
      <c r="A130" s="588"/>
      <c r="B130" s="401" t="s">
        <v>69</v>
      </c>
      <c r="C130" s="413">
        <v>0.221</v>
      </c>
      <c r="D130" s="413">
        <v>0.216</v>
      </c>
      <c r="E130" s="413">
        <v>0.18441187334675413</v>
      </c>
      <c r="F130" s="84"/>
      <c r="G130" s="84"/>
      <c r="H130" s="84"/>
      <c r="I130" s="84"/>
      <c r="J130" s="84"/>
    </row>
    <row r="131" spans="1:10" s="5" customFormat="1" ht="25.5" x14ac:dyDescent="0.2">
      <c r="A131" s="588" t="s">
        <v>107</v>
      </c>
      <c r="B131" s="401" t="s">
        <v>70</v>
      </c>
      <c r="C131" s="413">
        <v>0.47499999999999998</v>
      </c>
      <c r="D131" s="413">
        <v>0.45</v>
      </c>
      <c r="E131" s="413">
        <v>0.45809483208713941</v>
      </c>
      <c r="F131" s="84"/>
      <c r="G131" s="84"/>
      <c r="H131" s="84"/>
      <c r="I131" s="84"/>
      <c r="J131" s="84"/>
    </row>
    <row r="132" spans="1:10" s="5" customFormat="1" ht="51" x14ac:dyDescent="0.2">
      <c r="A132" s="588"/>
      <c r="B132" s="401" t="s">
        <v>124</v>
      </c>
      <c r="C132" s="413">
        <v>0.46400000000000002</v>
      </c>
      <c r="D132" s="413">
        <v>0.51300000000000001</v>
      </c>
      <c r="E132" s="413">
        <v>0.38941034828694332</v>
      </c>
      <c r="F132" s="84"/>
      <c r="G132" s="84"/>
      <c r="H132" s="84"/>
      <c r="I132" s="84"/>
      <c r="J132" s="84"/>
    </row>
    <row r="133" spans="1:10" s="5" customFormat="1" ht="25.5" x14ac:dyDescent="0.2">
      <c r="A133" s="588"/>
      <c r="B133" s="401" t="s">
        <v>71</v>
      </c>
      <c r="C133" s="413">
        <v>0.42099999999999999</v>
      </c>
      <c r="D133" s="413">
        <v>0.43</v>
      </c>
      <c r="E133" s="413">
        <v>0.45872358480961867</v>
      </c>
      <c r="F133" s="84"/>
      <c r="G133" s="84"/>
      <c r="H133" s="84"/>
      <c r="I133" s="84"/>
      <c r="J133" s="84"/>
    </row>
    <row r="134" spans="1:10" s="5" customFormat="1" ht="38.25" x14ac:dyDescent="0.2">
      <c r="A134" s="588"/>
      <c r="B134" s="401" t="s">
        <v>72</v>
      </c>
      <c r="C134" s="413">
        <v>0.26600000000000001</v>
      </c>
      <c r="D134" s="413">
        <v>0.45600000000000002</v>
      </c>
      <c r="E134" s="413">
        <v>0.30939398426281861</v>
      </c>
      <c r="F134" s="84"/>
      <c r="G134" s="84"/>
      <c r="H134" s="84"/>
      <c r="I134" s="84"/>
      <c r="J134" s="84"/>
    </row>
    <row r="135" spans="1:10" s="5" customFormat="1" ht="25.5" x14ac:dyDescent="0.2">
      <c r="A135" s="588"/>
      <c r="B135" s="401" t="s">
        <v>118</v>
      </c>
      <c r="C135" s="413">
        <v>0.39600000000000002</v>
      </c>
      <c r="D135" s="413">
        <v>0.56699999999999995</v>
      </c>
      <c r="E135" s="413" t="s">
        <v>119</v>
      </c>
      <c r="F135" s="84"/>
      <c r="G135" s="84"/>
      <c r="H135" s="84"/>
      <c r="I135" s="84"/>
      <c r="J135" s="84"/>
    </row>
    <row r="136" spans="1:10" s="5" customFormat="1" ht="12.75" x14ac:dyDescent="0.2">
      <c r="A136" s="588"/>
      <c r="B136" s="401" t="s">
        <v>73</v>
      </c>
      <c r="C136" s="413">
        <v>0.41</v>
      </c>
      <c r="D136" s="413">
        <v>0.43</v>
      </c>
      <c r="E136" s="413">
        <v>0.48169274284595093</v>
      </c>
      <c r="F136" s="84"/>
      <c r="G136" s="84"/>
      <c r="H136" s="84"/>
      <c r="I136" s="84"/>
      <c r="J136" s="84"/>
    </row>
    <row r="137" spans="1:10" s="5" customFormat="1" ht="12.75" x14ac:dyDescent="0.2">
      <c r="A137" s="588"/>
      <c r="B137" s="401" t="s">
        <v>67</v>
      </c>
      <c r="C137" s="413">
        <v>0.33500000000000002</v>
      </c>
      <c r="D137" s="413">
        <v>0.38100000000000001</v>
      </c>
      <c r="E137" s="413">
        <v>0.32303674418535494</v>
      </c>
      <c r="F137" s="84"/>
      <c r="G137" s="84"/>
      <c r="H137" s="84"/>
      <c r="I137" s="84"/>
      <c r="J137" s="84"/>
    </row>
    <row r="138" spans="1:10" s="5" customFormat="1" ht="25.5" x14ac:dyDescent="0.2">
      <c r="A138" s="588"/>
      <c r="B138" s="401" t="s">
        <v>74</v>
      </c>
      <c r="C138" s="413">
        <v>0.316</v>
      </c>
      <c r="D138" s="413">
        <v>0.4</v>
      </c>
      <c r="E138" s="413">
        <v>0.27175738261813948</v>
      </c>
      <c r="F138" s="84"/>
      <c r="G138" s="84"/>
      <c r="H138" s="84"/>
      <c r="I138" s="84"/>
      <c r="J138" s="84"/>
    </row>
    <row r="139" spans="1:10" s="5" customFormat="1" ht="12.75" x14ac:dyDescent="0.2">
      <c r="A139" s="588"/>
      <c r="B139" s="401" t="s">
        <v>75</v>
      </c>
      <c r="C139" s="413">
        <v>0.20899999999999999</v>
      </c>
      <c r="D139" s="413">
        <v>0.26500000000000001</v>
      </c>
      <c r="E139" s="413">
        <v>0.24013772563189115</v>
      </c>
      <c r="F139" s="84"/>
      <c r="G139" s="84"/>
      <c r="H139" s="84"/>
      <c r="I139" s="84"/>
      <c r="J139" s="84"/>
    </row>
    <row r="140" spans="1:10" s="5" customFormat="1" ht="25.5" x14ac:dyDescent="0.2">
      <c r="A140" s="588"/>
      <c r="B140" s="401" t="s">
        <v>76</v>
      </c>
      <c r="C140" s="413">
        <v>0.20200000000000001</v>
      </c>
      <c r="D140" s="413">
        <v>0.14799999999999999</v>
      </c>
      <c r="E140" s="413">
        <v>0.13553109635935395</v>
      </c>
      <c r="F140" s="84"/>
      <c r="G140" s="84"/>
      <c r="H140" s="84"/>
      <c r="I140" s="84"/>
      <c r="J140" s="84"/>
    </row>
    <row r="141" spans="1:10" s="5" customFormat="1" ht="12.75" x14ac:dyDescent="0.2">
      <c r="A141" s="588"/>
      <c r="B141" s="401" t="s">
        <v>77</v>
      </c>
      <c r="C141" s="413">
        <v>0.223</v>
      </c>
      <c r="D141" s="413">
        <v>0.13600000000000001</v>
      </c>
      <c r="E141" s="413">
        <v>0.10262208560801317</v>
      </c>
      <c r="F141" s="84"/>
      <c r="G141" s="84"/>
      <c r="H141" s="84"/>
      <c r="I141" s="84"/>
      <c r="J141" s="84"/>
    </row>
    <row r="142" spans="1:10" s="5" customFormat="1" ht="12.75" x14ac:dyDescent="0.2">
      <c r="A142" s="588"/>
      <c r="B142" s="401" t="s">
        <v>78</v>
      </c>
      <c r="C142" s="413">
        <v>0.25</v>
      </c>
      <c r="D142" s="413">
        <v>0.25</v>
      </c>
      <c r="E142" s="413">
        <v>0.29021877079921032</v>
      </c>
      <c r="F142" s="84"/>
      <c r="G142" s="84"/>
      <c r="H142" s="84"/>
      <c r="I142" s="84"/>
      <c r="J142" s="84"/>
    </row>
    <row r="143" spans="1:10" s="5" customFormat="1" ht="25.5" x14ac:dyDescent="0.2">
      <c r="A143" s="588"/>
      <c r="B143" s="401" t="s">
        <v>79</v>
      </c>
      <c r="C143" s="413">
        <v>0.31</v>
      </c>
      <c r="D143" s="413">
        <v>0.30299999999999999</v>
      </c>
      <c r="E143" s="413">
        <v>0.26017291893114669</v>
      </c>
      <c r="F143" s="84"/>
      <c r="G143" s="84"/>
      <c r="H143" s="84"/>
      <c r="I143" s="84"/>
      <c r="J143" s="84"/>
    </row>
    <row r="144" spans="1:10" s="5" customFormat="1" ht="25.5" x14ac:dyDescent="0.2">
      <c r="A144" s="588"/>
      <c r="B144" s="401" t="s">
        <v>80</v>
      </c>
      <c r="C144" s="413" t="s">
        <v>119</v>
      </c>
      <c r="D144" s="413" t="s">
        <v>119</v>
      </c>
      <c r="E144" s="413">
        <v>0.19554641212745721</v>
      </c>
      <c r="F144" s="84"/>
      <c r="G144" s="84"/>
      <c r="H144" s="84"/>
      <c r="I144" s="84"/>
      <c r="J144" s="84"/>
    </row>
    <row r="145" spans="1:17" s="5" customFormat="1" ht="12.75" x14ac:dyDescent="0.2">
      <c r="A145" s="588"/>
      <c r="B145" s="401" t="s">
        <v>81</v>
      </c>
      <c r="C145" s="413">
        <v>0.42699999999999999</v>
      </c>
      <c r="D145" s="413">
        <v>0.33800000000000002</v>
      </c>
      <c r="E145" s="413">
        <v>0.24034800793756717</v>
      </c>
      <c r="F145" s="84"/>
      <c r="G145" s="84"/>
      <c r="H145" s="84"/>
      <c r="I145" s="84"/>
      <c r="J145" s="84"/>
    </row>
    <row r="146" spans="1:17" s="5" customFormat="1" ht="25.5" x14ac:dyDescent="0.2">
      <c r="A146" s="588"/>
      <c r="B146" s="401" t="s">
        <v>82</v>
      </c>
      <c r="C146" s="413">
        <v>0.20599999999999999</v>
      </c>
      <c r="D146" s="413">
        <v>0.25800000000000001</v>
      </c>
      <c r="E146" s="413">
        <v>0.13968889827788389</v>
      </c>
      <c r="F146" s="84"/>
      <c r="G146" s="84"/>
      <c r="H146" s="84"/>
      <c r="I146" s="84"/>
      <c r="J146" s="84"/>
    </row>
    <row r="147" spans="1:17" s="5" customFormat="1" ht="25.5" x14ac:dyDescent="0.2">
      <c r="A147" s="588"/>
      <c r="B147" s="401" t="s">
        <v>83</v>
      </c>
      <c r="C147" s="413">
        <v>9.8000000000000004E-2</v>
      </c>
      <c r="D147" s="413">
        <v>0.22</v>
      </c>
      <c r="E147" s="413">
        <v>0.21445390155412666</v>
      </c>
      <c r="F147" s="84"/>
      <c r="G147" s="84"/>
      <c r="H147" s="84"/>
      <c r="I147" s="84"/>
      <c r="J147" s="84"/>
    </row>
    <row r="148" spans="1:17" s="5" customFormat="1" ht="25.5" x14ac:dyDescent="0.2">
      <c r="A148" s="588"/>
      <c r="B148" s="401" t="s">
        <v>84</v>
      </c>
      <c r="C148" s="413">
        <v>0.18099999999999999</v>
      </c>
      <c r="D148" s="413">
        <v>0.192</v>
      </c>
      <c r="E148" s="413">
        <v>0.12989528565642317</v>
      </c>
      <c r="F148" s="84" t="s">
        <v>0</v>
      </c>
      <c r="G148" s="84"/>
      <c r="H148" s="84"/>
      <c r="I148" s="84"/>
      <c r="J148" s="84"/>
    </row>
    <row r="149" spans="1:17" s="5" customFormat="1" ht="13.5" thickBot="1" x14ac:dyDescent="0.25">
      <c r="A149" s="588"/>
      <c r="B149" s="403" t="s">
        <v>85</v>
      </c>
      <c r="C149" s="414">
        <v>0.13500000000000001</v>
      </c>
      <c r="D149" s="414">
        <v>0.215</v>
      </c>
      <c r="E149" s="414">
        <v>0.19758092512125391</v>
      </c>
      <c r="F149" s="84"/>
      <c r="G149" s="84"/>
      <c r="H149" s="84"/>
      <c r="I149" s="84"/>
      <c r="J149" s="84"/>
    </row>
    <row r="150" spans="1:17" s="5" customFormat="1" ht="13.5" thickBot="1" x14ac:dyDescent="0.25">
      <c r="B150" s="296" t="s">
        <v>87</v>
      </c>
      <c r="C150" s="415">
        <v>0.26300000000000001</v>
      </c>
      <c r="D150" s="415">
        <v>0.28599999999999998</v>
      </c>
      <c r="E150" s="415">
        <v>0.23597751371929562</v>
      </c>
      <c r="F150" s="84"/>
      <c r="G150" s="84"/>
      <c r="H150" s="84"/>
      <c r="I150" s="84"/>
      <c r="J150" s="84"/>
    </row>
    <row r="151" spans="1:17" s="5" customFormat="1" ht="12.75" x14ac:dyDescent="0.2"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1:17" ht="29.1" customHeight="1" thickBot="1" x14ac:dyDescent="0.3">
      <c r="A152" s="31" t="s">
        <v>41</v>
      </c>
      <c r="B152" s="154"/>
      <c r="C152" s="155"/>
      <c r="D152" s="156"/>
      <c r="E152" s="156"/>
      <c r="F152" s="157"/>
      <c r="G152" s="152"/>
      <c r="H152" s="152"/>
      <c r="I152" s="152"/>
      <c r="J152" s="152"/>
      <c r="K152" s="152"/>
    </row>
    <row r="153" spans="1:17" ht="23.25" customHeight="1" thickBot="1" x14ac:dyDescent="0.3">
      <c r="A153" s="31"/>
      <c r="B153" s="154"/>
      <c r="C153" s="595">
        <v>2016</v>
      </c>
      <c r="D153" s="596"/>
      <c r="E153" s="596"/>
      <c r="F153" s="596"/>
      <c r="G153" s="597"/>
      <c r="H153" s="595">
        <v>2017</v>
      </c>
      <c r="I153" s="596"/>
      <c r="J153" s="596"/>
      <c r="K153" s="596"/>
      <c r="L153" s="597"/>
      <c r="M153" s="595">
        <v>2018</v>
      </c>
      <c r="N153" s="596"/>
      <c r="O153" s="596"/>
      <c r="P153" s="596"/>
      <c r="Q153" s="597"/>
    </row>
    <row r="154" spans="1:17" ht="84.75" customHeight="1" thickBot="1" x14ac:dyDescent="0.3">
      <c r="A154" s="118"/>
      <c r="B154" s="119"/>
      <c r="C154" s="416" t="s">
        <v>110</v>
      </c>
      <c r="D154" s="417" t="s">
        <v>109</v>
      </c>
      <c r="E154" s="418" t="s">
        <v>90</v>
      </c>
      <c r="F154" s="419" t="s">
        <v>30</v>
      </c>
      <c r="G154" s="420" t="s">
        <v>44</v>
      </c>
      <c r="H154" s="175" t="s">
        <v>110</v>
      </c>
      <c r="I154" s="176" t="s">
        <v>109</v>
      </c>
      <c r="J154" s="177" t="s">
        <v>90</v>
      </c>
      <c r="K154" s="178" t="s">
        <v>30</v>
      </c>
      <c r="L154" s="32" t="s">
        <v>44</v>
      </c>
      <c r="M154" s="175" t="s">
        <v>110</v>
      </c>
      <c r="N154" s="176" t="s">
        <v>109</v>
      </c>
      <c r="O154" s="177" t="s">
        <v>90</v>
      </c>
      <c r="P154" s="178" t="s">
        <v>30</v>
      </c>
      <c r="Q154" s="32" t="s">
        <v>44</v>
      </c>
    </row>
    <row r="155" spans="1:17" ht="17.100000000000001" customHeight="1" x14ac:dyDescent="0.25">
      <c r="A155" s="581" t="s">
        <v>65</v>
      </c>
      <c r="B155" s="120" t="s">
        <v>66</v>
      </c>
      <c r="C155" s="179">
        <v>0.35041494614198759</v>
      </c>
      <c r="D155" s="169">
        <v>0.16651626781943538</v>
      </c>
      <c r="E155" s="160">
        <f>C155+D155</f>
        <v>0.51693121396142294</v>
      </c>
      <c r="F155" s="160">
        <v>0.48306878603857589</v>
      </c>
      <c r="G155" s="180">
        <v>1</v>
      </c>
      <c r="H155" s="179">
        <v>0.36572481837434956</v>
      </c>
      <c r="I155" s="169">
        <v>0.25372174679869358</v>
      </c>
      <c r="J155" s="160">
        <f>H155+I155</f>
        <v>0.6194465651730432</v>
      </c>
      <c r="K155" s="160">
        <v>0.38055343482695519</v>
      </c>
      <c r="L155" s="180">
        <v>1</v>
      </c>
      <c r="M155" s="179">
        <v>0.32058594104127663</v>
      </c>
      <c r="N155" s="169">
        <v>0.21533044835398807</v>
      </c>
      <c r="O155" s="160">
        <f>M155+N155</f>
        <v>0.53591638939526476</v>
      </c>
      <c r="P155" s="160">
        <v>0.46408361060473524</v>
      </c>
      <c r="Q155" s="180">
        <v>1</v>
      </c>
    </row>
    <row r="156" spans="1:17" ht="17.100000000000001" customHeight="1" x14ac:dyDescent="0.25">
      <c r="A156" s="582"/>
      <c r="B156" s="126" t="s">
        <v>67</v>
      </c>
      <c r="C156" s="181">
        <v>0.38557516371140993</v>
      </c>
      <c r="D156" s="170">
        <v>0.23240097508055046</v>
      </c>
      <c r="E156" s="128">
        <f t="shared" ref="E156:E178" si="0">C156+D156</f>
        <v>0.61797613879196045</v>
      </c>
      <c r="F156" s="128">
        <v>0.38202386120803944</v>
      </c>
      <c r="G156" s="162">
        <v>1</v>
      </c>
      <c r="H156" s="181">
        <v>0.31911507068333195</v>
      </c>
      <c r="I156" s="170">
        <v>0.19171898239600527</v>
      </c>
      <c r="J156" s="128">
        <f t="shared" ref="J156:J163" si="1">H156+I156</f>
        <v>0.51083405307933716</v>
      </c>
      <c r="K156" s="128">
        <v>0.48916594692066334</v>
      </c>
      <c r="L156" s="162">
        <v>1</v>
      </c>
      <c r="M156" s="181">
        <v>0.34573512549696311</v>
      </c>
      <c r="N156" s="170">
        <v>0.20783038226505324</v>
      </c>
      <c r="O156" s="128">
        <f t="shared" ref="O156:O162" si="2">M156+N156</f>
        <v>0.5535655077620163</v>
      </c>
      <c r="P156" s="128">
        <v>0.4464344922379837</v>
      </c>
      <c r="Q156" s="162">
        <v>1</v>
      </c>
    </row>
    <row r="157" spans="1:17" ht="17.100000000000001" customHeight="1" x14ac:dyDescent="0.25">
      <c r="A157" s="582"/>
      <c r="B157" s="126" t="s">
        <v>68</v>
      </c>
      <c r="C157" s="181">
        <v>0.32253345013277113</v>
      </c>
      <c r="D157" s="170">
        <v>0.21526787687156593</v>
      </c>
      <c r="E157" s="128">
        <f t="shared" si="0"/>
        <v>0.53780132700433703</v>
      </c>
      <c r="F157" s="128">
        <v>0.46219867299566436</v>
      </c>
      <c r="G157" s="162">
        <v>1</v>
      </c>
      <c r="H157" s="181">
        <v>0.32963189588887298</v>
      </c>
      <c r="I157" s="170">
        <v>0.27042281707249033</v>
      </c>
      <c r="J157" s="128">
        <f t="shared" si="1"/>
        <v>0.60005471296136337</v>
      </c>
      <c r="K157" s="128">
        <v>0.39994528703863552</v>
      </c>
      <c r="L157" s="162">
        <v>1</v>
      </c>
      <c r="M157" s="181">
        <v>0.34558214681735516</v>
      </c>
      <c r="N157" s="170">
        <v>0.24189140715015789</v>
      </c>
      <c r="O157" s="128">
        <f t="shared" si="2"/>
        <v>0.58747355396751311</v>
      </c>
      <c r="P157" s="128">
        <v>0.41252644603248462</v>
      </c>
      <c r="Q157" s="162">
        <v>1</v>
      </c>
    </row>
    <row r="158" spans="1:17" ht="17.100000000000001" customHeight="1" thickBot="1" x14ac:dyDescent="0.3">
      <c r="A158" s="582"/>
      <c r="B158" s="132" t="s">
        <v>69</v>
      </c>
      <c r="C158" s="182">
        <v>0.32993549471627909</v>
      </c>
      <c r="D158" s="171">
        <v>0.18431691799635669</v>
      </c>
      <c r="E158" s="134">
        <f t="shared" si="0"/>
        <v>0.51425241271263578</v>
      </c>
      <c r="F158" s="134">
        <v>0.48574758728736289</v>
      </c>
      <c r="G158" s="163">
        <v>1</v>
      </c>
      <c r="H158" s="182">
        <v>0.40090014792217121</v>
      </c>
      <c r="I158" s="171">
        <v>0.20016793928933554</v>
      </c>
      <c r="J158" s="134">
        <f t="shared" si="1"/>
        <v>0.60106808721150673</v>
      </c>
      <c r="K158" s="134">
        <v>0.39893191278849349</v>
      </c>
      <c r="L158" s="163">
        <v>1</v>
      </c>
      <c r="M158" s="182">
        <v>0.39029794885915409</v>
      </c>
      <c r="N158" s="171">
        <v>0.25700380987267507</v>
      </c>
      <c r="O158" s="134">
        <f t="shared" si="2"/>
        <v>0.64730175873182916</v>
      </c>
      <c r="P158" s="134">
        <v>0.35269824126817267</v>
      </c>
      <c r="Q158" s="163">
        <v>1</v>
      </c>
    </row>
    <row r="159" spans="1:17" ht="30" customHeight="1" x14ac:dyDescent="0.25">
      <c r="A159" s="582" t="s">
        <v>107</v>
      </c>
      <c r="B159" s="120" t="s">
        <v>70</v>
      </c>
      <c r="C159" s="179">
        <v>0.41560765872058947</v>
      </c>
      <c r="D159" s="169">
        <v>0.15240572244437611</v>
      </c>
      <c r="E159" s="160">
        <f t="shared" si="0"/>
        <v>0.56801338116496558</v>
      </c>
      <c r="F159" s="160">
        <v>0.43198661883503464</v>
      </c>
      <c r="G159" s="161">
        <v>1</v>
      </c>
      <c r="H159" s="179">
        <v>0.48242316883699166</v>
      </c>
      <c r="I159" s="169">
        <v>0.1418476598067058</v>
      </c>
      <c r="J159" s="160">
        <f t="shared" si="1"/>
        <v>0.62427082864369743</v>
      </c>
      <c r="K159" s="160">
        <v>0.37572917135630218</v>
      </c>
      <c r="L159" s="161">
        <v>1</v>
      </c>
      <c r="M159" s="179">
        <v>0.31872883426179188</v>
      </c>
      <c r="N159" s="169">
        <v>0.16789561668638547</v>
      </c>
      <c r="O159" s="160">
        <f t="shared" si="2"/>
        <v>0.48662445094817736</v>
      </c>
      <c r="P159" s="160">
        <v>0.51337554905182292</v>
      </c>
      <c r="Q159" s="161">
        <v>1</v>
      </c>
    </row>
    <row r="160" spans="1:17" ht="38.25" customHeight="1" x14ac:dyDescent="0.25">
      <c r="A160" s="582"/>
      <c r="B160" s="126" t="s">
        <v>124</v>
      </c>
      <c r="C160" s="181">
        <v>0.35090397636938847</v>
      </c>
      <c r="D160" s="172">
        <v>0.18530002403092743</v>
      </c>
      <c r="E160" s="128">
        <f t="shared" si="0"/>
        <v>0.53620400040031591</v>
      </c>
      <c r="F160" s="139">
        <v>0.46379599959968443</v>
      </c>
      <c r="G160" s="162">
        <v>1</v>
      </c>
      <c r="H160" s="181">
        <v>0.18353183285896491</v>
      </c>
      <c r="I160" s="172">
        <v>0.39484105450976692</v>
      </c>
      <c r="J160" s="128">
        <f t="shared" si="1"/>
        <v>0.57837288736873183</v>
      </c>
      <c r="K160" s="139">
        <v>0.42162711263126817</v>
      </c>
      <c r="L160" s="162">
        <v>1</v>
      </c>
      <c r="M160" s="181">
        <v>0.32805873050797951</v>
      </c>
      <c r="N160" s="172">
        <v>0.2126577343385096</v>
      </c>
      <c r="O160" s="128">
        <f t="shared" si="2"/>
        <v>0.54071646484648905</v>
      </c>
      <c r="P160" s="139">
        <v>0.45928353515351061</v>
      </c>
      <c r="Q160" s="162">
        <v>1</v>
      </c>
    </row>
    <row r="161" spans="1:17" ht="30" customHeight="1" x14ac:dyDescent="0.25">
      <c r="A161" s="582"/>
      <c r="B161" s="126" t="s">
        <v>71</v>
      </c>
      <c r="C161" s="183">
        <v>0.34347552560294609</v>
      </c>
      <c r="D161" s="170">
        <v>0.12167086722924086</v>
      </c>
      <c r="E161" s="128">
        <f t="shared" si="0"/>
        <v>0.46514639283218695</v>
      </c>
      <c r="F161" s="128">
        <v>0.53485360716781272</v>
      </c>
      <c r="G161" s="162">
        <v>1</v>
      </c>
      <c r="H161" s="183">
        <v>0.35171516514187018</v>
      </c>
      <c r="I161" s="170">
        <v>0.32028306474886087</v>
      </c>
      <c r="J161" s="128">
        <f t="shared" si="1"/>
        <v>0.67199822989073099</v>
      </c>
      <c r="K161" s="128">
        <v>0.3280017701092694</v>
      </c>
      <c r="L161" s="162">
        <v>1</v>
      </c>
      <c r="M161" s="183">
        <v>0.3713154216684203</v>
      </c>
      <c r="N161" s="170">
        <v>0.1761622473009811</v>
      </c>
      <c r="O161" s="128">
        <f t="shared" si="2"/>
        <v>0.54747766896940142</v>
      </c>
      <c r="P161" s="128">
        <v>0.45252233103059941</v>
      </c>
      <c r="Q161" s="162">
        <v>1</v>
      </c>
    </row>
    <row r="162" spans="1:17" ht="45.95" customHeight="1" x14ac:dyDescent="0.25">
      <c r="A162" s="582"/>
      <c r="B162" s="126" t="s">
        <v>72</v>
      </c>
      <c r="C162" s="181">
        <v>0.38870864701067204</v>
      </c>
      <c r="D162" s="170">
        <v>0.15873002232795028</v>
      </c>
      <c r="E162" s="128">
        <f t="shared" si="0"/>
        <v>0.54743866933862229</v>
      </c>
      <c r="F162" s="128">
        <v>0.45256133066137777</v>
      </c>
      <c r="G162" s="162">
        <v>1</v>
      </c>
      <c r="H162" s="181">
        <v>0.5039498192885955</v>
      </c>
      <c r="I162" s="170">
        <v>0.2066516641490205</v>
      </c>
      <c r="J162" s="128">
        <f t="shared" si="1"/>
        <v>0.71060148343761598</v>
      </c>
      <c r="K162" s="128">
        <v>0.28939851656238391</v>
      </c>
      <c r="L162" s="162">
        <v>1</v>
      </c>
      <c r="M162" s="181">
        <v>0.18795206704054915</v>
      </c>
      <c r="N162" s="170">
        <v>0.29775763635331565</v>
      </c>
      <c r="O162" s="128">
        <f t="shared" si="2"/>
        <v>0.48570970339386477</v>
      </c>
      <c r="P162" s="128">
        <v>0.51429029660613546</v>
      </c>
      <c r="Q162" s="162">
        <v>1</v>
      </c>
    </row>
    <row r="163" spans="1:17" ht="45.95" customHeight="1" x14ac:dyDescent="0.25">
      <c r="A163" s="582"/>
      <c r="B163" s="126" t="s">
        <v>118</v>
      </c>
      <c r="C163" s="181">
        <v>0.27240446708859034</v>
      </c>
      <c r="D163" s="170">
        <v>0.23540135324032854</v>
      </c>
      <c r="E163" s="128">
        <f t="shared" si="0"/>
        <v>0.50780582032891886</v>
      </c>
      <c r="F163" s="128">
        <v>0.49219417967108131</v>
      </c>
      <c r="G163" s="162">
        <v>1</v>
      </c>
      <c r="H163" s="181">
        <v>0.38085662896404637</v>
      </c>
      <c r="I163" s="170">
        <v>0.18117731956245645</v>
      </c>
      <c r="J163" s="128">
        <f t="shared" si="1"/>
        <v>0.56203394852650279</v>
      </c>
      <c r="K163" s="128">
        <v>0.43796605147349732</v>
      </c>
      <c r="L163" s="162"/>
      <c r="M163" s="181" t="s">
        <v>119</v>
      </c>
      <c r="N163" s="170" t="s">
        <v>119</v>
      </c>
      <c r="O163" s="128" t="s">
        <v>119</v>
      </c>
      <c r="P163" s="128" t="s">
        <v>119</v>
      </c>
      <c r="Q163" s="162" t="s">
        <v>119</v>
      </c>
    </row>
    <row r="164" spans="1:17" ht="17.100000000000001" customHeight="1" x14ac:dyDescent="0.25">
      <c r="A164" s="582"/>
      <c r="B164" s="138" t="s">
        <v>73</v>
      </c>
      <c r="C164" s="181">
        <v>0.42039867353724653</v>
      </c>
      <c r="D164" s="170">
        <v>9.9747348602280558E-2</v>
      </c>
      <c r="E164" s="128">
        <f t="shared" si="0"/>
        <v>0.5201460221395271</v>
      </c>
      <c r="F164" s="128">
        <v>0.47985397786047285</v>
      </c>
      <c r="G164" s="162">
        <v>1</v>
      </c>
      <c r="H164" s="181">
        <v>0.29208656702279523</v>
      </c>
      <c r="I164" s="170">
        <v>0.27439357750367055</v>
      </c>
      <c r="J164" s="128">
        <f t="shared" ref="J164:J178" si="3">H164+I164</f>
        <v>0.56648014452646578</v>
      </c>
      <c r="K164" s="128">
        <v>0.43351985547353356</v>
      </c>
      <c r="L164" s="162">
        <v>1</v>
      </c>
      <c r="M164" s="181">
        <v>0.36545974743937537</v>
      </c>
      <c r="N164" s="170">
        <v>0.24643159933976905</v>
      </c>
      <c r="O164" s="128">
        <f t="shared" ref="O164:O178" si="4">M164+N164</f>
        <v>0.61189134677914447</v>
      </c>
      <c r="P164" s="128">
        <v>0.38810865322085564</v>
      </c>
      <c r="Q164" s="162">
        <v>1</v>
      </c>
    </row>
    <row r="165" spans="1:17" ht="17.100000000000001" customHeight="1" x14ac:dyDescent="0.25">
      <c r="A165" s="582"/>
      <c r="B165" s="126" t="s">
        <v>67</v>
      </c>
      <c r="C165" s="181">
        <v>0.38557516371140993</v>
      </c>
      <c r="D165" s="172">
        <v>0.23240097508055046</v>
      </c>
      <c r="E165" s="128">
        <f t="shared" si="0"/>
        <v>0.61797613879196045</v>
      </c>
      <c r="F165" s="139">
        <v>0.38202386120803944</v>
      </c>
      <c r="G165" s="162">
        <v>1</v>
      </c>
      <c r="H165" s="181">
        <v>0.31911507068333195</v>
      </c>
      <c r="I165" s="172">
        <v>0.19171898239600527</v>
      </c>
      <c r="J165" s="128">
        <f t="shared" si="3"/>
        <v>0.51083405307933716</v>
      </c>
      <c r="K165" s="139">
        <v>0.48916594692066334</v>
      </c>
      <c r="L165" s="162">
        <v>1</v>
      </c>
      <c r="M165" s="181">
        <v>0.34573512549696311</v>
      </c>
      <c r="N165" s="172">
        <v>0.20783038226505324</v>
      </c>
      <c r="O165" s="128">
        <f t="shared" si="4"/>
        <v>0.5535655077620163</v>
      </c>
      <c r="P165" s="139">
        <v>0.4464344922379837</v>
      </c>
      <c r="Q165" s="162">
        <v>1</v>
      </c>
    </row>
    <row r="166" spans="1:17" ht="17.100000000000001" customHeight="1" x14ac:dyDescent="0.25">
      <c r="A166" s="582"/>
      <c r="B166" s="126" t="s">
        <v>74</v>
      </c>
      <c r="C166" s="183">
        <v>0.34970241524595835</v>
      </c>
      <c r="D166" s="170">
        <v>0.11846603576026897</v>
      </c>
      <c r="E166" s="128">
        <f t="shared" si="0"/>
        <v>0.46816845100622734</v>
      </c>
      <c r="F166" s="128">
        <v>0.53183154899377316</v>
      </c>
      <c r="G166" s="162">
        <v>1</v>
      </c>
      <c r="H166" s="183">
        <v>0.28953938107038651</v>
      </c>
      <c r="I166" s="170">
        <v>0.32932420265654161</v>
      </c>
      <c r="J166" s="128">
        <f t="shared" si="3"/>
        <v>0.61886358372692807</v>
      </c>
      <c r="K166" s="128">
        <v>0.38113641627307282</v>
      </c>
      <c r="L166" s="162">
        <v>1</v>
      </c>
      <c r="M166" s="183">
        <v>0.42091498643164726</v>
      </c>
      <c r="N166" s="170">
        <v>0.22407850897365691</v>
      </c>
      <c r="O166" s="128">
        <f t="shared" si="4"/>
        <v>0.64499349540530415</v>
      </c>
      <c r="P166" s="128">
        <v>0.35500650459469602</v>
      </c>
      <c r="Q166" s="162">
        <v>1</v>
      </c>
    </row>
    <row r="167" spans="1:17" ht="30" customHeight="1" x14ac:dyDescent="0.25">
      <c r="A167" s="582"/>
      <c r="B167" s="126" t="s">
        <v>75</v>
      </c>
      <c r="C167" s="181">
        <v>0.30303130830761676</v>
      </c>
      <c r="D167" s="170">
        <v>0.28475316004019752</v>
      </c>
      <c r="E167" s="128">
        <f t="shared" si="0"/>
        <v>0.58778446834781428</v>
      </c>
      <c r="F167" s="128">
        <v>0.41221553165218627</v>
      </c>
      <c r="G167" s="162">
        <v>1</v>
      </c>
      <c r="H167" s="181">
        <v>0.35824001596980698</v>
      </c>
      <c r="I167" s="170">
        <v>0.22839357746627528</v>
      </c>
      <c r="J167" s="128">
        <f t="shared" si="3"/>
        <v>0.58663359343608223</v>
      </c>
      <c r="K167" s="128">
        <v>0.41336640656391632</v>
      </c>
      <c r="L167" s="162">
        <v>1</v>
      </c>
      <c r="M167" s="181">
        <v>0.29184623764178946</v>
      </c>
      <c r="N167" s="170">
        <v>0.2545975826171526</v>
      </c>
      <c r="O167" s="128">
        <f t="shared" si="4"/>
        <v>0.54644382025894211</v>
      </c>
      <c r="P167" s="128">
        <v>0.45355617974105811</v>
      </c>
      <c r="Q167" s="162">
        <v>1</v>
      </c>
    </row>
    <row r="168" spans="1:17" ht="17.100000000000001" customHeight="1" x14ac:dyDescent="0.25">
      <c r="A168" s="582"/>
      <c r="B168" s="138" t="s">
        <v>76</v>
      </c>
      <c r="C168" s="181">
        <v>0.44565468911402994</v>
      </c>
      <c r="D168" s="170">
        <v>0.30367842789512722</v>
      </c>
      <c r="E168" s="128">
        <f t="shared" si="0"/>
        <v>0.74933311700915717</v>
      </c>
      <c r="F168" s="128">
        <v>0.25066688299084366</v>
      </c>
      <c r="G168" s="162">
        <v>1</v>
      </c>
      <c r="H168" s="181">
        <v>0.4299720446164258</v>
      </c>
      <c r="I168" s="170">
        <v>0.21772310501085998</v>
      </c>
      <c r="J168" s="128">
        <f t="shared" si="3"/>
        <v>0.6476951496272858</v>
      </c>
      <c r="K168" s="128">
        <v>0.35230485037271381</v>
      </c>
      <c r="L168" s="162">
        <v>1</v>
      </c>
      <c r="M168" s="181">
        <v>0.39435979945326827</v>
      </c>
      <c r="N168" s="170">
        <v>0.32380947414070727</v>
      </c>
      <c r="O168" s="128">
        <f t="shared" si="4"/>
        <v>0.71816927359397553</v>
      </c>
      <c r="P168" s="128">
        <v>0.28183072640602497</v>
      </c>
      <c r="Q168" s="162">
        <v>1</v>
      </c>
    </row>
    <row r="169" spans="1:17" ht="17.100000000000001" customHeight="1" x14ac:dyDescent="0.25">
      <c r="A169" s="582"/>
      <c r="B169" s="126" t="s">
        <v>77</v>
      </c>
      <c r="C169" s="181">
        <v>0.39912290576004145</v>
      </c>
      <c r="D169" s="172">
        <v>0.20936947668362424</v>
      </c>
      <c r="E169" s="128">
        <f t="shared" si="0"/>
        <v>0.60849238244366566</v>
      </c>
      <c r="F169" s="139">
        <v>0.39150761755633307</v>
      </c>
      <c r="G169" s="162">
        <v>1</v>
      </c>
      <c r="H169" s="181">
        <v>0.49938954064439711</v>
      </c>
      <c r="I169" s="172">
        <v>0.14407817787733732</v>
      </c>
      <c r="J169" s="128">
        <f t="shared" si="3"/>
        <v>0.64346771852173446</v>
      </c>
      <c r="K169" s="139">
        <v>0.35653228147826593</v>
      </c>
      <c r="L169" s="162">
        <v>1</v>
      </c>
      <c r="M169" s="181">
        <v>0.41445597765824688</v>
      </c>
      <c r="N169" s="172">
        <v>0.28298286885016</v>
      </c>
      <c r="O169" s="128">
        <f t="shared" si="4"/>
        <v>0.69743884650840693</v>
      </c>
      <c r="P169" s="139">
        <v>0.30256115349159218</v>
      </c>
      <c r="Q169" s="162">
        <v>1</v>
      </c>
    </row>
    <row r="170" spans="1:17" ht="17.100000000000001" customHeight="1" x14ac:dyDescent="0.25">
      <c r="A170" s="582"/>
      <c r="B170" s="126" t="s">
        <v>78</v>
      </c>
      <c r="C170" s="183">
        <v>0.35885052343489532</v>
      </c>
      <c r="D170" s="170">
        <v>0.11414082259372581</v>
      </c>
      <c r="E170" s="128">
        <f t="shared" si="0"/>
        <v>0.47299134602862114</v>
      </c>
      <c r="F170" s="128">
        <v>0.52700865397137719</v>
      </c>
      <c r="G170" s="162">
        <v>1</v>
      </c>
      <c r="H170" s="183">
        <v>0.42500222472390126</v>
      </c>
      <c r="I170" s="170">
        <v>0.17166039847990425</v>
      </c>
      <c r="J170" s="128">
        <f t="shared" si="3"/>
        <v>0.59666262320380548</v>
      </c>
      <c r="K170" s="128">
        <v>0.40333737679619525</v>
      </c>
      <c r="L170" s="162">
        <v>1</v>
      </c>
      <c r="M170" s="183">
        <v>0.50242988389639676</v>
      </c>
      <c r="N170" s="170">
        <v>0.15852727690174906</v>
      </c>
      <c r="O170" s="128">
        <f t="shared" si="4"/>
        <v>0.66095716079814582</v>
      </c>
      <c r="P170" s="128">
        <v>0.33904283920185418</v>
      </c>
      <c r="Q170" s="162">
        <v>1</v>
      </c>
    </row>
    <row r="171" spans="1:17" ht="17.100000000000001" customHeight="1" x14ac:dyDescent="0.25">
      <c r="A171" s="582"/>
      <c r="B171" s="126" t="s">
        <v>79</v>
      </c>
      <c r="C171" s="181">
        <v>0.30623659947324916</v>
      </c>
      <c r="D171" s="170">
        <v>0.18556085001377165</v>
      </c>
      <c r="E171" s="128">
        <f t="shared" si="0"/>
        <v>0.49179744948702081</v>
      </c>
      <c r="F171" s="128">
        <v>0.50820255051298013</v>
      </c>
      <c r="G171" s="162">
        <v>1</v>
      </c>
      <c r="H171" s="181">
        <v>0.35863151463224552</v>
      </c>
      <c r="I171" s="170">
        <v>0.21603362884202287</v>
      </c>
      <c r="J171" s="128">
        <f t="shared" si="3"/>
        <v>0.57466514347426845</v>
      </c>
      <c r="K171" s="128">
        <v>0.42533485652573316</v>
      </c>
      <c r="L171" s="162">
        <v>1</v>
      </c>
      <c r="M171" s="181">
        <v>0.41423264753265238</v>
      </c>
      <c r="N171" s="170">
        <v>0.25534771655644734</v>
      </c>
      <c r="O171" s="128">
        <f t="shared" si="4"/>
        <v>0.66958036408909971</v>
      </c>
      <c r="P171" s="128">
        <v>0.33041963591089929</v>
      </c>
      <c r="Q171" s="162">
        <v>1</v>
      </c>
    </row>
    <row r="172" spans="1:17" ht="17.100000000000001" customHeight="1" x14ac:dyDescent="0.25">
      <c r="A172" s="582"/>
      <c r="B172" s="138" t="s">
        <v>80</v>
      </c>
      <c r="C172" s="181" t="s">
        <v>119</v>
      </c>
      <c r="D172" s="170" t="s">
        <v>119</v>
      </c>
      <c r="E172" s="128" t="s">
        <v>119</v>
      </c>
      <c r="F172" s="128" t="s">
        <v>119</v>
      </c>
      <c r="G172" s="162" t="s">
        <v>119</v>
      </c>
      <c r="H172" s="181" t="s">
        <v>119</v>
      </c>
      <c r="I172" s="170" t="s">
        <v>119</v>
      </c>
      <c r="J172" s="128" t="s">
        <v>119</v>
      </c>
      <c r="K172" s="128" t="s">
        <v>119</v>
      </c>
      <c r="L172" s="162" t="s">
        <v>119</v>
      </c>
      <c r="M172" s="181">
        <v>0.3407695044638635</v>
      </c>
      <c r="N172" s="170">
        <v>0.42457480098318812</v>
      </c>
      <c r="O172" s="128">
        <f t="shared" si="4"/>
        <v>0.76534430544705168</v>
      </c>
      <c r="P172" s="128">
        <v>0.23465569455294866</v>
      </c>
      <c r="Q172" s="162">
        <v>1</v>
      </c>
    </row>
    <row r="173" spans="1:17" ht="17.100000000000001" customHeight="1" x14ac:dyDescent="0.25">
      <c r="A173" s="582"/>
      <c r="B173" s="126" t="s">
        <v>81</v>
      </c>
      <c r="C173" s="181">
        <v>0.29787871382738046</v>
      </c>
      <c r="D173" s="172">
        <v>0.13209859589102191</v>
      </c>
      <c r="E173" s="128">
        <f t="shared" si="0"/>
        <v>0.42997730971840237</v>
      </c>
      <c r="F173" s="139">
        <v>0.57002269028159758</v>
      </c>
      <c r="G173" s="162">
        <v>1</v>
      </c>
      <c r="H173" s="181">
        <v>0.4385342192674252</v>
      </c>
      <c r="I173" s="172">
        <v>0.26585008557604861</v>
      </c>
      <c r="J173" s="128">
        <f t="shared" si="3"/>
        <v>0.70438430484347381</v>
      </c>
      <c r="K173" s="139">
        <v>0.29561569515652614</v>
      </c>
      <c r="L173" s="162">
        <v>1</v>
      </c>
      <c r="M173" s="181">
        <v>0.32661730101243258</v>
      </c>
      <c r="N173" s="172">
        <v>0.28839071889446932</v>
      </c>
      <c r="O173" s="128">
        <f t="shared" si="4"/>
        <v>0.6150080199069019</v>
      </c>
      <c r="P173" s="139">
        <v>0.38499198009309782</v>
      </c>
      <c r="Q173" s="162">
        <v>1</v>
      </c>
    </row>
    <row r="174" spans="1:17" ht="30" customHeight="1" x14ac:dyDescent="0.25">
      <c r="A174" s="582"/>
      <c r="B174" s="126" t="s">
        <v>82</v>
      </c>
      <c r="C174" s="183">
        <v>0.43918505396647062</v>
      </c>
      <c r="D174" s="170">
        <v>0.15735075034812376</v>
      </c>
      <c r="E174" s="128">
        <f t="shared" si="0"/>
        <v>0.59653580431459441</v>
      </c>
      <c r="F174" s="128">
        <v>0.40346419568540609</v>
      </c>
      <c r="G174" s="162">
        <v>1</v>
      </c>
      <c r="H174" s="183">
        <v>0.43660295305539959</v>
      </c>
      <c r="I174" s="170">
        <v>0.1753390567138588</v>
      </c>
      <c r="J174" s="128">
        <f t="shared" si="3"/>
        <v>0.61194200976925839</v>
      </c>
      <c r="K174" s="128">
        <v>0.38805799023074189</v>
      </c>
      <c r="L174" s="162">
        <v>1</v>
      </c>
      <c r="M174" s="183">
        <v>0.44835367266912468</v>
      </c>
      <c r="N174" s="170">
        <v>0.1803112384551907</v>
      </c>
      <c r="O174" s="128">
        <f t="shared" si="4"/>
        <v>0.62866491112431544</v>
      </c>
      <c r="P174" s="128">
        <v>0.37133508887568434</v>
      </c>
      <c r="Q174" s="162">
        <v>1</v>
      </c>
    </row>
    <row r="175" spans="1:17" ht="30" customHeight="1" x14ac:dyDescent="0.25">
      <c r="A175" s="582"/>
      <c r="B175" s="126" t="s">
        <v>83</v>
      </c>
      <c r="C175" s="181">
        <v>0.2150792563328367</v>
      </c>
      <c r="D175" s="170">
        <v>0.19285707656941839</v>
      </c>
      <c r="E175" s="128">
        <f t="shared" si="0"/>
        <v>0.40793633290225506</v>
      </c>
      <c r="F175" s="128">
        <v>0.59206366709774472</v>
      </c>
      <c r="G175" s="162">
        <v>1</v>
      </c>
      <c r="H175" s="181">
        <v>0.39158135887558765</v>
      </c>
      <c r="I175" s="170">
        <v>0.17148525812578208</v>
      </c>
      <c r="J175" s="128">
        <f t="shared" si="3"/>
        <v>0.56306661700136973</v>
      </c>
      <c r="K175" s="128">
        <v>0.43693338299863027</v>
      </c>
      <c r="L175" s="162">
        <v>1</v>
      </c>
      <c r="M175" s="181">
        <v>0.31682133406444407</v>
      </c>
      <c r="N175" s="170">
        <v>0.20519616090849194</v>
      </c>
      <c r="O175" s="128">
        <f t="shared" si="4"/>
        <v>0.52201749497293604</v>
      </c>
      <c r="P175" s="128">
        <v>0.47798250502706474</v>
      </c>
      <c r="Q175" s="162">
        <v>1</v>
      </c>
    </row>
    <row r="176" spans="1:17" ht="17.100000000000001" customHeight="1" x14ac:dyDescent="0.25">
      <c r="A176" s="582"/>
      <c r="B176" s="138" t="s">
        <v>84</v>
      </c>
      <c r="C176" s="181">
        <v>0.22137464657475256</v>
      </c>
      <c r="D176" s="172">
        <v>8.7867871498322939E-2</v>
      </c>
      <c r="E176" s="128">
        <f t="shared" si="0"/>
        <v>0.30924251807307551</v>
      </c>
      <c r="F176" s="139">
        <v>0.69075748192692499</v>
      </c>
      <c r="G176" s="162">
        <v>1</v>
      </c>
      <c r="H176" s="181">
        <v>0.27746180592931197</v>
      </c>
      <c r="I176" s="172">
        <v>0.15848458469032944</v>
      </c>
      <c r="J176" s="128">
        <f t="shared" si="3"/>
        <v>0.43594639061964141</v>
      </c>
      <c r="K176" s="139">
        <v>0.56405360938035887</v>
      </c>
      <c r="L176" s="162">
        <v>1</v>
      </c>
      <c r="M176" s="181">
        <v>0.33994767157620454</v>
      </c>
      <c r="N176" s="172">
        <v>0.154756726964034</v>
      </c>
      <c r="O176" s="128">
        <f t="shared" si="4"/>
        <v>0.49470439854023851</v>
      </c>
      <c r="P176" s="139">
        <v>0.50529560145976093</v>
      </c>
      <c r="Q176" s="162">
        <v>1</v>
      </c>
    </row>
    <row r="177" spans="1:17" ht="17.100000000000001" customHeight="1" thickBot="1" x14ac:dyDescent="0.3">
      <c r="A177" s="582"/>
      <c r="B177" s="132" t="s">
        <v>85</v>
      </c>
      <c r="C177" s="182">
        <v>0.25950385506341883</v>
      </c>
      <c r="D177" s="171">
        <v>0.21888123511542004</v>
      </c>
      <c r="E177" s="134">
        <f t="shared" si="0"/>
        <v>0.4783850901788389</v>
      </c>
      <c r="F177" s="134">
        <v>0.52161490982116088</v>
      </c>
      <c r="G177" s="163">
        <v>1</v>
      </c>
      <c r="H177" s="182">
        <v>0.39726594289264505</v>
      </c>
      <c r="I177" s="171">
        <v>0.26672588918876855</v>
      </c>
      <c r="J177" s="134">
        <f t="shared" si="3"/>
        <v>0.66399183208141355</v>
      </c>
      <c r="K177" s="134">
        <v>0.33600816791858684</v>
      </c>
      <c r="L177" s="163">
        <v>1</v>
      </c>
      <c r="M177" s="182">
        <v>0.33867070170184588</v>
      </c>
      <c r="N177" s="171">
        <v>0.31537270335439083</v>
      </c>
      <c r="O177" s="134">
        <f t="shared" si="4"/>
        <v>0.6540434050562367</v>
      </c>
      <c r="P177" s="134">
        <v>0.34595659494376318</v>
      </c>
      <c r="Q177" s="163">
        <v>1</v>
      </c>
    </row>
    <row r="178" spans="1:17" ht="17.100000000000001" customHeight="1" thickBot="1" x14ac:dyDescent="0.3">
      <c r="A178" s="586"/>
      <c r="B178" s="257" t="s">
        <v>87</v>
      </c>
      <c r="C178" s="261">
        <v>0.3663211286001562</v>
      </c>
      <c r="D178" s="184">
        <v>0.24256185461915838</v>
      </c>
      <c r="E178" s="147">
        <f t="shared" si="0"/>
        <v>0.60888298321931456</v>
      </c>
      <c r="F178" s="185">
        <v>0.391117016780688</v>
      </c>
      <c r="G178" s="166">
        <v>1</v>
      </c>
      <c r="H178" s="261">
        <v>0.38</v>
      </c>
      <c r="I178" s="184">
        <v>0.22</v>
      </c>
      <c r="J178" s="147">
        <f t="shared" si="3"/>
        <v>0.6</v>
      </c>
      <c r="K178" s="185">
        <v>0.4</v>
      </c>
      <c r="L178" s="166">
        <v>1</v>
      </c>
      <c r="M178" s="261">
        <v>0.3663211286001562</v>
      </c>
      <c r="N178" s="184">
        <v>0.24256185461915838</v>
      </c>
      <c r="O178" s="147">
        <f t="shared" si="4"/>
        <v>0.60888298321931456</v>
      </c>
      <c r="P178" s="185">
        <v>0.391117016780688</v>
      </c>
      <c r="Q178" s="166">
        <v>1</v>
      </c>
    </row>
    <row r="179" spans="1:17" x14ac:dyDescent="0.25">
      <c r="C179" s="152"/>
      <c r="D179" s="152"/>
      <c r="E179" s="152"/>
      <c r="F179" s="152"/>
      <c r="G179" s="152"/>
      <c r="H179" s="152"/>
      <c r="I179" s="152"/>
      <c r="J179" s="152"/>
      <c r="K179" s="152"/>
    </row>
    <row r="180" spans="1:17" x14ac:dyDescent="0.25">
      <c r="C180" s="152"/>
      <c r="D180" s="152"/>
      <c r="E180" s="152"/>
      <c r="F180" s="152"/>
      <c r="G180" s="152"/>
      <c r="H180" s="152"/>
      <c r="I180" s="152"/>
      <c r="J180" s="152"/>
      <c r="K180" s="152"/>
    </row>
    <row r="181" spans="1:17" ht="15.75" thickBot="1" x14ac:dyDescent="0.3">
      <c r="A181" s="187" t="s">
        <v>91</v>
      </c>
      <c r="C181" s="152"/>
      <c r="D181" s="152"/>
      <c r="E181" s="152"/>
      <c r="F181" s="152"/>
      <c r="G181" s="152"/>
      <c r="H181" s="152"/>
      <c r="I181" s="152"/>
      <c r="J181" s="152"/>
      <c r="K181" s="152"/>
    </row>
    <row r="182" spans="1:17" ht="15.75" thickBot="1" x14ac:dyDescent="0.3">
      <c r="C182" s="421">
        <v>2016</v>
      </c>
      <c r="D182" s="422">
        <v>2017</v>
      </c>
      <c r="E182" s="423">
        <v>2018</v>
      </c>
      <c r="F182" s="152"/>
      <c r="G182" s="152"/>
      <c r="H182" s="152"/>
      <c r="I182" s="152"/>
      <c r="J182" s="152"/>
      <c r="K182" s="152"/>
    </row>
    <row r="183" spans="1:17" ht="109.5" thickBot="1" x14ac:dyDescent="0.3">
      <c r="C183" s="424" t="s">
        <v>92</v>
      </c>
      <c r="D183" s="426" t="s">
        <v>92</v>
      </c>
      <c r="E183" s="425" t="s">
        <v>92</v>
      </c>
      <c r="F183" s="152"/>
      <c r="G183" s="152"/>
      <c r="H183" s="152"/>
      <c r="I183" s="152"/>
      <c r="J183" s="152"/>
      <c r="K183" s="152"/>
    </row>
    <row r="184" spans="1:17" x14ac:dyDescent="0.25">
      <c r="A184" s="581" t="s">
        <v>65</v>
      </c>
      <c r="B184" s="308" t="s">
        <v>66</v>
      </c>
      <c r="C184" s="188" t="s">
        <v>119</v>
      </c>
      <c r="D184" s="188" t="s">
        <v>119</v>
      </c>
      <c r="E184" s="188">
        <v>0.42379333146275749</v>
      </c>
      <c r="F184" s="186"/>
      <c r="G184" s="152"/>
      <c r="H184" s="152"/>
      <c r="I184" s="152"/>
      <c r="J184" s="152"/>
      <c r="K184" s="152"/>
    </row>
    <row r="185" spans="1:17" x14ac:dyDescent="0.25">
      <c r="A185" s="582"/>
      <c r="B185" s="309" t="s">
        <v>67</v>
      </c>
      <c r="C185" s="189" t="s">
        <v>119</v>
      </c>
      <c r="D185" s="189" t="s">
        <v>119</v>
      </c>
      <c r="E185" s="189">
        <v>0.39220337739820488</v>
      </c>
      <c r="F185" s="186"/>
      <c r="G185" s="152"/>
      <c r="H185" s="152"/>
      <c r="I185" s="152"/>
      <c r="J185" s="152"/>
      <c r="K185" s="152"/>
    </row>
    <row r="186" spans="1:17" x14ac:dyDescent="0.25">
      <c r="A186" s="582"/>
      <c r="B186" s="309" t="s">
        <v>68</v>
      </c>
      <c r="C186" s="189" t="s">
        <v>119</v>
      </c>
      <c r="D186" s="189" t="s">
        <v>119</v>
      </c>
      <c r="E186" s="189">
        <v>0.36911777994617573</v>
      </c>
      <c r="F186" s="186"/>
      <c r="G186" s="152"/>
      <c r="H186" s="152"/>
      <c r="I186" s="152"/>
      <c r="J186" s="152"/>
      <c r="K186" s="152"/>
    </row>
    <row r="187" spans="1:17" ht="15.75" thickBot="1" x14ac:dyDescent="0.3">
      <c r="A187" s="582"/>
      <c r="B187" s="310" t="s">
        <v>69</v>
      </c>
      <c r="C187" s="190" t="s">
        <v>119</v>
      </c>
      <c r="D187" s="190" t="s">
        <v>119</v>
      </c>
      <c r="E187" s="190">
        <v>0.45582572216176304</v>
      </c>
      <c r="F187" s="186"/>
      <c r="G187" s="152"/>
      <c r="H187" s="152"/>
      <c r="I187" s="152"/>
      <c r="J187" s="152"/>
      <c r="K187" s="152"/>
    </row>
    <row r="188" spans="1:17" ht="24" x14ac:dyDescent="0.25">
      <c r="A188" s="582" t="s">
        <v>107</v>
      </c>
      <c r="B188" s="308" t="s">
        <v>70</v>
      </c>
      <c r="C188" s="188" t="s">
        <v>119</v>
      </c>
      <c r="D188" s="188" t="s">
        <v>119</v>
      </c>
      <c r="E188" s="188">
        <v>0.19700000000000001</v>
      </c>
      <c r="F188" s="186"/>
      <c r="G188" s="152"/>
      <c r="H188" s="152"/>
      <c r="I188" s="152"/>
      <c r="J188" s="152"/>
      <c r="K188" s="152"/>
    </row>
    <row r="189" spans="1:17" ht="36" x14ac:dyDescent="0.25">
      <c r="A189" s="582"/>
      <c r="B189" s="309" t="s">
        <v>124</v>
      </c>
      <c r="C189" s="189" t="s">
        <v>119</v>
      </c>
      <c r="D189" s="189" t="s">
        <v>119</v>
      </c>
      <c r="E189" s="189">
        <v>0.38800000000000001</v>
      </c>
      <c r="F189" s="186"/>
      <c r="G189" s="152"/>
      <c r="H189" s="152"/>
      <c r="I189" s="152"/>
      <c r="J189" s="152"/>
      <c r="K189" s="152"/>
    </row>
    <row r="190" spans="1:17" ht="24" x14ac:dyDescent="0.25">
      <c r="A190" s="582"/>
      <c r="B190" s="309" t="s">
        <v>71</v>
      </c>
      <c r="C190" s="189" t="s">
        <v>119</v>
      </c>
      <c r="D190" s="189" t="s">
        <v>119</v>
      </c>
      <c r="E190" s="189">
        <v>0.48099999999999998</v>
      </c>
      <c r="F190" s="186"/>
      <c r="G190" s="152"/>
      <c r="H190" s="152"/>
      <c r="I190" s="152"/>
      <c r="J190" s="152"/>
      <c r="K190" s="152"/>
    </row>
    <row r="191" spans="1:17" ht="36" x14ac:dyDescent="0.25">
      <c r="A191" s="582"/>
      <c r="B191" s="309" t="s">
        <v>72</v>
      </c>
      <c r="C191" s="189" t="s">
        <v>119</v>
      </c>
      <c r="D191" s="189" t="s">
        <v>119</v>
      </c>
      <c r="E191" s="189">
        <v>0.504</v>
      </c>
      <c r="F191" s="186"/>
      <c r="G191" s="152"/>
      <c r="H191" s="152"/>
      <c r="I191" s="152"/>
      <c r="J191" s="152"/>
      <c r="K191" s="152"/>
    </row>
    <row r="192" spans="1:17" ht="24" x14ac:dyDescent="0.25">
      <c r="A192" s="582"/>
      <c r="B192" s="309" t="s">
        <v>118</v>
      </c>
      <c r="C192" s="189" t="s">
        <v>119</v>
      </c>
      <c r="D192" s="189" t="s">
        <v>119</v>
      </c>
      <c r="E192" s="189" t="s">
        <v>119</v>
      </c>
      <c r="F192" s="186"/>
      <c r="G192" s="152"/>
      <c r="H192" s="152"/>
      <c r="I192" s="152"/>
      <c r="J192" s="152"/>
      <c r="K192" s="152"/>
    </row>
    <row r="193" spans="1:11" x14ac:dyDescent="0.25">
      <c r="A193" s="582"/>
      <c r="B193" s="311" t="s">
        <v>73</v>
      </c>
      <c r="C193" s="189" t="s">
        <v>119</v>
      </c>
      <c r="D193" s="189" t="s">
        <v>119</v>
      </c>
      <c r="E193" s="189">
        <v>0.499</v>
      </c>
      <c r="F193" s="186"/>
      <c r="G193" s="152"/>
      <c r="H193" s="152"/>
      <c r="I193" s="152"/>
      <c r="J193" s="152"/>
      <c r="K193" s="152"/>
    </row>
    <row r="194" spans="1:11" x14ac:dyDescent="0.25">
      <c r="A194" s="582"/>
      <c r="B194" s="309" t="s">
        <v>67</v>
      </c>
      <c r="C194" s="189" t="s">
        <v>119</v>
      </c>
      <c r="D194" s="189" t="s">
        <v>119</v>
      </c>
      <c r="E194" s="189">
        <v>0.39200000000000002</v>
      </c>
      <c r="F194" s="186"/>
      <c r="G194" s="152"/>
      <c r="H194" s="152"/>
      <c r="I194" s="152"/>
      <c r="J194" s="152"/>
      <c r="K194" s="152"/>
    </row>
    <row r="195" spans="1:11" ht="24" x14ac:dyDescent="0.25">
      <c r="A195" s="582"/>
      <c r="B195" s="309" t="s">
        <v>74</v>
      </c>
      <c r="C195" s="189" t="s">
        <v>119</v>
      </c>
      <c r="D195" s="189" t="s">
        <v>119</v>
      </c>
      <c r="E195" s="189">
        <v>0.45200000000000001</v>
      </c>
      <c r="F195" s="186"/>
      <c r="G195" s="152"/>
      <c r="H195" s="152"/>
      <c r="I195" s="152"/>
      <c r="J195" s="152"/>
      <c r="K195" s="152"/>
    </row>
    <row r="196" spans="1:11" x14ac:dyDescent="0.25">
      <c r="A196" s="582"/>
      <c r="B196" s="309" t="s">
        <v>75</v>
      </c>
      <c r="C196" s="189" t="s">
        <v>119</v>
      </c>
      <c r="D196" s="189" t="s">
        <v>119</v>
      </c>
      <c r="E196" s="189">
        <v>0.308</v>
      </c>
      <c r="F196" s="186"/>
      <c r="G196" s="152"/>
      <c r="H196" s="152"/>
      <c r="I196" s="152"/>
      <c r="J196" s="152"/>
      <c r="K196" s="152"/>
    </row>
    <row r="197" spans="1:11" ht="24" x14ac:dyDescent="0.25">
      <c r="A197" s="582"/>
      <c r="B197" s="311" t="s">
        <v>76</v>
      </c>
      <c r="C197" s="189" t="s">
        <v>119</v>
      </c>
      <c r="D197" s="189" t="s">
        <v>119</v>
      </c>
      <c r="E197" s="189">
        <v>0.48799999999999999</v>
      </c>
      <c r="F197" s="186"/>
      <c r="G197" s="152"/>
      <c r="H197" s="152"/>
      <c r="I197" s="152"/>
      <c r="J197" s="152"/>
      <c r="K197" s="152"/>
    </row>
    <row r="198" spans="1:11" x14ac:dyDescent="0.25">
      <c r="A198" s="582"/>
      <c r="B198" s="309" t="s">
        <v>77</v>
      </c>
      <c r="C198" s="189" t="s">
        <v>119</v>
      </c>
      <c r="D198" s="189" t="s">
        <v>119</v>
      </c>
      <c r="E198" s="189">
        <v>0.47699999999999998</v>
      </c>
      <c r="F198" s="186"/>
      <c r="G198" s="152"/>
      <c r="H198" s="152"/>
      <c r="I198" s="152"/>
      <c r="J198" s="152"/>
      <c r="K198" s="152"/>
    </row>
    <row r="199" spans="1:11" x14ac:dyDescent="0.25">
      <c r="A199" s="582"/>
      <c r="B199" s="309" t="s">
        <v>78</v>
      </c>
      <c r="C199" s="189" t="s">
        <v>119</v>
      </c>
      <c r="D199" s="189" t="s">
        <v>119</v>
      </c>
      <c r="E199" s="189">
        <v>0.51800000000000002</v>
      </c>
      <c r="F199" s="186"/>
      <c r="G199" s="152"/>
      <c r="H199" s="152"/>
      <c r="I199" s="152"/>
      <c r="J199" s="152"/>
      <c r="K199" s="152"/>
    </row>
    <row r="200" spans="1:11" ht="24" x14ac:dyDescent="0.25">
      <c r="A200" s="582"/>
      <c r="B200" s="309" t="s">
        <v>79</v>
      </c>
      <c r="C200" s="189" t="s">
        <v>119</v>
      </c>
      <c r="D200" s="189" t="s">
        <v>119</v>
      </c>
      <c r="E200" s="189">
        <v>0.52</v>
      </c>
      <c r="F200" s="186"/>
      <c r="G200" s="152"/>
      <c r="H200" s="152"/>
      <c r="I200" s="152"/>
      <c r="J200" s="152"/>
      <c r="K200" s="152"/>
    </row>
    <row r="201" spans="1:11" ht="24" x14ac:dyDescent="0.25">
      <c r="A201" s="582"/>
      <c r="B201" s="311" t="s">
        <v>80</v>
      </c>
      <c r="C201" s="189" t="s">
        <v>119</v>
      </c>
      <c r="D201" s="189" t="s">
        <v>119</v>
      </c>
      <c r="E201" s="189">
        <v>0.58699999999999997</v>
      </c>
      <c r="F201" s="186"/>
      <c r="G201" s="152"/>
      <c r="H201" s="152"/>
      <c r="I201" s="152"/>
      <c r="J201" s="152"/>
      <c r="K201" s="152"/>
    </row>
    <row r="202" spans="1:11" x14ac:dyDescent="0.25">
      <c r="A202" s="582"/>
      <c r="B202" s="309" t="s">
        <v>81</v>
      </c>
      <c r="C202" s="189" t="s">
        <v>119</v>
      </c>
      <c r="D202" s="189" t="s">
        <v>119</v>
      </c>
      <c r="E202" s="189">
        <v>0.46700000000000003</v>
      </c>
      <c r="F202" s="186"/>
      <c r="G202" s="152"/>
      <c r="H202" s="152"/>
      <c r="I202" s="152"/>
      <c r="J202" s="152"/>
      <c r="K202" s="152"/>
    </row>
    <row r="203" spans="1:11" ht="24" x14ac:dyDescent="0.25">
      <c r="A203" s="582"/>
      <c r="B203" s="309" t="s">
        <v>82</v>
      </c>
      <c r="C203" s="189" t="s">
        <v>119</v>
      </c>
      <c r="D203" s="189" t="s">
        <v>119</v>
      </c>
      <c r="E203" s="189">
        <v>0.46400000000000002</v>
      </c>
      <c r="F203" s="186"/>
      <c r="G203" s="152"/>
      <c r="H203" s="152"/>
      <c r="I203" s="152"/>
      <c r="J203" s="152"/>
      <c r="K203" s="152"/>
    </row>
    <row r="204" spans="1:11" ht="24" x14ac:dyDescent="0.25">
      <c r="A204" s="582"/>
      <c r="B204" s="309" t="s">
        <v>83</v>
      </c>
      <c r="C204" s="189" t="s">
        <v>119</v>
      </c>
      <c r="D204" s="189" t="s">
        <v>119</v>
      </c>
      <c r="E204" s="189">
        <v>0.34599999999999997</v>
      </c>
      <c r="F204" s="186"/>
      <c r="G204" s="152"/>
      <c r="H204" s="152"/>
      <c r="I204" s="152"/>
      <c r="J204" s="152"/>
      <c r="K204" s="152"/>
    </row>
    <row r="205" spans="1:11" ht="24" x14ac:dyDescent="0.25">
      <c r="A205" s="582"/>
      <c r="B205" s="311" t="s">
        <v>84</v>
      </c>
      <c r="C205" s="189" t="s">
        <v>119</v>
      </c>
      <c r="D205" s="189" t="s">
        <v>119</v>
      </c>
      <c r="E205" s="189">
        <v>0.29699999999999999</v>
      </c>
      <c r="F205" s="186"/>
      <c r="G205" s="152"/>
      <c r="H205" s="152"/>
      <c r="I205" s="152"/>
      <c r="J205" s="152"/>
      <c r="K205" s="152"/>
    </row>
    <row r="206" spans="1:11" ht="15.75" thickBot="1" x14ac:dyDescent="0.3">
      <c r="A206" s="582"/>
      <c r="B206" s="310" t="s">
        <v>85</v>
      </c>
      <c r="C206" s="190" t="s">
        <v>119</v>
      </c>
      <c r="D206" s="190" t="s">
        <v>119</v>
      </c>
      <c r="E206" s="190">
        <v>0.39</v>
      </c>
      <c r="F206" s="186"/>
      <c r="G206" s="152"/>
      <c r="H206" s="152"/>
      <c r="I206" s="152"/>
      <c r="J206" s="152"/>
      <c r="K206" s="152"/>
    </row>
    <row r="207" spans="1:11" ht="15.75" thickBot="1" x14ac:dyDescent="0.3">
      <c r="A207" s="586"/>
      <c r="B207" s="296" t="s">
        <v>87</v>
      </c>
      <c r="C207" s="256" t="s">
        <v>119</v>
      </c>
      <c r="D207" s="256" t="s">
        <v>119</v>
      </c>
      <c r="E207" s="256">
        <v>0.436</v>
      </c>
      <c r="F207" s="186"/>
      <c r="G207" s="152"/>
      <c r="H207" s="152"/>
      <c r="I207" s="152"/>
      <c r="J207" s="152"/>
      <c r="K207" s="152"/>
    </row>
    <row r="208" spans="1:11" x14ac:dyDescent="0.25">
      <c r="C208" s="152"/>
      <c r="D208" s="191"/>
      <c r="E208" s="152"/>
      <c r="F208" s="152"/>
      <c r="G208" s="152"/>
      <c r="H208" s="152"/>
      <c r="I208" s="152"/>
      <c r="J208" s="152"/>
      <c r="K208" s="152"/>
    </row>
    <row r="209" spans="3:11" x14ac:dyDescent="0.25">
      <c r="C209" s="152"/>
      <c r="D209" s="152"/>
      <c r="E209" s="152"/>
      <c r="F209" s="152"/>
      <c r="G209" s="152"/>
      <c r="H209" s="152"/>
      <c r="I209" s="152"/>
      <c r="J209" s="152"/>
      <c r="K209" s="152"/>
    </row>
  </sheetData>
  <mergeCells count="29">
    <mergeCell ref="K64:R64"/>
    <mergeCell ref="C153:G153"/>
    <mergeCell ref="H153:L153"/>
    <mergeCell ref="M153:Q153"/>
    <mergeCell ref="S64:AA64"/>
    <mergeCell ref="C96:H96"/>
    <mergeCell ref="I96:N96"/>
    <mergeCell ref="O96:T96"/>
    <mergeCell ref="A188:A207"/>
    <mergeCell ref="A155:A158"/>
    <mergeCell ref="A159:A178"/>
    <mergeCell ref="A127:A130"/>
    <mergeCell ref="A131:A149"/>
    <mergeCell ref="A66:A69"/>
    <mergeCell ref="C5:L5"/>
    <mergeCell ref="M5:V5"/>
    <mergeCell ref="W5:AF5"/>
    <mergeCell ref="A184:A187"/>
    <mergeCell ref="A70:A89"/>
    <mergeCell ref="A98:A101"/>
    <mergeCell ref="A102:A120"/>
    <mergeCell ref="A7:A10"/>
    <mergeCell ref="A11:A30"/>
    <mergeCell ref="A36:A39"/>
    <mergeCell ref="A40:A59"/>
    <mergeCell ref="C34:F34"/>
    <mergeCell ref="G34:J34"/>
    <mergeCell ref="K34:N34"/>
    <mergeCell ref="C64:J64"/>
  </mergeCells>
  <pageMargins left="0.7" right="0.7" top="0.75" bottom="0.75" header="0.3" footer="0.3"/>
  <pageSetup paperSize="9"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zoomScaleNormal="100" workbookViewId="0">
      <selection sqref="A1:A3"/>
    </sheetView>
  </sheetViews>
  <sheetFormatPr baseColWidth="10" defaultColWidth="9.140625" defaultRowHeight="12.75" x14ac:dyDescent="0.2"/>
  <cols>
    <col min="1" max="1" width="22.7109375" style="36" customWidth="1"/>
    <col min="2" max="2" width="17.5703125" style="66" customWidth="1"/>
    <col min="3" max="6" width="13.5703125" style="66" customWidth="1"/>
    <col min="7" max="7" width="17.7109375" style="66" customWidth="1"/>
    <col min="8" max="8" width="17.140625" style="66" customWidth="1"/>
    <col min="9" max="14" width="13.5703125" style="66" customWidth="1"/>
    <col min="15" max="18" width="13.5703125" style="36" customWidth="1"/>
    <col min="19" max="20" width="13.140625" style="36" customWidth="1"/>
    <col min="21" max="16384" width="9.140625" style="36"/>
  </cols>
  <sheetData>
    <row r="1" spans="1:35" x14ac:dyDescent="0.2">
      <c r="A1" s="9" t="s">
        <v>139</v>
      </c>
    </row>
    <row r="2" spans="1:35" x14ac:dyDescent="0.2">
      <c r="A2" s="9" t="s">
        <v>140</v>
      </c>
    </row>
    <row r="3" spans="1:35" x14ac:dyDescent="0.2">
      <c r="A3" s="9" t="s">
        <v>141</v>
      </c>
    </row>
    <row r="5" spans="1:35" ht="13.5" thickBot="1" x14ac:dyDescent="0.25">
      <c r="A5" s="34" t="s">
        <v>33</v>
      </c>
    </row>
    <row r="6" spans="1:35" ht="13.5" thickBot="1" x14ac:dyDescent="0.25">
      <c r="A6" s="34"/>
      <c r="B6" s="607">
        <v>2016</v>
      </c>
      <c r="C6" s="608"/>
      <c r="D6" s="608"/>
      <c r="E6" s="608"/>
      <c r="F6" s="608"/>
      <c r="G6" s="608"/>
      <c r="H6" s="608"/>
      <c r="I6" s="608"/>
      <c r="J6" s="608"/>
      <c r="K6" s="609"/>
      <c r="L6" s="601">
        <v>2017</v>
      </c>
      <c r="M6" s="602"/>
      <c r="N6" s="602"/>
      <c r="O6" s="602"/>
      <c r="P6" s="602"/>
      <c r="Q6" s="602"/>
      <c r="R6" s="602"/>
      <c r="S6" s="602"/>
      <c r="T6" s="602"/>
      <c r="U6" s="603"/>
      <c r="V6" s="601">
        <v>2018</v>
      </c>
      <c r="W6" s="602"/>
      <c r="X6" s="602"/>
      <c r="Y6" s="602"/>
      <c r="Z6" s="602"/>
      <c r="AA6" s="602"/>
      <c r="AB6" s="602"/>
      <c r="AC6" s="602"/>
      <c r="AD6" s="602"/>
      <c r="AE6" s="603"/>
    </row>
    <row r="7" spans="1:35" ht="74.25" customHeight="1" x14ac:dyDescent="0.2">
      <c r="A7" s="38"/>
      <c r="B7" s="430" t="s">
        <v>1</v>
      </c>
      <c r="C7" s="431" t="s">
        <v>2</v>
      </c>
      <c r="D7" s="431" t="s">
        <v>3</v>
      </c>
      <c r="E7" s="431" t="s">
        <v>4</v>
      </c>
      <c r="F7" s="431" t="s">
        <v>5</v>
      </c>
      <c r="G7" s="431" t="s">
        <v>26</v>
      </c>
      <c r="H7" s="431" t="s">
        <v>6</v>
      </c>
      <c r="I7" s="431" t="s">
        <v>7</v>
      </c>
      <c r="J7" s="431" t="s">
        <v>31</v>
      </c>
      <c r="K7" s="432" t="s">
        <v>64</v>
      </c>
      <c r="L7" s="455" t="s">
        <v>1</v>
      </c>
      <c r="M7" s="445" t="s">
        <v>2</v>
      </c>
      <c r="N7" s="445" t="s">
        <v>3</v>
      </c>
      <c r="O7" s="445" t="s">
        <v>4</v>
      </c>
      <c r="P7" s="445" t="s">
        <v>5</v>
      </c>
      <c r="Q7" s="446" t="s">
        <v>26</v>
      </c>
      <c r="R7" s="445" t="s">
        <v>6</v>
      </c>
      <c r="S7" s="445" t="s">
        <v>7</v>
      </c>
      <c r="T7" s="445" t="s">
        <v>31</v>
      </c>
      <c r="U7" s="456" t="s">
        <v>64</v>
      </c>
      <c r="V7" s="448" t="s">
        <v>127</v>
      </c>
      <c r="W7" s="447" t="s">
        <v>2</v>
      </c>
      <c r="X7" s="447" t="s">
        <v>3</v>
      </c>
      <c r="Y7" s="447" t="s">
        <v>4</v>
      </c>
      <c r="Z7" s="447" t="s">
        <v>5</v>
      </c>
      <c r="AA7" s="446" t="s">
        <v>26</v>
      </c>
      <c r="AB7" s="447" t="s">
        <v>6</v>
      </c>
      <c r="AC7" s="447" t="s">
        <v>7</v>
      </c>
      <c r="AD7" s="447" t="s">
        <v>31</v>
      </c>
      <c r="AE7" s="449" t="s">
        <v>64</v>
      </c>
      <c r="AF7" s="67"/>
      <c r="AG7" s="66"/>
      <c r="AH7" s="66"/>
      <c r="AI7" s="66"/>
    </row>
    <row r="8" spans="1:35" ht="17.100000000000001" customHeight="1" x14ac:dyDescent="0.2">
      <c r="A8" s="427" t="s">
        <v>94</v>
      </c>
      <c r="B8" s="433">
        <v>0.78090917465129839</v>
      </c>
      <c r="C8" s="434">
        <v>0.63039521424732348</v>
      </c>
      <c r="D8" s="434">
        <v>0.35189283481979028</v>
      </c>
      <c r="E8" s="434">
        <v>0.37049629633040132</v>
      </c>
      <c r="F8" s="434">
        <v>0.67179370839970109</v>
      </c>
      <c r="G8" s="434">
        <v>3.6954496320027584E-2</v>
      </c>
      <c r="H8" s="434">
        <v>0.29515268933765376</v>
      </c>
      <c r="I8" s="434">
        <v>9.0914889347113406E-2</v>
      </c>
      <c r="J8" s="434">
        <v>0.39299907423151237</v>
      </c>
      <c r="K8" s="439">
        <v>0.27206186025406676</v>
      </c>
      <c r="L8" s="457">
        <v>0.82269729482503284</v>
      </c>
      <c r="M8" s="442">
        <v>0.64216511477226423</v>
      </c>
      <c r="N8" s="442">
        <v>0.34715751213269974</v>
      </c>
      <c r="O8" s="442">
        <v>0.43051593079624823</v>
      </c>
      <c r="P8" s="442">
        <v>0.64428228205281801</v>
      </c>
      <c r="Q8" s="434" t="s">
        <v>119</v>
      </c>
      <c r="R8" s="442">
        <v>0.28379229818258328</v>
      </c>
      <c r="S8" s="442">
        <v>0.10948951863994899</v>
      </c>
      <c r="T8" s="442">
        <v>0.45780185214796026</v>
      </c>
      <c r="U8" s="458">
        <v>0.30951555518450335</v>
      </c>
      <c r="V8" s="450">
        <v>0.84415464546184427</v>
      </c>
      <c r="W8" s="68">
        <v>0.60879932648368351</v>
      </c>
      <c r="X8" s="68">
        <v>0.39736904238979998</v>
      </c>
      <c r="Y8" s="68">
        <v>0.34589814525948115</v>
      </c>
      <c r="Z8" s="68">
        <v>0.60100836815074954</v>
      </c>
      <c r="AA8" s="434" t="s">
        <v>119</v>
      </c>
      <c r="AB8" s="68">
        <v>0.33803549118785819</v>
      </c>
      <c r="AC8" s="68">
        <v>0.18214825529831941</v>
      </c>
      <c r="AD8" s="68">
        <v>0.504</v>
      </c>
      <c r="AE8" s="451">
        <v>0.38472443659392785</v>
      </c>
      <c r="AF8" s="69"/>
      <c r="AG8" s="66"/>
      <c r="AH8" s="66"/>
      <c r="AI8" s="66"/>
    </row>
    <row r="9" spans="1:35" ht="17.100000000000001" customHeight="1" x14ac:dyDescent="0.2">
      <c r="A9" s="428" t="s">
        <v>95</v>
      </c>
      <c r="B9" s="433">
        <v>0.85872359475389293</v>
      </c>
      <c r="C9" s="434">
        <v>0.62814094917998409</v>
      </c>
      <c r="D9" s="434">
        <v>0.33870433841898012</v>
      </c>
      <c r="E9" s="434">
        <v>0.37301295152806091</v>
      </c>
      <c r="F9" s="434">
        <v>0.56590155619960769</v>
      </c>
      <c r="G9" s="434">
        <v>6.8228017585927017E-2</v>
      </c>
      <c r="H9" s="434">
        <v>0.3269725500627304</v>
      </c>
      <c r="I9" s="434">
        <v>0.12160900617124284</v>
      </c>
      <c r="J9" s="434">
        <v>0.30975234164815041</v>
      </c>
      <c r="K9" s="439">
        <v>0.21620627529455341</v>
      </c>
      <c r="L9" s="457">
        <v>0.86920278986581845</v>
      </c>
      <c r="M9" s="442">
        <v>0.58903207346269537</v>
      </c>
      <c r="N9" s="442">
        <v>0.34968645595626979</v>
      </c>
      <c r="O9" s="442">
        <v>0.39228446147686541</v>
      </c>
      <c r="P9" s="442">
        <v>0.5740760134407884</v>
      </c>
      <c r="Q9" s="434" t="s">
        <v>119</v>
      </c>
      <c r="R9" s="442">
        <v>0.37566034381638941</v>
      </c>
      <c r="S9" s="442">
        <v>0.11992557959860027</v>
      </c>
      <c r="T9" s="442">
        <v>0.44991545459877569</v>
      </c>
      <c r="U9" s="458">
        <v>0.29992443358912979</v>
      </c>
      <c r="V9" s="450">
        <v>0.87011213036930812</v>
      </c>
      <c r="W9" s="68">
        <v>0.55802606940541488</v>
      </c>
      <c r="X9" s="68">
        <v>0.37021971520726937</v>
      </c>
      <c r="Y9" s="68">
        <v>0.42082590458725228</v>
      </c>
      <c r="Z9" s="68">
        <v>0.54956608613471358</v>
      </c>
      <c r="AA9" s="434" t="s">
        <v>119</v>
      </c>
      <c r="AB9" s="68">
        <v>0.33264757077587848</v>
      </c>
      <c r="AC9" s="68">
        <v>0.11851877918629226</v>
      </c>
      <c r="AD9" s="68">
        <v>0.496</v>
      </c>
      <c r="AE9" s="451">
        <v>0.30984301781184626</v>
      </c>
      <c r="AF9" s="70"/>
      <c r="AG9" s="66"/>
      <c r="AH9" s="66"/>
      <c r="AI9" s="66"/>
    </row>
    <row r="10" spans="1:35" ht="17.100000000000001" customHeight="1" x14ac:dyDescent="0.2">
      <c r="A10" s="428" t="s">
        <v>96</v>
      </c>
      <c r="B10" s="433">
        <v>0.90733385532129029</v>
      </c>
      <c r="C10" s="434">
        <v>0.66988644288424526</v>
      </c>
      <c r="D10" s="434">
        <v>0.3097767501004845</v>
      </c>
      <c r="E10" s="434">
        <v>0.40085263885192629</v>
      </c>
      <c r="F10" s="434">
        <v>0.54011865007938487</v>
      </c>
      <c r="G10" s="434">
        <v>8.4327521198510419E-2</v>
      </c>
      <c r="H10" s="434">
        <v>0.39401785852508486</v>
      </c>
      <c r="I10" s="434">
        <v>0.10790481954140578</v>
      </c>
      <c r="J10" s="434">
        <v>0.35082559886501197</v>
      </c>
      <c r="K10" s="439">
        <v>0.21185768832613122</v>
      </c>
      <c r="L10" s="457">
        <v>0.91306828046157151</v>
      </c>
      <c r="M10" s="442">
        <v>0.60962164389237605</v>
      </c>
      <c r="N10" s="442">
        <v>0.42628118351899019</v>
      </c>
      <c r="O10" s="442">
        <v>0.44454187192347855</v>
      </c>
      <c r="P10" s="442">
        <v>0.57760684792419104</v>
      </c>
      <c r="Q10" s="434" t="s">
        <v>119</v>
      </c>
      <c r="R10" s="442">
        <v>0.38896922959687713</v>
      </c>
      <c r="S10" s="442">
        <v>0.12636379504046574</v>
      </c>
      <c r="T10" s="442">
        <v>0.53144352972348652</v>
      </c>
      <c r="U10" s="458">
        <v>0.31183327899693553</v>
      </c>
      <c r="V10" s="450">
        <v>0.91450990367466678</v>
      </c>
      <c r="W10" s="68">
        <v>0.58542809267062046</v>
      </c>
      <c r="X10" s="68">
        <v>0.34111824437939048</v>
      </c>
      <c r="Y10" s="68">
        <v>0.42219158354550573</v>
      </c>
      <c r="Z10" s="68">
        <v>0.52208065429837947</v>
      </c>
      <c r="AA10" s="434" t="s">
        <v>119</v>
      </c>
      <c r="AB10" s="68">
        <v>0.32144810103891008</v>
      </c>
      <c r="AC10" s="68">
        <v>0.10672176679936013</v>
      </c>
      <c r="AD10" s="68">
        <v>0.54700000000000004</v>
      </c>
      <c r="AE10" s="451">
        <v>0.25403419252197407</v>
      </c>
      <c r="AF10" s="70"/>
      <c r="AG10" s="66"/>
      <c r="AH10" s="66"/>
      <c r="AI10" s="66"/>
    </row>
    <row r="11" spans="1:35" ht="17.100000000000001" customHeight="1" thickBot="1" x14ac:dyDescent="0.25">
      <c r="A11" s="429" t="s">
        <v>97</v>
      </c>
      <c r="B11" s="435">
        <v>0.96397142765919819</v>
      </c>
      <c r="C11" s="436">
        <v>0.64795437958635826</v>
      </c>
      <c r="D11" s="436">
        <v>0.37575856155816956</v>
      </c>
      <c r="E11" s="436">
        <v>0.48532443303191053</v>
      </c>
      <c r="F11" s="436">
        <v>0.46150047276147249</v>
      </c>
      <c r="G11" s="436">
        <v>0.14605048705367663</v>
      </c>
      <c r="H11" s="436">
        <v>0.43908446428620806</v>
      </c>
      <c r="I11" s="436">
        <v>0.16311791784836094</v>
      </c>
      <c r="J11" s="436">
        <v>0.43903202182772766</v>
      </c>
      <c r="K11" s="440">
        <v>0.27064627662315816</v>
      </c>
      <c r="L11" s="459">
        <v>0.94120437591410944</v>
      </c>
      <c r="M11" s="443">
        <v>0.63446642949459608</v>
      </c>
      <c r="N11" s="443">
        <v>0.37986004702789056</v>
      </c>
      <c r="O11" s="443">
        <v>0.43791236468613465</v>
      </c>
      <c r="P11" s="443">
        <v>0.48857385868815406</v>
      </c>
      <c r="Q11" s="436" t="s">
        <v>119</v>
      </c>
      <c r="R11" s="443">
        <v>0.43056420994541189</v>
      </c>
      <c r="S11" s="443">
        <v>9.4593666380369118E-2</v>
      </c>
      <c r="T11" s="443">
        <v>0.56867749329276229</v>
      </c>
      <c r="U11" s="460">
        <v>0.2929949151180356</v>
      </c>
      <c r="V11" s="452">
        <v>0.94249023923667474</v>
      </c>
      <c r="W11" s="280">
        <v>0.56394365665329504</v>
      </c>
      <c r="X11" s="280">
        <v>0.46739538796757918</v>
      </c>
      <c r="Y11" s="280">
        <v>0.59027159627341919</v>
      </c>
      <c r="Z11" s="280">
        <v>0.51108387639437525</v>
      </c>
      <c r="AA11" s="436" t="s">
        <v>119</v>
      </c>
      <c r="AB11" s="280">
        <v>0.46339656207381652</v>
      </c>
      <c r="AC11" s="280">
        <v>0.16892660361682771</v>
      </c>
      <c r="AD11" s="280">
        <v>0.67</v>
      </c>
      <c r="AE11" s="453">
        <v>0.36619346751018816</v>
      </c>
      <c r="AF11" s="70"/>
      <c r="AG11" s="66"/>
      <c r="AH11" s="66"/>
      <c r="AI11" s="66"/>
    </row>
    <row r="12" spans="1:35" ht="17.100000000000001" customHeight="1" thickBot="1" x14ac:dyDescent="0.25">
      <c r="A12" s="296" t="s">
        <v>87</v>
      </c>
      <c r="B12" s="437">
        <v>0.87057915206479375</v>
      </c>
      <c r="C12" s="438">
        <v>0.64364859792205509</v>
      </c>
      <c r="D12" s="438">
        <v>0.3384977519387477</v>
      </c>
      <c r="E12" s="438">
        <v>0.39660721537533172</v>
      </c>
      <c r="F12" s="438">
        <v>0.56708534807925159</v>
      </c>
      <c r="G12" s="438">
        <v>7.706212985022344E-2</v>
      </c>
      <c r="H12" s="438">
        <v>0.35544020342278548</v>
      </c>
      <c r="I12" s="438">
        <v>0.11669461952018274</v>
      </c>
      <c r="J12" s="438">
        <v>0.35875107133860706</v>
      </c>
      <c r="K12" s="441">
        <v>0.23516416328122897</v>
      </c>
      <c r="L12" s="461">
        <v>0.88</v>
      </c>
      <c r="M12" s="444">
        <v>0.61</v>
      </c>
      <c r="N12" s="444">
        <v>0.38</v>
      </c>
      <c r="O12" s="444">
        <v>0.42</v>
      </c>
      <c r="P12" s="444">
        <v>0.57999999999999996</v>
      </c>
      <c r="Q12" s="438" t="s">
        <v>119</v>
      </c>
      <c r="R12" s="444">
        <v>0.37</v>
      </c>
      <c r="S12" s="444">
        <v>0.11669461952018249</v>
      </c>
      <c r="T12" s="444">
        <v>0.49</v>
      </c>
      <c r="U12" s="462">
        <v>0.3</v>
      </c>
      <c r="V12" s="454">
        <v>0.88686834701978901</v>
      </c>
      <c r="W12" s="281">
        <v>0.57847812479832794</v>
      </c>
      <c r="X12" s="281">
        <v>0.37920704357107793</v>
      </c>
      <c r="Y12" s="281">
        <v>0.42533692156657837</v>
      </c>
      <c r="Z12" s="281">
        <v>0.54783593784355256</v>
      </c>
      <c r="AA12" s="438" t="s">
        <v>119</v>
      </c>
      <c r="AB12" s="281">
        <v>0.34641656401110038</v>
      </c>
      <c r="AC12" s="281">
        <v>0.13521707726037846</v>
      </c>
      <c r="AD12" s="281">
        <v>0.53500000000000003</v>
      </c>
      <c r="AE12" s="282">
        <v>0.31622733225166699</v>
      </c>
      <c r="AF12" s="71"/>
      <c r="AG12" s="66"/>
      <c r="AH12" s="66"/>
      <c r="AI12" s="66"/>
    </row>
    <row r="13" spans="1:35" x14ac:dyDescent="0.2">
      <c r="A13" s="35" t="s">
        <v>137</v>
      </c>
      <c r="L13" s="72"/>
    </row>
    <row r="14" spans="1:35" x14ac:dyDescent="0.2">
      <c r="A14" s="35"/>
      <c r="L14" s="72"/>
    </row>
    <row r="15" spans="1:35" x14ac:dyDescent="0.2">
      <c r="A15" s="35"/>
      <c r="L15" s="72"/>
    </row>
    <row r="16" spans="1:35" x14ac:dyDescent="0.2">
      <c r="A16" s="35"/>
      <c r="L16" s="72"/>
    </row>
    <row r="17" spans="1:26" x14ac:dyDescent="0.2">
      <c r="A17" s="35"/>
      <c r="L17" s="72"/>
    </row>
    <row r="18" spans="1:26" ht="13.5" thickBot="1" x14ac:dyDescent="0.25">
      <c r="A18" s="31" t="s">
        <v>35</v>
      </c>
    </row>
    <row r="19" spans="1:26" ht="15.75" customHeight="1" thickBot="1" x14ac:dyDescent="0.25">
      <c r="A19" s="31"/>
      <c r="B19" s="601">
        <v>2016</v>
      </c>
      <c r="C19" s="602"/>
      <c r="D19" s="602"/>
      <c r="E19" s="603"/>
      <c r="F19" s="601">
        <v>2017</v>
      </c>
      <c r="G19" s="602"/>
      <c r="H19" s="602"/>
      <c r="I19" s="603"/>
      <c r="J19" s="601">
        <v>2018</v>
      </c>
      <c r="K19" s="602"/>
      <c r="L19" s="602"/>
      <c r="M19" s="603"/>
    </row>
    <row r="20" spans="1:26" ht="29.1" customHeight="1" x14ac:dyDescent="0.2">
      <c r="A20" s="50"/>
      <c r="B20" s="464" t="s">
        <v>9</v>
      </c>
      <c r="C20" s="463" t="s">
        <v>86</v>
      </c>
      <c r="D20" s="54" t="s">
        <v>8</v>
      </c>
      <c r="E20" s="465" t="s">
        <v>44</v>
      </c>
      <c r="F20" s="464" t="s">
        <v>9</v>
      </c>
      <c r="G20" s="47" t="s">
        <v>86</v>
      </c>
      <c r="H20" s="63" t="s">
        <v>8</v>
      </c>
      <c r="I20" s="474" t="s">
        <v>44</v>
      </c>
      <c r="J20" s="464" t="s">
        <v>9</v>
      </c>
      <c r="K20" s="463" t="s">
        <v>86</v>
      </c>
      <c r="L20" s="54" t="s">
        <v>8</v>
      </c>
      <c r="M20" s="465" t="s">
        <v>44</v>
      </c>
    </row>
    <row r="21" spans="1:26" ht="17.100000000000001" customHeight="1" x14ac:dyDescent="0.2">
      <c r="A21" s="427" t="s">
        <v>94</v>
      </c>
      <c r="B21" s="466">
        <v>0.78090917465129839</v>
      </c>
      <c r="C21" s="73">
        <v>0.11349413579609922</v>
      </c>
      <c r="D21" s="74">
        <v>0.10559668955260293</v>
      </c>
      <c r="E21" s="467">
        <v>1</v>
      </c>
      <c r="F21" s="466">
        <v>0.82389937106918243</v>
      </c>
      <c r="G21" s="73">
        <v>0.11949685534591195</v>
      </c>
      <c r="H21" s="74">
        <v>5.6603773584905669E-2</v>
      </c>
      <c r="I21" s="467">
        <v>1</v>
      </c>
      <c r="J21" s="466">
        <v>0.84415464546184427</v>
      </c>
      <c r="K21" s="73">
        <v>9.8256731271886971E-2</v>
      </c>
      <c r="L21" s="74">
        <v>5.7588623266268346E-2</v>
      </c>
      <c r="M21" s="467">
        <v>1</v>
      </c>
    </row>
    <row r="22" spans="1:26" ht="17.100000000000001" customHeight="1" x14ac:dyDescent="0.2">
      <c r="A22" s="428" t="s">
        <v>95</v>
      </c>
      <c r="B22" s="468">
        <v>0.85872359475389293</v>
      </c>
      <c r="C22" s="75">
        <v>9.1180325782335161E-2</v>
      </c>
      <c r="D22" s="76">
        <v>5.0096079463771294E-2</v>
      </c>
      <c r="E22" s="469">
        <v>1</v>
      </c>
      <c r="F22" s="468">
        <v>0.87216494845360826</v>
      </c>
      <c r="G22" s="75">
        <v>8.2474226804123696E-2</v>
      </c>
      <c r="H22" s="76">
        <v>4.536082474226804E-2</v>
      </c>
      <c r="I22" s="469">
        <v>1</v>
      </c>
      <c r="J22" s="468">
        <v>0.87011213036930812</v>
      </c>
      <c r="K22" s="75">
        <v>8.5587315167953065E-2</v>
      </c>
      <c r="L22" s="76">
        <v>4.4300554462737701E-2</v>
      </c>
      <c r="M22" s="469">
        <v>1</v>
      </c>
    </row>
    <row r="23" spans="1:26" ht="17.100000000000001" customHeight="1" x14ac:dyDescent="0.2">
      <c r="A23" s="428" t="s">
        <v>96</v>
      </c>
      <c r="B23" s="468">
        <v>0.90733385532129029</v>
      </c>
      <c r="C23" s="75">
        <v>5.3765309255959917E-2</v>
      </c>
      <c r="D23" s="76">
        <v>3.8900835422749552E-2</v>
      </c>
      <c r="E23" s="469">
        <v>1</v>
      </c>
      <c r="F23" s="468">
        <v>0.91375291375291379</v>
      </c>
      <c r="G23" s="75">
        <v>5.5944055944055944E-2</v>
      </c>
      <c r="H23" s="76">
        <v>3.0303030303030304E-2</v>
      </c>
      <c r="I23" s="469">
        <v>1</v>
      </c>
      <c r="J23" s="468">
        <v>0.91450990367466678</v>
      </c>
      <c r="K23" s="75">
        <v>4.2909915718174624E-2</v>
      </c>
      <c r="L23" s="76">
        <v>4.2580180607158874E-2</v>
      </c>
      <c r="M23" s="469">
        <v>1</v>
      </c>
    </row>
    <row r="24" spans="1:26" ht="17.100000000000001" customHeight="1" thickBot="1" x14ac:dyDescent="0.25">
      <c r="A24" s="429" t="s">
        <v>97</v>
      </c>
      <c r="B24" s="470">
        <v>0.96397142765919819</v>
      </c>
      <c r="C24" s="276">
        <v>1.2599966865215593E-2</v>
      </c>
      <c r="D24" s="277">
        <v>2.3428605475585975E-2</v>
      </c>
      <c r="E24" s="471">
        <v>1</v>
      </c>
      <c r="F24" s="470">
        <v>0.94117647058823517</v>
      </c>
      <c r="G24" s="276">
        <v>2.6737967914438502E-2</v>
      </c>
      <c r="H24" s="277">
        <v>3.2085561497326207E-2</v>
      </c>
      <c r="I24" s="471">
        <v>1</v>
      </c>
      <c r="J24" s="470">
        <v>0.94249023923667474</v>
      </c>
      <c r="K24" s="276">
        <v>2.6269956906897908E-2</v>
      </c>
      <c r="L24" s="277">
        <v>3.1239803856427363E-2</v>
      </c>
      <c r="M24" s="471">
        <v>1</v>
      </c>
    </row>
    <row r="25" spans="1:26" ht="17.100000000000001" customHeight="1" thickBot="1" x14ac:dyDescent="0.25">
      <c r="A25" s="296" t="s">
        <v>87</v>
      </c>
      <c r="B25" s="472">
        <v>0.87057915206479375</v>
      </c>
      <c r="C25" s="278">
        <v>7.4023099636087844E-2</v>
      </c>
      <c r="D25" s="278">
        <v>5.5397748299121072E-2</v>
      </c>
      <c r="E25" s="279">
        <v>1</v>
      </c>
      <c r="F25" s="472">
        <v>0.8830162085976041</v>
      </c>
      <c r="G25" s="278">
        <v>7.5405214940098664E-2</v>
      </c>
      <c r="H25" s="278">
        <v>4.1578576462297387E-2</v>
      </c>
      <c r="I25" s="279">
        <v>1</v>
      </c>
      <c r="J25" s="472">
        <v>0.88686834701978901</v>
      </c>
      <c r="K25" s="278">
        <v>6.8004737004718985E-2</v>
      </c>
      <c r="L25" s="278">
        <v>0.04</v>
      </c>
      <c r="M25" s="279">
        <v>1</v>
      </c>
    </row>
    <row r="30" spans="1:26" x14ac:dyDescent="0.2">
      <c r="A30" s="31" t="s">
        <v>37</v>
      </c>
    </row>
    <row r="31" spans="1:26" ht="13.5" thickBot="1" x14ac:dyDescent="0.25"/>
    <row r="32" spans="1:26" ht="15.75" customHeight="1" thickBot="1" x14ac:dyDescent="0.25">
      <c r="B32" s="601">
        <v>2016</v>
      </c>
      <c r="C32" s="602"/>
      <c r="D32" s="602"/>
      <c r="E32" s="602"/>
      <c r="F32" s="602"/>
      <c r="G32" s="602"/>
      <c r="H32" s="602"/>
      <c r="I32" s="603"/>
      <c r="J32" s="601">
        <v>2017</v>
      </c>
      <c r="K32" s="602"/>
      <c r="L32" s="602"/>
      <c r="M32" s="602"/>
      <c r="N32" s="602"/>
      <c r="O32" s="602"/>
      <c r="P32" s="602"/>
      <c r="Q32" s="603"/>
      <c r="R32" s="601">
        <v>2018</v>
      </c>
      <c r="S32" s="602"/>
      <c r="T32" s="602"/>
      <c r="U32" s="602"/>
      <c r="V32" s="602"/>
      <c r="W32" s="602"/>
      <c r="X32" s="602"/>
      <c r="Y32" s="602"/>
      <c r="Z32" s="603"/>
    </row>
    <row r="33" spans="1:35" ht="63.75" customHeight="1" x14ac:dyDescent="0.2">
      <c r="A33" s="49"/>
      <c r="B33" s="477" t="s">
        <v>1</v>
      </c>
      <c r="C33" s="478" t="s">
        <v>2</v>
      </c>
      <c r="D33" s="478" t="s">
        <v>3</v>
      </c>
      <c r="E33" s="478" t="s">
        <v>4</v>
      </c>
      <c r="F33" s="478" t="s">
        <v>5</v>
      </c>
      <c r="G33" s="476" t="s">
        <v>31</v>
      </c>
      <c r="H33" s="478" t="s">
        <v>64</v>
      </c>
      <c r="I33" s="484" t="s">
        <v>128</v>
      </c>
      <c r="J33" s="477" t="s">
        <v>1</v>
      </c>
      <c r="K33" s="478" t="s">
        <v>2</v>
      </c>
      <c r="L33" s="478" t="s">
        <v>3</v>
      </c>
      <c r="M33" s="478" t="s">
        <v>4</v>
      </c>
      <c r="N33" s="478" t="s">
        <v>5</v>
      </c>
      <c r="O33" s="476" t="s">
        <v>31</v>
      </c>
      <c r="P33" s="478" t="s">
        <v>64</v>
      </c>
      <c r="Q33" s="484" t="s">
        <v>128</v>
      </c>
      <c r="R33" s="485" t="s">
        <v>111</v>
      </c>
      <c r="S33" s="486" t="s">
        <v>134</v>
      </c>
      <c r="T33" s="487" t="s">
        <v>2</v>
      </c>
      <c r="U33" s="487" t="s">
        <v>3</v>
      </c>
      <c r="V33" s="487" t="s">
        <v>4</v>
      </c>
      <c r="W33" s="487" t="s">
        <v>5</v>
      </c>
      <c r="X33" s="487" t="s">
        <v>135</v>
      </c>
      <c r="Y33" s="487" t="s">
        <v>64</v>
      </c>
      <c r="Z33" s="487" t="s">
        <v>128</v>
      </c>
      <c r="AA33" s="66"/>
      <c r="AB33" s="66"/>
      <c r="AC33" s="66"/>
      <c r="AD33" s="54"/>
      <c r="AE33" s="54"/>
      <c r="AF33" s="54"/>
      <c r="AG33" s="54"/>
      <c r="AH33" s="54"/>
      <c r="AI33" s="39"/>
    </row>
    <row r="34" spans="1:35" ht="17.100000000000001" customHeight="1" x14ac:dyDescent="0.2">
      <c r="A34" s="427" t="s">
        <v>94</v>
      </c>
      <c r="B34" s="457">
        <v>0.35799999999999998</v>
      </c>
      <c r="C34" s="442">
        <v>0.10100000000000001</v>
      </c>
      <c r="D34" s="442">
        <v>2.8000000000000001E-2</v>
      </c>
      <c r="E34" s="442">
        <v>7.3999999999999996E-2</v>
      </c>
      <c r="F34" s="442">
        <v>0.255</v>
      </c>
      <c r="G34" s="442">
        <v>7.8E-2</v>
      </c>
      <c r="H34" s="442">
        <v>5.7000000000000002E-2</v>
      </c>
      <c r="I34" s="480">
        <v>0.05</v>
      </c>
      <c r="J34" s="457">
        <v>0.42556645240912699</v>
      </c>
      <c r="K34" s="442">
        <v>0.10370791283671804</v>
      </c>
      <c r="L34" s="442">
        <v>2.9280123321529499E-2</v>
      </c>
      <c r="M34" s="442">
        <v>0.10662914229281223</v>
      </c>
      <c r="N34" s="442">
        <v>0.20260156028770365</v>
      </c>
      <c r="O34" s="442">
        <v>6.7825915823651245E-2</v>
      </c>
      <c r="P34" s="442">
        <v>5.6232064708157753E-2</v>
      </c>
      <c r="Q34" s="480">
        <v>0.01</v>
      </c>
      <c r="R34" s="77">
        <v>0.49859714161728041</v>
      </c>
      <c r="S34" s="78">
        <v>8.3327831453464618E-2</v>
      </c>
      <c r="T34" s="77">
        <v>8.2884754409563471E-2</v>
      </c>
      <c r="U34" s="77">
        <v>6.1858228757863898E-2</v>
      </c>
      <c r="V34" s="77">
        <v>9.0429715599014818E-2</v>
      </c>
      <c r="W34" s="77">
        <v>0.14919190116830849</v>
      </c>
      <c r="X34" s="77">
        <v>3.2379363823219015E-2</v>
      </c>
      <c r="Y34" s="77">
        <v>6.0796682805437291E-2</v>
      </c>
      <c r="Z34" s="77">
        <v>0.02</v>
      </c>
      <c r="AA34" s="79"/>
      <c r="AB34" s="66"/>
      <c r="AC34" s="66"/>
      <c r="AD34" s="80"/>
      <c r="AE34" s="81"/>
      <c r="AF34" s="55"/>
      <c r="AG34" s="55"/>
      <c r="AH34" s="55"/>
      <c r="AI34" s="56"/>
    </row>
    <row r="35" spans="1:35" ht="17.100000000000001" customHeight="1" x14ac:dyDescent="0.2">
      <c r="A35" s="428" t="s">
        <v>95</v>
      </c>
      <c r="B35" s="457">
        <v>0.53</v>
      </c>
      <c r="C35" s="442">
        <v>6.4000000000000001E-2</v>
      </c>
      <c r="D35" s="442">
        <v>2.7E-2</v>
      </c>
      <c r="E35" s="442">
        <v>8.8999999999999996E-2</v>
      </c>
      <c r="F35" s="442">
        <v>0.19400000000000001</v>
      </c>
      <c r="G35" s="442">
        <v>4.8000000000000001E-2</v>
      </c>
      <c r="H35" s="442">
        <v>2.1000000000000001E-2</v>
      </c>
      <c r="I35" s="481">
        <v>0.03</v>
      </c>
      <c r="J35" s="457">
        <v>0.48243699111322891</v>
      </c>
      <c r="K35" s="442">
        <v>7.3938364716911814E-2</v>
      </c>
      <c r="L35" s="442">
        <v>3.8272222316251998E-2</v>
      </c>
      <c r="M35" s="442">
        <v>9.2760939456257033E-2</v>
      </c>
      <c r="N35" s="442">
        <v>0.13017826118498657</v>
      </c>
      <c r="O35" s="442">
        <v>7.5680619345309535E-2</v>
      </c>
      <c r="P35" s="442">
        <v>7.6521344084110501E-2</v>
      </c>
      <c r="Q35" s="481">
        <v>0.03</v>
      </c>
      <c r="R35" s="77">
        <v>0.55006662022505792</v>
      </c>
      <c r="S35" s="78">
        <v>0.10505970106550669</v>
      </c>
      <c r="T35" s="77">
        <v>6.4193992155871127E-2</v>
      </c>
      <c r="U35" s="77">
        <v>3.0155068125925336E-2</v>
      </c>
      <c r="V35" s="77">
        <v>0.1087916514481972</v>
      </c>
      <c r="W35" s="77">
        <v>0.14132270210473855</v>
      </c>
      <c r="X35" s="77">
        <v>4.9837279330690168E-2</v>
      </c>
      <c r="Y35" s="77">
        <v>3.1421762341265279E-2</v>
      </c>
      <c r="Z35" s="77">
        <v>0.02</v>
      </c>
      <c r="AA35" s="79"/>
      <c r="AB35" s="66"/>
      <c r="AC35" s="66"/>
      <c r="AD35" s="80"/>
      <c r="AE35" s="82"/>
      <c r="AF35" s="57"/>
      <c r="AG35" s="57"/>
      <c r="AH35" s="57"/>
      <c r="AI35" s="58"/>
    </row>
    <row r="36" spans="1:35" ht="17.100000000000001" customHeight="1" x14ac:dyDescent="0.2">
      <c r="A36" s="428" t="s">
        <v>96</v>
      </c>
      <c r="B36" s="457">
        <v>0.55800000000000005</v>
      </c>
      <c r="C36" s="442">
        <v>8.4000000000000005E-2</v>
      </c>
      <c r="D36" s="442">
        <v>1.7999999999999999E-2</v>
      </c>
      <c r="E36" s="442">
        <v>6.7000000000000004E-2</v>
      </c>
      <c r="F36" s="442">
        <v>0.13700000000000001</v>
      </c>
      <c r="G36" s="442">
        <v>6.8000000000000005E-2</v>
      </c>
      <c r="H36" s="442">
        <v>3.2000000000000001E-2</v>
      </c>
      <c r="I36" s="481">
        <v>0.04</v>
      </c>
      <c r="J36" s="457">
        <v>0.51396471582985659</v>
      </c>
      <c r="K36" s="442">
        <v>3.1396279503786741E-2</v>
      </c>
      <c r="L36" s="442">
        <v>3.0959870372497367E-2</v>
      </c>
      <c r="M36" s="442">
        <v>9.0520255595117796E-2</v>
      </c>
      <c r="N36" s="442">
        <v>0.12735499805000672</v>
      </c>
      <c r="O36" s="442">
        <v>8.6007666296135488E-2</v>
      </c>
      <c r="P36" s="442">
        <v>9.3710639175980243E-2</v>
      </c>
      <c r="Q36" s="481">
        <v>0.03</v>
      </c>
      <c r="R36" s="77">
        <v>0.5543331759257486</v>
      </c>
      <c r="S36" s="78">
        <v>6.8042572936067441E-2</v>
      </c>
      <c r="T36" s="77">
        <v>6.9524576934894264E-2</v>
      </c>
      <c r="U36" s="77">
        <v>3.4385172417690721E-2</v>
      </c>
      <c r="V36" s="77">
        <v>9.4133494270668153E-2</v>
      </c>
      <c r="W36" s="77">
        <v>0.13702459937304048</v>
      </c>
      <c r="X36" s="77">
        <v>4.151031201593898E-2</v>
      </c>
      <c r="Y36" s="77">
        <v>3.8705013488882355E-2</v>
      </c>
      <c r="Z36" s="77">
        <v>0.03</v>
      </c>
      <c r="AA36" s="79"/>
      <c r="AB36" s="66"/>
      <c r="AC36" s="66"/>
      <c r="AD36" s="80"/>
      <c r="AE36" s="82"/>
      <c r="AF36" s="57"/>
      <c r="AG36" s="57"/>
      <c r="AH36" s="57"/>
      <c r="AI36" s="58"/>
    </row>
    <row r="37" spans="1:35" ht="17.100000000000001" customHeight="1" thickBot="1" x14ac:dyDescent="0.25">
      <c r="A37" s="429" t="s">
        <v>97</v>
      </c>
      <c r="B37" s="459">
        <v>0.55300000000000005</v>
      </c>
      <c r="C37" s="443">
        <v>7.1999999999999995E-2</v>
      </c>
      <c r="D37" s="443">
        <v>0.05</v>
      </c>
      <c r="E37" s="443">
        <v>4.3999999999999997E-2</v>
      </c>
      <c r="F37" s="443">
        <v>0.122</v>
      </c>
      <c r="G37" s="443">
        <v>6.9000000000000006E-2</v>
      </c>
      <c r="H37" s="443">
        <v>0.06</v>
      </c>
      <c r="I37" s="482">
        <v>0.03</v>
      </c>
      <c r="J37" s="459">
        <v>0.47990873274893103</v>
      </c>
      <c r="K37" s="443">
        <v>5.5211742152146082E-2</v>
      </c>
      <c r="L37" s="443">
        <v>4.2268935096681351E-2</v>
      </c>
      <c r="M37" s="443">
        <v>7.7050988759151853E-2</v>
      </c>
      <c r="N37" s="443">
        <v>0.15385082367323263</v>
      </c>
      <c r="O37" s="443">
        <v>8.2695769342854442E-2</v>
      </c>
      <c r="P37" s="443">
        <v>6.4643535952391376E-2</v>
      </c>
      <c r="Q37" s="482">
        <v>0.04</v>
      </c>
      <c r="R37" s="264">
        <v>0.64921379558355641</v>
      </c>
      <c r="S37" s="263">
        <v>9.0234919443065081E-2</v>
      </c>
      <c r="T37" s="264">
        <v>7.1382254154661373E-2</v>
      </c>
      <c r="U37" s="264">
        <v>1.3583663431400224E-2</v>
      </c>
      <c r="V37" s="264">
        <v>9.9885484565594762E-2</v>
      </c>
      <c r="W37" s="264">
        <v>9.0495535321756485E-2</v>
      </c>
      <c r="X37" s="264">
        <v>1.8806922390120488E-2</v>
      </c>
      <c r="Y37" s="264">
        <v>5.6632344552910642E-2</v>
      </c>
      <c r="Z37" s="264">
        <v>0</v>
      </c>
      <c r="AA37" s="79"/>
      <c r="AB37" s="66"/>
      <c r="AC37" s="66"/>
      <c r="AD37" s="80"/>
      <c r="AE37" s="82"/>
      <c r="AF37" s="57"/>
      <c r="AG37" s="57"/>
      <c r="AH37" s="57"/>
      <c r="AI37" s="58"/>
    </row>
    <row r="38" spans="1:35" ht="17.100000000000001" customHeight="1" thickBot="1" x14ac:dyDescent="0.25">
      <c r="A38" s="296" t="s">
        <v>87</v>
      </c>
      <c r="B38" s="461">
        <v>0.502</v>
      </c>
      <c r="C38" s="479">
        <v>7.9000000000000001E-2</v>
      </c>
      <c r="D38" s="479">
        <v>2.8000000000000001E-2</v>
      </c>
      <c r="E38" s="479">
        <v>7.2999999999999995E-2</v>
      </c>
      <c r="F38" s="479">
        <v>0.182</v>
      </c>
      <c r="G38" s="479">
        <v>6.3E-2</v>
      </c>
      <c r="H38" s="479">
        <v>3.7999999999999999E-2</v>
      </c>
      <c r="I38" s="483">
        <v>0.03</v>
      </c>
      <c r="J38" s="461">
        <v>0.47</v>
      </c>
      <c r="K38" s="479">
        <v>7.0000000000000007E-2</v>
      </c>
      <c r="L38" s="479">
        <v>0.03</v>
      </c>
      <c r="M38" s="479">
        <v>0.09</v>
      </c>
      <c r="N38" s="479">
        <v>0.15</v>
      </c>
      <c r="O38" s="479">
        <v>0.08</v>
      </c>
      <c r="P38" s="479">
        <v>0.08</v>
      </c>
      <c r="Q38" s="483">
        <v>0.03</v>
      </c>
      <c r="R38" s="273">
        <v>0.551486190037764</v>
      </c>
      <c r="S38" s="274">
        <v>8.7061223886916672E-2</v>
      </c>
      <c r="T38" s="273">
        <v>7.0936158773454355E-2</v>
      </c>
      <c r="U38" s="273">
        <v>3.6687846307611287E-2</v>
      </c>
      <c r="V38" s="273">
        <v>9.9078267120286279E-2</v>
      </c>
      <c r="W38" s="273">
        <v>0.13573228692265635</v>
      </c>
      <c r="X38" s="273">
        <v>3.9613941420039649E-2</v>
      </c>
      <c r="Y38" s="273">
        <v>4.3347492700891624E-2</v>
      </c>
      <c r="Z38" s="275">
        <v>0.02</v>
      </c>
      <c r="AA38" s="79"/>
      <c r="AB38" s="66"/>
      <c r="AC38" s="66"/>
      <c r="AD38" s="80"/>
      <c r="AE38" s="83"/>
      <c r="AF38" s="59"/>
      <c r="AG38" s="59"/>
      <c r="AH38" s="59"/>
      <c r="AI38" s="44"/>
    </row>
    <row r="39" spans="1:35" x14ac:dyDescent="0.2">
      <c r="A39" s="35" t="s">
        <v>130</v>
      </c>
      <c r="J39" s="79"/>
    </row>
    <row r="40" spans="1:35" x14ac:dyDescent="0.2">
      <c r="A40" s="35" t="s">
        <v>131</v>
      </c>
      <c r="B40" s="84"/>
      <c r="J40" s="79"/>
    </row>
    <row r="41" spans="1:35" x14ac:dyDescent="0.2">
      <c r="B41" s="84"/>
      <c r="J41" s="79"/>
    </row>
    <row r="42" spans="1:35" x14ac:dyDescent="0.2">
      <c r="A42" s="17" t="s">
        <v>38</v>
      </c>
    </row>
    <row r="43" spans="1:35" ht="13.5" thickBot="1" x14ac:dyDescent="0.25">
      <c r="A43" s="17"/>
    </row>
    <row r="44" spans="1:35" ht="13.5" thickBot="1" x14ac:dyDescent="0.25">
      <c r="A44" s="17"/>
      <c r="B44" s="604">
        <v>2016</v>
      </c>
      <c r="C44" s="605"/>
      <c r="D44" s="605"/>
      <c r="E44" s="605"/>
      <c r="F44" s="605"/>
      <c r="G44" s="606"/>
      <c r="H44" s="604">
        <v>2017</v>
      </c>
      <c r="I44" s="605"/>
      <c r="J44" s="605"/>
      <c r="K44" s="605"/>
      <c r="L44" s="605"/>
      <c r="M44" s="606"/>
      <c r="N44" s="604">
        <v>2018</v>
      </c>
      <c r="O44" s="605"/>
      <c r="P44" s="605"/>
      <c r="Q44" s="605"/>
      <c r="R44" s="605"/>
      <c r="S44" s="606"/>
    </row>
    <row r="45" spans="1:35" ht="51" x14ac:dyDescent="0.2">
      <c r="A45" s="17"/>
      <c r="B45" s="404" t="s">
        <v>113</v>
      </c>
      <c r="C45" s="488" t="s">
        <v>21</v>
      </c>
      <c r="D45" s="397" t="s">
        <v>22</v>
      </c>
      <c r="E45" s="397" t="s">
        <v>23</v>
      </c>
      <c r="F45" s="489" t="s">
        <v>24</v>
      </c>
      <c r="G45" s="405" t="s">
        <v>114</v>
      </c>
      <c r="H45" s="243" t="s">
        <v>113</v>
      </c>
      <c r="I45" s="243" t="s">
        <v>21</v>
      </c>
      <c r="J45" s="241" t="s">
        <v>22</v>
      </c>
      <c r="K45" s="241" t="s">
        <v>23</v>
      </c>
      <c r="L45" s="245" t="s">
        <v>24</v>
      </c>
      <c r="M45" s="241" t="s">
        <v>114</v>
      </c>
      <c r="N45" s="241" t="s">
        <v>113</v>
      </c>
      <c r="O45" s="243" t="s">
        <v>21</v>
      </c>
      <c r="P45" s="241" t="s">
        <v>22</v>
      </c>
      <c r="Q45" s="241" t="s">
        <v>23</v>
      </c>
      <c r="R45" s="245" t="s">
        <v>24</v>
      </c>
      <c r="S45" s="241" t="s">
        <v>114</v>
      </c>
    </row>
    <row r="46" spans="1:35" x14ac:dyDescent="0.2">
      <c r="A46" s="244" t="s">
        <v>94</v>
      </c>
      <c r="B46" s="493">
        <v>0.441</v>
      </c>
      <c r="C46" s="247">
        <v>0.48699999999999999</v>
      </c>
      <c r="D46" s="248">
        <v>0.26700000000000002</v>
      </c>
      <c r="E46" s="248">
        <v>0.155</v>
      </c>
      <c r="F46" s="249">
        <v>0.254</v>
      </c>
      <c r="G46" s="494">
        <v>0.25700000000000001</v>
      </c>
      <c r="H46" s="490">
        <v>0.44400000000000001</v>
      </c>
      <c r="I46" s="247">
        <v>0.436</v>
      </c>
      <c r="J46" s="248">
        <v>0.25600000000000001</v>
      </c>
      <c r="K46" s="248">
        <v>0.14199999999999999</v>
      </c>
      <c r="L46" s="249">
        <v>0.182</v>
      </c>
      <c r="M46" s="246">
        <v>0.4</v>
      </c>
      <c r="N46" s="246">
        <v>0.37925718107813661</v>
      </c>
      <c r="O46" s="247">
        <v>0.47347350960867346</v>
      </c>
      <c r="P46" s="248">
        <v>0.26445814398705275</v>
      </c>
      <c r="Q46" s="248">
        <v>0.19721271195596085</v>
      </c>
      <c r="R46" s="249">
        <v>0.18401930810605291</v>
      </c>
      <c r="S46" s="246">
        <v>0.33412116232685629</v>
      </c>
    </row>
    <row r="47" spans="1:35" x14ac:dyDescent="0.2">
      <c r="A47" s="244" t="s">
        <v>95</v>
      </c>
      <c r="B47" s="493">
        <v>0.51400000000000001</v>
      </c>
      <c r="C47" s="247">
        <v>0.40100000000000002</v>
      </c>
      <c r="D47" s="248">
        <v>0.221</v>
      </c>
      <c r="E47" s="248">
        <v>0.16800000000000001</v>
      </c>
      <c r="F47" s="249">
        <v>0.24099999999999999</v>
      </c>
      <c r="G47" s="494">
        <v>0.28199999999999997</v>
      </c>
      <c r="H47" s="490">
        <v>0.54500000000000004</v>
      </c>
      <c r="I47" s="247">
        <v>0.38600000000000001</v>
      </c>
      <c r="J47" s="248">
        <v>0.23400000000000001</v>
      </c>
      <c r="K47" s="248">
        <v>0.19700000000000001</v>
      </c>
      <c r="L47" s="249">
        <v>0.161</v>
      </c>
      <c r="M47" s="246">
        <v>0.32900000000000001</v>
      </c>
      <c r="N47" s="246">
        <v>0.4897218332172727</v>
      </c>
      <c r="O47" s="247">
        <v>0.32518732294867858</v>
      </c>
      <c r="P47" s="248">
        <v>0.244377491175089</v>
      </c>
      <c r="Q47" s="248">
        <v>0.16254995650762821</v>
      </c>
      <c r="R47" s="249">
        <v>0.17521508110438816</v>
      </c>
      <c r="S47" s="246">
        <v>0.40007806427102027</v>
      </c>
    </row>
    <row r="48" spans="1:35" x14ac:dyDescent="0.2">
      <c r="A48" s="244" t="s">
        <v>96</v>
      </c>
      <c r="B48" s="493">
        <v>0.56299999999999994</v>
      </c>
      <c r="C48" s="247">
        <v>0.30399999999999999</v>
      </c>
      <c r="D48" s="248">
        <v>0.20499999999999999</v>
      </c>
      <c r="E48" s="248">
        <v>0.17399999999999999</v>
      </c>
      <c r="F48" s="249">
        <v>0.222</v>
      </c>
      <c r="G48" s="494">
        <v>0.36</v>
      </c>
      <c r="H48" s="490">
        <v>0.61199999999999999</v>
      </c>
      <c r="I48" s="247">
        <v>0.33200000000000002</v>
      </c>
      <c r="J48" s="248">
        <v>0.219</v>
      </c>
      <c r="K48" s="248">
        <v>0.16700000000000001</v>
      </c>
      <c r="L48" s="249">
        <v>0.157</v>
      </c>
      <c r="M48" s="246">
        <v>0.36199999999999999</v>
      </c>
      <c r="N48" s="246">
        <v>0.56467780683583513</v>
      </c>
      <c r="O48" s="247">
        <v>0.31513598605582249</v>
      </c>
      <c r="P48" s="248">
        <v>0.24974655095864173</v>
      </c>
      <c r="Q48" s="248">
        <v>0.16263915716641864</v>
      </c>
      <c r="R48" s="249">
        <v>0.11256251339366051</v>
      </c>
      <c r="S48" s="246">
        <v>0.39309726193906785</v>
      </c>
    </row>
    <row r="49" spans="1:19" ht="13.5" thickBot="1" x14ac:dyDescent="0.25">
      <c r="A49" s="268" t="s">
        <v>97</v>
      </c>
      <c r="B49" s="495">
        <v>0.60099999999999998</v>
      </c>
      <c r="C49" s="270">
        <v>0.28799999999999998</v>
      </c>
      <c r="D49" s="271">
        <v>0.253</v>
      </c>
      <c r="E49" s="271">
        <v>0.20499999999999999</v>
      </c>
      <c r="F49" s="272">
        <v>0.184</v>
      </c>
      <c r="G49" s="496">
        <v>0.31900000000000001</v>
      </c>
      <c r="H49" s="491">
        <v>0.59</v>
      </c>
      <c r="I49" s="270">
        <v>0.311</v>
      </c>
      <c r="J49" s="271">
        <v>0.224</v>
      </c>
      <c r="K49" s="271">
        <v>0.192</v>
      </c>
      <c r="L49" s="272">
        <v>0.11899999999999999</v>
      </c>
      <c r="M49" s="269">
        <v>0.45400000000000001</v>
      </c>
      <c r="N49" s="269">
        <v>0.60719251913575256</v>
      </c>
      <c r="O49" s="270">
        <v>0.24210357692916959</v>
      </c>
      <c r="P49" s="271">
        <v>0.25463391118696127</v>
      </c>
      <c r="Q49" s="271">
        <v>0.20605029542994197</v>
      </c>
      <c r="R49" s="272">
        <v>0.15443950345933602</v>
      </c>
      <c r="S49" s="269">
        <v>0.38843296393776966</v>
      </c>
    </row>
    <row r="50" spans="1:19" ht="13.5" thickBot="1" x14ac:dyDescent="0.25">
      <c r="A50" s="296" t="s">
        <v>87</v>
      </c>
      <c r="B50" s="497">
        <v>0.52500000000000002</v>
      </c>
      <c r="C50" s="259">
        <v>0.375</v>
      </c>
      <c r="D50" s="259">
        <v>0.23100000000000001</v>
      </c>
      <c r="E50" s="259">
        <v>0.17199999999999999</v>
      </c>
      <c r="F50" s="259">
        <v>0.23</v>
      </c>
      <c r="G50" s="260">
        <v>0.30499999999999999</v>
      </c>
      <c r="H50" s="492">
        <v>0.54900000000000004</v>
      </c>
      <c r="I50" s="259">
        <v>0.37</v>
      </c>
      <c r="J50" s="259">
        <v>0.23300000000000001</v>
      </c>
      <c r="K50" s="259">
        <v>0.17499999999999999</v>
      </c>
      <c r="L50" s="259">
        <v>0.159</v>
      </c>
      <c r="M50" s="260">
        <v>0.371</v>
      </c>
      <c r="N50" s="259">
        <v>0.49</v>
      </c>
      <c r="O50" s="259">
        <v>0.34</v>
      </c>
      <c r="P50" s="259">
        <v>0.25</v>
      </c>
      <c r="Q50" s="259">
        <v>0.17</v>
      </c>
      <c r="R50" s="259">
        <v>0.15</v>
      </c>
      <c r="S50" s="260">
        <v>0.37</v>
      </c>
    </row>
    <row r="51" spans="1:19" x14ac:dyDescent="0.2">
      <c r="A51" s="17"/>
    </row>
    <row r="52" spans="1:19" x14ac:dyDescent="0.2">
      <c r="A52" s="7" t="s">
        <v>117</v>
      </c>
    </row>
    <row r="53" spans="1:19" ht="13.5" thickBot="1" x14ac:dyDescent="0.25">
      <c r="A53" s="7"/>
    </row>
    <row r="54" spans="1:19" ht="13.5" thickBot="1" x14ac:dyDescent="0.25">
      <c r="A54" s="7"/>
      <c r="B54" s="421">
        <v>2016</v>
      </c>
      <c r="C54" s="422">
        <v>2017</v>
      </c>
      <c r="D54" s="423">
        <v>2018</v>
      </c>
    </row>
    <row r="55" spans="1:19" x14ac:dyDescent="0.2">
      <c r="A55" s="244" t="s">
        <v>94</v>
      </c>
      <c r="B55" s="499">
        <v>0.249</v>
      </c>
      <c r="C55" s="505">
        <v>0.28399999999999997</v>
      </c>
      <c r="D55" s="502">
        <v>0.2469276017136752</v>
      </c>
      <c r="L55" s="36"/>
      <c r="M55" s="36"/>
      <c r="N55" s="36"/>
    </row>
    <row r="56" spans="1:19" x14ac:dyDescent="0.2">
      <c r="A56" s="244" t="s">
        <v>95</v>
      </c>
      <c r="B56" s="499">
        <v>0.27400000000000002</v>
      </c>
      <c r="C56" s="505">
        <v>0.31</v>
      </c>
      <c r="D56" s="502">
        <v>0.27147243519822228</v>
      </c>
      <c r="L56" s="36"/>
      <c r="M56" s="36"/>
      <c r="N56" s="36"/>
    </row>
    <row r="57" spans="1:19" x14ac:dyDescent="0.2">
      <c r="A57" s="244" t="s">
        <v>96</v>
      </c>
      <c r="B57" s="499">
        <v>0.253</v>
      </c>
      <c r="C57" s="505">
        <v>0.28699999999999998</v>
      </c>
      <c r="D57" s="502">
        <v>0.20069560074675313</v>
      </c>
      <c r="L57" s="36"/>
      <c r="M57" s="36"/>
      <c r="N57" s="36"/>
    </row>
    <row r="58" spans="1:19" ht="13.5" thickBot="1" x14ac:dyDescent="0.25">
      <c r="A58" s="268" t="s">
        <v>97</v>
      </c>
      <c r="B58" s="500">
        <v>0.27600000000000002</v>
      </c>
      <c r="C58" s="506">
        <v>0.221</v>
      </c>
      <c r="D58" s="503">
        <v>0.20410101532684177</v>
      </c>
      <c r="L58" s="36"/>
      <c r="M58" s="36"/>
      <c r="N58" s="36"/>
    </row>
    <row r="59" spans="1:19" ht="13.5" thickBot="1" x14ac:dyDescent="0.25">
      <c r="A59" s="296" t="s">
        <v>87</v>
      </c>
      <c r="B59" s="501">
        <v>0.26300000000000001</v>
      </c>
      <c r="C59" s="498">
        <v>0.28599999999999998</v>
      </c>
      <c r="D59" s="504">
        <v>0.24</v>
      </c>
    </row>
    <row r="60" spans="1:19" x14ac:dyDescent="0.2">
      <c r="A60" s="7"/>
    </row>
    <row r="61" spans="1:19" ht="15.95" customHeight="1" thickBot="1" x14ac:dyDescent="0.25">
      <c r="A61" s="31" t="s">
        <v>41</v>
      </c>
    </row>
    <row r="62" spans="1:19" ht="15.95" customHeight="1" thickBot="1" x14ac:dyDescent="0.25">
      <c r="A62" s="50"/>
      <c r="B62" s="595">
        <v>2016</v>
      </c>
      <c r="C62" s="596"/>
      <c r="D62" s="596"/>
      <c r="E62" s="596"/>
      <c r="F62" s="597"/>
      <c r="G62" s="595">
        <v>2017</v>
      </c>
      <c r="H62" s="596"/>
      <c r="I62" s="596"/>
      <c r="J62" s="596"/>
      <c r="K62" s="597"/>
      <c r="L62" s="595">
        <v>2018</v>
      </c>
      <c r="M62" s="596"/>
      <c r="N62" s="596"/>
      <c r="O62" s="596"/>
      <c r="P62" s="597"/>
    </row>
    <row r="63" spans="1:19" ht="72.75" customHeight="1" x14ac:dyDescent="0.2">
      <c r="A63" s="507"/>
      <c r="B63" s="509" t="s">
        <v>108</v>
      </c>
      <c r="C63" s="510" t="s">
        <v>109</v>
      </c>
      <c r="D63" s="511" t="s">
        <v>90</v>
      </c>
      <c r="E63" s="512" t="s">
        <v>30</v>
      </c>
      <c r="F63" s="513" t="s">
        <v>44</v>
      </c>
      <c r="G63" s="509" t="s">
        <v>108</v>
      </c>
      <c r="H63" s="510" t="s">
        <v>109</v>
      </c>
      <c r="I63" s="511" t="s">
        <v>90</v>
      </c>
      <c r="J63" s="512" t="s">
        <v>30</v>
      </c>
      <c r="K63" s="513" t="s">
        <v>44</v>
      </c>
      <c r="L63" s="509" t="s">
        <v>108</v>
      </c>
      <c r="M63" s="510" t="s">
        <v>109</v>
      </c>
      <c r="N63" s="511" t="s">
        <v>90</v>
      </c>
      <c r="O63" s="512" t="s">
        <v>30</v>
      </c>
      <c r="P63" s="513" t="s">
        <v>44</v>
      </c>
    </row>
    <row r="64" spans="1:19" ht="17.100000000000001" customHeight="1" x14ac:dyDescent="0.2">
      <c r="A64" s="508" t="s">
        <v>94</v>
      </c>
      <c r="B64" s="514">
        <v>0.313</v>
      </c>
      <c r="C64" s="252">
        <v>0.18099999999999999</v>
      </c>
      <c r="D64" s="252">
        <f>B64+C64</f>
        <v>0.49399999999999999</v>
      </c>
      <c r="E64" s="85">
        <v>0.50564751618404458</v>
      </c>
      <c r="F64" s="515">
        <v>1</v>
      </c>
      <c r="G64" s="514">
        <v>0.32704402515723269</v>
      </c>
      <c r="H64" s="252">
        <v>0.17924528301886791</v>
      </c>
      <c r="I64" s="85">
        <f>G64+H64</f>
        <v>0.50628930817610063</v>
      </c>
      <c r="J64" s="85">
        <v>0.49371069182389937</v>
      </c>
      <c r="K64" s="515">
        <v>1</v>
      </c>
      <c r="L64" s="514">
        <v>0.29730709037104969</v>
      </c>
      <c r="M64" s="252">
        <v>0.2392087357553635</v>
      </c>
      <c r="N64" s="85">
        <v>0.53651582612641313</v>
      </c>
      <c r="O64" s="85">
        <v>0.46348417387358432</v>
      </c>
      <c r="P64" s="515">
        <v>1</v>
      </c>
    </row>
    <row r="65" spans="1:16" ht="17.100000000000001" customHeight="1" x14ac:dyDescent="0.2">
      <c r="A65" s="428" t="s">
        <v>95</v>
      </c>
      <c r="B65" s="516">
        <v>0.29499999999999998</v>
      </c>
      <c r="C65" s="78">
        <v>0.182</v>
      </c>
      <c r="D65" s="78">
        <f t="shared" ref="D65:D68" si="0">B65+C65</f>
        <v>0.47699999999999998</v>
      </c>
      <c r="E65" s="77">
        <v>0.52290334803870264</v>
      </c>
      <c r="F65" s="517">
        <v>1</v>
      </c>
      <c r="G65" s="516">
        <v>0.35318275154004103</v>
      </c>
      <c r="H65" s="78">
        <v>0.20944558521560575</v>
      </c>
      <c r="I65" s="77">
        <f t="shared" ref="I65:I68" si="1">G65+H65</f>
        <v>0.56262833675564683</v>
      </c>
      <c r="J65" s="77">
        <v>0.43737166324435317</v>
      </c>
      <c r="K65" s="517">
        <v>1</v>
      </c>
      <c r="L65" s="516">
        <v>0.38602637659729239</v>
      </c>
      <c r="M65" s="78">
        <v>0.20635856100857977</v>
      </c>
      <c r="N65" s="77">
        <v>0.59238493760587219</v>
      </c>
      <c r="O65" s="77">
        <v>0.40761506239412332</v>
      </c>
      <c r="P65" s="517">
        <v>1</v>
      </c>
    </row>
    <row r="66" spans="1:16" ht="17.100000000000001" customHeight="1" x14ac:dyDescent="0.2">
      <c r="A66" s="428" t="s">
        <v>96</v>
      </c>
      <c r="B66" s="516">
        <v>0.39200000000000002</v>
      </c>
      <c r="C66" s="78">
        <v>0.19</v>
      </c>
      <c r="D66" s="78">
        <f t="shared" si="0"/>
        <v>0.58200000000000007</v>
      </c>
      <c r="E66" s="77">
        <v>0.41829460563521031</v>
      </c>
      <c r="F66" s="517">
        <v>1</v>
      </c>
      <c r="G66" s="516">
        <v>0.41258741258741261</v>
      </c>
      <c r="H66" s="78">
        <v>0.22144522144522147</v>
      </c>
      <c r="I66" s="77">
        <f t="shared" si="1"/>
        <v>0.6340326340326341</v>
      </c>
      <c r="J66" s="77">
        <v>0.36596736596736595</v>
      </c>
      <c r="K66" s="517">
        <v>1</v>
      </c>
      <c r="L66" s="516">
        <v>0.39127764827474698</v>
      </c>
      <c r="M66" s="78">
        <v>0.24143066730401133</v>
      </c>
      <c r="N66" s="77">
        <v>0.63270831557875828</v>
      </c>
      <c r="O66" s="77">
        <v>0.36729168442124144</v>
      </c>
      <c r="P66" s="517">
        <v>1</v>
      </c>
    </row>
    <row r="67" spans="1:16" ht="17.100000000000001" customHeight="1" thickBot="1" x14ac:dyDescent="0.25">
      <c r="A67" s="429" t="s">
        <v>97</v>
      </c>
      <c r="B67" s="518">
        <v>0.35599999999999998</v>
      </c>
      <c r="C67" s="263">
        <v>0.214</v>
      </c>
      <c r="D67" s="263">
        <f t="shared" si="0"/>
        <v>0.56999999999999995</v>
      </c>
      <c r="E67" s="264">
        <v>0.4303514122381995</v>
      </c>
      <c r="F67" s="519">
        <v>1</v>
      </c>
      <c r="G67" s="518">
        <v>0.46524064171122992</v>
      </c>
      <c r="H67" s="263">
        <v>0.29946524064171121</v>
      </c>
      <c r="I67" s="264">
        <f t="shared" si="1"/>
        <v>0.76470588235294112</v>
      </c>
      <c r="J67" s="264">
        <v>0.23529411764705879</v>
      </c>
      <c r="K67" s="519">
        <v>1</v>
      </c>
      <c r="L67" s="518">
        <v>0.41436435186555071</v>
      </c>
      <c r="M67" s="263">
        <v>0.3824994526141377</v>
      </c>
      <c r="N67" s="264">
        <v>0.79686380447968841</v>
      </c>
      <c r="O67" s="264">
        <v>0.20313619552031259</v>
      </c>
      <c r="P67" s="519">
        <v>1</v>
      </c>
    </row>
    <row r="68" spans="1:16" ht="17.100000000000001" customHeight="1" thickBot="1" x14ac:dyDescent="0.25">
      <c r="A68" s="296" t="s">
        <v>87</v>
      </c>
      <c r="B68" s="520">
        <v>0.33600000000000002</v>
      </c>
      <c r="C68" s="265">
        <v>0.189</v>
      </c>
      <c r="D68" s="265">
        <f t="shared" si="0"/>
        <v>0.52500000000000002</v>
      </c>
      <c r="E68" s="266">
        <v>0.47532999813424437</v>
      </c>
      <c r="F68" s="267">
        <v>1</v>
      </c>
      <c r="G68" s="520">
        <v>0.38001407459535541</v>
      </c>
      <c r="H68" s="265">
        <v>0.21815622800844475</v>
      </c>
      <c r="I68" s="266">
        <f t="shared" si="1"/>
        <v>0.59817030260380011</v>
      </c>
      <c r="J68" s="266">
        <v>0.40182969739619984</v>
      </c>
      <c r="K68" s="267">
        <v>1</v>
      </c>
      <c r="L68" s="520">
        <v>0.3663211286001562</v>
      </c>
      <c r="M68" s="265">
        <v>0.24256185461915838</v>
      </c>
      <c r="N68" s="266">
        <v>0.60888298321931456</v>
      </c>
      <c r="O68" s="266">
        <v>0.391117016780688</v>
      </c>
      <c r="P68" s="267">
        <v>1</v>
      </c>
    </row>
    <row r="72" spans="1:16" ht="13.5" thickBot="1" x14ac:dyDescent="0.25">
      <c r="A72" s="34" t="s">
        <v>91</v>
      </c>
      <c r="B72" s="51"/>
      <c r="C72" s="51"/>
    </row>
    <row r="73" spans="1:16" ht="13.5" thickBot="1" x14ac:dyDescent="0.25">
      <c r="A73" s="34"/>
      <c r="B73" s="422">
        <v>2016</v>
      </c>
      <c r="C73" s="422">
        <v>2017</v>
      </c>
      <c r="D73" s="423">
        <v>2018</v>
      </c>
    </row>
    <row r="74" spans="1:16" ht="77.25" customHeight="1" x14ac:dyDescent="0.2">
      <c r="B74" s="527" t="s">
        <v>92</v>
      </c>
      <c r="C74" s="527" t="s">
        <v>92</v>
      </c>
      <c r="D74" s="523" t="s">
        <v>92</v>
      </c>
      <c r="O74" s="66"/>
      <c r="P74" s="66"/>
    </row>
    <row r="75" spans="1:16" x14ac:dyDescent="0.2">
      <c r="A75" s="427" t="s">
        <v>94</v>
      </c>
      <c r="B75" s="528" t="s">
        <v>119</v>
      </c>
      <c r="C75" s="524" t="s">
        <v>119</v>
      </c>
      <c r="D75" s="524">
        <v>0.43808795359790109</v>
      </c>
      <c r="O75" s="66"/>
      <c r="P75" s="66"/>
    </row>
    <row r="76" spans="1:16" x14ac:dyDescent="0.2">
      <c r="A76" s="428" t="s">
        <v>95</v>
      </c>
      <c r="B76" s="528" t="s">
        <v>119</v>
      </c>
      <c r="C76" s="524" t="s">
        <v>119</v>
      </c>
      <c r="D76" s="524">
        <v>0.37357932618181089</v>
      </c>
      <c r="O76" s="66"/>
      <c r="P76" s="66"/>
    </row>
    <row r="77" spans="1:16" x14ac:dyDescent="0.2">
      <c r="A77" s="428" t="s">
        <v>96</v>
      </c>
      <c r="B77" s="528" t="s">
        <v>119</v>
      </c>
      <c r="C77" s="524" t="s">
        <v>119</v>
      </c>
      <c r="D77" s="524">
        <v>0.43970475126142505</v>
      </c>
      <c r="O77" s="66"/>
      <c r="P77" s="66"/>
    </row>
    <row r="78" spans="1:16" ht="13.5" thickBot="1" x14ac:dyDescent="0.25">
      <c r="A78" s="429" t="s">
        <v>97</v>
      </c>
      <c r="B78" s="529" t="s">
        <v>119</v>
      </c>
      <c r="C78" s="525" t="s">
        <v>119</v>
      </c>
      <c r="D78" s="525">
        <v>0.6014080067541997</v>
      </c>
      <c r="O78" s="66"/>
      <c r="P78" s="66"/>
    </row>
    <row r="79" spans="1:16" ht="13.5" thickBot="1" x14ac:dyDescent="0.25">
      <c r="A79" s="521" t="s">
        <v>87</v>
      </c>
      <c r="B79" s="530" t="s">
        <v>119</v>
      </c>
      <c r="C79" s="526" t="s">
        <v>119</v>
      </c>
      <c r="D79" s="526">
        <v>0.43618887139413376</v>
      </c>
      <c r="O79" s="66"/>
      <c r="P79" s="66"/>
    </row>
    <row r="81" spans="1:16" x14ac:dyDescent="0.2">
      <c r="A81" s="3" t="s">
        <v>58</v>
      </c>
    </row>
    <row r="82" spans="1:16" ht="13.5" thickBot="1" x14ac:dyDescent="0.25">
      <c r="A82" s="3"/>
    </row>
    <row r="83" spans="1:16" ht="13.5" thickBot="1" x14ac:dyDescent="0.25">
      <c r="B83" s="422">
        <v>2016</v>
      </c>
      <c r="C83" s="422">
        <v>2017</v>
      </c>
      <c r="D83" s="423">
        <v>2018</v>
      </c>
    </row>
    <row r="84" spans="1:16" x14ac:dyDescent="0.2">
      <c r="A84" s="427" t="s">
        <v>94</v>
      </c>
      <c r="B84" s="532">
        <v>0.44500000000000001</v>
      </c>
      <c r="C84" s="531">
        <v>0.42899999999999999</v>
      </c>
      <c r="D84" s="533">
        <v>0.35587733199295807</v>
      </c>
      <c r="O84" s="66"/>
      <c r="P84" s="66"/>
    </row>
    <row r="85" spans="1:16" x14ac:dyDescent="0.2">
      <c r="A85" s="428" t="s">
        <v>95</v>
      </c>
      <c r="B85" s="532">
        <v>0.34599999999999997</v>
      </c>
      <c r="C85" s="531">
        <v>0.36599999999999999</v>
      </c>
      <c r="D85" s="533">
        <v>0.35445874199572958</v>
      </c>
      <c r="O85" s="66"/>
      <c r="P85" s="66"/>
    </row>
    <row r="86" spans="1:16" x14ac:dyDescent="0.2">
      <c r="A86" s="428" t="s">
        <v>96</v>
      </c>
      <c r="B86" s="532">
        <v>0.25700000000000001</v>
      </c>
      <c r="C86" s="531">
        <v>0.35099999999999998</v>
      </c>
      <c r="D86" s="533">
        <v>0.29287613033729559</v>
      </c>
      <c r="O86" s="66"/>
      <c r="P86" s="66"/>
    </row>
    <row r="87" spans="1:16" ht="13.5" thickBot="1" x14ac:dyDescent="0.25">
      <c r="A87" s="429" t="s">
        <v>97</v>
      </c>
      <c r="B87" s="532">
        <v>0.28299999999999997</v>
      </c>
      <c r="C87" s="531">
        <v>0.32</v>
      </c>
      <c r="D87" s="533">
        <v>0.22372918355036847</v>
      </c>
      <c r="O87" s="66"/>
      <c r="P87" s="66"/>
    </row>
    <row r="88" spans="1:16" ht="13.5" thickBot="1" x14ac:dyDescent="0.25">
      <c r="A88" s="521" t="s">
        <v>87</v>
      </c>
      <c r="B88" s="534">
        <v>0.33300000000000002</v>
      </c>
      <c r="C88" s="530">
        <v>0.37</v>
      </c>
      <c r="D88" s="526">
        <v>0.31980711318840016</v>
      </c>
      <c r="O88" s="66"/>
      <c r="P88" s="66"/>
    </row>
  </sheetData>
  <mergeCells count="15">
    <mergeCell ref="B62:F62"/>
    <mergeCell ref="G62:K62"/>
    <mergeCell ref="L62:P62"/>
    <mergeCell ref="B32:I32"/>
    <mergeCell ref="J32:Q32"/>
    <mergeCell ref="R32:Z32"/>
    <mergeCell ref="B44:G44"/>
    <mergeCell ref="H44:M44"/>
    <mergeCell ref="N44:S44"/>
    <mergeCell ref="B6:K6"/>
    <mergeCell ref="V6:AE6"/>
    <mergeCell ref="L6:U6"/>
    <mergeCell ref="B19:E19"/>
    <mergeCell ref="F19:I19"/>
    <mergeCell ref="J19:M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abSelected="1" topLeftCell="J1" zoomScaleNormal="100" workbookViewId="0">
      <selection activeCell="C3" sqref="C3"/>
    </sheetView>
  </sheetViews>
  <sheetFormatPr baseColWidth="10" defaultColWidth="9.140625" defaultRowHeight="12.75" x14ac:dyDescent="0.2"/>
  <cols>
    <col min="1" max="1" width="57.140625" style="36" customWidth="1"/>
    <col min="2" max="2" width="11.85546875" style="66" customWidth="1"/>
    <col min="3" max="3" width="14.140625" style="66" customWidth="1"/>
    <col min="4" max="4" width="16.85546875" style="66" customWidth="1"/>
    <col min="5" max="10" width="13.5703125" style="66" customWidth="1"/>
    <col min="11" max="18" width="13.5703125" style="36" customWidth="1"/>
    <col min="19" max="20" width="13.140625" style="36" customWidth="1"/>
    <col min="21" max="16384" width="9.140625" style="36"/>
  </cols>
  <sheetData>
    <row r="1" spans="1:33" x14ac:dyDescent="0.2">
      <c r="A1" s="9" t="s">
        <v>139</v>
      </c>
    </row>
    <row r="2" spans="1:33" x14ac:dyDescent="0.2">
      <c r="A2" s="9" t="s">
        <v>140</v>
      </c>
    </row>
    <row r="3" spans="1:33" x14ac:dyDescent="0.2">
      <c r="A3" s="9" t="s">
        <v>141</v>
      </c>
    </row>
    <row r="4" spans="1:33" ht="13.5" thickBot="1" x14ac:dyDescent="0.25">
      <c r="A4" s="34" t="s">
        <v>33</v>
      </c>
    </row>
    <row r="5" spans="1:33" ht="15.95" customHeight="1" thickBot="1" x14ac:dyDescent="0.25">
      <c r="A5" s="37"/>
      <c r="B5" s="607">
        <v>2016</v>
      </c>
      <c r="C5" s="608"/>
      <c r="D5" s="608"/>
      <c r="E5" s="608"/>
      <c r="F5" s="608"/>
      <c r="G5" s="608"/>
      <c r="H5" s="608"/>
      <c r="I5" s="608"/>
      <c r="J5" s="608"/>
      <c r="K5" s="609"/>
      <c r="L5" s="607">
        <v>2017</v>
      </c>
      <c r="M5" s="608"/>
      <c r="N5" s="608"/>
      <c r="O5" s="608"/>
      <c r="P5" s="608"/>
      <c r="Q5" s="608"/>
      <c r="R5" s="608"/>
      <c r="S5" s="608"/>
      <c r="T5" s="608"/>
      <c r="U5" s="609"/>
      <c r="V5" s="607">
        <v>2018</v>
      </c>
      <c r="W5" s="608"/>
      <c r="X5" s="608"/>
      <c r="Y5" s="608"/>
      <c r="Z5" s="608"/>
      <c r="AA5" s="608"/>
      <c r="AB5" s="608"/>
      <c r="AC5" s="608"/>
      <c r="AD5" s="608"/>
      <c r="AE5" s="609"/>
    </row>
    <row r="6" spans="1:33" ht="102.75" customHeight="1" thickBot="1" x14ac:dyDescent="0.25">
      <c r="A6" s="535"/>
      <c r="B6" s="194" t="s">
        <v>1</v>
      </c>
      <c r="C6" s="195" t="s">
        <v>2</v>
      </c>
      <c r="D6" s="195" t="s">
        <v>3</v>
      </c>
      <c r="E6" s="195" t="s">
        <v>4</v>
      </c>
      <c r="F6" s="195" t="s">
        <v>5</v>
      </c>
      <c r="G6" s="195" t="s">
        <v>26</v>
      </c>
      <c r="H6" s="195" t="s">
        <v>6</v>
      </c>
      <c r="I6" s="195" t="s">
        <v>7</v>
      </c>
      <c r="J6" s="196" t="s">
        <v>31</v>
      </c>
      <c r="K6" s="194" t="s">
        <v>64</v>
      </c>
      <c r="L6" s="194" t="s">
        <v>1</v>
      </c>
      <c r="M6" s="195" t="s">
        <v>2</v>
      </c>
      <c r="N6" s="195" t="s">
        <v>3</v>
      </c>
      <c r="O6" s="195" t="s">
        <v>4</v>
      </c>
      <c r="P6" s="195" t="s">
        <v>5</v>
      </c>
      <c r="Q6" s="195" t="s">
        <v>26</v>
      </c>
      <c r="R6" s="195" t="s">
        <v>6</v>
      </c>
      <c r="S6" s="195" t="s">
        <v>7</v>
      </c>
      <c r="T6" s="195" t="s">
        <v>31</v>
      </c>
      <c r="U6" s="196" t="s">
        <v>64</v>
      </c>
      <c r="V6" s="194" t="s">
        <v>136</v>
      </c>
      <c r="W6" s="195" t="s">
        <v>2</v>
      </c>
      <c r="X6" s="195" t="s">
        <v>3</v>
      </c>
      <c r="Y6" s="195" t="s">
        <v>4</v>
      </c>
      <c r="Z6" s="195" t="s">
        <v>5</v>
      </c>
      <c r="AA6" s="195" t="s">
        <v>26</v>
      </c>
      <c r="AB6" s="195" t="s">
        <v>6</v>
      </c>
      <c r="AC6" s="195" t="s">
        <v>7</v>
      </c>
      <c r="AD6" s="195" t="s">
        <v>31</v>
      </c>
      <c r="AE6" s="196" t="s">
        <v>64</v>
      </c>
      <c r="AG6" s="39"/>
    </row>
    <row r="7" spans="1:33" ht="17.100000000000001" customHeight="1" x14ac:dyDescent="0.2">
      <c r="A7" s="536" t="s">
        <v>98</v>
      </c>
      <c r="B7" s="197">
        <v>0.8498137805525865</v>
      </c>
      <c r="C7" s="93">
        <v>0.6530490445319298</v>
      </c>
      <c r="D7" s="93">
        <v>0.35264997430479006</v>
      </c>
      <c r="E7" s="93">
        <v>0.44548242730386811</v>
      </c>
      <c r="F7" s="93">
        <v>0.59098926857966039</v>
      </c>
      <c r="G7" s="93">
        <v>9.3408621586109686E-2</v>
      </c>
      <c r="H7" s="93">
        <v>0.38274323602265542</v>
      </c>
      <c r="I7" s="93">
        <v>0.10442556661970123</v>
      </c>
      <c r="J7" s="94">
        <v>0.44176002276374904</v>
      </c>
      <c r="K7" s="197">
        <v>0.2578169215543043</v>
      </c>
      <c r="L7" s="197">
        <v>0.86541612544953694</v>
      </c>
      <c r="M7" s="93">
        <v>0.65712308177120926</v>
      </c>
      <c r="N7" s="93">
        <v>0.3988341453054256</v>
      </c>
      <c r="O7" s="93">
        <v>0.47903922242591351</v>
      </c>
      <c r="P7" s="93">
        <v>0.58498331611494547</v>
      </c>
      <c r="Q7" s="93" t="s">
        <v>119</v>
      </c>
      <c r="R7" s="93">
        <v>0.37533543750233972</v>
      </c>
      <c r="S7" s="93">
        <v>9.6805333754635611E-2</v>
      </c>
      <c r="T7" s="93">
        <v>0.58054570921686388</v>
      </c>
      <c r="U7" s="94">
        <v>0.35270106168415344</v>
      </c>
      <c r="V7" s="197">
        <v>0.879</v>
      </c>
      <c r="W7" s="93">
        <v>0.55320116174288381</v>
      </c>
      <c r="X7" s="93">
        <v>0.41848050208000459</v>
      </c>
      <c r="Y7" s="93">
        <v>0.49711071593944839</v>
      </c>
      <c r="Z7" s="93">
        <v>0.54282188713476143</v>
      </c>
      <c r="AA7" s="93" t="s">
        <v>119</v>
      </c>
      <c r="AB7" s="93">
        <v>0.33156285793118778</v>
      </c>
      <c r="AC7" s="93">
        <v>7.5694883928295056E-2</v>
      </c>
      <c r="AD7" s="93">
        <v>0.52200000000000002</v>
      </c>
      <c r="AE7" s="94">
        <v>0.36706151135446563</v>
      </c>
      <c r="AG7" s="40"/>
    </row>
    <row r="8" spans="1:33" ht="17.100000000000001" customHeight="1" x14ac:dyDescent="0.2">
      <c r="A8" s="537" t="s">
        <v>93</v>
      </c>
      <c r="B8" s="198">
        <v>0.89748609320963113</v>
      </c>
      <c r="C8" s="95">
        <v>0.6573204258300156</v>
      </c>
      <c r="D8" s="95">
        <v>0.43351202482747192</v>
      </c>
      <c r="E8" s="95">
        <v>0.52774832176630049</v>
      </c>
      <c r="F8" s="95">
        <v>0.58436692403500889</v>
      </c>
      <c r="G8" s="95">
        <v>9.8961997314236716E-2</v>
      </c>
      <c r="H8" s="95">
        <v>0.34541663382512033</v>
      </c>
      <c r="I8" s="95">
        <v>0.18588989227950545</v>
      </c>
      <c r="J8" s="96">
        <v>0.49446403701700375</v>
      </c>
      <c r="K8" s="198">
        <v>0.3208017806156146</v>
      </c>
      <c r="L8" s="198">
        <v>0.90986905262825413</v>
      </c>
      <c r="M8" s="95">
        <v>0.61428917506991287</v>
      </c>
      <c r="N8" s="95">
        <v>0.45182723362396393</v>
      </c>
      <c r="O8" s="95">
        <v>0.57954005130501796</v>
      </c>
      <c r="P8" s="95">
        <v>0.55698785510506355</v>
      </c>
      <c r="Q8" s="95" t="s">
        <v>119</v>
      </c>
      <c r="R8" s="95">
        <v>0.46384550172990879</v>
      </c>
      <c r="S8" s="95">
        <v>0.16515494724540114</v>
      </c>
      <c r="T8" s="95">
        <v>0.66711251625843393</v>
      </c>
      <c r="U8" s="96">
        <v>0.41833669312763194</v>
      </c>
      <c r="V8" s="198">
        <v>0.93500000000000005</v>
      </c>
      <c r="W8" s="95">
        <v>0.6595114149540855</v>
      </c>
      <c r="X8" s="95">
        <v>0.54057736423483893</v>
      </c>
      <c r="Y8" s="95">
        <v>0.53625485483250368</v>
      </c>
      <c r="Z8" s="95">
        <v>0.57399690636265377</v>
      </c>
      <c r="AA8" s="95" t="s">
        <v>119</v>
      </c>
      <c r="AB8" s="95">
        <v>0.46446507912400514</v>
      </c>
      <c r="AC8" s="95">
        <v>0.21753454917460721</v>
      </c>
      <c r="AD8" s="95">
        <v>0.80300000000000005</v>
      </c>
      <c r="AE8" s="96">
        <v>0.47664494906875171</v>
      </c>
      <c r="AG8" s="41"/>
    </row>
    <row r="9" spans="1:33" ht="15" customHeight="1" x14ac:dyDescent="0.2">
      <c r="A9" s="537" t="s">
        <v>99</v>
      </c>
      <c r="B9" s="198">
        <v>0.91100670652386373</v>
      </c>
      <c r="C9" s="95">
        <v>0.61707266636560298</v>
      </c>
      <c r="D9" s="95">
        <v>0.30444679603405139</v>
      </c>
      <c r="E9" s="95">
        <v>0.32642262558724189</v>
      </c>
      <c r="F9" s="95">
        <v>0.5087154074803012</v>
      </c>
      <c r="G9" s="95">
        <v>6.417562330230582E-2</v>
      </c>
      <c r="H9" s="95">
        <v>0.34332376670733245</v>
      </c>
      <c r="I9" s="95">
        <v>9.1268793432324719E-2</v>
      </c>
      <c r="J9" s="96">
        <v>0.3554561177652108</v>
      </c>
      <c r="K9" s="198">
        <v>0.19881657825738214</v>
      </c>
      <c r="L9" s="198">
        <v>0.9064460215047313</v>
      </c>
      <c r="M9" s="95">
        <v>0.54058084666445738</v>
      </c>
      <c r="N9" s="95">
        <v>0.2649579736591281</v>
      </c>
      <c r="O9" s="95">
        <v>0.36679976549016907</v>
      </c>
      <c r="P9" s="95">
        <v>0.52945612412027565</v>
      </c>
      <c r="Q9" s="95" t="s">
        <v>119</v>
      </c>
      <c r="R9" s="95">
        <v>0.27156153458995036</v>
      </c>
      <c r="S9" s="95">
        <v>8.9140875333434302E-2</v>
      </c>
      <c r="T9" s="95">
        <v>0.40777226156542812</v>
      </c>
      <c r="U9" s="96">
        <v>0.25442697282894733</v>
      </c>
      <c r="V9" s="198">
        <v>0.84</v>
      </c>
      <c r="W9" s="95">
        <v>0.56100444275916694</v>
      </c>
      <c r="X9" s="95">
        <v>0.37598207230551134</v>
      </c>
      <c r="Y9" s="95">
        <v>0.37707929046841904</v>
      </c>
      <c r="Z9" s="95">
        <v>0.52785069339488166</v>
      </c>
      <c r="AA9" s="95" t="s">
        <v>119</v>
      </c>
      <c r="AB9" s="95">
        <v>0.26934117742319214</v>
      </c>
      <c r="AC9" s="95">
        <v>0.11515180284367918</v>
      </c>
      <c r="AD9" s="95">
        <v>0.53900000000000003</v>
      </c>
      <c r="AE9" s="96">
        <v>0.28412085188257868</v>
      </c>
      <c r="AG9" s="41"/>
    </row>
    <row r="10" spans="1:33" ht="17.100000000000001" customHeight="1" x14ac:dyDescent="0.2">
      <c r="A10" s="537" t="s">
        <v>100</v>
      </c>
      <c r="B10" s="198">
        <v>0.856323401701929</v>
      </c>
      <c r="C10" s="95">
        <v>0.79149707340531539</v>
      </c>
      <c r="D10" s="95">
        <v>0.23257804024609716</v>
      </c>
      <c r="E10" s="95">
        <v>0.44784965706318558</v>
      </c>
      <c r="F10" s="95">
        <v>0.51252069985127735</v>
      </c>
      <c r="G10" s="95">
        <v>2.9285088958086968E-2</v>
      </c>
      <c r="H10" s="95">
        <v>0.28911348968142442</v>
      </c>
      <c r="I10" s="95">
        <v>7.8564896255607336E-2</v>
      </c>
      <c r="J10" s="96">
        <v>0.36539070810582536</v>
      </c>
      <c r="K10" s="198">
        <v>0.1447919193718574</v>
      </c>
      <c r="L10" s="198">
        <v>0.86824934465029879</v>
      </c>
      <c r="M10" s="95">
        <v>0.5972954817436319</v>
      </c>
      <c r="N10" s="95">
        <v>0.20916374821816297</v>
      </c>
      <c r="O10" s="95">
        <v>0.45263627544742591</v>
      </c>
      <c r="P10" s="95">
        <v>0.59097956299829812</v>
      </c>
      <c r="Q10" s="95" t="s">
        <v>119</v>
      </c>
      <c r="R10" s="95">
        <v>0.23267464110923616</v>
      </c>
      <c r="S10" s="95">
        <v>7.3639775477337299E-2</v>
      </c>
      <c r="T10" s="95">
        <v>0.49443265703686268</v>
      </c>
      <c r="U10" s="96">
        <v>0.39024397957169499</v>
      </c>
      <c r="V10" s="198">
        <v>0.88500000000000001</v>
      </c>
      <c r="W10" s="95">
        <v>0.57628511624946122</v>
      </c>
      <c r="X10" s="95">
        <v>0.20424598500638333</v>
      </c>
      <c r="Y10" s="95">
        <v>0.42547831702337036</v>
      </c>
      <c r="Z10" s="95">
        <v>0.54979434529531013</v>
      </c>
      <c r="AA10" s="95" t="s">
        <v>119</v>
      </c>
      <c r="AB10" s="95">
        <v>0.24054268645503996</v>
      </c>
      <c r="AC10" s="95">
        <v>8.5393496136313918E-2</v>
      </c>
      <c r="AD10" s="95">
        <v>0.52900000000000003</v>
      </c>
      <c r="AE10" s="96">
        <v>0.35797727109334454</v>
      </c>
      <c r="AG10" s="41"/>
    </row>
    <row r="11" spans="1:33" ht="17.100000000000001" customHeight="1" x14ac:dyDescent="0.2">
      <c r="A11" s="537" t="s">
        <v>101</v>
      </c>
      <c r="B11" s="198">
        <v>0.89738544539414122</v>
      </c>
      <c r="C11" s="95">
        <v>0.62087925876866956</v>
      </c>
      <c r="D11" s="95">
        <v>0.40262516996214232</v>
      </c>
      <c r="E11" s="95">
        <v>0.44869310504454618</v>
      </c>
      <c r="F11" s="95">
        <v>0.67477502848314841</v>
      </c>
      <c r="G11" s="95">
        <v>9.0200844348358539E-2</v>
      </c>
      <c r="H11" s="95">
        <v>0.46231280875862091</v>
      </c>
      <c r="I11" s="95">
        <v>0.26168055897254461</v>
      </c>
      <c r="J11" s="96">
        <v>0.42086967922645641</v>
      </c>
      <c r="K11" s="198">
        <v>0.20372961192912978</v>
      </c>
      <c r="L11" s="198">
        <v>0.88913371990317958</v>
      </c>
      <c r="M11" s="95">
        <v>0.64687327774209757</v>
      </c>
      <c r="N11" s="95">
        <v>0.46355174037646873</v>
      </c>
      <c r="O11" s="95">
        <v>0.43815730561540428</v>
      </c>
      <c r="P11" s="95">
        <v>0.53909178754641007</v>
      </c>
      <c r="Q11" s="95" t="s">
        <v>119</v>
      </c>
      <c r="R11" s="95">
        <v>0.42413916676231733</v>
      </c>
      <c r="S11" s="95">
        <v>0.16897172748841066</v>
      </c>
      <c r="T11" s="95">
        <v>0.54698698678188884</v>
      </c>
      <c r="U11" s="96">
        <v>0.26520343646498146</v>
      </c>
      <c r="V11" s="198">
        <v>0.91200000000000003</v>
      </c>
      <c r="W11" s="95">
        <v>0.52383737709850808</v>
      </c>
      <c r="X11" s="95">
        <v>0.39758333652940997</v>
      </c>
      <c r="Y11" s="95">
        <v>0.39995114815170751</v>
      </c>
      <c r="Z11" s="95">
        <v>0.53031413411764794</v>
      </c>
      <c r="AA11" s="95" t="s">
        <v>119</v>
      </c>
      <c r="AB11" s="95">
        <v>0.36591522582836755</v>
      </c>
      <c r="AC11" s="95">
        <v>0.24601555351631854</v>
      </c>
      <c r="AD11" s="95">
        <v>0.61899999999999999</v>
      </c>
      <c r="AE11" s="96">
        <v>0.31339430608681579</v>
      </c>
      <c r="AG11" s="41"/>
    </row>
    <row r="12" spans="1:33" ht="17.100000000000001" customHeight="1" x14ac:dyDescent="0.2">
      <c r="A12" s="537" t="s">
        <v>102</v>
      </c>
      <c r="B12" s="198">
        <v>0.86017106233475427</v>
      </c>
      <c r="C12" s="95">
        <v>0.64310007901217603</v>
      </c>
      <c r="D12" s="95">
        <v>0.32397185713168936</v>
      </c>
      <c r="E12" s="95">
        <v>0.37295000500125297</v>
      </c>
      <c r="F12" s="95">
        <v>0.53063489827806987</v>
      </c>
      <c r="G12" s="95">
        <v>0.14758871422568959</v>
      </c>
      <c r="H12" s="95">
        <v>0.38739282772034078</v>
      </c>
      <c r="I12" s="95">
        <v>7.9561085626788278E-2</v>
      </c>
      <c r="J12" s="96">
        <v>0.30333942263772939</v>
      </c>
      <c r="K12" s="198">
        <v>0.33010743335269183</v>
      </c>
      <c r="L12" s="198">
        <v>0.88354704014206586</v>
      </c>
      <c r="M12" s="95">
        <v>0.69830777675434452</v>
      </c>
      <c r="N12" s="95">
        <v>0.47464131950279959</v>
      </c>
      <c r="O12" s="95">
        <v>0.41035104562100044</v>
      </c>
      <c r="P12" s="95">
        <v>0.65480852942258438</v>
      </c>
      <c r="Q12" s="95" t="s">
        <v>119</v>
      </c>
      <c r="R12" s="95">
        <v>0.42766558881593475</v>
      </c>
      <c r="S12" s="95">
        <v>0.18790169655099803</v>
      </c>
      <c r="T12" s="95">
        <v>0.54095683716327425</v>
      </c>
      <c r="U12" s="96">
        <v>0.31306909040025238</v>
      </c>
      <c r="V12" s="198">
        <v>0.89</v>
      </c>
      <c r="W12" s="95">
        <v>0.58677667294611868</v>
      </c>
      <c r="X12" s="95">
        <v>0.38774933581180554</v>
      </c>
      <c r="Y12" s="95">
        <v>0.43120802642125161</v>
      </c>
      <c r="Z12" s="95">
        <v>0.53813164094138211</v>
      </c>
      <c r="AA12" s="95" t="s">
        <v>119</v>
      </c>
      <c r="AB12" s="95">
        <v>0.37860608214895114</v>
      </c>
      <c r="AC12" s="95">
        <v>0.14256923373735927</v>
      </c>
      <c r="AD12" s="95">
        <v>0.56000000000000005</v>
      </c>
      <c r="AE12" s="96">
        <v>0.20608186301966877</v>
      </c>
      <c r="AG12" s="41"/>
    </row>
    <row r="13" spans="1:33" ht="17.100000000000001" customHeight="1" x14ac:dyDescent="0.2">
      <c r="A13" s="537" t="s">
        <v>103</v>
      </c>
      <c r="B13" s="198">
        <v>0.73285645497418495</v>
      </c>
      <c r="C13" s="95">
        <v>0.64851102405103644</v>
      </c>
      <c r="D13" s="95">
        <v>0.26389499353616092</v>
      </c>
      <c r="E13" s="95">
        <v>0.29065622419429704</v>
      </c>
      <c r="F13" s="95">
        <v>0.46976915875143765</v>
      </c>
      <c r="G13" s="95">
        <v>7.9173390749492104E-2</v>
      </c>
      <c r="H13" s="95">
        <v>0.39672147877396663</v>
      </c>
      <c r="I13" s="95">
        <v>6.0792705986228796E-2</v>
      </c>
      <c r="J13" s="96">
        <v>0.2752528131344954</v>
      </c>
      <c r="K13" s="198">
        <v>0.20903229077620011</v>
      </c>
      <c r="L13" s="198">
        <v>0.89506685929793595</v>
      </c>
      <c r="M13" s="95">
        <v>0.50459710380705636</v>
      </c>
      <c r="N13" s="95">
        <v>0.28325535374148686</v>
      </c>
      <c r="O13" s="95">
        <v>0.29583030578270786</v>
      </c>
      <c r="P13" s="95">
        <v>0.57882123111122585</v>
      </c>
      <c r="Q13" s="95" t="s">
        <v>119</v>
      </c>
      <c r="R13" s="95">
        <v>0.28224167375940828</v>
      </c>
      <c r="S13" s="95">
        <v>6.0384990110535879E-2</v>
      </c>
      <c r="T13" s="95">
        <v>0.46655382425630398</v>
      </c>
      <c r="U13" s="96">
        <v>0.3162946425286694</v>
      </c>
      <c r="V13" s="198">
        <v>0.89100000000000001</v>
      </c>
      <c r="W13" s="95">
        <v>0.58971696164143828</v>
      </c>
      <c r="X13" s="95">
        <v>0.27918738127467985</v>
      </c>
      <c r="Y13" s="95">
        <v>0.30457333204947945</v>
      </c>
      <c r="Z13" s="95">
        <v>0.60280268880130405</v>
      </c>
      <c r="AA13" s="95" t="s">
        <v>119</v>
      </c>
      <c r="AB13" s="95">
        <v>0.27731453609249723</v>
      </c>
      <c r="AC13" s="95">
        <v>4.7147974751705159E-2</v>
      </c>
      <c r="AD13" s="95">
        <v>0.443</v>
      </c>
      <c r="AE13" s="96">
        <v>0.23772279694417853</v>
      </c>
      <c r="AG13" s="41"/>
    </row>
    <row r="14" spans="1:33" ht="17.100000000000001" customHeight="1" x14ac:dyDescent="0.2">
      <c r="A14" s="537" t="s">
        <v>104</v>
      </c>
      <c r="B14" s="198">
        <v>0.9163604335197707</v>
      </c>
      <c r="C14" s="95">
        <v>0.70514669696877674</v>
      </c>
      <c r="D14" s="95">
        <v>0.18627794210081255</v>
      </c>
      <c r="E14" s="95">
        <v>0.278409549767556</v>
      </c>
      <c r="F14" s="95">
        <v>0.57367753361947016</v>
      </c>
      <c r="G14" s="95">
        <v>4.8371481031514417E-3</v>
      </c>
      <c r="H14" s="95">
        <v>0.27629716566695778</v>
      </c>
      <c r="I14" s="95">
        <v>7.7236272587534752E-2</v>
      </c>
      <c r="J14" s="96">
        <v>0.10925533380613862</v>
      </c>
      <c r="K14" s="198">
        <v>0.1288447521053605</v>
      </c>
      <c r="L14" s="198">
        <v>0.85864557950031928</v>
      </c>
      <c r="M14" s="95">
        <v>0.57353120105185773</v>
      </c>
      <c r="N14" s="95">
        <v>0.16622744688412688</v>
      </c>
      <c r="O14" s="95">
        <v>0.32480026392622008</v>
      </c>
      <c r="P14" s="95">
        <v>0.62737070717126209</v>
      </c>
      <c r="Q14" s="95" t="s">
        <v>119</v>
      </c>
      <c r="R14" s="95">
        <v>0.34308783097179973</v>
      </c>
      <c r="S14" s="95">
        <v>8.7698431591506851E-2</v>
      </c>
      <c r="T14" s="95">
        <v>0.19194621060523648</v>
      </c>
      <c r="U14" s="96">
        <v>0.14113214152947362</v>
      </c>
      <c r="V14" s="198">
        <v>0.92</v>
      </c>
      <c r="W14" s="95">
        <v>0.55457831454411821</v>
      </c>
      <c r="X14" s="95">
        <v>0.19238226842471182</v>
      </c>
      <c r="Y14" s="95">
        <v>0.37387072845233355</v>
      </c>
      <c r="Z14" s="95">
        <v>0.60268043042671937</v>
      </c>
      <c r="AA14" s="95" t="s">
        <v>119</v>
      </c>
      <c r="AB14" s="95">
        <v>0.37695244191965954</v>
      </c>
      <c r="AC14" s="95">
        <v>0.11683580009324154</v>
      </c>
      <c r="AD14" s="95">
        <v>0.219</v>
      </c>
      <c r="AE14" s="96">
        <v>0.17451547443395568</v>
      </c>
      <c r="AG14" s="41"/>
    </row>
    <row r="15" spans="1:33" ht="15.75" customHeight="1" x14ac:dyDescent="0.2">
      <c r="A15" s="537" t="s">
        <v>105</v>
      </c>
      <c r="B15" s="198">
        <v>0.86205333861400169</v>
      </c>
      <c r="C15" s="95">
        <v>0.61874678563097063</v>
      </c>
      <c r="D15" s="95">
        <v>0.36388014889324016</v>
      </c>
      <c r="E15" s="95">
        <v>0.34527029522206265</v>
      </c>
      <c r="F15" s="95">
        <v>0.52190731216922592</v>
      </c>
      <c r="G15" s="95">
        <v>5.0295924607903247E-2</v>
      </c>
      <c r="H15" s="95">
        <v>0.27539053980554912</v>
      </c>
      <c r="I15" s="95">
        <v>0.10565950263666718</v>
      </c>
      <c r="J15" s="96">
        <v>0.26406122796391995</v>
      </c>
      <c r="K15" s="198">
        <v>0.18221054144482124</v>
      </c>
      <c r="L15" s="198">
        <v>0.92707553388499775</v>
      </c>
      <c r="M15" s="95">
        <v>0.59380097535760989</v>
      </c>
      <c r="N15" s="95">
        <v>0.44676887259135933</v>
      </c>
      <c r="O15" s="95">
        <v>0.4002108031415792</v>
      </c>
      <c r="P15" s="95">
        <v>0.5673322375294878</v>
      </c>
      <c r="Q15" s="95" t="s">
        <v>119</v>
      </c>
      <c r="R15" s="95">
        <v>0.37604909343488485</v>
      </c>
      <c r="S15" s="95">
        <v>0.10863865406068757</v>
      </c>
      <c r="T15" s="95">
        <v>0.49790119894286794</v>
      </c>
      <c r="U15" s="96">
        <v>0.254404056809313</v>
      </c>
      <c r="V15" s="198">
        <v>0.85599999999999998</v>
      </c>
      <c r="W15" s="95">
        <v>0.63197482220080636</v>
      </c>
      <c r="X15" s="95">
        <v>0.32767023809384166</v>
      </c>
      <c r="Y15" s="95">
        <v>0.41882438291223906</v>
      </c>
      <c r="Z15" s="95">
        <v>0.52752914325194578</v>
      </c>
      <c r="AA15" s="95" t="s">
        <v>119</v>
      </c>
      <c r="AB15" s="95">
        <v>0.36235039461923418</v>
      </c>
      <c r="AC15" s="95">
        <v>0.13885797997942217</v>
      </c>
      <c r="AD15" s="95">
        <v>0.46899999999999997</v>
      </c>
      <c r="AE15" s="96">
        <v>0.30583621874219274</v>
      </c>
      <c r="AG15" s="41"/>
    </row>
    <row r="16" spans="1:33" ht="17.100000000000001" customHeight="1" thickBot="1" x14ac:dyDescent="0.25">
      <c r="A16" s="538" t="s">
        <v>106</v>
      </c>
      <c r="B16" s="199">
        <v>0.85750228407121132</v>
      </c>
      <c r="C16" s="97">
        <v>0.55377722195358836</v>
      </c>
      <c r="D16" s="97">
        <v>0.35427687253811124</v>
      </c>
      <c r="E16" s="97">
        <v>0.34090461782666787</v>
      </c>
      <c r="F16" s="97">
        <v>0.63235826257372252</v>
      </c>
      <c r="G16" s="97">
        <v>3.8194671099903758E-2</v>
      </c>
      <c r="H16" s="97">
        <v>0.31682463235013386</v>
      </c>
      <c r="I16" s="97">
        <v>3.528049429049937E-2</v>
      </c>
      <c r="J16" s="98">
        <v>0.27939751756129927</v>
      </c>
      <c r="K16" s="199">
        <v>0.29278245813603537</v>
      </c>
      <c r="L16" s="199">
        <v>0.77953344195382412</v>
      </c>
      <c r="M16" s="97">
        <v>0.60535358751919266</v>
      </c>
      <c r="N16" s="97">
        <v>0.42819797214701688</v>
      </c>
      <c r="O16" s="97">
        <v>0.35221022991723638</v>
      </c>
      <c r="P16" s="97">
        <v>0.61858998546896649</v>
      </c>
      <c r="Q16" s="97" t="s">
        <v>119</v>
      </c>
      <c r="R16" s="97">
        <v>0.35791668912688029</v>
      </c>
      <c r="S16" s="97">
        <v>8.8563375187579035E-2</v>
      </c>
      <c r="T16" s="97">
        <v>0.27461833576483258</v>
      </c>
      <c r="U16" s="98">
        <v>0.33584250144759714</v>
      </c>
      <c r="V16" s="199">
        <v>0.89200000000000002</v>
      </c>
      <c r="W16" s="97">
        <v>0.51934371340501351</v>
      </c>
      <c r="X16" s="97">
        <v>0.34979288491756355</v>
      </c>
      <c r="Y16" s="97">
        <v>0.27612207450285059</v>
      </c>
      <c r="Z16" s="97">
        <v>0.51365937121846172</v>
      </c>
      <c r="AA16" s="97" t="s">
        <v>119</v>
      </c>
      <c r="AB16" s="97">
        <v>0.2811407574385964</v>
      </c>
      <c r="AC16" s="97">
        <v>0.10399363006539708</v>
      </c>
      <c r="AD16" s="97">
        <v>0.34</v>
      </c>
      <c r="AE16" s="98">
        <v>0.28621544307765917</v>
      </c>
      <c r="AG16" s="41"/>
    </row>
    <row r="17" spans="1:33" ht="17.100000000000001" customHeight="1" thickBot="1" x14ac:dyDescent="0.25">
      <c r="A17" s="257" t="s">
        <v>87</v>
      </c>
      <c r="B17" s="200">
        <v>0.87057915206479375</v>
      </c>
      <c r="C17" s="99">
        <v>0.64364859792205509</v>
      </c>
      <c r="D17" s="99">
        <v>0.3384977519387477</v>
      </c>
      <c r="E17" s="99">
        <v>0.39660721537533172</v>
      </c>
      <c r="F17" s="99">
        <v>0.56708534807925159</v>
      </c>
      <c r="G17" s="99">
        <v>7.706212985022344E-2</v>
      </c>
      <c r="H17" s="99">
        <v>0.35544020342278548</v>
      </c>
      <c r="I17" s="99">
        <v>0.11669461952018274</v>
      </c>
      <c r="J17" s="100">
        <v>0.35875107133860706</v>
      </c>
      <c r="K17" s="200">
        <v>0.23516416328122897</v>
      </c>
      <c r="L17" s="200">
        <v>0.88</v>
      </c>
      <c r="M17" s="99">
        <v>0.61</v>
      </c>
      <c r="N17" s="99">
        <v>0.38</v>
      </c>
      <c r="O17" s="99">
        <v>0.42</v>
      </c>
      <c r="P17" s="99">
        <v>0.57999999999999996</v>
      </c>
      <c r="Q17" s="99" t="s">
        <v>119</v>
      </c>
      <c r="R17" s="99">
        <v>0.37</v>
      </c>
      <c r="S17" s="99">
        <v>0.11669461952018249</v>
      </c>
      <c r="T17" s="99">
        <v>0.49</v>
      </c>
      <c r="U17" s="100">
        <v>0.3</v>
      </c>
      <c r="V17" s="200">
        <v>0.89</v>
      </c>
      <c r="W17" s="99">
        <v>0.57882274334411377</v>
      </c>
      <c r="X17" s="99">
        <v>0.37984509492259255</v>
      </c>
      <c r="Y17" s="99">
        <v>0.42519673385793999</v>
      </c>
      <c r="Z17" s="99">
        <v>0.54741435676667871</v>
      </c>
      <c r="AA17" s="99" t="s">
        <v>119</v>
      </c>
      <c r="AB17" s="99">
        <v>0.34562169846406721</v>
      </c>
      <c r="AC17" s="99">
        <v>0.13328905232237179</v>
      </c>
      <c r="AD17" s="99">
        <v>0.53300000000000003</v>
      </c>
      <c r="AE17" s="100">
        <v>0.31524557500816713</v>
      </c>
      <c r="AG17" s="42"/>
    </row>
    <row r="18" spans="1:33" ht="27" customHeight="1" x14ac:dyDescent="0.2">
      <c r="A18" s="35" t="s">
        <v>137</v>
      </c>
      <c r="L18" s="44"/>
    </row>
    <row r="19" spans="1:33" ht="17.100000000000001" customHeight="1" x14ac:dyDescent="0.2">
      <c r="A19" s="43"/>
      <c r="B19" s="101"/>
      <c r="C19" s="102"/>
      <c r="D19" s="102"/>
      <c r="E19" s="102"/>
      <c r="F19" s="102"/>
      <c r="G19" s="102"/>
      <c r="H19" s="102"/>
      <c r="I19" s="102"/>
      <c r="J19" s="102"/>
      <c r="K19" s="45"/>
      <c r="L19" s="44"/>
    </row>
    <row r="20" spans="1:33" ht="17.100000000000001" customHeight="1" x14ac:dyDescent="0.2">
      <c r="A20" s="43"/>
      <c r="B20" s="101"/>
      <c r="C20" s="102"/>
      <c r="D20" s="102"/>
      <c r="E20" s="102"/>
      <c r="F20" s="102"/>
      <c r="G20" s="102"/>
      <c r="H20" s="102"/>
      <c r="I20" s="102"/>
      <c r="J20" s="102"/>
      <c r="K20" s="45"/>
      <c r="L20" s="44"/>
    </row>
    <row r="21" spans="1:33" ht="13.5" thickBot="1" x14ac:dyDescent="0.25">
      <c r="A21" s="31" t="s">
        <v>35</v>
      </c>
      <c r="L21" s="46"/>
    </row>
    <row r="22" spans="1:33" ht="13.5" thickBot="1" x14ac:dyDescent="0.25">
      <c r="B22" s="601">
        <v>2016</v>
      </c>
      <c r="C22" s="602"/>
      <c r="D22" s="602"/>
      <c r="E22" s="603"/>
      <c r="F22" s="601">
        <v>2017</v>
      </c>
      <c r="G22" s="602"/>
      <c r="H22" s="602"/>
      <c r="I22" s="603"/>
      <c r="J22" s="602">
        <v>2018</v>
      </c>
      <c r="K22" s="602"/>
      <c r="L22" s="602"/>
      <c r="M22" s="603"/>
    </row>
    <row r="23" spans="1:33" ht="29.1" customHeight="1" x14ac:dyDescent="0.2">
      <c r="A23" s="38"/>
      <c r="B23" s="475" t="s">
        <v>9</v>
      </c>
      <c r="C23" s="47" t="s">
        <v>86</v>
      </c>
      <c r="D23" s="47" t="s">
        <v>8</v>
      </c>
      <c r="E23" s="474" t="s">
        <v>44</v>
      </c>
      <c r="F23" s="475" t="s">
        <v>9</v>
      </c>
      <c r="G23" s="47" t="s">
        <v>86</v>
      </c>
      <c r="H23" s="47" t="s">
        <v>8</v>
      </c>
      <c r="I23" s="474" t="s">
        <v>44</v>
      </c>
      <c r="J23" s="473" t="s">
        <v>9</v>
      </c>
      <c r="K23" s="47" t="s">
        <v>86</v>
      </c>
      <c r="L23" s="47" t="s">
        <v>8</v>
      </c>
      <c r="M23" s="48" t="s">
        <v>44</v>
      </c>
      <c r="N23" s="66"/>
      <c r="O23" s="66"/>
      <c r="P23" s="66"/>
      <c r="Q23" s="66"/>
      <c r="R23" s="66"/>
    </row>
    <row r="24" spans="1:33" ht="17.100000000000001" customHeight="1" x14ac:dyDescent="0.2">
      <c r="A24" s="192" t="s">
        <v>98</v>
      </c>
      <c r="B24" s="541">
        <v>0.8498137805525865</v>
      </c>
      <c r="C24" s="104">
        <v>7.4523872185365048E-2</v>
      </c>
      <c r="D24" s="104">
        <v>7.5662347262047291E-2</v>
      </c>
      <c r="E24" s="552">
        <v>1</v>
      </c>
      <c r="F24" s="541">
        <v>0.86541612544953694</v>
      </c>
      <c r="G24" s="104">
        <v>0.10273422833412063</v>
      </c>
      <c r="H24" s="104">
        <v>3.1849646216342509E-2</v>
      </c>
      <c r="I24" s="552">
        <v>1</v>
      </c>
      <c r="J24" s="548">
        <v>0.87890500153013096</v>
      </c>
      <c r="K24" s="104">
        <v>7.4579183321240569E-2</v>
      </c>
      <c r="L24" s="104">
        <v>4.6515815148627834E-2</v>
      </c>
      <c r="M24" s="105">
        <v>1</v>
      </c>
      <c r="N24" s="66"/>
      <c r="O24" s="66"/>
      <c r="P24" s="66"/>
      <c r="Q24" s="66"/>
      <c r="R24" s="66"/>
    </row>
    <row r="25" spans="1:33" ht="17.100000000000001" customHeight="1" x14ac:dyDescent="0.2">
      <c r="A25" s="193" t="s">
        <v>93</v>
      </c>
      <c r="B25" s="198">
        <v>0.89748609320963113</v>
      </c>
      <c r="C25" s="106">
        <v>4.169977886952711E-2</v>
      </c>
      <c r="D25" s="106">
        <v>6.0814127920841142E-2</v>
      </c>
      <c r="E25" s="553">
        <v>1</v>
      </c>
      <c r="F25" s="198">
        <v>0.90986905262825413</v>
      </c>
      <c r="G25" s="106">
        <v>4.524519071861996E-2</v>
      </c>
      <c r="H25" s="106">
        <v>4.4885756653125962E-2</v>
      </c>
      <c r="I25" s="553">
        <v>1</v>
      </c>
      <c r="J25" s="549">
        <v>0.9350578109649228</v>
      </c>
      <c r="K25" s="106">
        <v>4.9568268726469016E-2</v>
      </c>
      <c r="L25" s="106">
        <v>1.5373920308608261E-2</v>
      </c>
      <c r="M25" s="107">
        <v>1</v>
      </c>
      <c r="N25" s="66"/>
      <c r="O25" s="66"/>
      <c r="P25" s="66"/>
      <c r="Q25" s="66"/>
      <c r="R25" s="66"/>
    </row>
    <row r="26" spans="1:33" ht="17.100000000000001" customHeight="1" x14ac:dyDescent="0.2">
      <c r="A26" s="193" t="s">
        <v>99</v>
      </c>
      <c r="B26" s="198">
        <v>0.91100670652386373</v>
      </c>
      <c r="C26" s="106">
        <v>5.2911197535773724E-2</v>
      </c>
      <c r="D26" s="106">
        <v>3.608209594036247E-2</v>
      </c>
      <c r="E26" s="553">
        <v>1</v>
      </c>
      <c r="F26" s="198">
        <v>0.9064460215047313</v>
      </c>
      <c r="G26" s="106">
        <v>5.1932931787727628E-2</v>
      </c>
      <c r="H26" s="106">
        <v>4.1621046707540951E-2</v>
      </c>
      <c r="I26" s="553">
        <v>1</v>
      </c>
      <c r="J26" s="549">
        <v>0.84016580059743218</v>
      </c>
      <c r="K26" s="106">
        <v>7.0932490577173657E-2</v>
      </c>
      <c r="L26" s="106">
        <v>8.8901708825393833E-2</v>
      </c>
      <c r="M26" s="107">
        <v>1</v>
      </c>
      <c r="N26" s="66"/>
      <c r="O26" s="66"/>
      <c r="P26" s="66"/>
      <c r="Q26" s="66"/>
      <c r="R26" s="66"/>
    </row>
    <row r="27" spans="1:33" ht="17.100000000000001" customHeight="1" x14ac:dyDescent="0.2">
      <c r="A27" s="193" t="s">
        <v>100</v>
      </c>
      <c r="B27" s="198">
        <v>0.856323401701929</v>
      </c>
      <c r="C27" s="106">
        <v>1.8827440101789158E-2</v>
      </c>
      <c r="D27" s="106">
        <v>0.12484915819628163</v>
      </c>
      <c r="E27" s="553">
        <v>1</v>
      </c>
      <c r="F27" s="198">
        <v>0.86824934465029879</v>
      </c>
      <c r="G27" s="106">
        <v>6.0674300619917194E-2</v>
      </c>
      <c r="H27" s="106">
        <v>7.1076354729784033E-2</v>
      </c>
      <c r="I27" s="553">
        <v>1</v>
      </c>
      <c r="J27" s="549">
        <v>0.88518332833461655</v>
      </c>
      <c r="K27" s="106">
        <v>6.9954270450742803E-2</v>
      </c>
      <c r="L27" s="106">
        <v>4.4862401214640697E-2</v>
      </c>
      <c r="M27" s="107">
        <v>1</v>
      </c>
      <c r="N27" s="66"/>
      <c r="O27" s="66"/>
      <c r="P27" s="66"/>
      <c r="Q27" s="66"/>
      <c r="R27" s="66"/>
    </row>
    <row r="28" spans="1:33" ht="17.100000000000001" customHeight="1" x14ac:dyDescent="0.2">
      <c r="A28" s="193" t="s">
        <v>101</v>
      </c>
      <c r="B28" s="198">
        <v>0.89738544539414122</v>
      </c>
      <c r="C28" s="106">
        <v>7.6669358624622388E-2</v>
      </c>
      <c r="D28" s="106">
        <v>2.5945195981236034E-2</v>
      </c>
      <c r="E28" s="553">
        <v>1</v>
      </c>
      <c r="F28" s="198">
        <v>0.88913371990317958</v>
      </c>
      <c r="G28" s="106">
        <v>8.5302808365928143E-2</v>
      </c>
      <c r="H28" s="106">
        <v>2.5563471730892077E-2</v>
      </c>
      <c r="I28" s="553">
        <v>1</v>
      </c>
      <c r="J28" s="549">
        <v>0.91225044131773514</v>
      </c>
      <c r="K28" s="106">
        <v>7.1596463297957311E-2</v>
      </c>
      <c r="L28" s="106">
        <v>1.615309538430737E-2</v>
      </c>
      <c r="M28" s="107">
        <v>1</v>
      </c>
      <c r="N28" s="66"/>
      <c r="O28" s="66"/>
      <c r="P28" s="66"/>
      <c r="Q28" s="66"/>
      <c r="R28" s="66"/>
    </row>
    <row r="29" spans="1:33" ht="17.100000000000001" customHeight="1" x14ac:dyDescent="0.2">
      <c r="A29" s="193" t="s">
        <v>102</v>
      </c>
      <c r="B29" s="198">
        <v>0.86017106233475427</v>
      </c>
      <c r="C29" s="106">
        <v>8.7126571339931805E-2</v>
      </c>
      <c r="D29" s="106">
        <v>5.2702366325313853E-2</v>
      </c>
      <c r="E29" s="553">
        <v>1</v>
      </c>
      <c r="F29" s="198">
        <v>0.88354704014206586</v>
      </c>
      <c r="G29" s="106">
        <v>7.9543725083868283E-2</v>
      </c>
      <c r="H29" s="106">
        <v>3.6909234774066116E-2</v>
      </c>
      <c r="I29" s="553">
        <v>1</v>
      </c>
      <c r="J29" s="549">
        <v>0.88992226281777131</v>
      </c>
      <c r="K29" s="106">
        <v>7.3691631273895983E-2</v>
      </c>
      <c r="L29" s="106">
        <v>3.6386105908332862E-2</v>
      </c>
      <c r="M29" s="107">
        <v>1</v>
      </c>
      <c r="N29" s="66"/>
      <c r="O29" s="66"/>
      <c r="P29" s="66"/>
      <c r="Q29" s="66"/>
      <c r="R29" s="66"/>
    </row>
    <row r="30" spans="1:33" ht="17.100000000000001" customHeight="1" x14ac:dyDescent="0.2">
      <c r="A30" s="193" t="s">
        <v>103</v>
      </c>
      <c r="B30" s="198">
        <v>0.73285645497418495</v>
      </c>
      <c r="C30" s="106">
        <v>0.1838116918788151</v>
      </c>
      <c r="D30" s="106">
        <v>8.3331853146999979E-2</v>
      </c>
      <c r="E30" s="553">
        <v>1</v>
      </c>
      <c r="F30" s="198">
        <v>0.89506685929793595</v>
      </c>
      <c r="G30" s="106">
        <v>5.7533215706459154E-2</v>
      </c>
      <c r="H30" s="106">
        <v>4.7399924995605164E-2</v>
      </c>
      <c r="I30" s="553">
        <v>1</v>
      </c>
      <c r="J30" s="549">
        <v>0.8907974789098958</v>
      </c>
      <c r="K30" s="106">
        <v>7.0887079132762931E-2</v>
      </c>
      <c r="L30" s="106">
        <v>3.8315441957341143E-2</v>
      </c>
      <c r="M30" s="107">
        <v>1</v>
      </c>
      <c r="N30" s="66"/>
      <c r="O30" s="66"/>
      <c r="P30" s="66"/>
      <c r="Q30" s="66"/>
      <c r="R30" s="66"/>
    </row>
    <row r="31" spans="1:33" ht="17.100000000000001" customHeight="1" x14ac:dyDescent="0.2">
      <c r="A31" s="193" t="s">
        <v>104</v>
      </c>
      <c r="B31" s="198">
        <v>0.9163604335197707</v>
      </c>
      <c r="C31" s="106">
        <v>5.6604139364686203E-2</v>
      </c>
      <c r="D31" s="106">
        <v>2.7035427115543461E-2</v>
      </c>
      <c r="E31" s="553">
        <v>1</v>
      </c>
      <c r="F31" s="198">
        <v>0.86745694419436636</v>
      </c>
      <c r="G31" s="106">
        <v>7.5575171381244075E-2</v>
      </c>
      <c r="H31" s="106">
        <v>5.6967884424389423E-2</v>
      </c>
      <c r="I31" s="553">
        <v>1</v>
      </c>
      <c r="J31" s="549">
        <v>0.92033029213929263</v>
      </c>
      <c r="K31" s="106">
        <v>7.9669707860707401E-2</v>
      </c>
      <c r="L31" s="106">
        <v>0</v>
      </c>
      <c r="M31" s="107">
        <v>1</v>
      </c>
      <c r="N31" s="66"/>
      <c r="O31" s="66"/>
      <c r="P31" s="66"/>
      <c r="Q31" s="66"/>
      <c r="R31" s="66"/>
    </row>
    <row r="32" spans="1:33" ht="17.100000000000001" customHeight="1" x14ac:dyDescent="0.2">
      <c r="A32" s="193" t="s">
        <v>105</v>
      </c>
      <c r="B32" s="198">
        <v>0.86205333861400169</v>
      </c>
      <c r="C32" s="106">
        <v>0.10348193449011367</v>
      </c>
      <c r="D32" s="106">
        <v>3.4464726895884208E-2</v>
      </c>
      <c r="E32" s="553">
        <v>1</v>
      </c>
      <c r="F32" s="198">
        <v>0.92707553388499775</v>
      </c>
      <c r="G32" s="106">
        <v>5.0996362817532274E-2</v>
      </c>
      <c r="H32" s="106">
        <v>2.1928103297470195E-2</v>
      </c>
      <c r="I32" s="553">
        <v>1</v>
      </c>
      <c r="J32" s="549">
        <v>0.85579775039658212</v>
      </c>
      <c r="K32" s="106">
        <v>5.9703378590561532E-2</v>
      </c>
      <c r="L32" s="106">
        <v>8.4498871012856108E-2</v>
      </c>
      <c r="M32" s="107">
        <v>1</v>
      </c>
      <c r="N32" s="66"/>
      <c r="O32" s="66"/>
      <c r="P32" s="66"/>
      <c r="Q32" s="66"/>
      <c r="R32" s="66"/>
    </row>
    <row r="33" spans="1:27" ht="17.100000000000001" customHeight="1" thickBot="1" x14ac:dyDescent="0.25">
      <c r="A33" s="283" t="s">
        <v>106</v>
      </c>
      <c r="B33" s="544">
        <v>0.85750228407121132</v>
      </c>
      <c r="C33" s="285">
        <v>7.3334019765806641E-2</v>
      </c>
      <c r="D33" s="285">
        <v>6.9163696162982055E-2</v>
      </c>
      <c r="E33" s="554">
        <v>1</v>
      </c>
      <c r="F33" s="544">
        <v>0.77953344195382412</v>
      </c>
      <c r="G33" s="285">
        <v>0.10596804099988817</v>
      </c>
      <c r="H33" s="285">
        <v>0.11449851704628779</v>
      </c>
      <c r="I33" s="554">
        <v>1</v>
      </c>
      <c r="J33" s="550">
        <v>0.89214598019918023</v>
      </c>
      <c r="K33" s="285">
        <v>7.9077715480232028E-2</v>
      </c>
      <c r="L33" s="285">
        <v>2.8776304320588229E-2</v>
      </c>
      <c r="M33" s="286">
        <v>1</v>
      </c>
      <c r="N33" s="66"/>
      <c r="O33" s="66"/>
      <c r="P33" s="66"/>
      <c r="Q33" s="66"/>
      <c r="R33" s="66"/>
    </row>
    <row r="34" spans="1:27" ht="17.100000000000001" customHeight="1" thickBot="1" x14ac:dyDescent="0.25">
      <c r="A34" s="296" t="s">
        <v>87</v>
      </c>
      <c r="B34" s="200">
        <v>0.87057915206479375</v>
      </c>
      <c r="C34" s="99">
        <v>7.4023099636087844E-2</v>
      </c>
      <c r="D34" s="99">
        <v>5.5397748299121072E-2</v>
      </c>
      <c r="E34" s="100">
        <v>1</v>
      </c>
      <c r="F34" s="200">
        <v>0.88295980179188138</v>
      </c>
      <c r="G34" s="99">
        <v>0.08</v>
      </c>
      <c r="H34" s="99">
        <v>4.2249147473222684E-2</v>
      </c>
      <c r="I34" s="100">
        <v>1</v>
      </c>
      <c r="J34" s="551">
        <v>0.8861990002029313</v>
      </c>
      <c r="K34" s="99">
        <v>6.8908509368592746E-2</v>
      </c>
      <c r="L34" s="99">
        <v>4.4892490428474492E-2</v>
      </c>
      <c r="M34" s="100">
        <v>1</v>
      </c>
      <c r="N34" s="66"/>
      <c r="O34" s="66"/>
      <c r="P34" s="66"/>
      <c r="Q34" s="66"/>
      <c r="R34" s="66"/>
    </row>
    <row r="35" spans="1:27" ht="17.100000000000001" customHeight="1" x14ac:dyDescent="0.2">
      <c r="A35" s="43"/>
      <c r="B35" s="108"/>
      <c r="C35" s="102"/>
      <c r="D35" s="102"/>
      <c r="E35" s="109"/>
    </row>
    <row r="36" spans="1:27" ht="17.100000000000001" customHeight="1" x14ac:dyDescent="0.2">
      <c r="A36" s="31" t="s">
        <v>37</v>
      </c>
      <c r="B36" s="110"/>
      <c r="C36" s="102"/>
      <c r="D36" s="102"/>
      <c r="E36" s="109"/>
    </row>
    <row r="37" spans="1:27" ht="17.100000000000001" customHeight="1" thickBot="1" x14ac:dyDescent="0.25">
      <c r="A37" s="31"/>
      <c r="B37" s="110"/>
      <c r="C37" s="102"/>
      <c r="D37" s="102"/>
      <c r="E37" s="109"/>
    </row>
    <row r="38" spans="1:27" ht="17.100000000000001" customHeight="1" thickBot="1" x14ac:dyDescent="0.25">
      <c r="A38" s="31"/>
      <c r="B38" s="601">
        <v>2016</v>
      </c>
      <c r="C38" s="602"/>
      <c r="D38" s="602"/>
      <c r="E38" s="602"/>
      <c r="F38" s="602"/>
      <c r="G38" s="602"/>
      <c r="H38" s="602"/>
      <c r="I38" s="603"/>
      <c r="J38" s="601">
        <v>2017</v>
      </c>
      <c r="K38" s="602"/>
      <c r="L38" s="602"/>
      <c r="M38" s="602"/>
      <c r="N38" s="602"/>
      <c r="O38" s="602"/>
      <c r="P38" s="602"/>
      <c r="Q38" s="603"/>
      <c r="R38" s="601">
        <v>2018</v>
      </c>
      <c r="S38" s="602"/>
      <c r="T38" s="602"/>
      <c r="U38" s="602"/>
      <c r="V38" s="602"/>
      <c r="W38" s="602"/>
      <c r="X38" s="602"/>
      <c r="Y38" s="602"/>
      <c r="Z38" s="603"/>
    </row>
    <row r="39" spans="1:27" ht="55.5" customHeight="1" x14ac:dyDescent="0.2">
      <c r="A39" s="49"/>
      <c r="B39" s="477" t="s">
        <v>1</v>
      </c>
      <c r="C39" s="478" t="s">
        <v>2</v>
      </c>
      <c r="D39" s="478" t="s">
        <v>3</v>
      </c>
      <c r="E39" s="478" t="s">
        <v>4</v>
      </c>
      <c r="F39" s="478" t="s">
        <v>5</v>
      </c>
      <c r="G39" s="546" t="s">
        <v>31</v>
      </c>
      <c r="H39" s="547" t="s">
        <v>64</v>
      </c>
      <c r="I39" s="484" t="s">
        <v>128</v>
      </c>
      <c r="J39" s="477" t="s">
        <v>1</v>
      </c>
      <c r="K39" s="478" t="s">
        <v>2</v>
      </c>
      <c r="L39" s="478" t="s">
        <v>3</v>
      </c>
      <c r="M39" s="478" t="s">
        <v>4</v>
      </c>
      <c r="N39" s="478" t="s">
        <v>5</v>
      </c>
      <c r="O39" s="546" t="s">
        <v>31</v>
      </c>
      <c r="P39" s="547" t="s">
        <v>64</v>
      </c>
      <c r="Q39" s="484" t="s">
        <v>128</v>
      </c>
      <c r="R39" s="539" t="s">
        <v>111</v>
      </c>
      <c r="S39" s="540" t="s">
        <v>112</v>
      </c>
      <c r="T39" s="195" t="s">
        <v>2</v>
      </c>
      <c r="U39" s="478" t="s">
        <v>3</v>
      </c>
      <c r="V39" s="195" t="s">
        <v>4</v>
      </c>
      <c r="W39" s="195" t="s">
        <v>5</v>
      </c>
      <c r="X39" s="195" t="s">
        <v>88</v>
      </c>
      <c r="Y39" s="195" t="s">
        <v>64</v>
      </c>
      <c r="Z39" s="196" t="s">
        <v>89</v>
      </c>
      <c r="AA39" s="66"/>
    </row>
    <row r="40" spans="1:27" ht="17.100000000000001" customHeight="1" x14ac:dyDescent="0.2">
      <c r="A40" s="192" t="s">
        <v>98</v>
      </c>
      <c r="B40" s="457">
        <v>0.44500000000000001</v>
      </c>
      <c r="C40" s="442">
        <v>9.9000000000000005E-2</v>
      </c>
      <c r="D40" s="442">
        <v>3.9E-2</v>
      </c>
      <c r="E40" s="442">
        <v>6.7000000000000004E-2</v>
      </c>
      <c r="F40" s="442">
        <v>0.21</v>
      </c>
      <c r="G40" s="442">
        <v>0.09</v>
      </c>
      <c r="H40" s="442">
        <v>2.3E-2</v>
      </c>
      <c r="I40" s="555">
        <v>0.03</v>
      </c>
      <c r="J40" s="457">
        <v>0.40138478805657368</v>
      </c>
      <c r="K40" s="442">
        <v>7.7643786436693368E-2</v>
      </c>
      <c r="L40" s="442">
        <v>4.3303935806333425E-2</v>
      </c>
      <c r="M40" s="442">
        <v>0.12094940667052154</v>
      </c>
      <c r="N40" s="442">
        <v>0.11643696016625435</v>
      </c>
      <c r="O40" s="442">
        <v>0.113426079707918</v>
      </c>
      <c r="P40" s="442">
        <v>9.4447331927487693E-2</v>
      </c>
      <c r="Q40" s="555">
        <f>100%-SUM(J40:P40)</f>
        <v>3.240771122821795E-2</v>
      </c>
      <c r="R40" s="541">
        <v>0.49299999999999999</v>
      </c>
      <c r="S40" s="111">
        <v>7.1884245954379838E-2</v>
      </c>
      <c r="T40" s="104">
        <v>7.9358395628452288E-2</v>
      </c>
      <c r="U40" s="104">
        <v>2.8787900050192886E-2</v>
      </c>
      <c r="V40" s="103">
        <v>0.13628336865547608</v>
      </c>
      <c r="W40" s="104">
        <v>0.1401572460868786</v>
      </c>
      <c r="X40" s="104">
        <v>2.8796956312590161E-2</v>
      </c>
      <c r="Y40" s="104">
        <v>7.7934685909238868E-2</v>
      </c>
      <c r="Z40" s="542">
        <v>0.02</v>
      </c>
      <c r="AA40" s="66"/>
    </row>
    <row r="41" spans="1:27" ht="17.100000000000001" customHeight="1" x14ac:dyDescent="0.2">
      <c r="A41" s="193" t="s">
        <v>93</v>
      </c>
      <c r="B41" s="457">
        <v>0.40399999999999997</v>
      </c>
      <c r="C41" s="442">
        <v>7.1999999999999995E-2</v>
      </c>
      <c r="D41" s="442">
        <v>9.0999999999999998E-2</v>
      </c>
      <c r="E41" s="442">
        <v>0.16300000000000001</v>
      </c>
      <c r="F41" s="442">
        <v>0.14099999999999999</v>
      </c>
      <c r="G41" s="442">
        <v>8.5000000000000006E-2</v>
      </c>
      <c r="H41" s="442">
        <v>1.4E-2</v>
      </c>
      <c r="I41" s="556">
        <v>0.03</v>
      </c>
      <c r="J41" s="457">
        <v>0.49324391050016614</v>
      </c>
      <c r="K41" s="442">
        <v>7.5330921732516543E-2</v>
      </c>
      <c r="L41" s="442">
        <v>5.0166368614754389E-2</v>
      </c>
      <c r="M41" s="442">
        <v>0.12260105634514128</v>
      </c>
      <c r="N41" s="442">
        <v>7.1706160891859202E-2</v>
      </c>
      <c r="O41" s="442">
        <v>6.8032736471017791E-2</v>
      </c>
      <c r="P41" s="442">
        <v>9.9534294043525179E-2</v>
      </c>
      <c r="Q41" s="556">
        <f t="shared" ref="Q41:Q50" si="0">100%-SUM(J41:P41)</f>
        <v>1.9384551401019356E-2</v>
      </c>
      <c r="R41" s="198">
        <v>0.52800000000000002</v>
      </c>
      <c r="S41" s="112">
        <v>0.19481182482121628</v>
      </c>
      <c r="T41" s="106">
        <v>2.7480728388571487E-2</v>
      </c>
      <c r="U41" s="106">
        <v>7.8002638871471172E-2</v>
      </c>
      <c r="V41" s="95">
        <v>0.15620298982448916</v>
      </c>
      <c r="W41" s="106">
        <v>4.2884632404703693E-2</v>
      </c>
      <c r="X41" s="106">
        <v>0.12110493595310706</v>
      </c>
      <c r="Y41" s="106">
        <v>2.2987203756341907E-2</v>
      </c>
      <c r="Z41" s="543">
        <v>0.02</v>
      </c>
      <c r="AA41" s="66"/>
    </row>
    <row r="42" spans="1:27" ht="17.100000000000001" customHeight="1" x14ac:dyDescent="0.2">
      <c r="A42" s="193" t="s">
        <v>99</v>
      </c>
      <c r="B42" s="457">
        <v>0.55299999999999994</v>
      </c>
      <c r="C42" s="442">
        <v>5.3999999999999999E-2</v>
      </c>
      <c r="D42" s="442">
        <v>1.2999999999999999E-2</v>
      </c>
      <c r="E42" s="442">
        <v>8.7999999999999995E-2</v>
      </c>
      <c r="F42" s="442">
        <v>0.13200000000000001</v>
      </c>
      <c r="G42" s="442">
        <v>4.2999999999999997E-2</v>
      </c>
      <c r="H42" s="442">
        <v>0.06</v>
      </c>
      <c r="I42" s="556">
        <v>0.06</v>
      </c>
      <c r="J42" s="457">
        <v>0.53173112335543593</v>
      </c>
      <c r="K42" s="442">
        <v>4.9774785364974587E-2</v>
      </c>
      <c r="L42" s="442">
        <v>1.5108874925729003E-2</v>
      </c>
      <c r="M42" s="442">
        <v>0.10782213927018353</v>
      </c>
      <c r="N42" s="442">
        <v>0.14763448703010729</v>
      </c>
      <c r="O42" s="442">
        <v>6.7564165529213335E-2</v>
      </c>
      <c r="P42" s="442">
        <v>6.1988919363464096E-2</v>
      </c>
      <c r="Q42" s="556">
        <f t="shared" si="0"/>
        <v>1.8375505160892369E-2</v>
      </c>
      <c r="R42" s="198">
        <v>0.54400000000000004</v>
      </c>
      <c r="S42" s="112">
        <v>9.4625115007221747E-2</v>
      </c>
      <c r="T42" s="106">
        <v>7.1305299841174424E-2</v>
      </c>
      <c r="U42" s="106">
        <v>2.1133367257251224E-2</v>
      </c>
      <c r="V42" s="95">
        <v>7.3462963819627608E-2</v>
      </c>
      <c r="W42" s="106">
        <v>0.1918821092452957</v>
      </c>
      <c r="X42" s="106">
        <v>2.7269227408469689E-2</v>
      </c>
      <c r="Y42" s="106">
        <v>3.4121756025350447E-2</v>
      </c>
      <c r="Z42" s="543">
        <v>0.04</v>
      </c>
      <c r="AA42" s="66"/>
    </row>
    <row r="43" spans="1:27" ht="17.100000000000001" customHeight="1" x14ac:dyDescent="0.2">
      <c r="A43" s="193" t="s">
        <v>100</v>
      </c>
      <c r="B43" s="457">
        <v>0.372</v>
      </c>
      <c r="C43" s="442">
        <v>7.2999999999999995E-2</v>
      </c>
      <c r="D43" s="442">
        <v>8.9999999999999993E-3</v>
      </c>
      <c r="E43" s="442">
        <v>0.11799999999999999</v>
      </c>
      <c r="F43" s="442">
        <v>0.16800000000000001</v>
      </c>
      <c r="G43" s="442">
        <v>0.16800000000000001</v>
      </c>
      <c r="H43" s="442">
        <v>5.7000000000000002E-2</v>
      </c>
      <c r="I43" s="556">
        <v>0.03</v>
      </c>
      <c r="J43" s="457">
        <v>0.55163828860370123</v>
      </c>
      <c r="K43" s="442">
        <v>1.6761719934885368E-2</v>
      </c>
      <c r="L43" s="442">
        <v>0</v>
      </c>
      <c r="M43" s="442">
        <v>2.3248146876339918E-2</v>
      </c>
      <c r="N43" s="442">
        <v>0.26201364645349534</v>
      </c>
      <c r="O43" s="442">
        <v>0.10009437246527179</v>
      </c>
      <c r="P43" s="442">
        <v>4.6243825666306228E-2</v>
      </c>
      <c r="Q43" s="556">
        <f t="shared" si="0"/>
        <v>0</v>
      </c>
      <c r="R43" s="198">
        <v>0.69</v>
      </c>
      <c r="S43" s="112">
        <v>0.13005998646735992</v>
      </c>
      <c r="T43" s="106">
        <v>4.2667484304315974E-2</v>
      </c>
      <c r="U43" s="106">
        <v>2.5792977918906265E-2</v>
      </c>
      <c r="V43" s="95">
        <v>8.8094495675050177E-2</v>
      </c>
      <c r="W43" s="106">
        <v>0.1252253678800414</v>
      </c>
      <c r="X43" s="106">
        <v>2.8374649287748088E-2</v>
      </c>
      <c r="Y43" s="106">
        <v>0</v>
      </c>
      <c r="Z43" s="543">
        <v>0</v>
      </c>
      <c r="AA43" s="66"/>
    </row>
    <row r="44" spans="1:27" ht="17.100000000000001" customHeight="1" x14ac:dyDescent="0.2">
      <c r="A44" s="193" t="s">
        <v>101</v>
      </c>
      <c r="B44" s="457">
        <v>0.50700000000000001</v>
      </c>
      <c r="C44" s="442">
        <v>7.8E-2</v>
      </c>
      <c r="D44" s="442">
        <v>1.4E-2</v>
      </c>
      <c r="E44" s="442">
        <v>6.8000000000000005E-2</v>
      </c>
      <c r="F44" s="442">
        <v>0.155</v>
      </c>
      <c r="G44" s="442">
        <v>7.8E-2</v>
      </c>
      <c r="H44" s="442">
        <v>4.5999999999999999E-2</v>
      </c>
      <c r="I44" s="556">
        <v>0.05</v>
      </c>
      <c r="J44" s="457">
        <v>0.45666511025544521</v>
      </c>
      <c r="K44" s="442">
        <v>4.2133136161742753E-2</v>
      </c>
      <c r="L44" s="442">
        <v>5.7169849704257383E-2</v>
      </c>
      <c r="M44" s="442">
        <v>8.5528378548256997E-2</v>
      </c>
      <c r="N44" s="442">
        <v>0.15906586475179033</v>
      </c>
      <c r="O44" s="442">
        <v>9.6972858680903287E-2</v>
      </c>
      <c r="P44" s="442">
        <v>4.8692069927809438E-2</v>
      </c>
      <c r="Q44" s="556">
        <f t="shared" si="0"/>
        <v>5.3772731969794596E-2</v>
      </c>
      <c r="R44" s="198">
        <v>0.56499999999999995</v>
      </c>
      <c r="S44" s="112">
        <v>8.8831722300548061E-2</v>
      </c>
      <c r="T44" s="106">
        <v>4.3507605494754402E-2</v>
      </c>
      <c r="U44" s="106">
        <v>0.10248070310677442</v>
      </c>
      <c r="V44" s="95">
        <v>9.3944765073214906E-2</v>
      </c>
      <c r="W44" s="106">
        <v>5.8943260541023001E-2</v>
      </c>
      <c r="X44" s="106">
        <v>4.2196633905055562E-2</v>
      </c>
      <c r="Y44" s="106">
        <v>4.9649477808995403E-2</v>
      </c>
      <c r="Z44" s="543">
        <v>0.04</v>
      </c>
      <c r="AA44" s="66"/>
    </row>
    <row r="45" spans="1:27" ht="17.100000000000001" customHeight="1" x14ac:dyDescent="0.2">
      <c r="A45" s="193" t="s">
        <v>102</v>
      </c>
      <c r="B45" s="457">
        <v>0.53100000000000003</v>
      </c>
      <c r="C45" s="442">
        <v>3.4000000000000002E-2</v>
      </c>
      <c r="D45" s="442">
        <v>1.4E-2</v>
      </c>
      <c r="E45" s="442">
        <v>0.04</v>
      </c>
      <c r="F45" s="442">
        <v>0.2</v>
      </c>
      <c r="G45" s="442">
        <v>2.4E-2</v>
      </c>
      <c r="H45" s="442">
        <v>0.112</v>
      </c>
      <c r="I45" s="556">
        <v>0.04</v>
      </c>
      <c r="J45" s="457">
        <v>0.38654305343650142</v>
      </c>
      <c r="K45" s="442">
        <v>6.0998331093751801E-2</v>
      </c>
      <c r="L45" s="442">
        <v>3.8664017515619896E-2</v>
      </c>
      <c r="M45" s="442">
        <v>0.1167796630555443</v>
      </c>
      <c r="N45" s="442">
        <v>0.1663020033829779</v>
      </c>
      <c r="O45" s="442">
        <v>7.8130536991470281E-2</v>
      </c>
      <c r="P45" s="442">
        <v>0.10897392416831046</v>
      </c>
      <c r="Q45" s="556">
        <f t="shared" si="0"/>
        <v>4.3608470355823936E-2</v>
      </c>
      <c r="R45" s="198">
        <v>0.54099999999999993</v>
      </c>
      <c r="S45" s="112">
        <v>7.571291000036369E-2</v>
      </c>
      <c r="T45" s="106">
        <v>6.4619819505066914E-2</v>
      </c>
      <c r="U45" s="106">
        <v>3.7682341756632695E-2</v>
      </c>
      <c r="V45" s="95">
        <v>0.10953955871774181</v>
      </c>
      <c r="W45" s="106">
        <v>0.13935117738232025</v>
      </c>
      <c r="X45" s="106">
        <v>4.1093680723595274E-2</v>
      </c>
      <c r="Y45" s="106">
        <v>2.1800521387484721E-2</v>
      </c>
      <c r="Z45" s="543">
        <v>0.04</v>
      </c>
      <c r="AA45" s="66"/>
    </row>
    <row r="46" spans="1:27" ht="17.100000000000001" customHeight="1" x14ac:dyDescent="0.2">
      <c r="A46" s="193" t="s">
        <v>103</v>
      </c>
      <c r="B46" s="457">
        <v>0.48699999999999999</v>
      </c>
      <c r="C46" s="442">
        <v>3.4000000000000002E-2</v>
      </c>
      <c r="D46" s="442">
        <v>1.9E-2</v>
      </c>
      <c r="E46" s="442">
        <v>5.1999999999999998E-2</v>
      </c>
      <c r="F46" s="442">
        <v>0.224</v>
      </c>
      <c r="G46" s="442">
        <v>6.9000000000000006E-2</v>
      </c>
      <c r="H46" s="442">
        <v>4.2999999999999997E-2</v>
      </c>
      <c r="I46" s="556">
        <v>7.0000000000000007E-2</v>
      </c>
      <c r="J46" s="457">
        <v>0.52722349736986041</v>
      </c>
      <c r="K46" s="442">
        <v>5.7289935922096663E-2</v>
      </c>
      <c r="L46" s="442">
        <v>1.2930674550515569E-2</v>
      </c>
      <c r="M46" s="442">
        <v>6.3613364896808591E-2</v>
      </c>
      <c r="N46" s="442">
        <v>0.15335622313813016</v>
      </c>
      <c r="O46" s="442">
        <v>9.9695907286250551E-2</v>
      </c>
      <c r="P46" s="442">
        <v>7.7690325478135536E-2</v>
      </c>
      <c r="Q46" s="556">
        <f t="shared" si="0"/>
        <v>8.2000713582026652E-3</v>
      </c>
      <c r="R46" s="198">
        <v>0.66900000000000004</v>
      </c>
      <c r="S46" s="112">
        <v>0.12095546693540105</v>
      </c>
      <c r="T46" s="106">
        <v>6.1097941802522128E-2</v>
      </c>
      <c r="U46" s="106">
        <v>2.8458023270221653E-2</v>
      </c>
      <c r="V46" s="95">
        <v>1.0740547596355534E-2</v>
      </c>
      <c r="W46" s="106">
        <v>0.15496968486198995</v>
      </c>
      <c r="X46" s="106">
        <v>4.7286836409105221E-2</v>
      </c>
      <c r="Y46" s="106">
        <v>2.8725788719512126E-2</v>
      </c>
      <c r="Z46" s="543">
        <v>0</v>
      </c>
      <c r="AA46" s="66"/>
    </row>
    <row r="47" spans="1:27" ht="17.100000000000001" customHeight="1" x14ac:dyDescent="0.2">
      <c r="A47" s="193" t="s">
        <v>104</v>
      </c>
      <c r="B47" s="457">
        <v>0.65099999999999991</v>
      </c>
      <c r="C47" s="442">
        <v>0.16800000000000001</v>
      </c>
      <c r="D47" s="442">
        <v>0</v>
      </c>
      <c r="E47" s="442">
        <v>3.2000000000000001E-2</v>
      </c>
      <c r="F47" s="442">
        <v>0.13300000000000001</v>
      </c>
      <c r="G47" s="442">
        <v>6.0000000000000001E-3</v>
      </c>
      <c r="H47" s="442">
        <v>0</v>
      </c>
      <c r="I47" s="556">
        <v>0.01</v>
      </c>
      <c r="J47" s="457">
        <v>0.59716857310747662</v>
      </c>
      <c r="K47" s="442">
        <v>8.4340832635178983E-2</v>
      </c>
      <c r="L47" s="442">
        <v>0</v>
      </c>
      <c r="M47" s="442">
        <v>6.9087791235202811E-2</v>
      </c>
      <c r="N47" s="442">
        <v>0.18965087875519845</v>
      </c>
      <c r="O47" s="442">
        <v>2.1866390455425253E-2</v>
      </c>
      <c r="P47" s="442">
        <v>3.7885533811517845E-2</v>
      </c>
      <c r="Q47" s="556">
        <f t="shared" si="0"/>
        <v>0</v>
      </c>
      <c r="R47" s="198">
        <v>0.64</v>
      </c>
      <c r="S47" s="112">
        <v>1.0223344114279231E-2</v>
      </c>
      <c r="T47" s="106">
        <v>6.3110175368361054E-2</v>
      </c>
      <c r="U47" s="106">
        <v>0</v>
      </c>
      <c r="V47" s="95">
        <v>0.10510727216442926</v>
      </c>
      <c r="W47" s="106">
        <v>0.14948019014789074</v>
      </c>
      <c r="X47" s="106">
        <v>1.4247795430131211E-2</v>
      </c>
      <c r="Y47" s="106">
        <v>2.7755345174605019E-2</v>
      </c>
      <c r="Z47" s="543">
        <v>0</v>
      </c>
      <c r="AA47" s="66"/>
    </row>
    <row r="48" spans="1:27" ht="25.5" x14ac:dyDescent="0.2">
      <c r="A48" s="193" t="s">
        <v>105</v>
      </c>
      <c r="B48" s="457">
        <v>0.57399999999999995</v>
      </c>
      <c r="C48" s="442">
        <v>0.10299999999999999</v>
      </c>
      <c r="D48" s="442">
        <v>0.02</v>
      </c>
      <c r="E48" s="442">
        <v>6.7000000000000004E-2</v>
      </c>
      <c r="F48" s="442">
        <v>0.18</v>
      </c>
      <c r="G48" s="442">
        <v>2.9000000000000001E-2</v>
      </c>
      <c r="H48" s="442">
        <v>5.0000000000000001E-3</v>
      </c>
      <c r="I48" s="556">
        <v>0.02</v>
      </c>
      <c r="J48" s="457">
        <v>0.55179989474619939</v>
      </c>
      <c r="K48" s="442">
        <v>7.7424750618060173E-2</v>
      </c>
      <c r="L48" s="442">
        <v>5.0749611256617061E-2</v>
      </c>
      <c r="M48" s="442">
        <v>4.7947405951155569E-2</v>
      </c>
      <c r="N48" s="442">
        <v>0.13673412400366405</v>
      </c>
      <c r="O48" s="442">
        <v>6.2311264604448031E-2</v>
      </c>
      <c r="P48" s="442">
        <v>4.7364371395186185E-2</v>
      </c>
      <c r="Q48" s="556">
        <f t="shared" si="0"/>
        <v>2.5668577424669548E-2</v>
      </c>
      <c r="R48" s="198">
        <v>0.57699999999999996</v>
      </c>
      <c r="S48" s="112">
        <v>4.0645477039801828E-2</v>
      </c>
      <c r="T48" s="106">
        <v>0.11780994528217899</v>
      </c>
      <c r="U48" s="106">
        <v>1.6213327519407218E-2</v>
      </c>
      <c r="V48" s="95">
        <v>6.9691582246107012E-2</v>
      </c>
      <c r="W48" s="106">
        <v>0.13458352832685275</v>
      </c>
      <c r="X48" s="106">
        <v>8.9225061548090356E-3</v>
      </c>
      <c r="Y48" s="106">
        <v>6.0318702162417553E-2</v>
      </c>
      <c r="Z48" s="543">
        <v>0.02</v>
      </c>
      <c r="AA48" s="66"/>
    </row>
    <row r="49" spans="1:27" ht="13.5" thickBot="1" x14ac:dyDescent="0.25">
      <c r="A49" s="283" t="s">
        <v>106</v>
      </c>
      <c r="B49" s="459">
        <v>0.498</v>
      </c>
      <c r="C49" s="443">
        <v>1.9E-2</v>
      </c>
      <c r="D49" s="443">
        <v>1.7000000000000001E-2</v>
      </c>
      <c r="E49" s="443">
        <v>1.2E-2</v>
      </c>
      <c r="F49" s="443">
        <v>0.313</v>
      </c>
      <c r="G49" s="443">
        <v>5.8999999999999997E-2</v>
      </c>
      <c r="H49" s="443">
        <v>6.2E-2</v>
      </c>
      <c r="I49" s="557">
        <v>0.02</v>
      </c>
      <c r="J49" s="459">
        <v>0.47483433348976373</v>
      </c>
      <c r="K49" s="443">
        <v>5.1633500081543528E-2</v>
      </c>
      <c r="L49" s="443">
        <v>3.0444162647735248E-2</v>
      </c>
      <c r="M49" s="443">
        <v>4.9548515075569212E-2</v>
      </c>
      <c r="N49" s="443">
        <v>0.27358249043943639</v>
      </c>
      <c r="O49" s="443">
        <v>1.0067331662522922E-2</v>
      </c>
      <c r="P49" s="443">
        <v>9.4933317357456914E-2</v>
      </c>
      <c r="Q49" s="557">
        <f t="shared" si="0"/>
        <v>1.4956349245972111E-2</v>
      </c>
      <c r="R49" s="544">
        <v>0.43000000000000005</v>
      </c>
      <c r="S49" s="287">
        <v>2.698316521137558E-2</v>
      </c>
      <c r="T49" s="285">
        <v>0.13620697815193614</v>
      </c>
      <c r="U49" s="285">
        <v>1.0121498887496963E-2</v>
      </c>
      <c r="V49" s="284">
        <v>8.6986898874408691E-2</v>
      </c>
      <c r="W49" s="285">
        <v>0.25318369271544233</v>
      </c>
      <c r="X49" s="285">
        <v>1.9556739992147038E-2</v>
      </c>
      <c r="Y49" s="285">
        <v>4.2282711328833461E-2</v>
      </c>
      <c r="Z49" s="545">
        <v>0.02</v>
      </c>
      <c r="AA49" s="66"/>
    </row>
    <row r="50" spans="1:27" ht="13.5" thickBot="1" x14ac:dyDescent="0.25">
      <c r="A50" s="296" t="s">
        <v>87</v>
      </c>
      <c r="B50" s="558">
        <v>0.502</v>
      </c>
      <c r="C50" s="558">
        <v>7.9000000000000001E-2</v>
      </c>
      <c r="D50" s="558">
        <v>2.8000000000000001E-2</v>
      </c>
      <c r="E50" s="558">
        <v>7.2999999999999995E-2</v>
      </c>
      <c r="F50" s="558">
        <v>0.182</v>
      </c>
      <c r="G50" s="558">
        <v>6.3E-2</v>
      </c>
      <c r="H50" s="558">
        <v>3.7999999999999999E-2</v>
      </c>
      <c r="I50" s="559">
        <v>0.03</v>
      </c>
      <c r="J50" s="558">
        <v>0.47</v>
      </c>
      <c r="K50" s="558">
        <v>7.0000000000000007E-2</v>
      </c>
      <c r="L50" s="558">
        <v>0.03</v>
      </c>
      <c r="M50" s="558">
        <v>0.09</v>
      </c>
      <c r="N50" s="558">
        <v>0.15</v>
      </c>
      <c r="O50" s="558">
        <v>0.08</v>
      </c>
      <c r="P50" s="558">
        <v>0.08</v>
      </c>
      <c r="Q50" s="559">
        <f t="shared" si="0"/>
        <v>3.0000000000000027E-2</v>
      </c>
      <c r="R50" s="200">
        <v>0.55148619003776456</v>
      </c>
      <c r="S50" s="288">
        <v>8.7443104402028168E-2</v>
      </c>
      <c r="T50" s="99">
        <v>7.11975111272765E-2</v>
      </c>
      <c r="U50" s="99">
        <v>3.6687846307611287E-2</v>
      </c>
      <c r="V50" s="99">
        <v>0.10044319994028916</v>
      </c>
      <c r="W50" s="99">
        <v>0.14000000000000001</v>
      </c>
      <c r="X50" s="99">
        <v>4.015967531653826E-2</v>
      </c>
      <c r="Y50" s="99">
        <v>4.3507707177649867E-2</v>
      </c>
      <c r="Z50" s="100">
        <v>0.02</v>
      </c>
      <c r="AA50" s="66"/>
    </row>
    <row r="51" spans="1:27" x14ac:dyDescent="0.2">
      <c r="A51" s="35" t="s">
        <v>129</v>
      </c>
    </row>
    <row r="53" spans="1:27" ht="13.5" thickBot="1" x14ac:dyDescent="0.25">
      <c r="A53" s="17" t="s">
        <v>38</v>
      </c>
    </row>
    <row r="54" spans="1:27" ht="13.5" thickBot="1" x14ac:dyDescent="0.25">
      <c r="A54" s="17"/>
      <c r="B54" s="604">
        <v>2016</v>
      </c>
      <c r="C54" s="605"/>
      <c r="D54" s="605"/>
      <c r="E54" s="605"/>
      <c r="F54" s="605"/>
      <c r="G54" s="606"/>
      <c r="H54" s="604">
        <v>2017</v>
      </c>
      <c r="I54" s="605"/>
      <c r="J54" s="605"/>
      <c r="K54" s="605"/>
      <c r="L54" s="605"/>
      <c r="M54" s="606"/>
      <c r="N54" s="604">
        <v>2018</v>
      </c>
      <c r="O54" s="605"/>
      <c r="P54" s="605"/>
      <c r="Q54" s="605"/>
      <c r="R54" s="605"/>
      <c r="S54" s="606"/>
    </row>
    <row r="55" spans="1:27" ht="51" x14ac:dyDescent="0.2">
      <c r="A55" s="17"/>
      <c r="B55" s="572" t="s">
        <v>113</v>
      </c>
      <c r="C55" s="243" t="s">
        <v>21</v>
      </c>
      <c r="D55" s="241" t="s">
        <v>22</v>
      </c>
      <c r="E55" s="241" t="s">
        <v>23</v>
      </c>
      <c r="F55" s="245" t="s">
        <v>24</v>
      </c>
      <c r="G55" s="573" t="s">
        <v>114</v>
      </c>
      <c r="H55" s="572" t="s">
        <v>113</v>
      </c>
      <c r="I55" s="243" t="s">
        <v>21</v>
      </c>
      <c r="J55" s="241" t="s">
        <v>22</v>
      </c>
      <c r="K55" s="241" t="s">
        <v>23</v>
      </c>
      <c r="L55" s="245" t="s">
        <v>24</v>
      </c>
      <c r="M55" s="573" t="s">
        <v>114</v>
      </c>
      <c r="N55" s="572" t="s">
        <v>113</v>
      </c>
      <c r="O55" s="243" t="s">
        <v>21</v>
      </c>
      <c r="P55" s="241" t="s">
        <v>22</v>
      </c>
      <c r="Q55" s="241" t="s">
        <v>23</v>
      </c>
      <c r="R55" s="245" t="s">
        <v>24</v>
      </c>
      <c r="S55" s="573" t="s">
        <v>114</v>
      </c>
      <c r="T55" s="66"/>
      <c r="U55" s="66"/>
      <c r="V55" s="66"/>
    </row>
    <row r="56" spans="1:27" x14ac:dyDescent="0.2">
      <c r="A56" s="192" t="s">
        <v>98</v>
      </c>
      <c r="B56" s="541">
        <v>0.52800000000000002</v>
      </c>
      <c r="C56" s="103">
        <v>0.38300000000000001</v>
      </c>
      <c r="D56" s="104">
        <v>0.246</v>
      </c>
      <c r="E56" s="103">
        <v>0.17299999999999999</v>
      </c>
      <c r="F56" s="104">
        <v>0.17599999999999999</v>
      </c>
      <c r="G56" s="542">
        <v>0.34</v>
      </c>
      <c r="H56" s="541">
        <v>0.443</v>
      </c>
      <c r="I56" s="103">
        <v>0.377</v>
      </c>
      <c r="J56" s="104">
        <v>0.249</v>
      </c>
      <c r="K56" s="103">
        <v>0.191</v>
      </c>
      <c r="L56" s="104">
        <v>0.156</v>
      </c>
      <c r="M56" s="542">
        <v>0.42899999999999999</v>
      </c>
      <c r="N56" s="541">
        <v>0.47384068318242872</v>
      </c>
      <c r="O56" s="103">
        <v>0.37587920703912769</v>
      </c>
      <c r="P56" s="104">
        <v>0.27756676950892145</v>
      </c>
      <c r="Q56" s="103">
        <v>0.15745366847613146</v>
      </c>
      <c r="R56" s="104">
        <v>0.18861836751742758</v>
      </c>
      <c r="S56" s="542">
        <v>0.36697038390711945</v>
      </c>
      <c r="T56" s="66"/>
      <c r="U56" s="66"/>
      <c r="V56" s="66"/>
    </row>
    <row r="57" spans="1:27" x14ac:dyDescent="0.2">
      <c r="A57" s="193" t="s">
        <v>93</v>
      </c>
      <c r="B57" s="198">
        <v>0.48299999999999998</v>
      </c>
      <c r="C57" s="95">
        <v>0.252</v>
      </c>
      <c r="D57" s="106">
        <v>0.26600000000000001</v>
      </c>
      <c r="E57" s="95">
        <v>0.218</v>
      </c>
      <c r="F57" s="106">
        <v>0.191</v>
      </c>
      <c r="G57" s="543">
        <v>0.44700000000000001</v>
      </c>
      <c r="H57" s="198">
        <v>0.53900000000000003</v>
      </c>
      <c r="I57" s="95">
        <v>0.25900000000000001</v>
      </c>
      <c r="J57" s="106">
        <v>0.26700000000000002</v>
      </c>
      <c r="K57" s="95">
        <v>0.17599999999999999</v>
      </c>
      <c r="L57" s="106">
        <v>8.7999999999999995E-2</v>
      </c>
      <c r="M57" s="543">
        <v>0.48399999999999999</v>
      </c>
      <c r="N57" s="198">
        <v>0.3987223948266197</v>
      </c>
      <c r="O57" s="95">
        <v>0.19098262379128148</v>
      </c>
      <c r="P57" s="106">
        <v>0.36681801711264855</v>
      </c>
      <c r="Q57" s="95">
        <v>0.28389342862186084</v>
      </c>
      <c r="R57" s="106">
        <v>6.9568566023801487E-2</v>
      </c>
      <c r="S57" s="543">
        <v>0.53418470933702222</v>
      </c>
      <c r="T57" s="66"/>
      <c r="U57" s="66"/>
      <c r="V57" s="66"/>
    </row>
    <row r="58" spans="1:27" x14ac:dyDescent="0.2">
      <c r="A58" s="193" t="s">
        <v>99</v>
      </c>
      <c r="B58" s="198">
        <v>0.54200000000000004</v>
      </c>
      <c r="C58" s="95">
        <v>0.317</v>
      </c>
      <c r="D58" s="106">
        <v>0.23400000000000001</v>
      </c>
      <c r="E58" s="95">
        <v>0.16600000000000001</v>
      </c>
      <c r="F58" s="106">
        <v>0.23300000000000001</v>
      </c>
      <c r="G58" s="543">
        <v>0.32900000000000001</v>
      </c>
      <c r="H58" s="198">
        <v>0.57899999999999996</v>
      </c>
      <c r="I58" s="95">
        <v>0.35599999999999998</v>
      </c>
      <c r="J58" s="106">
        <v>0.29099999999999998</v>
      </c>
      <c r="K58" s="95">
        <v>0.122</v>
      </c>
      <c r="L58" s="106">
        <v>0.16400000000000001</v>
      </c>
      <c r="M58" s="543">
        <v>0.35099999999999998</v>
      </c>
      <c r="N58" s="198">
        <v>0.52597599707512799</v>
      </c>
      <c r="O58" s="95">
        <v>0.35791508581271975</v>
      </c>
      <c r="P58" s="106">
        <v>0.24082001431406408</v>
      </c>
      <c r="Q58" s="95">
        <v>0.16591921956386091</v>
      </c>
      <c r="R58" s="106">
        <v>0.12911298461728202</v>
      </c>
      <c r="S58" s="543">
        <v>0.3974774011211783</v>
      </c>
      <c r="T58" s="66"/>
      <c r="U58" s="66"/>
      <c r="V58" s="66"/>
    </row>
    <row r="59" spans="1:27" x14ac:dyDescent="0.2">
      <c r="A59" s="193" t="s">
        <v>100</v>
      </c>
      <c r="B59" s="198">
        <v>0.58399999999999996</v>
      </c>
      <c r="C59" s="95">
        <v>0.28899999999999998</v>
      </c>
      <c r="D59" s="106">
        <v>0.25600000000000001</v>
      </c>
      <c r="E59" s="95">
        <v>8.4000000000000005E-2</v>
      </c>
      <c r="F59" s="106">
        <v>0.35699999999999998</v>
      </c>
      <c r="G59" s="543">
        <v>0.26900000000000002</v>
      </c>
      <c r="H59" s="198">
        <v>0.53400000000000003</v>
      </c>
      <c r="I59" s="95">
        <v>0.434</v>
      </c>
      <c r="J59" s="106">
        <v>0.23799999999999999</v>
      </c>
      <c r="K59" s="95">
        <v>6.6000000000000003E-2</v>
      </c>
      <c r="L59" s="106">
        <v>0.11600000000000001</v>
      </c>
      <c r="M59" s="543">
        <v>0.59899999999999998</v>
      </c>
      <c r="N59" s="198">
        <v>0.45681504340556922</v>
      </c>
      <c r="O59" s="95">
        <v>0.49425318002410656</v>
      </c>
      <c r="P59" s="106">
        <v>0.34665506106758298</v>
      </c>
      <c r="Q59" s="95">
        <v>8.6758464484298164E-2</v>
      </c>
      <c r="R59" s="106">
        <v>9.4868619264275728E-2</v>
      </c>
      <c r="S59" s="543">
        <v>0.22601784994896817</v>
      </c>
      <c r="T59" s="66"/>
      <c r="U59" s="66"/>
      <c r="V59" s="66"/>
    </row>
    <row r="60" spans="1:27" x14ac:dyDescent="0.2">
      <c r="A60" s="193" t="s">
        <v>101</v>
      </c>
      <c r="B60" s="198">
        <v>0.52600000000000002</v>
      </c>
      <c r="C60" s="95">
        <v>0.40400000000000003</v>
      </c>
      <c r="D60" s="106">
        <v>0.26100000000000001</v>
      </c>
      <c r="E60" s="95">
        <v>0.19</v>
      </c>
      <c r="F60" s="106">
        <v>0.20699999999999999</v>
      </c>
      <c r="G60" s="543">
        <v>0.27800000000000002</v>
      </c>
      <c r="H60" s="198">
        <v>0.56000000000000005</v>
      </c>
      <c r="I60" s="95">
        <v>0.35199999999999998</v>
      </c>
      <c r="J60" s="106">
        <v>0.247</v>
      </c>
      <c r="K60" s="95">
        <v>0.18</v>
      </c>
      <c r="L60" s="106">
        <v>0.17199999999999999</v>
      </c>
      <c r="M60" s="543">
        <v>0.374</v>
      </c>
      <c r="N60" s="198">
        <v>0.44549698023970102</v>
      </c>
      <c r="O60" s="95">
        <v>0.31755626688965621</v>
      </c>
      <c r="P60" s="106">
        <v>0.20195497114493877</v>
      </c>
      <c r="Q60" s="95">
        <v>0.23378011848891142</v>
      </c>
      <c r="R60" s="106">
        <v>0.10895287486167021</v>
      </c>
      <c r="S60" s="543">
        <v>0.47883367632082124</v>
      </c>
      <c r="T60" s="66"/>
      <c r="U60" s="66"/>
      <c r="V60" s="66"/>
    </row>
    <row r="61" spans="1:27" x14ac:dyDescent="0.2">
      <c r="A61" s="193" t="s">
        <v>102</v>
      </c>
      <c r="B61" s="198">
        <v>0.48</v>
      </c>
      <c r="C61" s="95">
        <v>0.40200000000000002</v>
      </c>
      <c r="D61" s="106">
        <v>0.193</v>
      </c>
      <c r="E61" s="95">
        <v>0.24199999999999999</v>
      </c>
      <c r="F61" s="106">
        <v>0.21299999999999999</v>
      </c>
      <c r="G61" s="543">
        <v>0.27700000000000002</v>
      </c>
      <c r="H61" s="198">
        <v>0.52200000000000002</v>
      </c>
      <c r="I61" s="95">
        <v>0.38700000000000001</v>
      </c>
      <c r="J61" s="106">
        <v>0.184</v>
      </c>
      <c r="K61" s="95">
        <v>0.24199999999999999</v>
      </c>
      <c r="L61" s="106">
        <v>0.191</v>
      </c>
      <c r="M61" s="543">
        <v>0.33300000000000002</v>
      </c>
      <c r="N61" s="198">
        <v>0.58358571460132413</v>
      </c>
      <c r="O61" s="95">
        <v>0.41665511110651515</v>
      </c>
      <c r="P61" s="106">
        <v>0.24269935378173935</v>
      </c>
      <c r="Q61" s="95">
        <v>0.14595612584921622</v>
      </c>
      <c r="R61" s="106">
        <v>0.17087947135545081</v>
      </c>
      <c r="S61" s="543">
        <v>0.30870667193756907</v>
      </c>
      <c r="T61" s="66"/>
      <c r="U61" s="66"/>
      <c r="V61" s="66"/>
    </row>
    <row r="62" spans="1:27" x14ac:dyDescent="0.2">
      <c r="A62" s="193" t="s">
        <v>103</v>
      </c>
      <c r="B62" s="198">
        <v>0.47</v>
      </c>
      <c r="C62" s="95">
        <v>0.38700000000000001</v>
      </c>
      <c r="D62" s="106">
        <v>0.318</v>
      </c>
      <c r="E62" s="95">
        <v>0.221</v>
      </c>
      <c r="F62" s="106">
        <v>0.16600000000000001</v>
      </c>
      <c r="G62" s="543">
        <v>0.35399999999999998</v>
      </c>
      <c r="H62" s="198">
        <v>0.65</v>
      </c>
      <c r="I62" s="95">
        <v>0.34399999999999997</v>
      </c>
      <c r="J62" s="106">
        <v>0.193</v>
      </c>
      <c r="K62" s="95">
        <v>0.193</v>
      </c>
      <c r="L62" s="106">
        <v>7.0999999999999994E-2</v>
      </c>
      <c r="M62" s="543">
        <v>0.36299999999999999</v>
      </c>
      <c r="N62" s="198">
        <v>0.68242249816729061</v>
      </c>
      <c r="O62" s="95">
        <v>0.27982863169186439</v>
      </c>
      <c r="P62" s="106">
        <v>0.19959445038383719</v>
      </c>
      <c r="Q62" s="95">
        <v>0.16874723765941321</v>
      </c>
      <c r="R62" s="106">
        <v>0.12242765896176307</v>
      </c>
      <c r="S62" s="543">
        <v>0.3474998509452486</v>
      </c>
      <c r="T62" s="66"/>
      <c r="U62" s="66"/>
      <c r="V62" s="66"/>
    </row>
    <row r="63" spans="1:27" x14ac:dyDescent="0.2">
      <c r="A63" s="193" t="s">
        <v>104</v>
      </c>
      <c r="B63" s="198">
        <v>0.50600000000000001</v>
      </c>
      <c r="C63" s="95">
        <v>0.379</v>
      </c>
      <c r="D63" s="106">
        <v>0.17499999999999999</v>
      </c>
      <c r="E63" s="95">
        <v>0.1</v>
      </c>
      <c r="F63" s="106">
        <v>0.44500000000000001</v>
      </c>
      <c r="G63" s="543">
        <v>0.254</v>
      </c>
      <c r="H63" s="198">
        <v>0.71099999999999997</v>
      </c>
      <c r="I63" s="95">
        <v>0.41799999999999998</v>
      </c>
      <c r="J63" s="106">
        <v>0.184</v>
      </c>
      <c r="K63" s="95">
        <v>0.10199999999999999</v>
      </c>
      <c r="L63" s="106">
        <v>0.216</v>
      </c>
      <c r="M63" s="543">
        <v>0.17</v>
      </c>
      <c r="N63" s="198">
        <v>0.59610057942494832</v>
      </c>
      <c r="O63" s="95">
        <v>0.49619230348748233</v>
      </c>
      <c r="P63" s="106">
        <v>0.245785503443752</v>
      </c>
      <c r="Q63" s="95">
        <v>1.8539849130862578E-2</v>
      </c>
      <c r="R63" s="106">
        <v>0.16630097299661087</v>
      </c>
      <c r="S63" s="543">
        <v>0.26333070952224769</v>
      </c>
      <c r="T63" s="66"/>
      <c r="U63" s="66"/>
      <c r="V63" s="66"/>
    </row>
    <row r="64" spans="1:27" ht="25.5" x14ac:dyDescent="0.2">
      <c r="A64" s="193" t="s">
        <v>105</v>
      </c>
      <c r="B64" s="198">
        <v>0.57399999999999995</v>
      </c>
      <c r="C64" s="95">
        <v>0.41899999999999998</v>
      </c>
      <c r="D64" s="106">
        <v>0.16900000000000001</v>
      </c>
      <c r="E64" s="95">
        <v>0.17499999999999999</v>
      </c>
      <c r="F64" s="106">
        <v>0.25600000000000001</v>
      </c>
      <c r="G64" s="543">
        <v>0.20599999999999999</v>
      </c>
      <c r="H64" s="198">
        <v>0.57399999999999995</v>
      </c>
      <c r="I64" s="95">
        <v>0.39900000000000002</v>
      </c>
      <c r="J64" s="106">
        <v>0.189</v>
      </c>
      <c r="K64" s="95">
        <v>0.24399999999999999</v>
      </c>
      <c r="L64" s="106">
        <v>0.17199999999999999</v>
      </c>
      <c r="M64" s="543">
        <v>0.318</v>
      </c>
      <c r="N64" s="198">
        <v>0.49503962701443355</v>
      </c>
      <c r="O64" s="95">
        <v>0.31172249908872718</v>
      </c>
      <c r="P64" s="106">
        <v>0.17531619844682833</v>
      </c>
      <c r="Q64" s="95">
        <v>0.20288977350642937</v>
      </c>
      <c r="R64" s="106">
        <v>0.2035840520261134</v>
      </c>
      <c r="S64" s="543">
        <v>0.39728184040935149</v>
      </c>
      <c r="T64" s="66"/>
      <c r="U64" s="66"/>
      <c r="V64" s="66"/>
    </row>
    <row r="65" spans="1:22" ht="13.5" thickBot="1" x14ac:dyDescent="0.25">
      <c r="A65" s="283" t="s">
        <v>106</v>
      </c>
      <c r="B65" s="544">
        <v>0.50800000000000001</v>
      </c>
      <c r="C65" s="284">
        <v>0.46600000000000003</v>
      </c>
      <c r="D65" s="285">
        <v>0.192</v>
      </c>
      <c r="E65" s="284">
        <v>0.112</v>
      </c>
      <c r="F65" s="285">
        <v>0.23899999999999999</v>
      </c>
      <c r="G65" s="545">
        <v>0.27300000000000002</v>
      </c>
      <c r="H65" s="544">
        <v>0.60799999999999998</v>
      </c>
      <c r="I65" s="284">
        <v>0.47</v>
      </c>
      <c r="J65" s="285">
        <v>0.218</v>
      </c>
      <c r="K65" s="284">
        <v>0.11899999999999999</v>
      </c>
      <c r="L65" s="285">
        <v>0.19600000000000001</v>
      </c>
      <c r="M65" s="545">
        <v>0.31</v>
      </c>
      <c r="N65" s="544">
        <v>0.46545668176380578</v>
      </c>
      <c r="O65" s="284">
        <v>0.42749208638548386</v>
      </c>
      <c r="P65" s="285">
        <v>0.17215954577416173</v>
      </c>
      <c r="Q65" s="284">
        <v>0.13453836487664064</v>
      </c>
      <c r="R65" s="285">
        <v>0.27973516959998729</v>
      </c>
      <c r="S65" s="545">
        <v>0.21301770563152714</v>
      </c>
      <c r="T65" s="66"/>
      <c r="U65" s="66"/>
      <c r="V65" s="66"/>
    </row>
    <row r="66" spans="1:22" ht="13.5" thickBot="1" x14ac:dyDescent="0.25">
      <c r="A66" s="296" t="s">
        <v>87</v>
      </c>
      <c r="B66" s="200">
        <v>0.52500000000000002</v>
      </c>
      <c r="C66" s="99">
        <v>0.375</v>
      </c>
      <c r="D66" s="99">
        <v>0.23100000000000001</v>
      </c>
      <c r="E66" s="99">
        <v>0.17199999999999999</v>
      </c>
      <c r="F66" s="99">
        <v>0.23</v>
      </c>
      <c r="G66" s="100">
        <v>0.30499999999999999</v>
      </c>
      <c r="H66" s="200">
        <v>0.54900000000000004</v>
      </c>
      <c r="I66" s="99">
        <v>0.37</v>
      </c>
      <c r="J66" s="99">
        <v>0.23300000000000001</v>
      </c>
      <c r="K66" s="99">
        <v>0.17499999999999999</v>
      </c>
      <c r="L66" s="99">
        <v>0.159</v>
      </c>
      <c r="M66" s="100">
        <v>0.371</v>
      </c>
      <c r="N66" s="200">
        <v>0.49</v>
      </c>
      <c r="O66" s="99">
        <v>0.34</v>
      </c>
      <c r="P66" s="99">
        <v>0.25</v>
      </c>
      <c r="Q66" s="99">
        <v>0.17</v>
      </c>
      <c r="R66" s="99">
        <v>0.15</v>
      </c>
      <c r="S66" s="100">
        <v>0.37</v>
      </c>
      <c r="T66" s="66"/>
      <c r="U66" s="66"/>
      <c r="V66" s="66"/>
    </row>
    <row r="67" spans="1:22" x14ac:dyDescent="0.2">
      <c r="A67" s="17"/>
    </row>
    <row r="68" spans="1:22" x14ac:dyDescent="0.2">
      <c r="A68" s="17"/>
    </row>
    <row r="69" spans="1:22" ht="13.5" thickBot="1" x14ac:dyDescent="0.25">
      <c r="A69" s="7" t="s">
        <v>117</v>
      </c>
    </row>
    <row r="70" spans="1:22" ht="13.5" thickBot="1" x14ac:dyDescent="0.25">
      <c r="B70" s="422">
        <v>2016</v>
      </c>
      <c r="C70" s="422">
        <v>2017</v>
      </c>
      <c r="D70" s="422">
        <v>2018</v>
      </c>
    </row>
    <row r="71" spans="1:22" x14ac:dyDescent="0.2">
      <c r="A71" s="244" t="s">
        <v>98</v>
      </c>
      <c r="B71" s="574">
        <v>0.28199999999999997</v>
      </c>
      <c r="C71" s="574">
        <v>0.32</v>
      </c>
      <c r="D71" s="574">
        <v>0.30287734051986626</v>
      </c>
      <c r="K71" s="66"/>
      <c r="L71" s="66"/>
    </row>
    <row r="72" spans="1:22" x14ac:dyDescent="0.2">
      <c r="A72" s="244" t="s">
        <v>93</v>
      </c>
      <c r="B72" s="574">
        <v>0.22600000000000001</v>
      </c>
      <c r="C72" s="574">
        <v>0.17699999999999999</v>
      </c>
      <c r="D72" s="574">
        <v>0.1797709845605347</v>
      </c>
      <c r="K72" s="66"/>
      <c r="L72" s="66"/>
    </row>
    <row r="73" spans="1:22" x14ac:dyDescent="0.2">
      <c r="A73" s="244" t="s">
        <v>99</v>
      </c>
      <c r="B73" s="574">
        <v>0.29799999999999999</v>
      </c>
      <c r="C73" s="574">
        <v>0.34499999999999997</v>
      </c>
      <c r="D73" s="574">
        <v>0.22675096493195818</v>
      </c>
      <c r="K73" s="66"/>
      <c r="L73" s="66"/>
    </row>
    <row r="74" spans="1:22" x14ac:dyDescent="0.2">
      <c r="A74" s="244" t="s">
        <v>100</v>
      </c>
      <c r="B74" s="574">
        <v>8.1000000000000003E-2</v>
      </c>
      <c r="C74" s="574">
        <v>0.13600000000000001</v>
      </c>
      <c r="D74" s="574">
        <v>0.23209828606827546</v>
      </c>
      <c r="K74" s="66"/>
      <c r="L74" s="66"/>
    </row>
    <row r="75" spans="1:22" x14ac:dyDescent="0.2">
      <c r="A75" s="244" t="s">
        <v>101</v>
      </c>
      <c r="B75" s="574">
        <v>0.18099999999999999</v>
      </c>
      <c r="C75" s="574">
        <v>0.17899999999999999</v>
      </c>
      <c r="D75" s="574">
        <v>0.16742101482421845</v>
      </c>
      <c r="K75" s="66"/>
      <c r="L75" s="66"/>
    </row>
    <row r="76" spans="1:22" x14ac:dyDescent="0.2">
      <c r="A76" s="244" t="s">
        <v>102</v>
      </c>
      <c r="B76" s="574">
        <v>0.33400000000000002</v>
      </c>
      <c r="C76" s="574">
        <v>0.30299999999999999</v>
      </c>
      <c r="D76" s="574">
        <v>0.30094587562231445</v>
      </c>
      <c r="K76" s="66"/>
      <c r="L76" s="66"/>
    </row>
    <row r="77" spans="1:22" x14ac:dyDescent="0.2">
      <c r="A77" s="244" t="s">
        <v>103</v>
      </c>
      <c r="B77" s="574">
        <v>0.29499999999999998</v>
      </c>
      <c r="C77" s="574">
        <v>0.41</v>
      </c>
      <c r="D77" s="574">
        <v>0.2743794732335168</v>
      </c>
      <c r="K77" s="66"/>
      <c r="L77" s="66"/>
    </row>
    <row r="78" spans="1:22" x14ac:dyDescent="0.2">
      <c r="A78" s="244" t="s">
        <v>104</v>
      </c>
      <c r="B78" s="574">
        <v>0.13700000000000001</v>
      </c>
      <c r="C78" s="574">
        <v>0.129</v>
      </c>
      <c r="D78" s="574">
        <v>0.12729392543076062</v>
      </c>
      <c r="K78" s="66"/>
      <c r="L78" s="66"/>
    </row>
    <row r="79" spans="1:22" x14ac:dyDescent="0.2">
      <c r="A79" s="244" t="s">
        <v>105</v>
      </c>
      <c r="B79" s="574">
        <v>0.29199999999999998</v>
      </c>
      <c r="C79" s="574">
        <v>0.38100000000000001</v>
      </c>
      <c r="D79" s="574">
        <v>0.29401088324222807</v>
      </c>
      <c r="K79" s="66"/>
      <c r="L79" s="66"/>
    </row>
    <row r="80" spans="1:22" ht="13.5" thickBot="1" x14ac:dyDescent="0.25">
      <c r="A80" s="244" t="s">
        <v>106</v>
      </c>
      <c r="B80" s="575">
        <v>0.36299999999999999</v>
      </c>
      <c r="C80" s="575">
        <v>0.32400000000000001</v>
      </c>
      <c r="D80" s="575">
        <v>0.1206555869001948</v>
      </c>
      <c r="K80" s="66"/>
      <c r="L80" s="66"/>
    </row>
    <row r="81" spans="1:29" ht="13.5" thickBot="1" x14ac:dyDescent="0.25">
      <c r="A81" s="296" t="s">
        <v>87</v>
      </c>
      <c r="B81" s="297">
        <v>0.26300000000000001</v>
      </c>
      <c r="C81" s="297">
        <v>0.28599999999999998</v>
      </c>
      <c r="D81" s="297">
        <v>0.24</v>
      </c>
      <c r="K81" s="66"/>
      <c r="L81" s="66"/>
    </row>
    <row r="82" spans="1:29" x14ac:dyDescent="0.2">
      <c r="A82" s="7"/>
    </row>
    <row r="83" spans="1:29" x14ac:dyDescent="0.2">
      <c r="A83" s="7"/>
    </row>
    <row r="84" spans="1:29" ht="13.5" thickBot="1" x14ac:dyDescent="0.25">
      <c r="A84" s="31" t="s">
        <v>41</v>
      </c>
      <c r="B84" s="91"/>
      <c r="C84" s="92"/>
      <c r="D84" s="92"/>
    </row>
    <row r="85" spans="1:29" ht="13.5" thickBot="1" x14ac:dyDescent="0.25">
      <c r="A85" s="50"/>
      <c r="B85" s="595">
        <v>2016</v>
      </c>
      <c r="C85" s="596"/>
      <c r="D85" s="596"/>
      <c r="E85" s="596"/>
      <c r="F85" s="597"/>
      <c r="G85" s="595">
        <v>2017</v>
      </c>
      <c r="H85" s="596"/>
      <c r="I85" s="596"/>
      <c r="J85" s="596"/>
      <c r="K85" s="597"/>
      <c r="L85" s="595">
        <v>2018</v>
      </c>
      <c r="M85" s="596"/>
      <c r="N85" s="596"/>
      <c r="O85" s="596"/>
      <c r="P85" s="597"/>
    </row>
    <row r="86" spans="1:29" ht="78.75" customHeight="1" x14ac:dyDescent="0.2">
      <c r="A86" s="507"/>
      <c r="B86" s="509" t="s">
        <v>108</v>
      </c>
      <c r="C86" s="510" t="s">
        <v>116</v>
      </c>
      <c r="D86" s="511" t="s">
        <v>90</v>
      </c>
      <c r="E86" s="512" t="s">
        <v>30</v>
      </c>
      <c r="F86" s="576" t="s">
        <v>44</v>
      </c>
      <c r="G86" s="509" t="s">
        <v>108</v>
      </c>
      <c r="H86" s="510" t="s">
        <v>116</v>
      </c>
      <c r="I86" s="511" t="s">
        <v>90</v>
      </c>
      <c r="J86" s="512" t="s">
        <v>30</v>
      </c>
      <c r="K86" s="576" t="s">
        <v>44</v>
      </c>
      <c r="L86" s="250" t="s">
        <v>108</v>
      </c>
      <c r="M86" s="251" t="s">
        <v>116</v>
      </c>
      <c r="N86" s="253" t="s">
        <v>90</v>
      </c>
      <c r="O86" s="52" t="s">
        <v>30</v>
      </c>
      <c r="P86" s="53" t="s">
        <v>44</v>
      </c>
      <c r="Q86" s="66"/>
      <c r="R86" s="66"/>
      <c r="S86" s="66"/>
      <c r="T86" s="66"/>
      <c r="U86" s="66"/>
      <c r="W86" s="54"/>
      <c r="X86" s="54"/>
      <c r="Y86" s="54"/>
      <c r="Z86" s="54"/>
      <c r="AA86" s="54"/>
      <c r="AB86" s="54"/>
      <c r="AC86" s="39"/>
    </row>
    <row r="87" spans="1:29" ht="17.100000000000001" customHeight="1" x14ac:dyDescent="0.2">
      <c r="A87" s="192" t="s">
        <v>98</v>
      </c>
      <c r="B87" s="577">
        <v>0.371</v>
      </c>
      <c r="C87" s="254">
        <v>0.23</v>
      </c>
      <c r="D87" s="104">
        <f>B87+C87</f>
        <v>0.60099999999999998</v>
      </c>
      <c r="E87" s="104">
        <v>0.39900000000000002</v>
      </c>
      <c r="F87" s="543">
        <v>1</v>
      </c>
      <c r="G87" s="577">
        <v>0.37233517325955057</v>
      </c>
      <c r="H87" s="254">
        <v>0.24973751398299893</v>
      </c>
      <c r="I87" s="104">
        <f>G87+H87</f>
        <v>0.62207268724254949</v>
      </c>
      <c r="J87" s="104">
        <v>0.38</v>
      </c>
      <c r="K87" s="543">
        <v>1</v>
      </c>
      <c r="L87" s="111">
        <v>0.35695857261249742</v>
      </c>
      <c r="M87" s="254">
        <v>0.22073280259787764</v>
      </c>
      <c r="N87" s="104">
        <f>L87+M87</f>
        <v>0.57769137521037506</v>
      </c>
      <c r="O87" s="104">
        <v>0.42230862478962305</v>
      </c>
      <c r="P87" s="106">
        <v>1</v>
      </c>
      <c r="Q87" s="66"/>
      <c r="R87" s="66"/>
      <c r="S87" s="66"/>
      <c r="T87" s="66"/>
      <c r="U87" s="66"/>
      <c r="W87" s="55"/>
      <c r="X87" s="55"/>
      <c r="Y87" s="55"/>
      <c r="Z87" s="55"/>
      <c r="AA87" s="55"/>
      <c r="AB87" s="55"/>
      <c r="AC87" s="56"/>
    </row>
    <row r="88" spans="1:29" ht="17.100000000000001" customHeight="1" x14ac:dyDescent="0.2">
      <c r="A88" s="193" t="s">
        <v>93</v>
      </c>
      <c r="B88" s="578">
        <v>0.41199999999999998</v>
      </c>
      <c r="C88" s="255">
        <v>0.26100000000000001</v>
      </c>
      <c r="D88" s="106">
        <f t="shared" ref="D88:D97" si="1">B88+C88</f>
        <v>0.67300000000000004</v>
      </c>
      <c r="E88" s="104">
        <v>0.32699999999999996</v>
      </c>
      <c r="F88" s="543">
        <v>1</v>
      </c>
      <c r="G88" s="578">
        <v>0.48751780954196627</v>
      </c>
      <c r="H88" s="255">
        <v>0.18067935435545535</v>
      </c>
      <c r="I88" s="106">
        <f t="shared" ref="I88:I97" si="2">G88+H88</f>
        <v>0.66819716389742156</v>
      </c>
      <c r="J88" s="104">
        <v>0.32699999999999996</v>
      </c>
      <c r="K88" s="543">
        <v>1</v>
      </c>
      <c r="L88" s="112">
        <v>0.40742947878989033</v>
      </c>
      <c r="M88" s="255">
        <v>0.34508707007145006</v>
      </c>
      <c r="N88" s="106">
        <f t="shared" ref="N88:N97" si="3">L88+M88</f>
        <v>0.75251654886134034</v>
      </c>
      <c r="O88" s="106">
        <v>0.24748345113865974</v>
      </c>
      <c r="P88" s="106">
        <v>1</v>
      </c>
      <c r="Q88" s="66"/>
      <c r="R88" s="66"/>
      <c r="S88" s="66"/>
      <c r="T88" s="66"/>
      <c r="U88" s="66"/>
      <c r="W88" s="57"/>
      <c r="X88" s="57"/>
      <c r="Y88" s="57"/>
      <c r="Z88" s="57"/>
      <c r="AA88" s="57"/>
      <c r="AB88" s="57"/>
      <c r="AC88" s="58"/>
    </row>
    <row r="89" spans="1:29" ht="17.100000000000001" customHeight="1" x14ac:dyDescent="0.2">
      <c r="A89" s="193" t="s">
        <v>99</v>
      </c>
      <c r="B89" s="578">
        <v>0.29899999999999999</v>
      </c>
      <c r="C89" s="255">
        <v>0.187</v>
      </c>
      <c r="D89" s="106">
        <f t="shared" si="1"/>
        <v>0.48599999999999999</v>
      </c>
      <c r="E89" s="104">
        <v>0.51400000000000001</v>
      </c>
      <c r="F89" s="543">
        <v>1</v>
      </c>
      <c r="G89" s="578">
        <v>0.31586834861995561</v>
      </c>
      <c r="H89" s="255">
        <v>0.21514097829384604</v>
      </c>
      <c r="I89" s="106">
        <f t="shared" si="2"/>
        <v>0.53100932691380165</v>
      </c>
      <c r="J89" s="104">
        <v>0.47</v>
      </c>
      <c r="K89" s="543">
        <v>1</v>
      </c>
      <c r="L89" s="112">
        <v>0.42733267829520372</v>
      </c>
      <c r="M89" s="255">
        <v>0.23605107857767696</v>
      </c>
      <c r="N89" s="106">
        <f t="shared" si="3"/>
        <v>0.66338375687288065</v>
      </c>
      <c r="O89" s="106">
        <v>0.33661624312711941</v>
      </c>
      <c r="P89" s="106">
        <v>1</v>
      </c>
      <c r="Q89" s="66"/>
      <c r="R89" s="66"/>
      <c r="S89" s="66"/>
      <c r="T89" s="66"/>
      <c r="U89" s="66"/>
      <c r="W89" s="57"/>
      <c r="X89" s="57"/>
      <c r="Y89" s="57"/>
      <c r="Z89" s="57"/>
      <c r="AA89" s="57"/>
      <c r="AB89" s="57"/>
      <c r="AC89" s="58"/>
    </row>
    <row r="90" spans="1:29" ht="17.100000000000001" customHeight="1" x14ac:dyDescent="0.2">
      <c r="A90" s="193" t="s">
        <v>100</v>
      </c>
      <c r="B90" s="578">
        <v>0.26200000000000001</v>
      </c>
      <c r="C90" s="255">
        <v>9.2999999999999999E-2</v>
      </c>
      <c r="D90" s="106">
        <f t="shared" si="1"/>
        <v>0.35499999999999998</v>
      </c>
      <c r="E90" s="104">
        <v>0.64</v>
      </c>
      <c r="F90" s="543">
        <v>1</v>
      </c>
      <c r="G90" s="578">
        <v>0.25846064568054244</v>
      </c>
      <c r="H90" s="255">
        <v>0.45128538670968976</v>
      </c>
      <c r="I90" s="106">
        <f t="shared" si="2"/>
        <v>0.70974603239023226</v>
      </c>
      <c r="J90" s="104">
        <v>0.28999999999999998</v>
      </c>
      <c r="K90" s="543">
        <v>1</v>
      </c>
      <c r="L90" s="112">
        <v>0.40698982130352823</v>
      </c>
      <c r="M90" s="255">
        <v>0.21687315537056973</v>
      </c>
      <c r="N90" s="106">
        <f t="shared" si="3"/>
        <v>0.62386297667409796</v>
      </c>
      <c r="O90" s="106">
        <v>0.37613702332590243</v>
      </c>
      <c r="P90" s="106">
        <v>1</v>
      </c>
      <c r="Q90" s="66"/>
      <c r="R90" s="66"/>
      <c r="S90" s="66"/>
      <c r="T90" s="66"/>
      <c r="U90" s="66"/>
      <c r="W90" s="57"/>
      <c r="X90" s="57"/>
      <c r="Y90" s="57"/>
      <c r="Z90" s="57"/>
      <c r="AA90" s="57"/>
      <c r="AB90" s="57"/>
      <c r="AC90" s="58"/>
    </row>
    <row r="91" spans="1:29" ht="17.100000000000001" customHeight="1" x14ac:dyDescent="0.2">
      <c r="A91" s="193" t="s">
        <v>101</v>
      </c>
      <c r="B91" s="578">
        <v>0.30399999999999999</v>
      </c>
      <c r="C91" s="255">
        <v>0.182</v>
      </c>
      <c r="D91" s="106">
        <f t="shared" si="1"/>
        <v>0.48599999999999999</v>
      </c>
      <c r="E91" s="104">
        <v>0.51400000000000001</v>
      </c>
      <c r="F91" s="543">
        <v>1</v>
      </c>
      <c r="G91" s="578">
        <v>0.45254634177509456</v>
      </c>
      <c r="H91" s="255">
        <v>0.18504169747086874</v>
      </c>
      <c r="I91" s="106">
        <f t="shared" si="2"/>
        <v>0.6375880392459633</v>
      </c>
      <c r="J91" s="104">
        <v>0.36</v>
      </c>
      <c r="K91" s="543">
        <v>1</v>
      </c>
      <c r="L91" s="112">
        <v>0.35828000260106907</v>
      </c>
      <c r="M91" s="255">
        <v>0.27134829031042623</v>
      </c>
      <c r="N91" s="106">
        <f t="shared" si="3"/>
        <v>0.62962829291149536</v>
      </c>
      <c r="O91" s="106">
        <v>0.37037170708850448</v>
      </c>
      <c r="P91" s="106">
        <v>1</v>
      </c>
      <c r="Q91" s="66"/>
      <c r="R91" s="66"/>
      <c r="S91" s="66"/>
      <c r="T91" s="66"/>
      <c r="U91" s="66"/>
      <c r="W91" s="59"/>
      <c r="X91" s="59"/>
      <c r="Y91" s="59"/>
      <c r="Z91" s="59"/>
      <c r="AA91" s="59"/>
      <c r="AB91" s="59"/>
      <c r="AC91" s="44"/>
    </row>
    <row r="92" spans="1:29" x14ac:dyDescent="0.2">
      <c r="A92" s="193" t="s">
        <v>102</v>
      </c>
      <c r="B92" s="578">
        <v>0.34100000000000003</v>
      </c>
      <c r="C92" s="255">
        <v>0.16500000000000001</v>
      </c>
      <c r="D92" s="106">
        <f t="shared" si="1"/>
        <v>0.50600000000000001</v>
      </c>
      <c r="E92" s="104">
        <v>0.49399999999999999</v>
      </c>
      <c r="F92" s="543">
        <v>1</v>
      </c>
      <c r="G92" s="578">
        <v>0.46813519320889169</v>
      </c>
      <c r="H92" s="255">
        <v>0.20130597136037853</v>
      </c>
      <c r="I92" s="106">
        <f t="shared" si="2"/>
        <v>0.66944116456927016</v>
      </c>
      <c r="J92" s="104">
        <v>0.33</v>
      </c>
      <c r="K92" s="543">
        <v>1</v>
      </c>
      <c r="L92" s="112">
        <v>0.43516876873118288</v>
      </c>
      <c r="M92" s="255">
        <v>0.18143089170513954</v>
      </c>
      <c r="N92" s="106">
        <f t="shared" si="3"/>
        <v>0.61659966043632242</v>
      </c>
      <c r="O92" s="106">
        <v>0.38340033956367803</v>
      </c>
      <c r="P92" s="106">
        <v>1</v>
      </c>
      <c r="Q92" s="66"/>
      <c r="R92" s="66"/>
      <c r="S92" s="66"/>
      <c r="T92" s="66"/>
      <c r="U92" s="66"/>
    </row>
    <row r="93" spans="1:29" x14ac:dyDescent="0.2">
      <c r="A93" s="193" t="s">
        <v>103</v>
      </c>
      <c r="B93" s="578">
        <v>0.36799999999999999</v>
      </c>
      <c r="C93" s="255">
        <v>0.16800000000000001</v>
      </c>
      <c r="D93" s="106">
        <f t="shared" si="1"/>
        <v>0.53600000000000003</v>
      </c>
      <c r="E93" s="104">
        <v>0.46399999999999997</v>
      </c>
      <c r="F93" s="543">
        <v>1</v>
      </c>
      <c r="G93" s="578">
        <v>0.34834006082532715</v>
      </c>
      <c r="H93" s="255">
        <v>0.24768248758312791</v>
      </c>
      <c r="I93" s="106">
        <f t="shared" si="2"/>
        <v>0.59602254840845503</v>
      </c>
      <c r="J93" s="104">
        <v>0.4</v>
      </c>
      <c r="K93" s="543">
        <v>1</v>
      </c>
      <c r="L93" s="112">
        <v>0.39073834137056812</v>
      </c>
      <c r="M93" s="255">
        <v>0.22680635013723871</v>
      </c>
      <c r="N93" s="106">
        <f t="shared" si="3"/>
        <v>0.61754469150780689</v>
      </c>
      <c r="O93" s="106">
        <v>0.38245530849219334</v>
      </c>
      <c r="P93" s="106">
        <v>1</v>
      </c>
      <c r="Q93" s="66"/>
      <c r="R93" s="66"/>
      <c r="S93" s="66"/>
      <c r="T93" s="66"/>
      <c r="U93" s="66"/>
    </row>
    <row r="94" spans="1:29" x14ac:dyDescent="0.2">
      <c r="A94" s="193" t="s">
        <v>104</v>
      </c>
      <c r="B94" s="578">
        <v>0.23499999999999999</v>
      </c>
      <c r="C94" s="255">
        <v>5.1999999999999998E-2</v>
      </c>
      <c r="D94" s="106">
        <f t="shared" si="1"/>
        <v>0.28699999999999998</v>
      </c>
      <c r="E94" s="104">
        <v>0.71300000000000008</v>
      </c>
      <c r="F94" s="543">
        <v>1</v>
      </c>
      <c r="G94" s="578">
        <v>0.27918758046311171</v>
      </c>
      <c r="H94" s="255">
        <v>0.14858113206458307</v>
      </c>
      <c r="I94" s="106">
        <f t="shared" si="2"/>
        <v>0.42776871252769477</v>
      </c>
      <c r="J94" s="104">
        <v>0.67</v>
      </c>
      <c r="K94" s="543">
        <v>1</v>
      </c>
      <c r="L94" s="112">
        <v>0.29456677787318897</v>
      </c>
      <c r="M94" s="255">
        <v>0.17972397069741866</v>
      </c>
      <c r="N94" s="106">
        <f t="shared" si="3"/>
        <v>0.4742907485706076</v>
      </c>
      <c r="O94" s="106">
        <v>0.52570925142939218</v>
      </c>
      <c r="P94" s="106">
        <v>1</v>
      </c>
      <c r="Q94" s="66"/>
      <c r="R94" s="66"/>
      <c r="S94" s="66"/>
      <c r="T94" s="66"/>
      <c r="U94" s="66"/>
    </row>
    <row r="95" spans="1:29" ht="25.5" x14ac:dyDescent="0.2">
      <c r="A95" s="193" t="s">
        <v>105</v>
      </c>
      <c r="B95" s="578">
        <v>0.38</v>
      </c>
      <c r="C95" s="255">
        <v>0.161</v>
      </c>
      <c r="D95" s="106">
        <f t="shared" si="1"/>
        <v>0.54100000000000004</v>
      </c>
      <c r="E95" s="104">
        <v>0.45899999999999996</v>
      </c>
      <c r="F95" s="543">
        <v>1</v>
      </c>
      <c r="G95" s="578">
        <v>0.34991524565353671</v>
      </c>
      <c r="H95" s="255">
        <v>0.22854711978766404</v>
      </c>
      <c r="I95" s="106">
        <f t="shared" si="2"/>
        <v>0.57846236544120078</v>
      </c>
      <c r="J95" s="104">
        <v>0.42</v>
      </c>
      <c r="K95" s="543">
        <v>1</v>
      </c>
      <c r="L95" s="112">
        <v>0.3202756546466371</v>
      </c>
      <c r="M95" s="255">
        <v>0.2189849432430474</v>
      </c>
      <c r="N95" s="106">
        <f t="shared" si="3"/>
        <v>0.5392605978896845</v>
      </c>
      <c r="O95" s="106">
        <v>0.46073940211031511</v>
      </c>
      <c r="P95" s="106">
        <v>1</v>
      </c>
      <c r="Q95" s="66"/>
      <c r="R95" s="66"/>
      <c r="S95" s="66"/>
      <c r="T95" s="66"/>
      <c r="U95" s="66"/>
    </row>
    <row r="96" spans="1:29" ht="13.5" thickBot="1" x14ac:dyDescent="0.25">
      <c r="A96" s="283" t="s">
        <v>106</v>
      </c>
      <c r="B96" s="579">
        <v>0.24299999999999999</v>
      </c>
      <c r="C96" s="289">
        <v>0.20399999999999999</v>
      </c>
      <c r="D96" s="285">
        <f t="shared" si="1"/>
        <v>0.44699999999999995</v>
      </c>
      <c r="E96" s="104">
        <v>0.55300000000000005</v>
      </c>
      <c r="F96" s="545">
        <v>1</v>
      </c>
      <c r="G96" s="579">
        <v>0.36877607196078549</v>
      </c>
      <c r="H96" s="289">
        <v>0.19074465316503533</v>
      </c>
      <c r="I96" s="285">
        <f t="shared" si="2"/>
        <v>0.55952072512582085</v>
      </c>
      <c r="J96" s="104">
        <v>0.44</v>
      </c>
      <c r="K96" s="545">
        <v>1</v>
      </c>
      <c r="L96" s="287">
        <v>0.26558239976518122</v>
      </c>
      <c r="M96" s="289">
        <v>0.32583524939023967</v>
      </c>
      <c r="N96" s="285">
        <f t="shared" si="3"/>
        <v>0.59141764915542083</v>
      </c>
      <c r="O96" s="285">
        <v>0.40858235084457939</v>
      </c>
      <c r="P96" s="285">
        <v>1</v>
      </c>
      <c r="Q96" s="66"/>
      <c r="R96" s="66"/>
      <c r="S96" s="66"/>
      <c r="T96" s="66"/>
      <c r="U96" s="66"/>
    </row>
    <row r="97" spans="1:21" ht="15.95" customHeight="1" thickBot="1" x14ac:dyDescent="0.25">
      <c r="A97" s="293" t="s">
        <v>87</v>
      </c>
      <c r="B97" s="580">
        <v>0.33600000000000002</v>
      </c>
      <c r="C97" s="290">
        <v>0.189</v>
      </c>
      <c r="D97" s="291">
        <f t="shared" si="1"/>
        <v>0.52500000000000002</v>
      </c>
      <c r="E97" s="292">
        <v>0.47</v>
      </c>
      <c r="F97" s="292">
        <v>1</v>
      </c>
      <c r="G97" s="580">
        <v>0.37980702956377754</v>
      </c>
      <c r="H97" s="290">
        <v>0.21857592801229819</v>
      </c>
      <c r="I97" s="291">
        <f t="shared" si="2"/>
        <v>0.59838295757607574</v>
      </c>
      <c r="J97" s="292">
        <v>0.47</v>
      </c>
      <c r="K97" s="292">
        <v>1</v>
      </c>
      <c r="L97" s="288">
        <v>0.3663211286001562</v>
      </c>
      <c r="M97" s="290">
        <v>0.24256185461915838</v>
      </c>
      <c r="N97" s="291">
        <f t="shared" si="3"/>
        <v>0.60888298321931456</v>
      </c>
      <c r="O97" s="291">
        <v>0.391117016780688</v>
      </c>
      <c r="P97" s="292">
        <v>1</v>
      </c>
      <c r="Q97" s="66"/>
      <c r="R97" s="66"/>
      <c r="S97" s="66"/>
      <c r="T97" s="66"/>
      <c r="U97" s="66"/>
    </row>
    <row r="98" spans="1:21" ht="15.95" customHeight="1" x14ac:dyDescent="0.2"/>
    <row r="99" spans="1:21" ht="13.5" thickBot="1" x14ac:dyDescent="0.25"/>
    <row r="100" spans="1:21" ht="13.5" thickBot="1" x14ac:dyDescent="0.25">
      <c r="A100" s="34" t="s">
        <v>91</v>
      </c>
      <c r="B100" s="421">
        <v>2016</v>
      </c>
      <c r="C100" s="422">
        <v>2017</v>
      </c>
      <c r="D100" s="423">
        <v>2018</v>
      </c>
    </row>
    <row r="101" spans="1:21" ht="81" customHeight="1" x14ac:dyDescent="0.2">
      <c r="B101" s="522" t="s">
        <v>92</v>
      </c>
      <c r="C101" s="527" t="s">
        <v>92</v>
      </c>
      <c r="D101" s="523" t="s">
        <v>92</v>
      </c>
      <c r="E101" s="60"/>
      <c r="K101" s="66"/>
      <c r="L101" s="66"/>
    </row>
    <row r="102" spans="1:21" x14ac:dyDescent="0.2">
      <c r="A102" s="560" t="s">
        <v>98</v>
      </c>
      <c r="B102" s="561" t="s">
        <v>119</v>
      </c>
      <c r="C102" s="569" t="s">
        <v>119</v>
      </c>
      <c r="D102" s="565">
        <v>0.48795827723120927</v>
      </c>
      <c r="E102" s="86"/>
      <c r="K102" s="66"/>
      <c r="L102" s="66"/>
    </row>
    <row r="103" spans="1:21" x14ac:dyDescent="0.2">
      <c r="A103" s="193" t="s">
        <v>93</v>
      </c>
      <c r="B103" s="562" t="s">
        <v>119</v>
      </c>
      <c r="C103" s="570" t="s">
        <v>119</v>
      </c>
      <c r="D103" s="566">
        <v>0.51188773902852303</v>
      </c>
      <c r="E103" s="87"/>
      <c r="K103" s="66"/>
      <c r="L103" s="66"/>
    </row>
    <row r="104" spans="1:21" x14ac:dyDescent="0.2">
      <c r="A104" s="193" t="s">
        <v>99</v>
      </c>
      <c r="B104" s="562" t="s">
        <v>119</v>
      </c>
      <c r="C104" s="570" t="s">
        <v>119</v>
      </c>
      <c r="D104" s="566">
        <v>0.40370432516199239</v>
      </c>
      <c r="E104" s="87"/>
      <c r="K104" s="66"/>
      <c r="L104" s="66"/>
    </row>
    <row r="105" spans="1:21" x14ac:dyDescent="0.2">
      <c r="A105" s="193" t="s">
        <v>100</v>
      </c>
      <c r="B105" s="562" t="s">
        <v>119</v>
      </c>
      <c r="C105" s="570" t="s">
        <v>119</v>
      </c>
      <c r="D105" s="566">
        <v>0.51693171478367073</v>
      </c>
      <c r="E105" s="87"/>
      <c r="K105" s="66"/>
      <c r="L105" s="66"/>
    </row>
    <row r="106" spans="1:21" x14ac:dyDescent="0.2">
      <c r="A106" s="193" t="s">
        <v>101</v>
      </c>
      <c r="B106" s="562" t="s">
        <v>119</v>
      </c>
      <c r="C106" s="570" t="s">
        <v>119</v>
      </c>
      <c r="D106" s="566">
        <v>0.49021045388090828</v>
      </c>
      <c r="E106" s="90"/>
      <c r="K106" s="66"/>
      <c r="L106" s="66"/>
    </row>
    <row r="107" spans="1:21" x14ac:dyDescent="0.2">
      <c r="A107" s="193" t="s">
        <v>102</v>
      </c>
      <c r="B107" s="562" t="s">
        <v>119</v>
      </c>
      <c r="C107" s="570" t="s">
        <v>119</v>
      </c>
      <c r="D107" s="566">
        <v>0.32185256662423856</v>
      </c>
      <c r="K107" s="66"/>
      <c r="L107" s="66"/>
    </row>
    <row r="108" spans="1:21" x14ac:dyDescent="0.2">
      <c r="A108" s="193" t="s">
        <v>103</v>
      </c>
      <c r="B108" s="562" t="s">
        <v>119</v>
      </c>
      <c r="C108" s="570" t="s">
        <v>119</v>
      </c>
      <c r="D108" s="566">
        <v>0.38748906231303093</v>
      </c>
      <c r="K108" s="66"/>
      <c r="L108" s="66"/>
    </row>
    <row r="109" spans="1:21" x14ac:dyDescent="0.2">
      <c r="A109" s="193" t="s">
        <v>104</v>
      </c>
      <c r="B109" s="562" t="s">
        <v>119</v>
      </c>
      <c r="C109" s="570" t="s">
        <v>119</v>
      </c>
      <c r="D109" s="566">
        <v>0.31999854519743587</v>
      </c>
      <c r="K109" s="66"/>
      <c r="L109" s="66"/>
    </row>
    <row r="110" spans="1:21" ht="18" customHeight="1" x14ac:dyDescent="0.2">
      <c r="A110" s="193" t="s">
        <v>105</v>
      </c>
      <c r="B110" s="562" t="s">
        <v>119</v>
      </c>
      <c r="C110" s="570" t="s">
        <v>119</v>
      </c>
      <c r="D110" s="566">
        <v>0.43832647294440319</v>
      </c>
      <c r="K110" s="66"/>
      <c r="L110" s="66"/>
    </row>
    <row r="111" spans="1:21" ht="13.5" thickBot="1" x14ac:dyDescent="0.25">
      <c r="A111" s="283" t="s">
        <v>106</v>
      </c>
      <c r="B111" s="563" t="s">
        <v>119</v>
      </c>
      <c r="C111" s="571" t="s">
        <v>119</v>
      </c>
      <c r="D111" s="567">
        <v>0.36197760868185647</v>
      </c>
      <c r="K111" s="66"/>
      <c r="L111" s="66"/>
    </row>
    <row r="112" spans="1:21" ht="13.5" thickBot="1" x14ac:dyDescent="0.25">
      <c r="A112" s="293" t="s">
        <v>87</v>
      </c>
      <c r="B112" s="564" t="s">
        <v>119</v>
      </c>
      <c r="C112" s="294" t="s">
        <v>119</v>
      </c>
      <c r="D112" s="568">
        <v>0.43618887139413376</v>
      </c>
      <c r="K112" s="66"/>
      <c r="L112" s="66"/>
    </row>
    <row r="113" spans="1:12" x14ac:dyDescent="0.2">
      <c r="C113" s="113"/>
    </row>
    <row r="115" spans="1:12" x14ac:dyDescent="0.2">
      <c r="A115" s="3" t="s">
        <v>58</v>
      </c>
    </row>
    <row r="116" spans="1:12" ht="13.5" thickBot="1" x14ac:dyDescent="0.25">
      <c r="A116" s="3"/>
    </row>
    <row r="117" spans="1:12" ht="13.5" thickBot="1" x14ac:dyDescent="0.25">
      <c r="B117" s="422">
        <v>2016</v>
      </c>
      <c r="C117" s="422">
        <v>2017</v>
      </c>
      <c r="D117" s="422">
        <v>2018</v>
      </c>
    </row>
    <row r="118" spans="1:12" x14ac:dyDescent="0.2">
      <c r="A118" s="560" t="s">
        <v>98</v>
      </c>
      <c r="B118" s="569">
        <v>0.30299999999999999</v>
      </c>
      <c r="C118" s="569">
        <v>0.39100000000000001</v>
      </c>
      <c r="D118" s="569">
        <v>0.3408742923299431</v>
      </c>
      <c r="E118" s="84"/>
      <c r="F118" s="84"/>
      <c r="K118" s="66"/>
      <c r="L118" s="66"/>
    </row>
    <row r="119" spans="1:12" x14ac:dyDescent="0.2">
      <c r="A119" s="193" t="s">
        <v>93</v>
      </c>
      <c r="B119" s="570">
        <v>0.31900000000000001</v>
      </c>
      <c r="C119" s="570">
        <v>0.39</v>
      </c>
      <c r="D119" s="570">
        <v>0.27930816827768939</v>
      </c>
      <c r="E119" s="114"/>
      <c r="F119" s="114"/>
      <c r="K119" s="66"/>
      <c r="L119" s="66"/>
    </row>
    <row r="120" spans="1:12" x14ac:dyDescent="0.2">
      <c r="A120" s="193" t="s">
        <v>99</v>
      </c>
      <c r="B120" s="570">
        <v>0.35199999999999998</v>
      </c>
      <c r="C120" s="570">
        <v>0.32100000000000001</v>
      </c>
      <c r="D120" s="570">
        <v>0.33366417074267979</v>
      </c>
      <c r="E120" s="61"/>
      <c r="F120" s="61"/>
      <c r="K120" s="66"/>
      <c r="L120" s="66"/>
    </row>
    <row r="121" spans="1:12" x14ac:dyDescent="0.2">
      <c r="A121" s="193" t="s">
        <v>100</v>
      </c>
      <c r="B121" s="570">
        <v>0.41</v>
      </c>
      <c r="C121" s="570">
        <v>0.45200000000000001</v>
      </c>
      <c r="D121" s="570">
        <v>0.30015293856455649</v>
      </c>
      <c r="E121" s="115"/>
      <c r="F121" s="115"/>
      <c r="K121" s="66"/>
      <c r="L121" s="66"/>
    </row>
    <row r="122" spans="1:12" x14ac:dyDescent="0.2">
      <c r="A122" s="193" t="s">
        <v>101</v>
      </c>
      <c r="B122" s="570">
        <v>0.435</v>
      </c>
      <c r="C122" s="570">
        <v>0.496</v>
      </c>
      <c r="D122" s="570">
        <v>0.27381549816372419</v>
      </c>
      <c r="E122" s="115"/>
      <c r="F122" s="115"/>
      <c r="K122" s="66"/>
      <c r="L122" s="66"/>
    </row>
    <row r="123" spans="1:12" x14ac:dyDescent="0.2">
      <c r="A123" s="193" t="s">
        <v>102</v>
      </c>
      <c r="B123" s="570">
        <v>0.33</v>
      </c>
      <c r="C123" s="570">
        <v>0.34200000000000003</v>
      </c>
      <c r="D123" s="570">
        <v>0.35248949804618673</v>
      </c>
      <c r="E123" s="115"/>
      <c r="F123" s="115"/>
      <c r="K123" s="66"/>
      <c r="L123" s="66"/>
    </row>
    <row r="124" spans="1:12" x14ac:dyDescent="0.2">
      <c r="A124" s="193" t="s">
        <v>103</v>
      </c>
      <c r="B124" s="570">
        <v>0.35499999999999998</v>
      </c>
      <c r="C124" s="570">
        <v>0.32500000000000001</v>
      </c>
      <c r="D124" s="570">
        <v>0.29047995879203065</v>
      </c>
      <c r="E124" s="115"/>
      <c r="F124" s="115"/>
      <c r="K124" s="66"/>
      <c r="L124" s="66"/>
    </row>
    <row r="125" spans="1:12" x14ac:dyDescent="0.2">
      <c r="A125" s="193" t="s">
        <v>104</v>
      </c>
      <c r="B125" s="570">
        <v>0.223</v>
      </c>
      <c r="C125" s="570">
        <v>0.34899999999999998</v>
      </c>
      <c r="D125" s="570">
        <v>0.30443313195936028</v>
      </c>
      <c r="E125" s="115"/>
      <c r="F125" s="115"/>
      <c r="K125" s="66"/>
      <c r="L125" s="66"/>
    </row>
    <row r="126" spans="1:12" ht="17.25" customHeight="1" x14ac:dyDescent="0.2">
      <c r="A126" s="193" t="s">
        <v>105</v>
      </c>
      <c r="B126" s="570">
        <v>0.26700000000000002</v>
      </c>
      <c r="C126" s="570">
        <v>0.25800000000000001</v>
      </c>
      <c r="D126" s="570">
        <v>0.2908145813395156</v>
      </c>
      <c r="E126" s="115"/>
      <c r="F126" s="115"/>
      <c r="K126" s="66"/>
      <c r="L126" s="66"/>
    </row>
    <row r="127" spans="1:12" ht="13.5" thickBot="1" x14ac:dyDescent="0.25">
      <c r="A127" s="283" t="s">
        <v>106</v>
      </c>
      <c r="B127" s="571">
        <v>0.38600000000000001</v>
      </c>
      <c r="C127" s="571">
        <v>0.40300000000000002</v>
      </c>
      <c r="D127" s="571">
        <v>0.47012723597234002</v>
      </c>
      <c r="E127" s="115"/>
      <c r="F127" s="115"/>
      <c r="K127" s="66"/>
      <c r="L127" s="66"/>
    </row>
    <row r="128" spans="1:12" ht="13.5" thickBot="1" x14ac:dyDescent="0.25">
      <c r="A128" s="293" t="s">
        <v>87</v>
      </c>
      <c r="B128" s="294">
        <v>0.33300000000000002</v>
      </c>
      <c r="C128" s="294">
        <v>0.37</v>
      </c>
      <c r="D128" s="294">
        <v>0.31980711318840016</v>
      </c>
      <c r="E128" s="115"/>
      <c r="F128" s="115"/>
      <c r="K128" s="66"/>
      <c r="L128" s="66"/>
    </row>
    <row r="129" spans="1:4" x14ac:dyDescent="0.2">
      <c r="A129" s="62"/>
      <c r="B129" s="115"/>
      <c r="C129" s="115"/>
      <c r="D129" s="115"/>
    </row>
    <row r="130" spans="1:4" x14ac:dyDescent="0.2">
      <c r="A130" s="62"/>
      <c r="B130" s="115"/>
      <c r="C130" s="115"/>
      <c r="D130" s="115"/>
    </row>
    <row r="131" spans="1:4" x14ac:dyDescent="0.2">
      <c r="A131" s="62"/>
      <c r="B131" s="115"/>
      <c r="C131" s="115"/>
      <c r="D131" s="115"/>
    </row>
    <row r="132" spans="1:4" x14ac:dyDescent="0.2">
      <c r="A132" s="46"/>
      <c r="B132" s="72"/>
      <c r="C132" s="72"/>
      <c r="D132" s="72"/>
    </row>
  </sheetData>
  <mergeCells count="15">
    <mergeCell ref="B85:F85"/>
    <mergeCell ref="G85:K85"/>
    <mergeCell ref="L85:P85"/>
    <mergeCell ref="B38:I38"/>
    <mergeCell ref="J38:Q38"/>
    <mergeCell ref="R38:Z38"/>
    <mergeCell ref="B54:G54"/>
    <mergeCell ref="H54:M54"/>
    <mergeCell ref="N54:S54"/>
    <mergeCell ref="B5:K5"/>
    <mergeCell ref="L5:U5"/>
    <mergeCell ref="V5:AE5"/>
    <mergeCell ref="B22:E22"/>
    <mergeCell ref="F22:I22"/>
    <mergeCell ref="J2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Séries Sourcing + sélection</vt:lpstr>
      <vt:lpstr>Secteur</vt:lpstr>
      <vt:lpstr>taille</vt:lpstr>
      <vt:lpstr>fonction</vt:lpstr>
    </vt:vector>
  </TitlesOfParts>
  <Company>Apec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LHERMITTE</dc:creator>
  <cp:lastModifiedBy>FLORENCE VAN EENOO</cp:lastModifiedBy>
  <dcterms:created xsi:type="dcterms:W3CDTF">2013-04-15T15:17:32Z</dcterms:created>
  <dcterms:modified xsi:type="dcterms:W3CDTF">2020-09-21T15:43:37Z</dcterms:modified>
</cp:coreProperties>
</file>