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Cantal" sheetId="2" r:id="rId1"/>
    <sheet name="Gers" sheetId="5" r:id="rId2"/>
  </sheets>
  <calcPr calcId="125725"/>
</workbook>
</file>

<file path=xl/calcChain.xml><?xml version="1.0" encoding="utf-8"?>
<calcChain xmlns="http://schemas.openxmlformats.org/spreadsheetml/2006/main">
  <c r="E42" i="5"/>
  <c r="D42"/>
  <c r="E41"/>
  <c r="E40"/>
  <c r="E39"/>
  <c r="E38"/>
  <c r="E33"/>
  <c r="D27"/>
  <c r="E26"/>
  <c r="E25"/>
  <c r="E24"/>
  <c r="E23"/>
  <c r="E22"/>
  <c r="E21"/>
  <c r="E20"/>
  <c r="E19"/>
  <c r="E18"/>
  <c r="E27" s="1"/>
  <c r="E13"/>
  <c r="E38" i="2" l="1"/>
  <c r="E39"/>
  <c r="E40"/>
  <c r="E41"/>
  <c r="E42"/>
  <c r="E32" l="1"/>
  <c r="E24"/>
  <c r="E18"/>
  <c r="E23"/>
  <c r="E25"/>
  <c r="E13"/>
  <c r="E37"/>
  <c r="D43"/>
  <c r="E43" s="1"/>
  <c r="E21"/>
  <c r="E22"/>
  <c r="E20"/>
  <c r="E19" l="1"/>
  <c r="D26"/>
  <c r="E26" l="1"/>
</calcChain>
</file>

<file path=xl/sharedStrings.xml><?xml version="1.0" encoding="utf-8"?>
<sst xmlns="http://schemas.openxmlformats.org/spreadsheetml/2006/main" count="108" uniqueCount="46">
  <si>
    <t>Nombre</t>
  </si>
  <si>
    <t>Inscrits</t>
  </si>
  <si>
    <t>Votants</t>
  </si>
  <si>
    <t>Exprimés</t>
  </si>
  <si>
    <t xml:space="preserve">Tour 1 </t>
  </si>
  <si>
    <t>Tour 2</t>
  </si>
  <si>
    <t xml:space="preserve">Elu sortant </t>
  </si>
  <si>
    <t xml:space="preserve">Motif de la vacance </t>
  </si>
  <si>
    <t>Nuance</t>
  </si>
  <si>
    <t>Candidats</t>
  </si>
  <si>
    <t xml:space="preserve">Taux Participation </t>
  </si>
  <si>
    <t xml:space="preserve">% exprimés </t>
  </si>
  <si>
    <t>DVD</t>
  </si>
  <si>
    <t>FN</t>
  </si>
  <si>
    <t xml:space="preserve">ELECTION SENATORIALE PARTIELLE </t>
  </si>
  <si>
    <t>6 septembre 2015</t>
  </si>
  <si>
    <t xml:space="preserve">CANTAL </t>
  </si>
  <si>
    <t xml:space="preserve">Pierre JARLIER (UDI) </t>
  </si>
  <si>
    <t xml:space="preserve">démission d'office prononcée par le Conseil Constitutionnel </t>
  </si>
  <si>
    <t>COM</t>
  </si>
  <si>
    <t>UDI</t>
  </si>
  <si>
    <t>SOC</t>
  </si>
  <si>
    <t>EXD</t>
  </si>
  <si>
    <t xml:space="preserve">Jean-Pierre ROUME </t>
  </si>
  <si>
    <t>Gérard SALAT</t>
  </si>
  <si>
    <t>UMP</t>
  </si>
  <si>
    <t>Bernard DELCROS</t>
  </si>
  <si>
    <t>Bruno FAURE</t>
  </si>
  <si>
    <t>François VERMANDE</t>
  </si>
  <si>
    <t>Gilles LACROIX</t>
  </si>
  <si>
    <t>Dominique MOREL</t>
  </si>
  <si>
    <t>Patricia ROCHES</t>
  </si>
  <si>
    <t>GERS</t>
  </si>
  <si>
    <t xml:space="preserve">Aymeri de MONTESQUIOU </t>
  </si>
  <si>
    <t>Maryse DELLAC</t>
  </si>
  <si>
    <t>PRG</t>
  </si>
  <si>
    <t>Raymond VALL</t>
  </si>
  <si>
    <t>DIV</t>
  </si>
  <si>
    <t>Romain DUPORT</t>
  </si>
  <si>
    <t>Karine MOUTON</t>
  </si>
  <si>
    <t>Robert FRAIRET</t>
  </si>
  <si>
    <t>Raymond GIANI</t>
  </si>
  <si>
    <t>Alain DUFFOURG</t>
  </si>
  <si>
    <t>DLF</t>
  </si>
  <si>
    <t>Bruno DIENOT</t>
  </si>
  <si>
    <t>Jean-Luc YELMA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</si>
</sst>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1" applyNumberFormat="1" applyBorder="1"/>
    <xf numFmtId="10" fontId="2" fillId="0" borderId="0" xfId="1" applyNumberFormat="1" applyBorder="1"/>
    <xf numFmtId="0" fontId="0" fillId="0" borderId="0" xfId="0" applyBorder="1"/>
    <xf numFmtId="3" fontId="3" fillId="0" borderId="0" xfId="1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3" fillId="0" borderId="4" xfId="1" applyNumberFormat="1" applyFont="1" applyBorder="1" applyAlignment="1"/>
    <xf numFmtId="3" fontId="3" fillId="0" borderId="7" xfId="1" applyNumberFormat="1" applyFont="1" applyBorder="1" applyAlignment="1"/>
    <xf numFmtId="3" fontId="2" fillId="0" borderId="9" xfId="1" applyNumberFormat="1" applyBorder="1" applyAlignment="1"/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/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2" fillId="0" borderId="0" xfId="1" applyNumberFormat="1" applyBorder="1"/>
    <xf numFmtId="3" fontId="2" fillId="0" borderId="6" xfId="1" applyNumberFormat="1" applyBorder="1" applyAlignment="1"/>
    <xf numFmtId="0" fontId="0" fillId="0" borderId="0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/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2" fillId="0" borderId="0" xfId="1" applyNumberFormat="1" applyBorder="1"/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6" fillId="0" borderId="5" xfId="1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Fill="1" applyBorder="1" applyAlignment="1" applyProtection="1">
      <protection hidden="1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workbookViewId="0">
      <selection activeCell="H8" sqref="H8:I8"/>
    </sheetView>
  </sheetViews>
  <sheetFormatPr baseColWidth="10" defaultRowHeight="15"/>
  <cols>
    <col min="2" max="2" width="17" customWidth="1"/>
    <col min="3" max="3" width="24.28515625" customWidth="1"/>
    <col min="5" max="5" width="45.28515625" customWidth="1"/>
    <col min="12" max="12" width="18.140625" customWidth="1"/>
    <col min="13" max="13" width="31.140625" customWidth="1"/>
    <col min="14" max="14" width="10.7109375" customWidth="1"/>
  </cols>
  <sheetData>
    <row r="1" spans="2:16" ht="15.75" thickBot="1"/>
    <row r="2" spans="2:16" ht="15.75">
      <c r="B2" s="43" t="s">
        <v>14</v>
      </c>
      <c r="C2" s="44"/>
      <c r="D2" s="44"/>
      <c r="E2" s="45"/>
      <c r="F2" s="8"/>
      <c r="G2" s="6"/>
      <c r="H2" s="62"/>
      <c r="I2" s="62"/>
      <c r="J2" s="62"/>
      <c r="K2" s="62"/>
      <c r="L2" s="40"/>
      <c r="M2" s="21"/>
    </row>
    <row r="3" spans="2:16" ht="15.75">
      <c r="B3" s="55" t="s">
        <v>15</v>
      </c>
      <c r="C3" s="56"/>
      <c r="D3" s="56"/>
      <c r="E3" s="57"/>
      <c r="F3" s="8"/>
      <c r="G3" s="6"/>
      <c r="H3" s="63"/>
      <c r="I3" s="63"/>
      <c r="J3" s="62"/>
      <c r="K3" s="62"/>
      <c r="L3" s="40"/>
      <c r="M3" s="21"/>
    </row>
    <row r="4" spans="2:16" ht="16.5" thickBot="1">
      <c r="B4" s="46" t="s">
        <v>16</v>
      </c>
      <c r="C4" s="47"/>
      <c r="D4" s="47"/>
      <c r="E4" s="48"/>
      <c r="F4" s="9"/>
      <c r="G4" s="6"/>
      <c r="H4" s="63"/>
      <c r="I4" s="63"/>
      <c r="J4" s="62"/>
      <c r="K4" s="62"/>
      <c r="L4" s="40"/>
      <c r="M4" s="21"/>
    </row>
    <row r="5" spans="2:16" ht="16.5" customHeight="1">
      <c r="G5" s="6"/>
      <c r="H5" s="63"/>
      <c r="I5" s="63"/>
      <c r="J5" s="62"/>
      <c r="K5" s="62"/>
      <c r="L5" s="40"/>
      <c r="M5" s="21"/>
    </row>
    <row r="6" spans="2:16" ht="16.5" customHeight="1" thickBot="1">
      <c r="G6" s="6"/>
      <c r="H6" s="63"/>
      <c r="I6" s="63"/>
      <c r="J6" s="62"/>
      <c r="K6" s="62"/>
      <c r="L6" s="40"/>
      <c r="M6" s="21"/>
    </row>
    <row r="7" spans="2:16" ht="15.75">
      <c r="B7" s="12" t="s">
        <v>6</v>
      </c>
      <c r="C7" s="39"/>
      <c r="D7" s="58" t="s">
        <v>17</v>
      </c>
      <c r="E7" s="59"/>
      <c r="F7" s="5"/>
      <c r="G7" s="5"/>
      <c r="H7" s="63"/>
      <c r="I7" s="63"/>
      <c r="J7" s="62"/>
      <c r="K7" s="62"/>
      <c r="L7" s="40"/>
      <c r="M7" s="21"/>
    </row>
    <row r="8" spans="2:16" ht="16.5" thickBot="1">
      <c r="B8" s="13" t="s">
        <v>7</v>
      </c>
      <c r="C8" s="14"/>
      <c r="D8" s="60" t="s">
        <v>18</v>
      </c>
      <c r="E8" s="61"/>
      <c r="F8" s="5"/>
      <c r="G8" s="5"/>
      <c r="H8" s="63"/>
      <c r="I8" s="63"/>
      <c r="J8" s="62"/>
      <c r="K8" s="62"/>
      <c r="L8" s="40"/>
      <c r="M8" s="21"/>
    </row>
    <row r="9" spans="2:16" ht="10.5" customHeight="1" thickBot="1">
      <c r="B9" s="7"/>
      <c r="C9" s="4"/>
      <c r="D9" s="7"/>
      <c r="E9" s="4"/>
      <c r="F9" s="5"/>
      <c r="G9" s="5"/>
      <c r="H9" s="63"/>
      <c r="I9" s="63"/>
      <c r="J9" s="62"/>
      <c r="K9" s="62"/>
      <c r="L9" s="40"/>
      <c r="M9" s="6"/>
    </row>
    <row r="10" spans="2:16" ht="16.5" thickBot="1">
      <c r="B10" s="52" t="s">
        <v>4</v>
      </c>
      <c r="C10" s="53"/>
      <c r="D10" s="53"/>
      <c r="E10" s="54"/>
      <c r="K10" s="22"/>
      <c r="L10" s="25"/>
      <c r="M10" s="22"/>
      <c r="N10" s="6"/>
      <c r="O10" s="6"/>
    </row>
    <row r="11" spans="2:16" ht="11.25" customHeight="1">
      <c r="K11" s="6"/>
      <c r="L11" s="6"/>
      <c r="M11" s="6"/>
      <c r="N11" s="6"/>
      <c r="O11" s="6"/>
    </row>
    <row r="12" spans="2:16">
      <c r="B12" s="1"/>
      <c r="C12" s="1"/>
      <c r="D12" s="2" t="s">
        <v>0</v>
      </c>
      <c r="E12" s="11" t="s">
        <v>10</v>
      </c>
      <c r="J12" s="6"/>
      <c r="K12" s="6"/>
      <c r="L12" s="6"/>
      <c r="M12" s="6"/>
      <c r="N12" s="6"/>
      <c r="O12" s="6"/>
      <c r="P12" s="6"/>
    </row>
    <row r="13" spans="2:16">
      <c r="B13" s="1" t="s">
        <v>1</v>
      </c>
      <c r="C13" s="1"/>
      <c r="D13" s="30">
        <v>537</v>
      </c>
      <c r="E13" s="50">
        <f>D14/D13</f>
        <v>0.994413407821229</v>
      </c>
      <c r="J13" s="6"/>
      <c r="K13" s="49"/>
      <c r="L13" s="49"/>
      <c r="M13" s="49"/>
      <c r="N13" s="6"/>
      <c r="O13" s="6"/>
      <c r="P13" s="6"/>
    </row>
    <row r="14" spans="2:16">
      <c r="B14" s="1" t="s">
        <v>2</v>
      </c>
      <c r="C14" s="1"/>
      <c r="D14" s="30">
        <v>534</v>
      </c>
      <c r="E14" s="51"/>
      <c r="J14" s="6"/>
      <c r="K14" s="6"/>
      <c r="L14" s="6"/>
      <c r="M14" s="6"/>
      <c r="N14" s="6"/>
      <c r="O14" s="6"/>
      <c r="P14" s="6"/>
    </row>
    <row r="15" spans="2:16">
      <c r="B15" s="1" t="s">
        <v>3</v>
      </c>
      <c r="C15" s="1"/>
      <c r="D15" s="30">
        <v>528</v>
      </c>
      <c r="E15" s="10"/>
      <c r="J15" s="6"/>
      <c r="K15" s="6"/>
      <c r="L15" s="6"/>
      <c r="M15" s="6"/>
      <c r="N15" s="6"/>
      <c r="O15" s="6"/>
      <c r="P15" s="6"/>
    </row>
    <row r="16" spans="2:16" ht="10.5" customHeight="1">
      <c r="D16" s="3"/>
      <c r="E16" s="3"/>
      <c r="J16" s="6"/>
      <c r="K16" s="19"/>
      <c r="L16" s="21"/>
      <c r="M16" s="22"/>
      <c r="N16" s="23"/>
      <c r="O16" s="24"/>
      <c r="P16" s="6"/>
    </row>
    <row r="17" spans="2:16" ht="15.75">
      <c r="B17" s="2" t="s">
        <v>8</v>
      </c>
      <c r="C17" s="2" t="s">
        <v>9</v>
      </c>
      <c r="D17" s="2" t="s">
        <v>0</v>
      </c>
      <c r="E17" s="18" t="s">
        <v>11</v>
      </c>
      <c r="M17" s="24"/>
      <c r="N17" s="24"/>
      <c r="O17" s="24"/>
      <c r="P17" s="6"/>
    </row>
    <row r="18" spans="2:16" ht="15.75">
      <c r="B18" s="41" t="s">
        <v>19</v>
      </c>
      <c r="C18" s="17" t="s">
        <v>23</v>
      </c>
      <c r="D18" s="18">
        <v>16</v>
      </c>
      <c r="E18" s="31">
        <f>D18/$D$15</f>
        <v>3.0303030303030304E-2</v>
      </c>
      <c r="G18" s="6"/>
      <c r="H18" s="6"/>
      <c r="I18" s="6"/>
      <c r="M18" s="24"/>
      <c r="N18" s="24"/>
      <c r="O18" s="24"/>
      <c r="P18" s="6"/>
    </row>
    <row r="19" spans="2:16" ht="15.75">
      <c r="B19" s="17" t="s">
        <v>21</v>
      </c>
      <c r="C19" s="17" t="s">
        <v>24</v>
      </c>
      <c r="D19" s="32">
        <v>108</v>
      </c>
      <c r="E19" s="31">
        <f t="shared" ref="E19:E25" si="0">D19/$D$15</f>
        <v>0.20454545454545456</v>
      </c>
      <c r="G19" s="6"/>
      <c r="H19" s="40"/>
      <c r="I19" s="6"/>
      <c r="M19" s="24"/>
      <c r="N19" s="24"/>
      <c r="O19" s="24"/>
      <c r="P19" s="6"/>
    </row>
    <row r="20" spans="2:16" s="20" customFormat="1" ht="15.75">
      <c r="B20" s="17" t="s">
        <v>20</v>
      </c>
      <c r="C20" s="17" t="s">
        <v>26</v>
      </c>
      <c r="D20" s="32">
        <v>180</v>
      </c>
      <c r="E20" s="31">
        <f t="shared" si="0"/>
        <v>0.34090909090909088</v>
      </c>
      <c r="G20" s="6"/>
      <c r="H20" s="40"/>
      <c r="I20" s="6"/>
      <c r="M20" s="24"/>
      <c r="N20" s="24"/>
      <c r="O20" s="24"/>
      <c r="P20" s="6"/>
    </row>
    <row r="21" spans="2:16" s="20" customFormat="1" ht="15.75">
      <c r="B21" s="17" t="s">
        <v>25</v>
      </c>
      <c r="C21" s="17" t="s">
        <v>27</v>
      </c>
      <c r="D21" s="32">
        <v>153</v>
      </c>
      <c r="E21" s="31">
        <f t="shared" si="0"/>
        <v>0.28977272727272729</v>
      </c>
      <c r="G21" s="6"/>
      <c r="H21" s="40"/>
      <c r="I21" s="6"/>
      <c r="M21" s="24"/>
      <c r="N21" s="24"/>
      <c r="O21" s="24"/>
      <c r="P21" s="6"/>
    </row>
    <row r="22" spans="2:16" s="20" customFormat="1" ht="15.75">
      <c r="B22" s="17" t="s">
        <v>12</v>
      </c>
      <c r="C22" s="17" t="s">
        <v>28</v>
      </c>
      <c r="D22" s="32">
        <v>16</v>
      </c>
      <c r="E22" s="31">
        <f t="shared" si="0"/>
        <v>3.0303030303030304E-2</v>
      </c>
      <c r="G22" s="6"/>
      <c r="H22" s="40"/>
      <c r="I22" s="6"/>
      <c r="M22" s="24"/>
      <c r="N22" s="24"/>
      <c r="O22" s="24"/>
      <c r="P22" s="6"/>
    </row>
    <row r="23" spans="2:16" s="20" customFormat="1" ht="15.75">
      <c r="B23" s="17" t="s">
        <v>12</v>
      </c>
      <c r="C23" s="17" t="s">
        <v>31</v>
      </c>
      <c r="D23" s="32">
        <v>52</v>
      </c>
      <c r="E23" s="31">
        <f t="shared" si="0"/>
        <v>9.8484848484848481E-2</v>
      </c>
      <c r="G23" s="6"/>
      <c r="H23" s="40"/>
      <c r="I23" s="6"/>
      <c r="M23" s="24"/>
      <c r="N23" s="24"/>
      <c r="O23" s="24"/>
      <c r="P23" s="6"/>
    </row>
    <row r="24" spans="2:16" s="20" customFormat="1" ht="15.75">
      <c r="B24" s="17" t="s">
        <v>13</v>
      </c>
      <c r="C24" s="17" t="s">
        <v>29</v>
      </c>
      <c r="D24" s="32">
        <v>2</v>
      </c>
      <c r="E24" s="31">
        <f t="shared" si="0"/>
        <v>3.787878787878788E-3</v>
      </c>
      <c r="G24" s="6"/>
      <c r="H24" s="40"/>
      <c r="I24" s="6"/>
      <c r="M24" s="24"/>
      <c r="N24" s="24"/>
      <c r="O24" s="24"/>
      <c r="P24" s="6"/>
    </row>
    <row r="25" spans="2:16" ht="15.75">
      <c r="B25" s="17" t="s">
        <v>22</v>
      </c>
      <c r="C25" s="17" t="s">
        <v>30</v>
      </c>
      <c r="D25" s="32">
        <v>1</v>
      </c>
      <c r="E25" s="31">
        <f t="shared" si="0"/>
        <v>1.893939393939394E-3</v>
      </c>
      <c r="G25" s="6"/>
      <c r="H25" s="40"/>
      <c r="I25" s="6"/>
      <c r="M25" s="24"/>
      <c r="N25" s="24"/>
      <c r="O25" s="24"/>
      <c r="P25" s="6"/>
    </row>
    <row r="26" spans="2:16">
      <c r="C26" s="6"/>
      <c r="D26" s="33">
        <f>SUM(D18:D25)</f>
        <v>528</v>
      </c>
      <c r="E26" s="34">
        <f>SUM(E18:E25)</f>
        <v>1</v>
      </c>
      <c r="G26" s="6"/>
      <c r="H26" s="6"/>
      <c r="I26" s="6"/>
      <c r="M26" s="6"/>
      <c r="N26" s="6"/>
      <c r="O26" s="6"/>
      <c r="P26" s="6"/>
    </row>
    <row r="27" spans="2:16" ht="15.75">
      <c r="B27" s="6"/>
      <c r="C27" s="6"/>
      <c r="D27" s="15"/>
      <c r="E27" s="16"/>
      <c r="G27" s="6"/>
      <c r="H27" s="6"/>
      <c r="I27" s="6"/>
      <c r="M27" s="22"/>
      <c r="N27" s="6"/>
      <c r="O27" s="6"/>
      <c r="P27" s="6"/>
    </row>
    <row r="28" spans="2:16" ht="16.5" thickBot="1">
      <c r="B28" s="6"/>
      <c r="C28" s="6"/>
      <c r="D28" s="15"/>
      <c r="E28" s="16"/>
      <c r="J28" s="26"/>
      <c r="K28" s="27"/>
      <c r="L28" s="28"/>
      <c r="M28" s="29"/>
      <c r="N28" s="6"/>
      <c r="O28" s="6"/>
      <c r="P28" s="6"/>
    </row>
    <row r="29" spans="2:16" ht="16.5" thickBot="1">
      <c r="B29" s="52" t="s">
        <v>5</v>
      </c>
      <c r="C29" s="53"/>
      <c r="D29" s="53"/>
      <c r="E29" s="54"/>
      <c r="J29" s="26"/>
      <c r="K29" s="26"/>
      <c r="L29" s="28"/>
      <c r="M29" s="29"/>
      <c r="N29" s="6"/>
      <c r="O29" s="6"/>
      <c r="P29" s="6"/>
    </row>
    <row r="30" spans="2:16" ht="15.75">
      <c r="B30" s="6"/>
      <c r="C30" s="6"/>
      <c r="D30" s="15"/>
      <c r="E30" s="16"/>
      <c r="J30" s="24"/>
      <c r="K30" s="24"/>
      <c r="L30" s="22"/>
      <c r="M30" s="24"/>
      <c r="N30" s="24"/>
      <c r="O30" s="6"/>
      <c r="P30" s="6"/>
    </row>
    <row r="31" spans="2:16" ht="17.25" customHeight="1">
      <c r="B31" s="1"/>
      <c r="C31" s="1"/>
      <c r="D31" s="2" t="s">
        <v>0</v>
      </c>
      <c r="E31" s="11" t="s">
        <v>10</v>
      </c>
      <c r="J31" s="6"/>
      <c r="K31" s="6"/>
      <c r="L31" s="6"/>
      <c r="M31" s="6"/>
      <c r="N31" s="6"/>
      <c r="O31" s="6"/>
      <c r="P31" s="6"/>
    </row>
    <row r="32" spans="2:16">
      <c r="B32" s="1" t="s">
        <v>1</v>
      </c>
      <c r="C32" s="1"/>
      <c r="D32" s="30">
        <v>537</v>
      </c>
      <c r="E32" s="50">
        <f>D33/D32</f>
        <v>0.9906890130353817</v>
      </c>
      <c r="J32" s="6"/>
      <c r="K32" s="6"/>
      <c r="L32" s="6"/>
      <c r="M32" s="6"/>
      <c r="N32" s="6"/>
      <c r="O32" s="6"/>
      <c r="P32" s="6"/>
    </row>
    <row r="33" spans="2:16">
      <c r="B33" s="1" t="s">
        <v>2</v>
      </c>
      <c r="C33" s="1"/>
      <c r="D33" s="30">
        <v>532</v>
      </c>
      <c r="E33" s="51"/>
      <c r="J33" s="6"/>
      <c r="K33" s="6"/>
      <c r="L33" s="6"/>
      <c r="M33" s="6"/>
      <c r="N33" s="6"/>
      <c r="O33" s="6"/>
      <c r="P33" s="6"/>
    </row>
    <row r="34" spans="2:16">
      <c r="B34" s="1" t="s">
        <v>3</v>
      </c>
      <c r="C34" s="1"/>
      <c r="D34" s="30">
        <v>517</v>
      </c>
      <c r="E34" s="10"/>
      <c r="J34" s="6"/>
      <c r="K34" s="6"/>
      <c r="L34" s="6"/>
      <c r="M34" s="6"/>
      <c r="N34" s="6"/>
      <c r="O34" s="6"/>
      <c r="P34" s="6"/>
    </row>
    <row r="35" spans="2:16">
      <c r="D35" s="3"/>
    </row>
    <row r="36" spans="2:16">
      <c r="B36" s="18" t="s">
        <v>8</v>
      </c>
      <c r="C36" s="18" t="s">
        <v>9</v>
      </c>
      <c r="D36" s="18" t="s">
        <v>0</v>
      </c>
      <c r="E36" s="18" t="s">
        <v>11</v>
      </c>
    </row>
    <row r="37" spans="2:16">
      <c r="B37" s="17" t="s">
        <v>20</v>
      </c>
      <c r="C37" s="17" t="s">
        <v>26</v>
      </c>
      <c r="D37" s="35">
        <v>274</v>
      </c>
      <c r="E37" s="36">
        <f>D37/$D$34</f>
        <v>0.52998065764023206</v>
      </c>
    </row>
    <row r="38" spans="2:16" s="20" customFormat="1">
      <c r="B38" s="17" t="s">
        <v>25</v>
      </c>
      <c r="C38" s="17" t="s">
        <v>27</v>
      </c>
      <c r="D38" s="35">
        <v>175</v>
      </c>
      <c r="E38" s="36">
        <f t="shared" ref="E38:E42" si="1">D38/$D$34</f>
        <v>0.33849129593810445</v>
      </c>
    </row>
    <row r="39" spans="2:16" s="20" customFormat="1">
      <c r="B39" s="17" t="s">
        <v>12</v>
      </c>
      <c r="C39" s="17" t="s">
        <v>28</v>
      </c>
      <c r="D39" s="35">
        <v>6</v>
      </c>
      <c r="E39" s="36">
        <f t="shared" si="1"/>
        <v>1.160541586073501E-2</v>
      </c>
    </row>
    <row r="40" spans="2:16" s="20" customFormat="1">
      <c r="B40" s="17" t="s">
        <v>12</v>
      </c>
      <c r="C40" s="17" t="s">
        <v>31</v>
      </c>
      <c r="D40" s="35">
        <v>60</v>
      </c>
      <c r="E40" s="36">
        <f t="shared" si="1"/>
        <v>0.11605415860735009</v>
      </c>
    </row>
    <row r="41" spans="2:16" s="20" customFormat="1">
      <c r="B41" s="17" t="s">
        <v>13</v>
      </c>
      <c r="C41" s="17" t="s">
        <v>29</v>
      </c>
      <c r="D41" s="35">
        <v>1</v>
      </c>
      <c r="E41" s="36">
        <f t="shared" si="1"/>
        <v>1.9342359767891683E-3</v>
      </c>
    </row>
    <row r="42" spans="2:16" s="20" customFormat="1">
      <c r="B42" s="17" t="s">
        <v>22</v>
      </c>
      <c r="C42" s="17" t="s">
        <v>30</v>
      </c>
      <c r="D42" s="35">
        <v>1</v>
      </c>
      <c r="E42" s="36">
        <f t="shared" si="1"/>
        <v>1.9342359767891683E-3</v>
      </c>
    </row>
    <row r="43" spans="2:16">
      <c r="D43" s="35">
        <f>SUM(D37:D42)</f>
        <v>517</v>
      </c>
      <c r="E43" s="37">
        <f t="shared" ref="E43" si="2">D43/$D$34</f>
        <v>1</v>
      </c>
    </row>
  </sheetData>
  <mergeCells count="26">
    <mergeCell ref="H8:I8"/>
    <mergeCell ref="J8:K8"/>
    <mergeCell ref="H9:I9"/>
    <mergeCell ref="J9:K9"/>
    <mergeCell ref="H5:I5"/>
    <mergeCell ref="J5:K5"/>
    <mergeCell ref="H6:I6"/>
    <mergeCell ref="J6:K6"/>
    <mergeCell ref="H7:I7"/>
    <mergeCell ref="J7:K7"/>
    <mergeCell ref="B2:E2"/>
    <mergeCell ref="B4:E4"/>
    <mergeCell ref="K13:M13"/>
    <mergeCell ref="E13:E14"/>
    <mergeCell ref="E32:E33"/>
    <mergeCell ref="B10:E10"/>
    <mergeCell ref="B3:E3"/>
    <mergeCell ref="D7:E7"/>
    <mergeCell ref="D8:E8"/>
    <mergeCell ref="B29:E29"/>
    <mergeCell ref="H2:I2"/>
    <mergeCell ref="J2:K2"/>
    <mergeCell ref="H3:I3"/>
    <mergeCell ref="J3:K3"/>
    <mergeCell ref="H4:I4"/>
    <mergeCell ref="J4:K4"/>
  </mergeCells>
  <dataValidations count="1">
    <dataValidation allowBlank="1" showErrorMessage="1" errorTitle="Erreur" error="Veuillez saisir une nuance de la liste" sqref="B18 L2:L9 H19:H2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workbookViewId="0">
      <selection activeCell="M37" sqref="M37"/>
    </sheetView>
  </sheetViews>
  <sheetFormatPr baseColWidth="10" defaultRowHeight="15"/>
  <cols>
    <col min="1" max="1" width="11.42578125" style="20"/>
    <col min="2" max="2" width="17" style="20" customWidth="1"/>
    <col min="3" max="3" width="24.28515625" style="20" customWidth="1"/>
    <col min="4" max="4" width="11.42578125" style="20"/>
    <col min="5" max="5" width="45.28515625" style="20" customWidth="1"/>
    <col min="6" max="11" width="11.42578125" style="20"/>
    <col min="12" max="12" width="18.140625" style="20" customWidth="1"/>
    <col min="13" max="13" width="31.140625" style="20" customWidth="1"/>
    <col min="14" max="14" width="10.7109375" style="20" customWidth="1"/>
    <col min="15" max="16384" width="11.42578125" style="20"/>
  </cols>
  <sheetData>
    <row r="1" spans="2:16" ht="15.75" thickBot="1"/>
    <row r="2" spans="2:16" ht="15.75">
      <c r="B2" s="43" t="s">
        <v>14</v>
      </c>
      <c r="C2" s="44"/>
      <c r="D2" s="44"/>
      <c r="E2" s="45"/>
      <c r="F2" s="8"/>
      <c r="G2" s="42"/>
      <c r="H2" s="62"/>
      <c r="I2" s="62"/>
      <c r="J2" s="62"/>
      <c r="K2" s="62"/>
      <c r="L2" s="40"/>
      <c r="M2" s="21"/>
    </row>
    <row r="3" spans="2:16" ht="15.75">
      <c r="B3" s="55" t="s">
        <v>15</v>
      </c>
      <c r="C3" s="56"/>
      <c r="D3" s="56"/>
      <c r="E3" s="57"/>
      <c r="F3" s="8"/>
      <c r="G3" s="42"/>
      <c r="H3" s="63"/>
      <c r="I3" s="63"/>
      <c r="J3" s="62"/>
      <c r="K3" s="62"/>
      <c r="L3" s="40"/>
      <c r="M3" s="21"/>
    </row>
    <row r="4" spans="2:16" ht="16.5" thickBot="1">
      <c r="B4" s="46" t="s">
        <v>32</v>
      </c>
      <c r="C4" s="47"/>
      <c r="D4" s="47"/>
      <c r="E4" s="48"/>
      <c r="F4" s="9"/>
      <c r="G4" s="42"/>
      <c r="H4" s="63"/>
      <c r="I4" s="63"/>
      <c r="J4" s="62"/>
      <c r="K4" s="62"/>
      <c r="L4" s="40"/>
      <c r="M4" s="21"/>
    </row>
    <row r="5" spans="2:16" ht="16.5" customHeight="1">
      <c r="G5" s="42"/>
      <c r="H5" s="63"/>
      <c r="I5" s="63"/>
      <c r="J5" s="62"/>
      <c r="K5" s="62"/>
      <c r="L5" s="40"/>
      <c r="M5" s="21"/>
    </row>
    <row r="6" spans="2:16" ht="16.5" customHeight="1" thickBot="1">
      <c r="G6" s="42"/>
      <c r="H6" s="63"/>
      <c r="I6" s="63"/>
      <c r="J6" s="62"/>
      <c r="K6" s="62"/>
      <c r="L6" s="40"/>
      <c r="M6" s="21"/>
    </row>
    <row r="7" spans="2:16" ht="15.75">
      <c r="B7" s="12" t="s">
        <v>6</v>
      </c>
      <c r="C7" s="39"/>
      <c r="D7" s="58" t="s">
        <v>33</v>
      </c>
      <c r="E7" s="59"/>
      <c r="F7" s="5"/>
      <c r="G7" s="5"/>
      <c r="H7" s="63"/>
      <c r="I7" s="63"/>
      <c r="J7" s="62"/>
      <c r="K7" s="62"/>
      <c r="L7" s="40"/>
      <c r="M7" s="21"/>
    </row>
    <row r="8" spans="2:16" ht="16.5" thickBot="1">
      <c r="B8" s="13" t="s">
        <v>7</v>
      </c>
      <c r="C8" s="14"/>
      <c r="D8" s="60" t="s">
        <v>18</v>
      </c>
      <c r="E8" s="61"/>
      <c r="F8" s="5"/>
      <c r="G8" s="5"/>
      <c r="H8" s="63"/>
      <c r="I8" s="63"/>
      <c r="J8" s="62"/>
      <c r="K8" s="62"/>
      <c r="L8" s="40"/>
      <c r="M8" s="21"/>
    </row>
    <row r="9" spans="2:16" ht="10.5" customHeight="1" thickBot="1">
      <c r="B9" s="7"/>
      <c r="C9" s="38"/>
      <c r="D9" s="7"/>
      <c r="E9" s="38"/>
      <c r="F9" s="5"/>
      <c r="G9" s="5"/>
      <c r="H9" s="63"/>
      <c r="I9" s="63"/>
      <c r="J9" s="62"/>
      <c r="K9" s="62"/>
      <c r="L9" s="40"/>
      <c r="M9" s="42"/>
    </row>
    <row r="10" spans="2:16" ht="16.5" thickBot="1">
      <c r="B10" s="52" t="s">
        <v>4</v>
      </c>
      <c r="C10" s="53"/>
      <c r="D10" s="53"/>
      <c r="E10" s="54"/>
      <c r="K10" s="22"/>
      <c r="L10" s="25"/>
      <c r="M10" s="22"/>
      <c r="N10" s="42"/>
      <c r="O10" s="42"/>
    </row>
    <row r="11" spans="2:16" ht="11.25" customHeight="1">
      <c r="K11" s="42"/>
      <c r="L11" s="42"/>
      <c r="M11" s="42"/>
      <c r="N11" s="42"/>
      <c r="O11" s="42"/>
    </row>
    <row r="12" spans="2:16">
      <c r="B12" s="17"/>
      <c r="C12" s="17"/>
      <c r="D12" s="18" t="s">
        <v>0</v>
      </c>
      <c r="E12" s="11" t="s">
        <v>10</v>
      </c>
      <c r="J12" s="42"/>
      <c r="K12" s="42"/>
      <c r="L12" s="42"/>
      <c r="M12" s="42"/>
      <c r="N12" s="42"/>
      <c r="O12" s="42"/>
      <c r="P12" s="42"/>
    </row>
    <row r="13" spans="2:16">
      <c r="B13" s="17" t="s">
        <v>1</v>
      </c>
      <c r="C13" s="17"/>
      <c r="D13" s="30">
        <v>780</v>
      </c>
      <c r="E13" s="50">
        <f>D14/D13</f>
        <v>0.98589743589743595</v>
      </c>
      <c r="J13" s="42"/>
      <c r="K13" s="49"/>
      <c r="L13" s="49"/>
      <c r="M13" s="49"/>
      <c r="N13" s="42"/>
      <c r="O13" s="42"/>
      <c r="P13" s="42"/>
    </row>
    <row r="14" spans="2:16">
      <c r="B14" s="17" t="s">
        <v>2</v>
      </c>
      <c r="C14" s="17"/>
      <c r="D14" s="30">
        <v>769</v>
      </c>
      <c r="E14" s="51"/>
      <c r="J14" s="42"/>
      <c r="K14" s="42"/>
      <c r="L14" s="42"/>
      <c r="M14" s="42"/>
      <c r="N14" s="42"/>
      <c r="O14" s="42"/>
      <c r="P14" s="42"/>
    </row>
    <row r="15" spans="2:16">
      <c r="B15" s="17" t="s">
        <v>3</v>
      </c>
      <c r="C15" s="17"/>
      <c r="D15" s="30">
        <v>743</v>
      </c>
      <c r="E15" s="10"/>
      <c r="J15" s="42"/>
      <c r="K15" s="42"/>
      <c r="L15" s="42"/>
      <c r="M15" s="42"/>
      <c r="N15" s="42"/>
      <c r="O15" s="42"/>
      <c r="P15" s="42"/>
    </row>
    <row r="16" spans="2:16" ht="10.5" customHeight="1">
      <c r="D16" s="3"/>
      <c r="E16" s="3"/>
      <c r="J16" s="42"/>
      <c r="K16" s="19"/>
      <c r="L16" s="21"/>
      <c r="M16" s="22"/>
      <c r="N16" s="23"/>
      <c r="O16" s="24"/>
      <c r="P16" s="42"/>
    </row>
    <row r="17" spans="2:16" ht="15.75">
      <c r="B17" s="18" t="s">
        <v>8</v>
      </c>
      <c r="C17" s="18" t="s">
        <v>9</v>
      </c>
      <c r="D17" s="18" t="s">
        <v>0</v>
      </c>
      <c r="E17" s="18" t="s">
        <v>11</v>
      </c>
      <c r="M17" s="24"/>
      <c r="N17" s="24"/>
      <c r="O17" s="24"/>
      <c r="P17" s="42"/>
    </row>
    <row r="18" spans="2:16" ht="15.75">
      <c r="B18" s="41" t="s">
        <v>19</v>
      </c>
      <c r="C18" s="17" t="s">
        <v>34</v>
      </c>
      <c r="D18" s="18">
        <v>53</v>
      </c>
      <c r="E18" s="31">
        <f>D18/$D$15</f>
        <v>7.1332436069986543E-2</v>
      </c>
      <c r="G18" s="42"/>
      <c r="H18" s="42"/>
      <c r="I18" s="42"/>
      <c r="M18" s="24"/>
      <c r="N18" s="24"/>
      <c r="O18" s="24"/>
      <c r="P18" s="42"/>
    </row>
    <row r="19" spans="2:16" ht="15.75">
      <c r="B19" s="17" t="s">
        <v>35</v>
      </c>
      <c r="C19" s="17" t="s">
        <v>36</v>
      </c>
      <c r="D19" s="32">
        <v>256</v>
      </c>
      <c r="E19" s="31">
        <f t="shared" ref="E19:E26" si="0">D19/$D$15</f>
        <v>0.34454912516823688</v>
      </c>
      <c r="G19" s="42"/>
      <c r="H19" s="40"/>
      <c r="I19" s="42"/>
      <c r="M19" s="24"/>
      <c r="N19" s="24"/>
      <c r="O19" s="24"/>
      <c r="P19" s="42"/>
    </row>
    <row r="20" spans="2:16" ht="15.75">
      <c r="B20" s="17" t="s">
        <v>37</v>
      </c>
      <c r="C20" s="17" t="s">
        <v>38</v>
      </c>
      <c r="D20" s="32">
        <v>43</v>
      </c>
      <c r="E20" s="31">
        <f t="shared" si="0"/>
        <v>5.7873485868102287E-2</v>
      </c>
      <c r="G20" s="42"/>
      <c r="H20" s="40"/>
      <c r="I20" s="42"/>
      <c r="M20" s="24"/>
      <c r="N20" s="24"/>
      <c r="O20" s="24"/>
      <c r="P20" s="42"/>
    </row>
    <row r="21" spans="2:16" ht="15.75">
      <c r="B21" s="17" t="s">
        <v>20</v>
      </c>
      <c r="C21" s="17" t="s">
        <v>39</v>
      </c>
      <c r="D21" s="32">
        <v>125</v>
      </c>
      <c r="E21" s="31">
        <f t="shared" si="0"/>
        <v>0.16823687752355315</v>
      </c>
      <c r="G21" s="42"/>
      <c r="H21" s="40"/>
      <c r="I21" s="42"/>
      <c r="M21" s="24"/>
      <c r="N21" s="24"/>
      <c r="O21" s="24"/>
      <c r="P21" s="42"/>
    </row>
    <row r="22" spans="2:16" ht="15.75">
      <c r="B22" s="17" t="s">
        <v>12</v>
      </c>
      <c r="C22" s="17" t="s">
        <v>40</v>
      </c>
      <c r="D22" s="32">
        <v>45</v>
      </c>
      <c r="E22" s="31">
        <f t="shared" si="0"/>
        <v>6.0565275908479141E-2</v>
      </c>
      <c r="G22" s="42"/>
      <c r="H22" s="40"/>
      <c r="I22" s="42"/>
      <c r="M22" s="24"/>
      <c r="N22" s="24"/>
      <c r="O22" s="24"/>
      <c r="P22" s="42"/>
    </row>
    <row r="23" spans="2:16" ht="15.75">
      <c r="B23" s="17" t="s">
        <v>12</v>
      </c>
      <c r="C23" s="17" t="s">
        <v>41</v>
      </c>
      <c r="D23" s="32">
        <v>7</v>
      </c>
      <c r="E23" s="31">
        <f t="shared" si="0"/>
        <v>9.4212651413189772E-3</v>
      </c>
      <c r="G23" s="42"/>
      <c r="H23" s="40"/>
      <c r="I23" s="42"/>
      <c r="M23" s="24"/>
      <c r="N23" s="24"/>
      <c r="O23" s="24"/>
      <c r="P23" s="42"/>
    </row>
    <row r="24" spans="2:16" ht="15.75">
      <c r="B24" s="17" t="s">
        <v>12</v>
      </c>
      <c r="C24" s="17" t="s">
        <v>42</v>
      </c>
      <c r="D24" s="32">
        <v>205</v>
      </c>
      <c r="E24" s="31">
        <f t="shared" si="0"/>
        <v>0.27590847913862721</v>
      </c>
      <c r="G24" s="42"/>
      <c r="H24" s="40"/>
      <c r="I24" s="42"/>
      <c r="M24" s="24"/>
      <c r="N24" s="24"/>
      <c r="O24" s="24"/>
      <c r="P24" s="42"/>
    </row>
    <row r="25" spans="2:16" ht="15.75">
      <c r="B25" s="17" t="s">
        <v>43</v>
      </c>
      <c r="C25" s="17" t="s">
        <v>44</v>
      </c>
      <c r="D25" s="32">
        <v>3</v>
      </c>
      <c r="E25" s="31">
        <f t="shared" si="0"/>
        <v>4.0376850605652759E-3</v>
      </c>
      <c r="G25" s="42"/>
      <c r="H25" s="40"/>
      <c r="I25" s="42"/>
      <c r="M25" s="24"/>
      <c r="N25" s="24"/>
      <c r="O25" s="24"/>
      <c r="P25" s="42"/>
    </row>
    <row r="26" spans="2:16" ht="15.75">
      <c r="B26" s="17" t="s">
        <v>13</v>
      </c>
      <c r="C26" s="17" t="s">
        <v>45</v>
      </c>
      <c r="D26" s="32">
        <v>6</v>
      </c>
      <c r="E26" s="31">
        <f t="shared" si="0"/>
        <v>8.0753701211305519E-3</v>
      </c>
      <c r="G26" s="42"/>
      <c r="H26" s="40"/>
      <c r="I26" s="42"/>
      <c r="M26" s="24"/>
      <c r="N26" s="24"/>
      <c r="O26" s="24"/>
      <c r="P26" s="42"/>
    </row>
    <row r="27" spans="2:16">
      <c r="C27" s="42"/>
      <c r="D27" s="33">
        <f>SUM(D18:D26)</f>
        <v>743</v>
      </c>
      <c r="E27" s="34">
        <f>SUM(E18:E26)</f>
        <v>1</v>
      </c>
      <c r="G27" s="42"/>
      <c r="H27" s="42"/>
      <c r="I27" s="42"/>
      <c r="M27" s="42"/>
      <c r="N27" s="42"/>
      <c r="O27" s="42"/>
      <c r="P27" s="42"/>
    </row>
    <row r="28" spans="2:16" ht="15.75">
      <c r="B28" s="42"/>
      <c r="C28" s="42"/>
      <c r="D28" s="15"/>
      <c r="E28" s="16"/>
      <c r="G28" s="42"/>
      <c r="H28" s="42"/>
      <c r="I28" s="42"/>
      <c r="M28" s="22"/>
      <c r="N28" s="42"/>
      <c r="O28" s="42"/>
      <c r="P28" s="42"/>
    </row>
    <row r="29" spans="2:16" ht="16.5" thickBot="1">
      <c r="B29" s="42"/>
      <c r="C29" s="42"/>
      <c r="D29" s="15"/>
      <c r="E29" s="16"/>
      <c r="J29" s="26"/>
      <c r="K29" s="27"/>
      <c r="L29" s="28"/>
      <c r="M29" s="29"/>
      <c r="N29" s="42"/>
      <c r="O29" s="42"/>
      <c r="P29" s="42"/>
    </row>
    <row r="30" spans="2:16" ht="16.5" thickBot="1">
      <c r="B30" s="52" t="s">
        <v>5</v>
      </c>
      <c r="C30" s="53"/>
      <c r="D30" s="53"/>
      <c r="E30" s="54"/>
      <c r="J30" s="26"/>
      <c r="K30" s="26"/>
      <c r="L30" s="28"/>
      <c r="M30" s="29"/>
      <c r="N30" s="42"/>
      <c r="O30" s="42"/>
      <c r="P30" s="42"/>
    </row>
    <row r="31" spans="2:16" ht="15.75">
      <c r="B31" s="42"/>
      <c r="C31" s="42"/>
      <c r="D31" s="15"/>
      <c r="E31" s="16"/>
      <c r="J31" s="24"/>
      <c r="K31" s="24"/>
      <c r="L31" s="22"/>
      <c r="M31" s="24"/>
      <c r="N31" s="24"/>
      <c r="O31" s="42"/>
      <c r="P31" s="42"/>
    </row>
    <row r="32" spans="2:16" ht="17.25" customHeight="1">
      <c r="B32" s="17"/>
      <c r="C32" s="17"/>
      <c r="D32" s="18" t="s">
        <v>0</v>
      </c>
      <c r="E32" s="11" t="s">
        <v>10</v>
      </c>
      <c r="J32" s="42"/>
      <c r="K32" s="42"/>
      <c r="L32" s="42"/>
      <c r="M32" s="42"/>
      <c r="N32" s="42"/>
      <c r="O32" s="42"/>
      <c r="P32" s="42"/>
    </row>
    <row r="33" spans="2:16">
      <c r="B33" s="17" t="s">
        <v>1</v>
      </c>
      <c r="C33" s="17"/>
      <c r="D33" s="30">
        <v>780</v>
      </c>
      <c r="E33" s="50">
        <f>D34/D33</f>
        <v>0.99358974358974361</v>
      </c>
      <c r="J33" s="42"/>
      <c r="K33" s="42"/>
      <c r="L33" s="42"/>
      <c r="M33" s="42"/>
      <c r="N33" s="42"/>
      <c r="O33" s="42"/>
      <c r="P33" s="42"/>
    </row>
    <row r="34" spans="2:16">
      <c r="B34" s="17" t="s">
        <v>2</v>
      </c>
      <c r="C34" s="17"/>
      <c r="D34" s="30">
        <v>775</v>
      </c>
      <c r="E34" s="51"/>
      <c r="J34" s="42"/>
      <c r="K34" s="42"/>
      <c r="L34" s="42"/>
      <c r="M34" s="42"/>
      <c r="N34" s="42"/>
      <c r="O34" s="42"/>
      <c r="P34" s="42"/>
    </row>
    <row r="35" spans="2:16">
      <c r="B35" s="17" t="s">
        <v>3</v>
      </c>
      <c r="C35" s="17"/>
      <c r="D35" s="30">
        <v>740</v>
      </c>
      <c r="E35" s="10"/>
      <c r="J35" s="42"/>
      <c r="K35" s="42"/>
      <c r="L35" s="42"/>
      <c r="M35" s="42"/>
      <c r="N35" s="42"/>
      <c r="O35" s="42"/>
      <c r="P35" s="42"/>
    </row>
    <row r="36" spans="2:16">
      <c r="D36" s="3"/>
    </row>
    <row r="37" spans="2:16">
      <c r="B37" s="18" t="s">
        <v>8</v>
      </c>
      <c r="C37" s="18" t="s">
        <v>9</v>
      </c>
      <c r="D37" s="18" t="s">
        <v>0</v>
      </c>
      <c r="E37" s="18" t="s">
        <v>11</v>
      </c>
    </row>
    <row r="38" spans="2:16">
      <c r="B38" s="17" t="s">
        <v>35</v>
      </c>
      <c r="C38" s="17" t="s">
        <v>36</v>
      </c>
      <c r="D38" s="35">
        <v>366</v>
      </c>
      <c r="E38" s="36">
        <f>D38/$D$35</f>
        <v>0.49459459459459459</v>
      </c>
    </row>
    <row r="39" spans="2:16">
      <c r="B39" s="17" t="s">
        <v>37</v>
      </c>
      <c r="C39" s="17" t="s">
        <v>38</v>
      </c>
      <c r="D39" s="35">
        <v>25</v>
      </c>
      <c r="E39" s="36">
        <f>D39/$D$35</f>
        <v>3.3783783783783786E-2</v>
      </c>
    </row>
    <row r="40" spans="2:16">
      <c r="B40" s="17" t="s">
        <v>12</v>
      </c>
      <c r="C40" s="17" t="s">
        <v>42</v>
      </c>
      <c r="D40" s="35">
        <v>342</v>
      </c>
      <c r="E40" s="36">
        <f t="shared" ref="E40:E42" si="1">D40/$D$35</f>
        <v>0.46216216216216216</v>
      </c>
    </row>
    <row r="41" spans="2:16">
      <c r="B41" s="17" t="s">
        <v>13</v>
      </c>
      <c r="C41" s="17" t="s">
        <v>45</v>
      </c>
      <c r="D41" s="35">
        <v>7</v>
      </c>
      <c r="E41" s="36">
        <f t="shared" si="1"/>
        <v>9.45945945945946E-3</v>
      </c>
    </row>
    <row r="42" spans="2:16">
      <c r="D42" s="35">
        <f>SUM(D38:D41)</f>
        <v>740</v>
      </c>
      <c r="E42" s="37">
        <f t="shared" si="1"/>
        <v>1</v>
      </c>
    </row>
  </sheetData>
  <mergeCells count="26">
    <mergeCell ref="H6:I6"/>
    <mergeCell ref="J6:K6"/>
    <mergeCell ref="B2:E2"/>
    <mergeCell ref="H2:I2"/>
    <mergeCell ref="J2:K2"/>
    <mergeCell ref="B3:E3"/>
    <mergeCell ref="H3:I3"/>
    <mergeCell ref="J3:K3"/>
    <mergeCell ref="B4:E4"/>
    <mergeCell ref="H4:I4"/>
    <mergeCell ref="J4:K4"/>
    <mergeCell ref="H5:I5"/>
    <mergeCell ref="J5:K5"/>
    <mergeCell ref="D7:E7"/>
    <mergeCell ref="H7:I7"/>
    <mergeCell ref="J7:K7"/>
    <mergeCell ref="D8:E8"/>
    <mergeCell ref="H8:I8"/>
    <mergeCell ref="J8:K8"/>
    <mergeCell ref="E33:E34"/>
    <mergeCell ref="H9:I9"/>
    <mergeCell ref="J9:K9"/>
    <mergeCell ref="B10:E10"/>
    <mergeCell ref="E13:E14"/>
    <mergeCell ref="K13:M13"/>
    <mergeCell ref="B30:E30"/>
  </mergeCells>
  <dataValidations count="1">
    <dataValidation allowBlank="1" showErrorMessage="1" errorTitle="Erreur" error="Veuillez saisir une nuance de la liste" sqref="B18 H19:H26 L2:L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Cantal</vt:lpstr>
      <vt:lpstr>Gers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RAMOSCL</dc:creator>
  <cp:lastModifiedBy>HAZARTBR</cp:lastModifiedBy>
  <dcterms:created xsi:type="dcterms:W3CDTF">2015-01-15T14:02:13Z</dcterms:created>
  <dcterms:modified xsi:type="dcterms:W3CDTF">2015-09-08T09:41:20Z</dcterms:modified>
</cp:coreProperties>
</file>