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au1" sheetId="1" r:id="rId1"/>
    <sheet name="tableau2" sheetId="2" r:id="rId2"/>
    <sheet name="tableau3" sheetId="3" r:id="rId3"/>
    <sheet name="tableau4" sheetId="4" r:id="rId4"/>
    <sheet name="tableau5" sheetId="5" r:id="rId5"/>
    <sheet name="tableau6" sheetId="6" r:id="rId6"/>
    <sheet name="tableau7" sheetId="7" r:id="rId7"/>
    <sheet name="Graphique Encadré3" sheetId="8" r:id="rId8"/>
  </sheets>
  <definedNames/>
  <calcPr fullCalcOnLoad="1"/>
</workbook>
</file>

<file path=xl/sharedStrings.xml><?xml version="1.0" encoding="utf-8"?>
<sst xmlns="http://schemas.openxmlformats.org/spreadsheetml/2006/main" count="152" uniqueCount="117">
  <si>
    <t>SAE 2003</t>
  </si>
  <si>
    <t>ENP 2003</t>
  </si>
  <si>
    <t>SAE 2010</t>
  </si>
  <si>
    <t>ENP 2010</t>
  </si>
  <si>
    <t>Type I</t>
  </si>
  <si>
    <t>Type IIA</t>
  </si>
  <si>
    <t>Type IIB</t>
  </si>
  <si>
    <t>Type III</t>
  </si>
  <si>
    <t>100 (n=633)</t>
  </si>
  <si>
    <t>100 (n=592)</t>
  </si>
  <si>
    <t>100 (n=526)</t>
  </si>
  <si>
    <t>100  (n=536)</t>
  </si>
  <si>
    <t>Vers une maternité de type IIA</t>
  </si>
  <si>
    <t>15 km</t>
  </si>
  <si>
    <t>18 km</t>
  </si>
  <si>
    <t>Vers une maternité de type IIB</t>
  </si>
  <si>
    <t>20 km</t>
  </si>
  <si>
    <t>25 km</t>
  </si>
  <si>
    <t>Vers une maternité de type III</t>
  </si>
  <si>
    <t>45 km</t>
  </si>
  <si>
    <t>Gynécologue-obstétricien</t>
  </si>
  <si>
    <t>Interne en gynécologie obstétrique</t>
  </si>
  <si>
    <t>Pédiatre</t>
  </si>
  <si>
    <t>Hospitalisation à domicile</t>
  </si>
  <si>
    <t>Visite par une sage-femme libérale</t>
  </si>
  <si>
    <t>Visite par une sage-femme de la maternité</t>
  </si>
  <si>
    <t>Visite par une sage-femme de PMI</t>
  </si>
  <si>
    <t>Visite par une puéricultrice de PMI</t>
  </si>
  <si>
    <t>Type</t>
  </si>
  <si>
    <t>I</t>
  </si>
  <si>
    <t>IIA</t>
  </si>
  <si>
    <t>IIB</t>
  </si>
  <si>
    <t>III</t>
  </si>
  <si>
    <t>Guadeloupe</t>
  </si>
  <si>
    <t>Guyane</t>
  </si>
  <si>
    <t>Réunion</t>
  </si>
  <si>
    <t>France métropolitaine</t>
  </si>
  <si>
    <t>France entière</t>
  </si>
  <si>
    <t>dans l'établissement</t>
  </si>
  <si>
    <t>secteur naissance</t>
  </si>
  <si>
    <t>En %</t>
  </si>
  <si>
    <t>Ensemble</t>
  </si>
  <si>
    <t xml:space="preserve">Moins de 500 accouchements </t>
  </si>
  <si>
    <t xml:space="preserve">500 à 999 accouchements </t>
  </si>
  <si>
    <t xml:space="preserve">1 500 à 1 999 accouchements </t>
  </si>
  <si>
    <t xml:space="preserve">1 000 à 1 499 accouchements </t>
  </si>
  <si>
    <t>Ïle-de-France</t>
  </si>
  <si>
    <t>Champagne-Ardenne</t>
  </si>
  <si>
    <t>Picardie</t>
  </si>
  <si>
    <t>Haute-Normandie</t>
  </si>
  <si>
    <t>Centre</t>
  </si>
  <si>
    <t>Basse-Normandie</t>
  </si>
  <si>
    <t>Bourgogne</t>
  </si>
  <si>
    <t>Nord - 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</si>
  <si>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</si>
  <si>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</si>
  <si>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</si>
  <si>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</si>
  <si>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</si>
  <si>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</si>
  <si>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</si>
  <si>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</si>
  <si>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</si>
  <si>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Rhônes-Alpes</t>
  </si>
  <si>
    <t>Auvergne</t>
  </si>
  <si>
    <t>Languedoc-Roussillon</t>
  </si>
  <si>
    <t>Provence - Alpes - Côte d'Azur</t>
  </si>
  <si>
    <t>Corse</t>
  </si>
  <si>
    <t>DOM (sans la Martinique)</t>
  </si>
  <si>
    <t>Interne en  pédiatrie</t>
  </si>
  <si>
    <t>non</t>
  </si>
  <si>
    <t>de proximité</t>
  </si>
  <si>
    <t>des deux types de réseau</t>
  </si>
  <si>
    <t>92,0 membre d’un réseau formalisé entre maternités et services de pédiatrie et néonatologie</t>
  </si>
  <si>
    <t>Tableau 7 Établissements proposant un accompagnement à la sortie de suite de couches</t>
  </si>
  <si>
    <t>2 000 accouchements 
ou plus</t>
  </si>
  <si>
    <t>Type 
III</t>
  </si>
  <si>
    <t>Type
 III</t>
  </si>
  <si>
    <t>Type 
I</t>
  </si>
  <si>
    <t>Type
 I</t>
  </si>
  <si>
    <t>En-
semble</t>
  </si>
  <si>
    <t>Anesthésiste-
réanimateur</t>
  </si>
  <si>
    <t>Interne en anesthésie-
réanimation</t>
  </si>
  <si>
    <t>Votre maternité fait partie d’un réseau 
de santé formalisé en périnatalité…</t>
  </si>
  <si>
    <t>régional, départemental 
ou de bassin de vie</t>
  </si>
  <si>
    <t>Établissements
2010</t>
  </si>
  <si>
    <t>Femmes
2010</t>
  </si>
  <si>
    <t>PMSI 2009</t>
  </si>
  <si>
    <t>&lt; J2</t>
  </si>
  <si>
    <t>J2</t>
  </si>
  <si>
    <t>J3</t>
  </si>
  <si>
    <t>J4</t>
  </si>
  <si>
    <t>J5</t>
  </si>
  <si>
    <t>Autre</t>
  </si>
  <si>
    <t xml:space="preserve">Pour la plupart 
des femmes </t>
  </si>
  <si>
    <r>
      <t>Champ</t>
    </r>
    <r>
      <rPr>
        <sz val="8"/>
        <color indexed="8"/>
        <rFont val="Arial"/>
        <family val="2"/>
      </rPr>
      <t> • France métropolitaine, hors CPPR (centres périnatals de proximité) pour la SAE.</t>
    </r>
  </si>
  <si>
    <r>
      <t>Sources</t>
    </r>
    <r>
      <rPr>
        <sz val="8"/>
        <color indexed="8"/>
        <rFont val="Arial"/>
        <family val="2"/>
      </rPr>
      <t> • Enquêtes nationales Périnatales (ENP établissement) et Statistique annuelle des établissements de santé - SAE.</t>
    </r>
  </si>
  <si>
    <r>
      <t>Visite par une sage-femme d’un CPP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</si>
  <si>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 xml:space="preserve"> Centre périnatal de proximité.</t>
    </r>
  </si>
  <si>
    <r>
      <t>Champ</t>
    </r>
    <r>
      <rPr>
        <sz val="8"/>
        <color indexed="8"/>
        <rFont val="Arial"/>
        <family val="2"/>
      </rPr>
      <t> • France métropolitaine.</t>
    </r>
  </si>
  <si>
    <r>
      <t>Sources</t>
    </r>
    <r>
      <rPr>
        <sz val="8"/>
        <color indexed="8"/>
        <rFont val="Arial"/>
        <family val="2"/>
      </rPr>
      <t> • Enquêtes nationales périnatales (ENP établissement).</t>
    </r>
  </si>
  <si>
    <r>
      <t>Sources</t>
    </r>
    <r>
      <rPr>
        <sz val="8"/>
        <color indexed="8"/>
        <rFont val="Arial"/>
        <family val="2"/>
      </rPr>
      <t> • Enquêtes nationales Périnatales (ENP établissement).</t>
    </r>
  </si>
  <si>
    <r>
      <t>Champ</t>
    </r>
    <r>
      <rPr>
        <sz val="8"/>
        <color indexed="8"/>
        <rFont val="Arial"/>
        <family val="2"/>
      </rPr>
      <t> • France métropolitaine (Corse non comprise du fait de sa situation particulière pour l’accès aux autres maternités).</t>
    </r>
  </si>
  <si>
    <r>
      <t>1</t>
    </r>
    <r>
      <rPr>
        <sz val="8"/>
        <color indexed="8"/>
        <rFont val="Arial"/>
        <family val="2"/>
      </rPr>
      <t xml:space="preserve"> Deux CPPR  (centre périnatal de proximité) sont classés parmi les maternités de type I.</t>
    </r>
  </si>
  <si>
    <r>
      <t>Champ</t>
    </r>
    <r>
      <rPr>
        <sz val="8"/>
        <color indexed="8"/>
        <rFont val="Arial"/>
        <family val="2"/>
      </rPr>
      <t xml:space="preserve"> • France entière, à l'exception de la Martinique qui n'a pas participée à l'enquête nationale.</t>
    </r>
  </si>
  <si>
    <r>
      <t>Sources</t>
    </r>
    <r>
      <rPr>
        <sz val="8"/>
        <color indexed="8"/>
        <rFont val="Arial"/>
        <family val="2"/>
      </rPr>
      <t xml:space="preserve"> • Enquête nationale Périnatale 2010 (ENP établissement).</t>
    </r>
  </si>
  <si>
    <r>
      <t>Sources</t>
    </r>
    <r>
      <rPr>
        <sz val="8"/>
        <color indexed="8"/>
        <rFont val="Arial"/>
        <family val="2"/>
      </rPr>
      <t> • Enquêtes nationales Périnatales (ENP établissement) et Statistique annuelle des établissements de santé (SAE données statistiques 2003 et administratives 2010).</t>
    </r>
  </si>
  <si>
    <t>Tableau 4 - Distance médiane de la maternité où les patientes
sont le plus souvent adressées pour des problèmes médicaux</t>
  </si>
  <si>
    <t>Tableau 6 - Appartenance à un réseau de santé périnatal</t>
  </si>
  <si>
    <t>Tableau 5 - Établissements avec une garde permanente (dans le secteur naissance ou dans l’établissement), selon le type d’autorisation</t>
  </si>
  <si>
    <r>
      <t>Tableau 3 - Établissements enquêtés en 2010 selon le type d'autorisation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et la région</t>
    </r>
  </si>
  <si>
    <t>Tableau 2 - Comparaison de la répartition des maternités selon leur volume annuel d’accouchements</t>
  </si>
  <si>
    <t>Tableau 1 - Répartition des maternités selon leur type d’autorisation</t>
  </si>
  <si>
    <t>Pour un petit nombre
de femmes</t>
  </si>
  <si>
    <t xml:space="preserve">Pour la plupart
des femmes </t>
  </si>
  <si>
    <t>Type d'accompagnement en suite de couche</t>
  </si>
  <si>
    <t>Graphique Encadré 3 - Répartition des durées de séjour en maternité selon la femme et l'établissement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</si>
</sst>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%"/>
    <numFmt numFmtId="168" formatCode="0&quot;  &quot;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right" vertical="center" wrapText="1"/>
    </xf>
    <xf numFmtId="1" fontId="7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9" fontId="7" fillId="0" borderId="2" xfId="21" applyFont="1" applyFill="1" applyBorder="1" applyAlignment="1">
      <alignment horizontal="left" vertical="center" wrapText="1"/>
    </xf>
    <xf numFmtId="0" fontId="7" fillId="0" borderId="2" xfId="21" applyNumberFormat="1" applyFont="1" applyFill="1" applyBorder="1" applyAlignment="1">
      <alignment horizontal="center" vertical="center" wrapText="1"/>
    </xf>
    <xf numFmtId="0" fontId="6" fillId="0" borderId="2" xfId="21" applyNumberFormat="1" applyFont="1" applyFill="1" applyBorder="1" applyAlignment="1">
      <alignment horizontal="center" vertical="center" wrapText="1"/>
    </xf>
    <xf numFmtId="9" fontId="7" fillId="0" borderId="3" xfId="21" applyFont="1" applyFill="1" applyBorder="1" applyAlignment="1">
      <alignment horizontal="left" vertical="center" wrapText="1"/>
    </xf>
    <xf numFmtId="0" fontId="7" fillId="0" borderId="3" xfId="21" applyNumberFormat="1" applyFont="1" applyFill="1" applyBorder="1" applyAlignment="1">
      <alignment horizontal="center" vertical="center" wrapText="1"/>
    </xf>
    <xf numFmtId="0" fontId="6" fillId="0" borderId="3" xfId="21" applyNumberFormat="1" applyFont="1" applyFill="1" applyBorder="1" applyAlignment="1">
      <alignment horizontal="center" vertical="center" wrapText="1"/>
    </xf>
    <xf numFmtId="9" fontId="7" fillId="0" borderId="4" xfId="21" applyFont="1" applyFill="1" applyBorder="1" applyAlignment="1">
      <alignment horizontal="left" vertical="center" wrapText="1"/>
    </xf>
    <xf numFmtId="0" fontId="7" fillId="0" borderId="4" xfId="21" applyNumberFormat="1" applyFont="1" applyFill="1" applyBorder="1" applyAlignment="1">
      <alignment horizontal="center" vertical="center" wrapText="1"/>
    </xf>
    <xf numFmtId="0" fontId="6" fillId="0" borderId="4" xfId="21" applyNumberFormat="1" applyFont="1" applyFill="1" applyBorder="1" applyAlignment="1">
      <alignment horizontal="center" vertical="center" wrapText="1"/>
    </xf>
    <xf numFmtId="9" fontId="6" fillId="0" borderId="1" xfId="21" applyFont="1" applyFill="1" applyBorder="1" applyAlignment="1">
      <alignment horizontal="left" vertical="center" wrapText="1"/>
    </xf>
    <xf numFmtId="0" fontId="6" fillId="0" borderId="1" xfId="2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21" applyFont="1" applyFill="1" applyBorder="1" applyAlignment="1">
      <alignment horizontal="left" vertical="center" wrapText="1"/>
    </xf>
    <xf numFmtId="0" fontId="6" fillId="0" borderId="0" xfId="21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152400</xdr:rowOff>
    </xdr:from>
    <xdr:to>
      <xdr:col>5</xdr:col>
      <xdr:colOff>38100</xdr:colOff>
      <xdr:row>14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" y="1676400"/>
          <a:ext cx="31623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• France métropolitaine, accouchements par voie basse sans complication.
Sources • Enquête nationale périnatale - ENP 2010, Programme de médicalisation des systèmes d'information - PMSI 2009.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11.421875" style="2" customWidth="1"/>
    <col min="3" max="6" width="10.28125" style="2" customWidth="1"/>
    <col min="7" max="16384" width="11.421875" style="2" customWidth="1"/>
  </cols>
  <sheetData>
    <row r="1" ht="15" customHeight="1">
      <c r="B1" s="1" t="s">
        <v>112</v>
      </c>
    </row>
    <row r="2" ht="15" customHeight="1">
      <c r="B2" s="1"/>
    </row>
    <row r="3" ht="15" customHeight="1">
      <c r="F3" s="5" t="s">
        <v>40</v>
      </c>
    </row>
    <row r="4" spans="2:6" ht="15" customHeight="1">
      <c r="B4" s="6"/>
      <c r="C4" s="7" t="s">
        <v>0</v>
      </c>
      <c r="D4" s="7" t="s">
        <v>1</v>
      </c>
      <c r="E4" s="7" t="s">
        <v>2</v>
      </c>
      <c r="F4" s="7" t="s">
        <v>3</v>
      </c>
    </row>
    <row r="5" spans="2:6" ht="15" customHeight="1">
      <c r="B5" s="6" t="s">
        <v>4</v>
      </c>
      <c r="C5" s="8">
        <v>58</v>
      </c>
      <c r="D5" s="8">
        <v>55</v>
      </c>
      <c r="E5" s="8">
        <v>49</v>
      </c>
      <c r="F5" s="8">
        <v>49</v>
      </c>
    </row>
    <row r="6" spans="2:6" ht="15" customHeight="1">
      <c r="B6" s="6" t="s">
        <v>5</v>
      </c>
      <c r="C6" s="78">
        <v>33</v>
      </c>
      <c r="D6" s="8">
        <v>22</v>
      </c>
      <c r="E6" s="78">
        <v>39</v>
      </c>
      <c r="F6" s="8">
        <v>23</v>
      </c>
    </row>
    <row r="7" spans="2:6" ht="15" customHeight="1">
      <c r="B7" s="6" t="s">
        <v>6</v>
      </c>
      <c r="C7" s="78"/>
      <c r="D7" s="8">
        <v>14</v>
      </c>
      <c r="E7" s="78"/>
      <c r="F7" s="8">
        <v>16</v>
      </c>
    </row>
    <row r="8" spans="2:6" ht="15" customHeight="1">
      <c r="B8" s="6" t="s">
        <v>7</v>
      </c>
      <c r="C8" s="8">
        <v>9</v>
      </c>
      <c r="D8" s="8">
        <v>9</v>
      </c>
      <c r="E8" s="8">
        <v>12</v>
      </c>
      <c r="F8" s="8">
        <v>12</v>
      </c>
    </row>
    <row r="9" spans="2:6" s="1" customFormat="1" ht="15" customHeight="1">
      <c r="B9" s="9" t="s">
        <v>41</v>
      </c>
      <c r="C9" s="7" t="s">
        <v>8</v>
      </c>
      <c r="D9" s="7" t="s">
        <v>9</v>
      </c>
      <c r="E9" s="7" t="s">
        <v>10</v>
      </c>
      <c r="F9" s="7" t="s">
        <v>11</v>
      </c>
    </row>
    <row r="10" spans="2:6" s="1" customFormat="1" ht="15" customHeight="1">
      <c r="B10" s="59"/>
      <c r="C10" s="55"/>
      <c r="D10" s="55"/>
      <c r="E10" s="55"/>
      <c r="F10" s="55"/>
    </row>
    <row r="11" ht="15" customHeight="1">
      <c r="B11" s="1" t="s">
        <v>95</v>
      </c>
    </row>
    <row r="12" spans="2:7" ht="30" customHeight="1">
      <c r="B12" s="79" t="s">
        <v>96</v>
      </c>
      <c r="C12" s="80"/>
      <c r="D12" s="80"/>
      <c r="E12" s="80"/>
      <c r="F12" s="80"/>
      <c r="G12" s="80"/>
    </row>
  </sheetData>
  <mergeCells count="3">
    <mergeCell ref="C6:C7"/>
    <mergeCell ref="E6:E7"/>
    <mergeCell ref="B12:G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9.57421875" style="2" customWidth="1"/>
    <col min="3" max="6" width="13.7109375" style="2" customWidth="1"/>
    <col min="7" max="7" width="19.140625" style="2" customWidth="1"/>
    <col min="8" max="16384" width="11.421875" style="2" customWidth="1"/>
  </cols>
  <sheetData>
    <row r="1" ht="15" customHeight="1">
      <c r="B1" s="1" t="s">
        <v>111</v>
      </c>
    </row>
    <row r="2" ht="15" customHeight="1">
      <c r="G2" s="5" t="s">
        <v>40</v>
      </c>
    </row>
    <row r="3" spans="2:7" ht="30" customHeight="1">
      <c r="B3" s="6"/>
      <c r="C3" s="7" t="s">
        <v>42</v>
      </c>
      <c r="D3" s="7" t="s">
        <v>43</v>
      </c>
      <c r="E3" s="7" t="s">
        <v>45</v>
      </c>
      <c r="F3" s="7" t="s">
        <v>44</v>
      </c>
      <c r="G3" s="7" t="s">
        <v>75</v>
      </c>
    </row>
    <row r="4" spans="2:9" ht="15" customHeight="1">
      <c r="B4" s="6" t="s">
        <v>1</v>
      </c>
      <c r="C4" s="37">
        <v>15</v>
      </c>
      <c r="D4" s="37">
        <v>34</v>
      </c>
      <c r="E4" s="37">
        <v>22</v>
      </c>
      <c r="F4" s="37">
        <v>12</v>
      </c>
      <c r="G4" s="37">
        <v>17</v>
      </c>
      <c r="I4" s="38"/>
    </row>
    <row r="5" spans="2:7" ht="15" customHeight="1">
      <c r="B5" s="6" t="s">
        <v>0</v>
      </c>
      <c r="C5" s="37">
        <v>17</v>
      </c>
      <c r="D5" s="37">
        <v>33</v>
      </c>
      <c r="E5" s="37">
        <v>21</v>
      </c>
      <c r="F5" s="37">
        <v>12</v>
      </c>
      <c r="G5" s="37">
        <v>16</v>
      </c>
    </row>
    <row r="6" spans="2:7" ht="15" customHeight="1">
      <c r="B6" s="6" t="s">
        <v>3</v>
      </c>
      <c r="C6" s="37">
        <v>10</v>
      </c>
      <c r="D6" s="37">
        <v>28</v>
      </c>
      <c r="E6" s="37">
        <v>24</v>
      </c>
      <c r="F6" s="37">
        <v>12</v>
      </c>
      <c r="G6" s="37">
        <v>26</v>
      </c>
    </row>
    <row r="7" spans="2:7" ht="15" customHeight="1">
      <c r="B7" s="6" t="s">
        <v>2</v>
      </c>
      <c r="C7" s="37">
        <v>10</v>
      </c>
      <c r="D7" s="37">
        <v>29</v>
      </c>
      <c r="E7" s="37">
        <v>23</v>
      </c>
      <c r="F7" s="37">
        <v>11</v>
      </c>
      <c r="G7" s="37">
        <v>26</v>
      </c>
    </row>
    <row r="8" spans="2:7" ht="15" customHeight="1">
      <c r="B8" s="40"/>
      <c r="C8" s="58"/>
      <c r="D8" s="58"/>
      <c r="E8" s="58"/>
      <c r="F8" s="58"/>
      <c r="G8" s="58"/>
    </row>
    <row r="9" ht="15" customHeight="1">
      <c r="B9" s="1" t="s">
        <v>99</v>
      </c>
    </row>
    <row r="10" spans="2:8" ht="30" customHeight="1">
      <c r="B10" s="79" t="s">
        <v>106</v>
      </c>
      <c r="C10" s="80"/>
      <c r="D10" s="80"/>
      <c r="E10" s="80"/>
      <c r="F10" s="80"/>
      <c r="G10" s="80"/>
      <c r="H10" s="80"/>
    </row>
  </sheetData>
  <mergeCells count="1">
    <mergeCell ref="B10:H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23.7109375" style="2" customWidth="1"/>
    <col min="3" max="6" width="5.7109375" style="2" customWidth="1"/>
    <col min="7" max="7" width="11.140625" style="2" customWidth="1"/>
    <col min="8" max="16384" width="11.421875" style="2" customWidth="1"/>
  </cols>
  <sheetData>
    <row r="1" spans="2:7" ht="15" customHeight="1">
      <c r="B1" s="1" t="s">
        <v>110</v>
      </c>
      <c r="G1" s="4"/>
    </row>
    <row r="2" spans="2:7" ht="15" customHeight="1">
      <c r="B2" s="1"/>
      <c r="G2" s="4"/>
    </row>
    <row r="3" spans="2:7" ht="15" customHeight="1">
      <c r="B3" s="10"/>
      <c r="C3" s="81" t="s">
        <v>28</v>
      </c>
      <c r="D3" s="81"/>
      <c r="E3" s="81"/>
      <c r="F3" s="81"/>
      <c r="G3" s="82" t="s">
        <v>41</v>
      </c>
    </row>
    <row r="4" spans="2:7" ht="15" customHeight="1">
      <c r="B4" s="23"/>
      <c r="C4" s="7" t="s">
        <v>29</v>
      </c>
      <c r="D4" s="7" t="s">
        <v>30</v>
      </c>
      <c r="E4" s="7" t="s">
        <v>31</v>
      </c>
      <c r="F4" s="7" t="s">
        <v>32</v>
      </c>
      <c r="G4" s="83"/>
    </row>
    <row r="5" spans="2:7" s="4" customFormat="1" ht="15" customHeight="1">
      <c r="B5" s="24" t="s">
        <v>33</v>
      </c>
      <c r="C5" s="25">
        <v>3</v>
      </c>
      <c r="D5" s="25">
        <v>0</v>
      </c>
      <c r="E5" s="25">
        <v>0</v>
      </c>
      <c r="F5" s="25">
        <v>2</v>
      </c>
      <c r="G5" s="26">
        <f>SUM(C5:F5)</f>
        <v>5</v>
      </c>
    </row>
    <row r="6" spans="2:7" s="4" customFormat="1" ht="15" customHeight="1">
      <c r="B6" s="27" t="s">
        <v>34</v>
      </c>
      <c r="C6" s="28">
        <v>1</v>
      </c>
      <c r="D6" s="28">
        <v>0</v>
      </c>
      <c r="E6" s="28">
        <v>2</v>
      </c>
      <c r="F6" s="28">
        <v>1</v>
      </c>
      <c r="G6" s="29">
        <f>SUM(C6:F6)</f>
        <v>4</v>
      </c>
    </row>
    <row r="7" spans="2:7" s="4" customFormat="1" ht="15" customHeight="1">
      <c r="B7" s="30" t="s">
        <v>35</v>
      </c>
      <c r="C7" s="31">
        <v>2</v>
      </c>
      <c r="D7" s="31">
        <v>3</v>
      </c>
      <c r="E7" s="31">
        <v>1</v>
      </c>
      <c r="F7" s="31">
        <v>2</v>
      </c>
      <c r="G7" s="32">
        <f>SUM(C7:F7)</f>
        <v>8</v>
      </c>
    </row>
    <row r="8" spans="2:7" ht="15" customHeight="1">
      <c r="B8" s="33" t="s">
        <v>68</v>
      </c>
      <c r="C8" s="34">
        <f>SUM(C5:C7)</f>
        <v>6</v>
      </c>
      <c r="D8" s="34">
        <f>SUM(D5:D7)</f>
        <v>3</v>
      </c>
      <c r="E8" s="34">
        <f>SUM(E5:E7)</f>
        <v>3</v>
      </c>
      <c r="F8" s="34">
        <f>SUM(F5:F7)</f>
        <v>5</v>
      </c>
      <c r="G8" s="34">
        <f>SUM(G5:G7)</f>
        <v>17</v>
      </c>
    </row>
    <row r="9" spans="2:7" s="4" customFormat="1" ht="15" customHeight="1">
      <c r="B9" s="24" t="s">
        <v>46</v>
      </c>
      <c r="C9" s="25">
        <v>38</v>
      </c>
      <c r="D9" s="25">
        <v>26</v>
      </c>
      <c r="E9" s="25">
        <v>18</v>
      </c>
      <c r="F9" s="25">
        <v>15</v>
      </c>
      <c r="G9" s="26">
        <f aca="true" t="shared" si="0" ref="G9:G30">SUM(C9:F9)</f>
        <v>97</v>
      </c>
    </row>
    <row r="10" spans="2:7" s="4" customFormat="1" ht="15" customHeight="1">
      <c r="B10" s="27" t="s">
        <v>47</v>
      </c>
      <c r="C10" s="28">
        <v>6</v>
      </c>
      <c r="D10" s="28">
        <v>4</v>
      </c>
      <c r="E10" s="28">
        <v>3</v>
      </c>
      <c r="F10" s="28">
        <v>2</v>
      </c>
      <c r="G10" s="29">
        <f t="shared" si="0"/>
        <v>15</v>
      </c>
    </row>
    <row r="11" spans="2:7" s="4" customFormat="1" ht="15" customHeight="1">
      <c r="B11" s="27" t="s">
        <v>48</v>
      </c>
      <c r="C11" s="28">
        <v>8</v>
      </c>
      <c r="D11" s="28">
        <v>2</v>
      </c>
      <c r="E11" s="28">
        <v>6</v>
      </c>
      <c r="F11" s="28">
        <v>2</v>
      </c>
      <c r="G11" s="29">
        <f t="shared" si="0"/>
        <v>18</v>
      </c>
    </row>
    <row r="12" spans="2:7" s="4" customFormat="1" ht="15" customHeight="1">
      <c r="B12" s="27" t="s">
        <v>49</v>
      </c>
      <c r="C12" s="28">
        <v>7</v>
      </c>
      <c r="D12" s="28">
        <v>3</v>
      </c>
      <c r="E12" s="28">
        <v>1</v>
      </c>
      <c r="F12" s="28">
        <v>2</v>
      </c>
      <c r="G12" s="29">
        <f t="shared" si="0"/>
        <v>13</v>
      </c>
    </row>
    <row r="13" spans="2:7" s="4" customFormat="1" ht="15" customHeight="1">
      <c r="B13" s="27" t="s">
        <v>50</v>
      </c>
      <c r="C13" s="28">
        <v>12</v>
      </c>
      <c r="D13" s="28">
        <v>6</v>
      </c>
      <c r="E13" s="28">
        <v>2</v>
      </c>
      <c r="F13" s="28">
        <v>2</v>
      </c>
      <c r="G13" s="29">
        <f t="shared" si="0"/>
        <v>22</v>
      </c>
    </row>
    <row r="14" spans="2:7" s="4" customFormat="1" ht="15" customHeight="1">
      <c r="B14" s="27" t="s">
        <v>51</v>
      </c>
      <c r="C14" s="28">
        <v>7</v>
      </c>
      <c r="D14" s="28">
        <v>3</v>
      </c>
      <c r="E14" s="28">
        <v>2</v>
      </c>
      <c r="F14" s="28">
        <v>3</v>
      </c>
      <c r="G14" s="29">
        <f t="shared" si="0"/>
        <v>15</v>
      </c>
    </row>
    <row r="15" spans="2:7" s="4" customFormat="1" ht="15" customHeight="1">
      <c r="B15" s="27" t="s">
        <v>52</v>
      </c>
      <c r="C15" s="28">
        <v>6</v>
      </c>
      <c r="D15" s="28">
        <v>1</v>
      </c>
      <c r="E15" s="28">
        <v>4</v>
      </c>
      <c r="F15" s="28">
        <v>1</v>
      </c>
      <c r="G15" s="29">
        <f t="shared" si="0"/>
        <v>12</v>
      </c>
    </row>
    <row r="16" spans="2:7" s="4" customFormat="1" ht="15" customHeight="1">
      <c r="B16" s="27" t="s">
        <v>53</v>
      </c>
      <c r="C16" s="28">
        <v>16</v>
      </c>
      <c r="D16" s="28">
        <v>9</v>
      </c>
      <c r="E16" s="28">
        <v>3</v>
      </c>
      <c r="F16" s="28">
        <v>6</v>
      </c>
      <c r="G16" s="29">
        <f t="shared" si="0"/>
        <v>34</v>
      </c>
    </row>
    <row r="17" spans="2:7" s="4" customFormat="1" ht="15" customHeight="1">
      <c r="B17" s="27" t="s">
        <v>54</v>
      </c>
      <c r="C17" s="28">
        <v>12</v>
      </c>
      <c r="D17" s="28">
        <v>1</v>
      </c>
      <c r="E17" s="28">
        <v>6</v>
      </c>
      <c r="F17" s="28">
        <v>1</v>
      </c>
      <c r="G17" s="29">
        <f t="shared" si="0"/>
        <v>20</v>
      </c>
    </row>
    <row r="18" spans="2:7" s="4" customFormat="1" ht="15" customHeight="1">
      <c r="B18" s="27" t="s">
        <v>55</v>
      </c>
      <c r="C18" s="28">
        <v>8</v>
      </c>
      <c r="D18" s="28">
        <v>4</v>
      </c>
      <c r="E18" s="28">
        <v>2</v>
      </c>
      <c r="F18" s="28">
        <v>2</v>
      </c>
      <c r="G18" s="29">
        <f t="shared" si="0"/>
        <v>16</v>
      </c>
    </row>
    <row r="19" spans="2:7" s="4" customFormat="1" ht="15" customHeight="1">
      <c r="B19" s="27" t="s">
        <v>56</v>
      </c>
      <c r="C19" s="28">
        <v>3</v>
      </c>
      <c r="D19" s="28">
        <v>4</v>
      </c>
      <c r="E19" s="28">
        <v>2</v>
      </c>
      <c r="F19" s="28">
        <v>1</v>
      </c>
      <c r="G19" s="29">
        <f t="shared" si="0"/>
        <v>10</v>
      </c>
    </row>
    <row r="20" spans="2:7" s="4" customFormat="1" ht="15" customHeight="1">
      <c r="B20" s="27" t="s">
        <v>57</v>
      </c>
      <c r="C20" s="28">
        <v>11</v>
      </c>
      <c r="D20" s="28">
        <v>5</v>
      </c>
      <c r="E20" s="28">
        <v>5</v>
      </c>
      <c r="F20" s="28">
        <v>3</v>
      </c>
      <c r="G20" s="29">
        <f t="shared" si="0"/>
        <v>24</v>
      </c>
    </row>
    <row r="21" spans="2:7" s="4" customFormat="1" ht="15" customHeight="1">
      <c r="B21" s="27" t="s">
        <v>58</v>
      </c>
      <c r="C21" s="28">
        <v>9</v>
      </c>
      <c r="D21" s="28">
        <v>8</v>
      </c>
      <c r="E21" s="28">
        <v>3</v>
      </c>
      <c r="F21" s="28">
        <v>4</v>
      </c>
      <c r="G21" s="29">
        <f t="shared" si="0"/>
        <v>24</v>
      </c>
    </row>
    <row r="22" spans="2:7" s="4" customFormat="1" ht="15" customHeight="1">
      <c r="B22" s="27" t="s">
        <v>59</v>
      </c>
      <c r="C22" s="28">
        <v>6</v>
      </c>
      <c r="D22" s="28">
        <v>3</v>
      </c>
      <c r="E22" s="28">
        <v>4</v>
      </c>
      <c r="F22" s="28">
        <v>1</v>
      </c>
      <c r="G22" s="29">
        <f t="shared" si="0"/>
        <v>14</v>
      </c>
    </row>
    <row r="23" spans="2:7" s="4" customFormat="1" ht="15" customHeight="1">
      <c r="B23" s="27" t="s">
        <v>60</v>
      </c>
      <c r="C23" s="28">
        <v>19</v>
      </c>
      <c r="D23" s="28">
        <v>2</v>
      </c>
      <c r="E23" s="28">
        <v>4</v>
      </c>
      <c r="F23" s="28">
        <v>3</v>
      </c>
      <c r="G23" s="29">
        <f t="shared" si="0"/>
        <v>28</v>
      </c>
    </row>
    <row r="24" spans="2:7" s="4" customFormat="1" ht="15" customHeight="1">
      <c r="B24" s="27" t="s">
        <v>61</v>
      </c>
      <c r="C24" s="28">
        <v>16</v>
      </c>
      <c r="D24" s="28">
        <v>7</v>
      </c>
      <c r="E24" s="28">
        <v>3</v>
      </c>
      <c r="F24" s="28">
        <v>1</v>
      </c>
      <c r="G24" s="29">
        <f t="shared" si="0"/>
        <v>27</v>
      </c>
    </row>
    <row r="25" spans="2:7" s="4" customFormat="1" ht="15" customHeight="1">
      <c r="B25" s="27" t="s">
        <v>62</v>
      </c>
      <c r="C25" s="28">
        <v>6</v>
      </c>
      <c r="D25" s="28">
        <v>1</v>
      </c>
      <c r="E25" s="28">
        <v>0</v>
      </c>
      <c r="F25" s="28">
        <v>1</v>
      </c>
      <c r="G25" s="29">
        <f t="shared" si="0"/>
        <v>8</v>
      </c>
    </row>
    <row r="26" spans="2:7" s="4" customFormat="1" ht="15" customHeight="1">
      <c r="B26" s="27" t="s">
        <v>63</v>
      </c>
      <c r="C26" s="28">
        <v>29</v>
      </c>
      <c r="D26" s="28">
        <v>13</v>
      </c>
      <c r="E26" s="28">
        <v>6</v>
      </c>
      <c r="F26" s="28">
        <v>5</v>
      </c>
      <c r="G26" s="29">
        <f t="shared" si="0"/>
        <v>53</v>
      </c>
    </row>
    <row r="27" spans="2:7" s="4" customFormat="1" ht="15" customHeight="1">
      <c r="B27" s="27" t="s">
        <v>64</v>
      </c>
      <c r="C27" s="28">
        <v>3</v>
      </c>
      <c r="D27" s="28">
        <v>4</v>
      </c>
      <c r="E27" s="28">
        <v>2</v>
      </c>
      <c r="F27" s="28">
        <v>1</v>
      </c>
      <c r="G27" s="29">
        <f t="shared" si="0"/>
        <v>10</v>
      </c>
    </row>
    <row r="28" spans="2:7" s="4" customFormat="1" ht="15" customHeight="1">
      <c r="B28" s="27" t="s">
        <v>65</v>
      </c>
      <c r="C28" s="28">
        <v>11</v>
      </c>
      <c r="D28" s="28">
        <v>6</v>
      </c>
      <c r="E28" s="28">
        <v>1</v>
      </c>
      <c r="F28" s="28">
        <v>3</v>
      </c>
      <c r="G28" s="29">
        <f t="shared" si="0"/>
        <v>21</v>
      </c>
    </row>
    <row r="29" spans="2:7" s="4" customFormat="1" ht="15" customHeight="1">
      <c r="B29" s="27" t="s">
        <v>66</v>
      </c>
      <c r="C29" s="28">
        <v>24</v>
      </c>
      <c r="D29" s="28">
        <v>7</v>
      </c>
      <c r="E29" s="28">
        <v>7</v>
      </c>
      <c r="F29" s="28">
        <v>3</v>
      </c>
      <c r="G29" s="29">
        <f t="shared" si="0"/>
        <v>41</v>
      </c>
    </row>
    <row r="30" spans="2:7" s="4" customFormat="1" ht="15" customHeight="1">
      <c r="B30" s="30" t="s">
        <v>67</v>
      </c>
      <c r="C30" s="31">
        <v>2</v>
      </c>
      <c r="D30" s="31">
        <v>0</v>
      </c>
      <c r="E30" s="31">
        <v>2</v>
      </c>
      <c r="F30" s="31">
        <v>0</v>
      </c>
      <c r="G30" s="32">
        <f t="shared" si="0"/>
        <v>4</v>
      </c>
    </row>
    <row r="31" spans="2:7" ht="15" customHeight="1">
      <c r="B31" s="33" t="s">
        <v>36</v>
      </c>
      <c r="C31" s="34">
        <f>SUM(C9:C30)</f>
        <v>259</v>
      </c>
      <c r="D31" s="34">
        <f>SUM(D9:D30)</f>
        <v>119</v>
      </c>
      <c r="E31" s="34">
        <f>SUM(E9:E30)</f>
        <v>86</v>
      </c>
      <c r="F31" s="34">
        <f>SUM(F9:F30)</f>
        <v>62</v>
      </c>
      <c r="G31" s="34">
        <f>SUM(G9:G30)</f>
        <v>526</v>
      </c>
    </row>
    <row r="32" spans="2:7" ht="15" customHeight="1">
      <c r="B32" s="33" t="s">
        <v>37</v>
      </c>
      <c r="C32" s="34">
        <f>+C31+C8</f>
        <v>265</v>
      </c>
      <c r="D32" s="34">
        <f>+D31+D8</f>
        <v>122</v>
      </c>
      <c r="E32" s="34">
        <f>+E31+E8</f>
        <v>89</v>
      </c>
      <c r="F32" s="34">
        <f>+F31+F8</f>
        <v>67</v>
      </c>
      <c r="G32" s="34">
        <f>+G31+G8</f>
        <v>543</v>
      </c>
    </row>
    <row r="33" spans="2:7" ht="15" customHeight="1">
      <c r="B33" s="56"/>
      <c r="C33" s="57"/>
      <c r="D33" s="57"/>
      <c r="E33" s="57"/>
      <c r="F33" s="57"/>
      <c r="G33" s="57"/>
    </row>
    <row r="34" spans="2:7" ht="15" customHeight="1">
      <c r="B34" s="35" t="s">
        <v>103</v>
      </c>
      <c r="C34" s="36"/>
      <c r="D34" s="36"/>
      <c r="E34" s="36"/>
      <c r="F34" s="36"/>
      <c r="G34" s="36"/>
    </row>
    <row r="35" spans="2:7" ht="15" customHeight="1">
      <c r="B35" s="1" t="s">
        <v>104</v>
      </c>
      <c r="C35" s="36"/>
      <c r="D35" s="36"/>
      <c r="E35" s="36"/>
      <c r="F35" s="36"/>
      <c r="G35" s="36"/>
    </row>
    <row r="36" ht="15" customHeight="1">
      <c r="B36" s="1" t="s">
        <v>105</v>
      </c>
    </row>
  </sheetData>
  <mergeCells count="2">
    <mergeCell ref="C3:F3"/>
    <mergeCell ref="G3:G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24.57421875" style="2" customWidth="1"/>
    <col min="3" max="3" width="13.140625" style="22" customWidth="1"/>
    <col min="4" max="4" width="13.7109375" style="22" customWidth="1"/>
    <col min="5" max="16384" width="11.421875" style="2" customWidth="1"/>
  </cols>
  <sheetData>
    <row r="1" spans="2:7" ht="30" customHeight="1">
      <c r="B1" s="84" t="s">
        <v>107</v>
      </c>
      <c r="C1" s="84"/>
      <c r="D1" s="84"/>
      <c r="E1" s="84"/>
      <c r="F1" s="84"/>
      <c r="G1" s="84"/>
    </row>
    <row r="2" spans="2:7" ht="15" customHeight="1">
      <c r="B2" s="39"/>
      <c r="C2" s="39"/>
      <c r="D2" s="39"/>
      <c r="E2" s="39"/>
      <c r="F2" s="39"/>
      <c r="G2" s="39"/>
    </row>
    <row r="3" spans="2:4" ht="15" customHeight="1">
      <c r="B3" s="6"/>
      <c r="C3" s="7" t="s">
        <v>1</v>
      </c>
      <c r="D3" s="7" t="s">
        <v>3</v>
      </c>
    </row>
    <row r="4" spans="2:4" ht="15" customHeight="1">
      <c r="B4" s="6" t="s">
        <v>12</v>
      </c>
      <c r="C4" s="8" t="s">
        <v>13</v>
      </c>
      <c r="D4" s="8" t="s">
        <v>14</v>
      </c>
    </row>
    <row r="5" spans="2:4" ht="15" customHeight="1">
      <c r="B5" s="6" t="s">
        <v>15</v>
      </c>
      <c r="C5" s="8" t="s">
        <v>16</v>
      </c>
      <c r="D5" s="8" t="s">
        <v>17</v>
      </c>
    </row>
    <row r="6" spans="2:4" ht="15" customHeight="1">
      <c r="B6" s="6" t="s">
        <v>18</v>
      </c>
      <c r="C6" s="8" t="s">
        <v>19</v>
      </c>
      <c r="D6" s="8" t="s">
        <v>19</v>
      </c>
    </row>
    <row r="7" spans="2:4" ht="15" customHeight="1">
      <c r="B7" s="40"/>
      <c r="C7" s="41"/>
      <c r="D7" s="41"/>
    </row>
    <row r="8" spans="2:5" ht="30" customHeight="1">
      <c r="B8" s="79" t="s">
        <v>102</v>
      </c>
      <c r="C8" s="80"/>
      <c r="D8" s="80"/>
      <c r="E8" s="80"/>
    </row>
    <row r="9" ht="15" customHeight="1">
      <c r="B9" s="1" t="s">
        <v>101</v>
      </c>
    </row>
  </sheetData>
  <mergeCells count="2">
    <mergeCell ref="B8:E8"/>
    <mergeCell ref="B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25.140625" style="2" customWidth="1"/>
    <col min="3" max="6" width="5.7109375" style="2" customWidth="1"/>
    <col min="7" max="7" width="8.7109375" style="2" customWidth="1"/>
    <col min="8" max="11" width="5.7109375" style="2" customWidth="1"/>
    <col min="12" max="12" width="8.7109375" style="2" customWidth="1"/>
    <col min="13" max="16384" width="11.421875" style="2" customWidth="1"/>
  </cols>
  <sheetData>
    <row r="1" ht="15" customHeight="1">
      <c r="B1" s="1" t="s">
        <v>109</v>
      </c>
    </row>
    <row r="2" ht="15" customHeight="1">
      <c r="B2" s="1"/>
    </row>
    <row r="3" spans="2:12" ht="15" customHeight="1">
      <c r="B3" s="1"/>
      <c r="L3" s="5" t="s">
        <v>40</v>
      </c>
    </row>
    <row r="4" spans="2:12" ht="15" customHeight="1">
      <c r="B4" s="20"/>
      <c r="C4" s="81" t="s">
        <v>1</v>
      </c>
      <c r="D4" s="81"/>
      <c r="E4" s="81"/>
      <c r="F4" s="81"/>
      <c r="G4" s="81"/>
      <c r="H4" s="81" t="s">
        <v>3</v>
      </c>
      <c r="I4" s="81"/>
      <c r="J4" s="81"/>
      <c r="K4" s="81"/>
      <c r="L4" s="81"/>
    </row>
    <row r="5" spans="2:12" ht="30" customHeight="1">
      <c r="B5" s="49"/>
      <c r="C5" s="7" t="s">
        <v>79</v>
      </c>
      <c r="D5" s="7" t="s">
        <v>5</v>
      </c>
      <c r="E5" s="7" t="s">
        <v>6</v>
      </c>
      <c r="F5" s="7" t="s">
        <v>76</v>
      </c>
      <c r="G5" s="7" t="s">
        <v>80</v>
      </c>
      <c r="H5" s="7" t="s">
        <v>78</v>
      </c>
      <c r="I5" s="7" t="s">
        <v>5</v>
      </c>
      <c r="J5" s="7" t="s">
        <v>6</v>
      </c>
      <c r="K5" s="7" t="s">
        <v>77</v>
      </c>
      <c r="L5" s="7" t="s">
        <v>80</v>
      </c>
    </row>
    <row r="6" spans="2:12" ht="15" customHeight="1">
      <c r="B6" s="50" t="s">
        <v>20</v>
      </c>
      <c r="C6" s="42">
        <v>21</v>
      </c>
      <c r="D6" s="42">
        <v>43</v>
      </c>
      <c r="E6" s="42">
        <v>62</v>
      </c>
      <c r="F6" s="42">
        <v>93</v>
      </c>
      <c r="G6" s="7">
        <v>39</v>
      </c>
      <c r="H6" s="42">
        <v>28</v>
      </c>
      <c r="I6" s="42">
        <v>67</v>
      </c>
      <c r="J6" s="42">
        <v>79</v>
      </c>
      <c r="K6" s="42">
        <v>100</v>
      </c>
      <c r="L6" s="7">
        <v>54</v>
      </c>
    </row>
    <row r="7" spans="2:12" ht="15" customHeight="1">
      <c r="B7" s="50" t="s">
        <v>21</v>
      </c>
      <c r="C7" s="42">
        <v>6</v>
      </c>
      <c r="D7" s="42">
        <v>21</v>
      </c>
      <c r="E7" s="42">
        <v>48</v>
      </c>
      <c r="F7" s="42">
        <v>85</v>
      </c>
      <c r="G7" s="7">
        <v>23</v>
      </c>
      <c r="H7" s="42">
        <v>5</v>
      </c>
      <c r="I7" s="42">
        <v>22</v>
      </c>
      <c r="J7" s="42">
        <v>60</v>
      </c>
      <c r="K7" s="42">
        <v>97</v>
      </c>
      <c r="L7" s="7">
        <v>29</v>
      </c>
    </row>
    <row r="8" spans="2:12" ht="15" customHeight="1">
      <c r="B8" s="21" t="s">
        <v>22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5" customHeight="1">
      <c r="B9" s="51" t="s">
        <v>39</v>
      </c>
      <c r="C9" s="44">
        <v>3</v>
      </c>
      <c r="D9" s="44">
        <v>10</v>
      </c>
      <c r="E9" s="44">
        <v>18</v>
      </c>
      <c r="F9" s="44">
        <v>31</v>
      </c>
      <c r="G9" s="45">
        <v>9</v>
      </c>
      <c r="H9" s="44">
        <v>3</v>
      </c>
      <c r="I9" s="44">
        <v>18</v>
      </c>
      <c r="J9" s="44">
        <v>42</v>
      </c>
      <c r="K9" s="44">
        <v>67</v>
      </c>
      <c r="L9" s="45">
        <v>21</v>
      </c>
    </row>
    <row r="10" spans="2:16" ht="15" customHeight="1">
      <c r="B10" s="52" t="s">
        <v>38</v>
      </c>
      <c r="C10" s="46">
        <v>2</v>
      </c>
      <c r="D10" s="46">
        <v>11</v>
      </c>
      <c r="E10" s="46">
        <v>26</v>
      </c>
      <c r="F10" s="46">
        <v>64</v>
      </c>
      <c r="G10" s="47">
        <v>13</v>
      </c>
      <c r="H10" s="46">
        <v>3</v>
      </c>
      <c r="I10" s="46">
        <v>8</v>
      </c>
      <c r="J10" s="46">
        <v>40</v>
      </c>
      <c r="K10" s="46">
        <v>30</v>
      </c>
      <c r="L10" s="47">
        <v>13</v>
      </c>
      <c r="P10" s="4"/>
    </row>
    <row r="11" spans="2:12" ht="15" customHeight="1">
      <c r="B11" s="21" t="s">
        <v>69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5" customHeight="1">
      <c r="B12" s="51" t="s">
        <v>39</v>
      </c>
      <c r="C12" s="44">
        <v>1</v>
      </c>
      <c r="D12" s="44">
        <v>3</v>
      </c>
      <c r="E12" s="44">
        <v>12</v>
      </c>
      <c r="F12" s="44">
        <v>18</v>
      </c>
      <c r="G12" s="45">
        <v>4</v>
      </c>
      <c r="H12" s="44">
        <v>2</v>
      </c>
      <c r="I12" s="44">
        <v>7</v>
      </c>
      <c r="J12" s="44">
        <v>20</v>
      </c>
      <c r="K12" s="44">
        <v>48</v>
      </c>
      <c r="L12" s="45">
        <v>12</v>
      </c>
    </row>
    <row r="13" spans="2:12" ht="15" customHeight="1">
      <c r="B13" s="52" t="s">
        <v>38</v>
      </c>
      <c r="C13" s="46">
        <v>1</v>
      </c>
      <c r="D13" s="46">
        <v>9</v>
      </c>
      <c r="E13" s="46">
        <v>32</v>
      </c>
      <c r="F13" s="46">
        <v>45</v>
      </c>
      <c r="G13" s="47">
        <v>11</v>
      </c>
      <c r="H13" s="46">
        <v>1</v>
      </c>
      <c r="I13" s="46">
        <v>5</v>
      </c>
      <c r="J13" s="46">
        <v>27</v>
      </c>
      <c r="K13" s="46">
        <v>33</v>
      </c>
      <c r="L13" s="47">
        <v>11</v>
      </c>
    </row>
    <row r="14" spans="2:12" ht="30" customHeight="1">
      <c r="B14" s="21" t="s">
        <v>81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5" customHeight="1">
      <c r="B15" s="51" t="s">
        <v>39</v>
      </c>
      <c r="C15" s="44">
        <v>11</v>
      </c>
      <c r="D15" s="44">
        <v>22</v>
      </c>
      <c r="E15" s="44">
        <v>31</v>
      </c>
      <c r="F15" s="44">
        <v>57</v>
      </c>
      <c r="G15" s="45">
        <v>21</v>
      </c>
      <c r="H15" s="44">
        <v>22</v>
      </c>
      <c r="I15" s="44">
        <v>45</v>
      </c>
      <c r="J15" s="44">
        <v>50</v>
      </c>
      <c r="K15" s="44">
        <v>85</v>
      </c>
      <c r="L15" s="45">
        <v>39</v>
      </c>
    </row>
    <row r="16" spans="2:12" ht="15" customHeight="1">
      <c r="B16" s="52" t="s">
        <v>38</v>
      </c>
      <c r="C16" s="46">
        <v>26</v>
      </c>
      <c r="D16" s="46">
        <v>55</v>
      </c>
      <c r="E16" s="46">
        <v>51</v>
      </c>
      <c r="F16" s="46">
        <v>40</v>
      </c>
      <c r="G16" s="47">
        <v>37</v>
      </c>
      <c r="H16" s="46">
        <v>33</v>
      </c>
      <c r="I16" s="46">
        <v>44</v>
      </c>
      <c r="J16" s="46">
        <v>47</v>
      </c>
      <c r="K16" s="46">
        <v>15</v>
      </c>
      <c r="L16" s="47">
        <v>36</v>
      </c>
    </row>
    <row r="17" spans="2:12" ht="30" customHeight="1">
      <c r="B17" s="21" t="s">
        <v>82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ht="15" customHeight="1">
      <c r="B18" s="51" t="s">
        <v>39</v>
      </c>
      <c r="C18" s="44">
        <v>0</v>
      </c>
      <c r="D18" s="44">
        <v>2</v>
      </c>
      <c r="E18" s="44">
        <v>5</v>
      </c>
      <c r="F18" s="44">
        <v>27</v>
      </c>
      <c r="G18" s="45">
        <v>4</v>
      </c>
      <c r="H18" s="44">
        <v>1</v>
      </c>
      <c r="I18" s="44">
        <v>4</v>
      </c>
      <c r="J18" s="44">
        <v>9</v>
      </c>
      <c r="K18" s="44">
        <v>52</v>
      </c>
      <c r="L18" s="45">
        <v>10</v>
      </c>
    </row>
    <row r="19" spans="2:12" ht="15" customHeight="1">
      <c r="B19" s="52" t="s">
        <v>38</v>
      </c>
      <c r="C19" s="46">
        <v>1</v>
      </c>
      <c r="D19" s="46">
        <v>1</v>
      </c>
      <c r="E19" s="46">
        <v>14</v>
      </c>
      <c r="F19" s="46">
        <v>18</v>
      </c>
      <c r="G19" s="47">
        <v>4</v>
      </c>
      <c r="H19" s="46">
        <v>2</v>
      </c>
      <c r="I19" s="46">
        <v>4</v>
      </c>
      <c r="J19" s="46">
        <v>15</v>
      </c>
      <c r="K19" s="46">
        <v>15</v>
      </c>
      <c r="L19" s="47">
        <v>7</v>
      </c>
    </row>
    <row r="20" spans="2:12" ht="15" customHeight="1">
      <c r="B20" s="53"/>
      <c r="C20" s="54"/>
      <c r="D20" s="54"/>
      <c r="E20" s="54"/>
      <c r="F20" s="54"/>
      <c r="G20" s="55"/>
      <c r="H20" s="54"/>
      <c r="I20" s="54"/>
      <c r="J20" s="54"/>
      <c r="K20" s="54"/>
      <c r="L20" s="55"/>
    </row>
    <row r="21" ht="15" customHeight="1">
      <c r="B21" s="1" t="s">
        <v>99</v>
      </c>
    </row>
    <row r="22" ht="15" customHeight="1">
      <c r="B22" s="1" t="s">
        <v>101</v>
      </c>
    </row>
  </sheetData>
  <mergeCells count="2">
    <mergeCell ref="C4:G4"/>
    <mergeCell ref="H4:L4"/>
  </mergeCells>
  <printOptions/>
  <pageMargins left="0.75" right="0.2" top="1" bottom="1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31.140625" style="2" customWidth="1"/>
    <col min="3" max="3" width="11.421875" style="2" customWidth="1"/>
    <col min="4" max="4" width="21.28125" style="2" customWidth="1"/>
    <col min="5" max="16384" width="11.421875" style="2" customWidth="1"/>
  </cols>
  <sheetData>
    <row r="1" ht="15" customHeight="1">
      <c r="B1" s="3" t="s">
        <v>108</v>
      </c>
    </row>
    <row r="2" ht="15" customHeight="1">
      <c r="B2" s="3"/>
    </row>
    <row r="3" spans="2:4" ht="15" customHeight="1">
      <c r="B3" s="3"/>
      <c r="D3" s="5" t="s">
        <v>40</v>
      </c>
    </row>
    <row r="4" spans="2:4" ht="30" customHeight="1">
      <c r="B4" s="62" t="s">
        <v>83</v>
      </c>
      <c r="C4" s="10" t="s">
        <v>3</v>
      </c>
      <c r="D4" s="10" t="s">
        <v>1</v>
      </c>
    </row>
    <row r="5" spans="2:4" ht="15" customHeight="1">
      <c r="B5" s="63" t="s">
        <v>70</v>
      </c>
      <c r="C5" s="15">
        <v>2.2</v>
      </c>
      <c r="D5" s="15">
        <v>8</v>
      </c>
    </row>
    <row r="6" spans="2:6" ht="30" customHeight="1">
      <c r="B6" s="63" t="s">
        <v>84</v>
      </c>
      <c r="C6" s="16">
        <v>72</v>
      </c>
      <c r="D6" s="85" t="s">
        <v>73</v>
      </c>
      <c r="F6" s="17"/>
    </row>
    <row r="7" spans="2:4" ht="15" customHeight="1">
      <c r="B7" s="63" t="s">
        <v>71</v>
      </c>
      <c r="C7" s="16">
        <v>5.4</v>
      </c>
      <c r="D7" s="85"/>
    </row>
    <row r="8" spans="2:4" ht="15" customHeight="1">
      <c r="B8" s="64" t="s">
        <v>72</v>
      </c>
      <c r="C8" s="18">
        <v>20.4</v>
      </c>
      <c r="D8" s="86"/>
    </row>
    <row r="9" spans="2:4" ht="15" customHeight="1">
      <c r="B9" s="60"/>
      <c r="C9" s="61"/>
      <c r="D9" s="53"/>
    </row>
    <row r="10" ht="15" customHeight="1">
      <c r="B10" s="1" t="s">
        <v>99</v>
      </c>
    </row>
    <row r="11" ht="15" customHeight="1">
      <c r="B11" s="1" t="s">
        <v>101</v>
      </c>
    </row>
    <row r="12" ht="15" customHeight="1">
      <c r="E12" s="19"/>
    </row>
  </sheetData>
  <mergeCells count="1">
    <mergeCell ref="D6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6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37.8515625" style="2" customWidth="1"/>
    <col min="3" max="3" width="18.00390625" style="2" bestFit="1" customWidth="1"/>
    <col min="4" max="4" width="12.421875" style="2" bestFit="1" customWidth="1"/>
    <col min="5" max="5" width="18.00390625" style="2" bestFit="1" customWidth="1"/>
    <col min="6" max="6" width="12.421875" style="2" bestFit="1" customWidth="1"/>
    <col min="7" max="16384" width="11.421875" style="2" customWidth="1"/>
  </cols>
  <sheetData>
    <row r="1" ht="15" customHeight="1">
      <c r="B1" s="1" t="s">
        <v>74</v>
      </c>
    </row>
    <row r="2" ht="15" customHeight="1">
      <c r="B2" s="1"/>
    </row>
    <row r="3" ht="15" customHeight="1">
      <c r="F3" s="5" t="s">
        <v>40</v>
      </c>
    </row>
    <row r="4" spans="2:6" s="4" customFormat="1" ht="15" customHeight="1">
      <c r="B4" s="21"/>
      <c r="C4" s="81" t="s">
        <v>1</v>
      </c>
      <c r="D4" s="81"/>
      <c r="E4" s="81" t="s">
        <v>3</v>
      </c>
      <c r="F4" s="81"/>
    </row>
    <row r="5" spans="2:6" s="4" customFormat="1" ht="30" customHeight="1">
      <c r="B5" s="23"/>
      <c r="C5" s="7" t="s">
        <v>113</v>
      </c>
      <c r="D5" s="7" t="s">
        <v>114</v>
      </c>
      <c r="E5" s="7" t="s">
        <v>113</v>
      </c>
      <c r="F5" s="7" t="s">
        <v>94</v>
      </c>
    </row>
    <row r="6" spans="2:6" s="4" customFormat="1" ht="15" customHeight="1">
      <c r="B6" s="62" t="s">
        <v>115</v>
      </c>
      <c r="C6" s="10"/>
      <c r="D6" s="10"/>
      <c r="E6" s="10"/>
      <c r="F6" s="10"/>
    </row>
    <row r="7" spans="2:6" s="4" customFormat="1" ht="15" customHeight="1">
      <c r="B7" s="65" t="s">
        <v>23</v>
      </c>
      <c r="C7" s="11">
        <v>12</v>
      </c>
      <c r="D7" s="11">
        <v>3</v>
      </c>
      <c r="E7" s="11">
        <v>23</v>
      </c>
      <c r="F7" s="11">
        <v>3</v>
      </c>
    </row>
    <row r="8" spans="2:6" s="4" customFormat="1" ht="15" customHeight="1">
      <c r="B8" s="65" t="s">
        <v>24</v>
      </c>
      <c r="C8" s="11">
        <v>45</v>
      </c>
      <c r="D8" s="11">
        <v>4</v>
      </c>
      <c r="E8" s="11">
        <v>65</v>
      </c>
      <c r="F8" s="11">
        <v>7</v>
      </c>
    </row>
    <row r="9" spans="2:6" s="4" customFormat="1" ht="15" customHeight="1">
      <c r="B9" s="65" t="s">
        <v>25</v>
      </c>
      <c r="C9" s="11">
        <v>4</v>
      </c>
      <c r="D9" s="11">
        <v>1</v>
      </c>
      <c r="E9" s="11">
        <v>5</v>
      </c>
      <c r="F9" s="11">
        <v>0</v>
      </c>
    </row>
    <row r="10" spans="2:6" s="4" customFormat="1" ht="15" customHeight="1">
      <c r="B10" s="65" t="s">
        <v>97</v>
      </c>
      <c r="C10" s="11">
        <v>10</v>
      </c>
      <c r="D10" s="11">
        <v>1</v>
      </c>
      <c r="E10" s="11">
        <v>12</v>
      </c>
      <c r="F10" s="11">
        <v>0</v>
      </c>
    </row>
    <row r="11" spans="2:6" s="4" customFormat="1" ht="15" customHeight="1">
      <c r="B11" s="65" t="s">
        <v>26</v>
      </c>
      <c r="C11" s="11">
        <v>52</v>
      </c>
      <c r="D11" s="11">
        <v>5</v>
      </c>
      <c r="E11" s="11">
        <v>59</v>
      </c>
      <c r="F11" s="11">
        <v>4</v>
      </c>
    </row>
    <row r="12" spans="2:6" s="4" customFormat="1" ht="15" customHeight="1">
      <c r="B12" s="66" t="s">
        <v>27</v>
      </c>
      <c r="C12" s="12">
        <v>62</v>
      </c>
      <c r="D12" s="12">
        <v>25</v>
      </c>
      <c r="E12" s="12">
        <v>75</v>
      </c>
      <c r="F12" s="12">
        <v>18</v>
      </c>
    </row>
    <row r="13" spans="2:6" s="4" customFormat="1" ht="15" customHeight="1">
      <c r="B13" s="67"/>
      <c r="C13" s="14"/>
      <c r="D13" s="14"/>
      <c r="E13" s="14"/>
      <c r="F13" s="14"/>
    </row>
    <row r="14" spans="2:6" ht="15" customHeight="1">
      <c r="B14" s="13" t="s">
        <v>98</v>
      </c>
      <c r="C14" s="14"/>
      <c r="D14" s="14"/>
      <c r="E14" s="14"/>
      <c r="F14" s="14"/>
    </row>
    <row r="15" ht="15" customHeight="1">
      <c r="B15" s="1" t="s">
        <v>99</v>
      </c>
    </row>
    <row r="16" ht="15" customHeight="1">
      <c r="B16" s="1" t="s">
        <v>100</v>
      </c>
    </row>
  </sheetData>
  <sheetProtection/>
  <mergeCells count="2">
    <mergeCell ref="C4:D4"/>
    <mergeCell ref="E4:F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69" customWidth="1"/>
    <col min="2" max="2" width="11.421875" style="69" customWidth="1"/>
    <col min="3" max="3" width="14.00390625" style="69" customWidth="1"/>
    <col min="4" max="16384" width="11.421875" style="69" customWidth="1"/>
  </cols>
  <sheetData>
    <row r="1" ht="11.25">
      <c r="B1" s="68" t="s">
        <v>116</v>
      </c>
    </row>
    <row r="3" spans="2:5" ht="28.5" customHeight="1">
      <c r="B3" s="71"/>
      <c r="C3" s="72" t="s">
        <v>85</v>
      </c>
      <c r="D3" s="72" t="s">
        <v>86</v>
      </c>
      <c r="E3" s="73" t="s">
        <v>87</v>
      </c>
    </row>
    <row r="4" spans="2:5" ht="11.25">
      <c r="B4" s="74" t="s">
        <v>88</v>
      </c>
      <c r="C4" s="74">
        <v>0.4</v>
      </c>
      <c r="D4" s="74">
        <v>1.5</v>
      </c>
      <c r="E4" s="74"/>
    </row>
    <row r="5" spans="2:5" ht="11.25">
      <c r="B5" s="74" t="s">
        <v>89</v>
      </c>
      <c r="C5" s="74">
        <v>1.5</v>
      </c>
      <c r="D5" s="74">
        <v>3.8</v>
      </c>
      <c r="E5" s="75">
        <v>2.3853441615809143</v>
      </c>
    </row>
    <row r="6" spans="2:5" ht="11.25">
      <c r="B6" s="74" t="s">
        <v>90</v>
      </c>
      <c r="C6" s="74">
        <v>28</v>
      </c>
      <c r="D6" s="74">
        <v>26.2</v>
      </c>
      <c r="E6" s="75">
        <v>19.312859714557142</v>
      </c>
    </row>
    <row r="7" spans="2:5" ht="11.25">
      <c r="B7" s="74" t="s">
        <v>91</v>
      </c>
      <c r="C7" s="74">
        <v>62.5</v>
      </c>
      <c r="D7" s="74">
        <v>48.3</v>
      </c>
      <c r="E7" s="75">
        <v>43.547224491455566</v>
      </c>
    </row>
    <row r="8" spans="2:7" ht="11.25">
      <c r="B8" s="74" t="s">
        <v>92</v>
      </c>
      <c r="C8" s="74">
        <v>7</v>
      </c>
      <c r="D8" s="74">
        <v>13.6</v>
      </c>
      <c r="E8" s="75">
        <v>23.463277232956415</v>
      </c>
      <c r="G8" s="70"/>
    </row>
    <row r="9" spans="2:5" ht="11.25">
      <c r="B9" s="76" t="s">
        <v>93</v>
      </c>
      <c r="C9" s="76">
        <v>0.6</v>
      </c>
      <c r="D9" s="76">
        <f>100-SUM(D4:D8)</f>
        <v>6.6000000000000085</v>
      </c>
      <c r="E9" s="77">
        <v>11.291294399449976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 Annick</dc:creator>
  <cp:keywords/>
  <dc:description/>
  <cp:lastModifiedBy>bardetfl</cp:lastModifiedBy>
  <cp:lastPrinted>2011-09-26T12:20:06Z</cp:lastPrinted>
  <dcterms:created xsi:type="dcterms:W3CDTF">2011-09-08T12:20:42Z</dcterms:created>
  <dcterms:modified xsi:type="dcterms:W3CDTF">2011-10-27T10:06:44Z</dcterms:modified>
  <cp:category/>
  <cp:version/>
  <cp:contentType/>
  <cp:contentStatus/>
</cp:coreProperties>
</file>