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3740" windowHeight="8640" activeTab="0"/>
  </bookViews>
  <sheets>
    <sheet name="premier" sheetId="1" r:id="rId1"/>
  </sheets>
  <definedNames>
    <definedName name="IDX" localSheetId="0">'premier'!#REF!</definedName>
  </definedNames>
  <calcPr fullCalcOnLoad="1"/>
</workbook>
</file>

<file path=xl/sharedStrings.xml><?xml version="1.0" encoding="utf-8"?>
<sst xmlns="http://schemas.openxmlformats.org/spreadsheetml/2006/main" count="147" uniqueCount="137">
  <si>
    <t>Total</t>
  </si>
  <si>
    <t>Hautes-Alpes</t>
  </si>
  <si>
    <t>Bouches-du-Rhône</t>
  </si>
  <si>
    <t>Vaucluse</t>
  </si>
  <si>
    <t>Aisne</t>
  </si>
  <si>
    <t>Oise</t>
  </si>
  <si>
    <t>Somme</t>
  </si>
  <si>
    <t>Doubs</t>
  </si>
  <si>
    <t>Jura</t>
  </si>
  <si>
    <t>Haute-Saône</t>
  </si>
  <si>
    <t>Dordogne</t>
  </si>
  <si>
    <t>Gironde</t>
  </si>
  <si>
    <t>Landes</t>
  </si>
  <si>
    <t>Lot-et-Garonne</t>
  </si>
  <si>
    <t>Pyrénées-Atlantiques</t>
  </si>
  <si>
    <t>Calvados</t>
  </si>
  <si>
    <t>Manche</t>
  </si>
  <si>
    <t>Orne</t>
  </si>
  <si>
    <t>Allier</t>
  </si>
  <si>
    <t>Cantal</t>
  </si>
  <si>
    <t>Haute-Loire</t>
  </si>
  <si>
    <t>Puy-de-Dôme</t>
  </si>
  <si>
    <t>Corse-du-Sud</t>
  </si>
  <si>
    <t>Haute-Corse</t>
  </si>
  <si>
    <t>Seine-et-Marne</t>
  </si>
  <si>
    <t>Seine-Saint-Denis</t>
  </si>
  <si>
    <t>Val-de-Marne</t>
  </si>
  <si>
    <t>Côte-d'Or</t>
  </si>
  <si>
    <t>Nièvre</t>
  </si>
  <si>
    <t>Saône-et-Loire</t>
  </si>
  <si>
    <t>Yonne</t>
  </si>
  <si>
    <t>Ardèche</t>
  </si>
  <si>
    <t>Drôme</t>
  </si>
  <si>
    <t>Isère</t>
  </si>
  <si>
    <t>Savoie</t>
  </si>
  <si>
    <t>Haute-Savoie</t>
  </si>
  <si>
    <t>Guadeloupe</t>
  </si>
  <si>
    <t>Guyane</t>
  </si>
  <si>
    <t>Nord</t>
  </si>
  <si>
    <t>Pas-de-Calais</t>
  </si>
  <si>
    <t>Corrèze</t>
  </si>
  <si>
    <t>Creuse</t>
  </si>
  <si>
    <t>Haute-Vienne</t>
  </si>
  <si>
    <t>Ain</t>
  </si>
  <si>
    <t>Loire</t>
  </si>
  <si>
    <t>Rhône</t>
  </si>
  <si>
    <t>Martinique</t>
  </si>
  <si>
    <t>Aude</t>
  </si>
  <si>
    <t>Gard</t>
  </si>
  <si>
    <t>Herault</t>
  </si>
  <si>
    <t>Lozère</t>
  </si>
  <si>
    <t>Pyrénées-Orientales</t>
  </si>
  <si>
    <t>Meurthe-et-Moselle</t>
  </si>
  <si>
    <t>Meuse</t>
  </si>
  <si>
    <t>Moselle</t>
  </si>
  <si>
    <t>Vosges</t>
  </si>
  <si>
    <t>Loire-Atlantique</t>
  </si>
  <si>
    <t>Maine-et-Loire</t>
  </si>
  <si>
    <t>Mayenne</t>
  </si>
  <si>
    <t>Sarthe</t>
  </si>
  <si>
    <t>Vendée</t>
  </si>
  <si>
    <t>Alpes-Maritimes</t>
  </si>
  <si>
    <t>Var</t>
  </si>
  <si>
    <t>Cher</t>
  </si>
  <si>
    <t>Eure-et-Loir</t>
  </si>
  <si>
    <t>Indre</t>
  </si>
  <si>
    <t>Indre-et-loire</t>
  </si>
  <si>
    <t>Loir-et-Cher</t>
  </si>
  <si>
    <t>Loiret</t>
  </si>
  <si>
    <t>Paris</t>
  </si>
  <si>
    <t>Charente</t>
  </si>
  <si>
    <t>Charente-Maritime</t>
  </si>
  <si>
    <t>Deux-Sèvres</t>
  </si>
  <si>
    <t>Vienne</t>
  </si>
  <si>
    <t>Ardennes</t>
  </si>
  <si>
    <t>Aube</t>
  </si>
  <si>
    <t>Marne</t>
  </si>
  <si>
    <t>Haute-Marne</t>
  </si>
  <si>
    <t>Finistère</t>
  </si>
  <si>
    <t>Ille-et-Vilaine</t>
  </si>
  <si>
    <t>Morbihan</t>
  </si>
  <si>
    <t>Réunion</t>
  </si>
  <si>
    <t>Eure</t>
  </si>
  <si>
    <t>Seine-Maritime</t>
  </si>
  <si>
    <t>Bas-Rhin</t>
  </si>
  <si>
    <t>Haut-Rhin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</si>
  <si>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</si>
  <si>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</si>
  <si>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</si>
  <si>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</si>
  <si>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</si>
  <si>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</si>
  <si>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</si>
  <si>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</si>
  <si>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Yvelines</t>
  </si>
  <si>
    <t>Essonne</t>
  </si>
  <si>
    <t>Hauts-de-Seine</t>
  </si>
  <si>
    <t>Val-d'Oise</t>
  </si>
  <si>
    <t>Métropole + DOM</t>
  </si>
  <si>
    <t>Préél.</t>
  </si>
  <si>
    <t>Elém.</t>
  </si>
  <si>
    <t>Alpes-Hte-Provence</t>
  </si>
  <si>
    <t>Dépts-académies</t>
  </si>
  <si>
    <t xml:space="preserve">Autres </t>
  </si>
  <si>
    <t xml:space="preserve">Total DOM 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</si>
  <si>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</si>
  <si>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</si>
  <si>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</si>
  <si>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</si>
  <si>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</si>
  <si>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</si>
  <si>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</si>
  <si>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</si>
  <si>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</si>
  <si>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</si>
  <si>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</si>
  <si>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</si>
  <si>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</si>
  <si>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</si>
  <si>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</si>
  <si>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</si>
  <si>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</si>
  <si>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</si>
  <si>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Poitiers</t>
  </si>
  <si>
    <t>Reims</t>
  </si>
  <si>
    <t>Rennes</t>
  </si>
  <si>
    <t>Rouen</t>
  </si>
  <si>
    <t>Strasbourg</t>
  </si>
  <si>
    <t>Toulouse</t>
  </si>
  <si>
    <t>Versailles</t>
  </si>
  <si>
    <t>Métropole</t>
  </si>
  <si>
    <r>
      <t xml:space="preserve">[1] Répartition des enseignants du premier degré public par académie et département </t>
    </r>
    <r>
      <rPr>
        <sz val="9"/>
        <color indexed="18"/>
        <rFont val="Arial"/>
        <family val="2"/>
      </rPr>
      <t>(janvier 2010)</t>
    </r>
  </si>
  <si>
    <t>Territoire de Belfort</t>
  </si>
  <si>
    <t>Les enseignants du premier degré public par département</t>
  </si>
  <si>
    <t>9.5</t>
  </si>
  <si>
    <t>Source : MEN-MESR/DEPP/ Fichiers de paye, janvier 2010</t>
  </si>
  <si>
    <t>Côtes-d'Armor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</si>
</sst>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3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7"/>
      <name val="Arial"/>
      <family val="0"/>
    </font>
    <font>
      <sz val="7"/>
      <color indexed="18"/>
      <name val="Arial"/>
      <family val="0"/>
    </font>
    <font>
      <b/>
      <sz val="7"/>
      <color indexed="18"/>
      <name val="Arial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2"/>
      <name val="Times"/>
      <family val="0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0" applyFont="1" applyFill="1" applyAlignment="1">
      <alignment/>
    </xf>
    <xf numFmtId="3" fontId="7" fillId="2" borderId="0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8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 wrapText="1"/>
    </xf>
    <xf numFmtId="3" fontId="8" fillId="2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12" fillId="2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showGridLines="0" tabSelected="1" workbookViewId="0" topLeftCell="A1">
      <selection activeCell="Q2" sqref="Q2"/>
    </sheetView>
  </sheetViews>
  <sheetFormatPr defaultColWidth="11.421875" defaultRowHeight="12.75"/>
  <cols>
    <col min="1" max="1" width="14.57421875" style="5" customWidth="1"/>
    <col min="2" max="5" width="6.7109375" style="6" customWidth="1"/>
    <col min="6" max="6" width="3.7109375" style="6" customWidth="1"/>
    <col min="7" max="7" width="14.28125" style="4" customWidth="1"/>
    <col min="8" max="11" width="6.7109375" style="4" customWidth="1"/>
    <col min="12" max="12" width="3.7109375" style="1" customWidth="1"/>
    <col min="13" max="13" width="14.140625" style="1" customWidth="1"/>
    <col min="14" max="17" width="6.7109375" style="1" customWidth="1"/>
    <col min="18" max="16384" width="9.421875" style="1" customWidth="1"/>
  </cols>
  <sheetData>
    <row r="1" spans="1:6" ht="11.25">
      <c r="A1" s="22"/>
      <c r="B1" s="22"/>
      <c r="C1" s="22"/>
      <c r="D1" s="22"/>
      <c r="E1" s="22"/>
      <c r="F1" s="3"/>
    </row>
    <row r="2" spans="1:17" ht="15.75">
      <c r="A2" s="21" t="s">
        <v>133</v>
      </c>
      <c r="Q2" s="23" t="s">
        <v>134</v>
      </c>
    </row>
    <row r="4" spans="1:11" s="15" customFormat="1" ht="12">
      <c r="A4" s="12" t="s">
        <v>131</v>
      </c>
      <c r="B4" s="13"/>
      <c r="C4" s="13"/>
      <c r="D4" s="13"/>
      <c r="E4" s="13"/>
      <c r="F4" s="13"/>
      <c r="G4" s="14"/>
      <c r="H4" s="14"/>
      <c r="I4" s="14"/>
      <c r="J4" s="14"/>
      <c r="K4" s="14"/>
    </row>
    <row r="6" spans="1:17" s="11" customFormat="1" ht="12.75" customHeight="1">
      <c r="A6" s="9" t="s">
        <v>102</v>
      </c>
      <c r="B6" s="10" t="s">
        <v>99</v>
      </c>
      <c r="C6" s="10" t="s">
        <v>100</v>
      </c>
      <c r="D6" s="10" t="s">
        <v>103</v>
      </c>
      <c r="E6" s="10" t="s">
        <v>0</v>
      </c>
      <c r="F6" s="10"/>
      <c r="G6" s="9" t="s">
        <v>102</v>
      </c>
      <c r="H6" s="10" t="s">
        <v>99</v>
      </c>
      <c r="I6" s="10" t="s">
        <v>100</v>
      </c>
      <c r="J6" s="10" t="s">
        <v>103</v>
      </c>
      <c r="K6" s="10" t="s">
        <v>0</v>
      </c>
      <c r="M6" s="9" t="s">
        <v>102</v>
      </c>
      <c r="N6" s="10" t="s">
        <v>99</v>
      </c>
      <c r="O6" s="10" t="s">
        <v>100</v>
      </c>
      <c r="P6" s="10" t="s">
        <v>103</v>
      </c>
      <c r="Q6" s="10" t="s">
        <v>0</v>
      </c>
    </row>
    <row r="7" spans="1:17" ht="9.75" customHeight="1">
      <c r="A7" s="7" t="s">
        <v>101</v>
      </c>
      <c r="B7" s="2">
        <v>232</v>
      </c>
      <c r="C7" s="2">
        <v>509</v>
      </c>
      <c r="D7" s="2">
        <v>174</v>
      </c>
      <c r="E7" s="2">
        <f>SUM(B7:D7)</f>
        <v>915</v>
      </c>
      <c r="F7" s="2"/>
      <c r="G7" s="7" t="s">
        <v>31</v>
      </c>
      <c r="H7" s="2">
        <v>207</v>
      </c>
      <c r="I7" s="2">
        <v>933</v>
      </c>
      <c r="J7" s="2">
        <v>249</v>
      </c>
      <c r="K7" s="2">
        <f>SUM(H7:J7)</f>
        <v>1389</v>
      </c>
      <c r="M7" s="9" t="s">
        <v>69</v>
      </c>
      <c r="N7" s="20">
        <v>2334</v>
      </c>
      <c r="O7" s="20">
        <v>3402</v>
      </c>
      <c r="P7" s="20">
        <v>2128</v>
      </c>
      <c r="Q7" s="20">
        <f>SUM(N7:P7)</f>
        <v>7864</v>
      </c>
    </row>
    <row r="8" spans="1:17" ht="9.75" customHeight="1">
      <c r="A8" s="7" t="s">
        <v>1</v>
      </c>
      <c r="B8" s="2">
        <v>179</v>
      </c>
      <c r="C8" s="2">
        <v>446</v>
      </c>
      <c r="D8" s="2">
        <v>160</v>
      </c>
      <c r="E8" s="2">
        <f aca="true" t="shared" si="0" ref="E8:E46">SUM(B8:D8)</f>
        <v>785</v>
      </c>
      <c r="F8" s="2"/>
      <c r="G8" s="7" t="s">
        <v>32</v>
      </c>
      <c r="H8" s="2">
        <v>700</v>
      </c>
      <c r="I8" s="2">
        <v>1278</v>
      </c>
      <c r="J8" s="2">
        <v>504</v>
      </c>
      <c r="K8" s="2">
        <f>SUM(H8:J8)</f>
        <v>2482</v>
      </c>
      <c r="M8" s="7" t="s">
        <v>70</v>
      </c>
      <c r="N8" s="2">
        <v>465</v>
      </c>
      <c r="O8" s="2">
        <v>871</v>
      </c>
      <c r="P8" s="2">
        <v>321</v>
      </c>
      <c r="Q8" s="2">
        <f>SUM(N8:P8)</f>
        <v>1657</v>
      </c>
    </row>
    <row r="9" spans="1:17" ht="9.75" customHeight="1">
      <c r="A9" s="7" t="s">
        <v>2</v>
      </c>
      <c r="B9" s="2">
        <v>2732</v>
      </c>
      <c r="C9" s="2">
        <v>4873</v>
      </c>
      <c r="D9" s="2">
        <v>2009</v>
      </c>
      <c r="E9" s="2">
        <f t="shared" si="0"/>
        <v>9614</v>
      </c>
      <c r="F9" s="2"/>
      <c r="G9" s="7" t="s">
        <v>33</v>
      </c>
      <c r="H9" s="2">
        <v>1888</v>
      </c>
      <c r="I9" s="2">
        <v>3388</v>
      </c>
      <c r="J9" s="2">
        <v>1150</v>
      </c>
      <c r="K9" s="2">
        <f>SUM(H9:J9)</f>
        <v>6426</v>
      </c>
      <c r="M9" s="7" t="s">
        <v>71</v>
      </c>
      <c r="N9" s="2">
        <v>749</v>
      </c>
      <c r="O9" s="2">
        <v>1478</v>
      </c>
      <c r="P9" s="2">
        <v>587</v>
      </c>
      <c r="Q9" s="2">
        <f>SUM(N9:P9)</f>
        <v>2814</v>
      </c>
    </row>
    <row r="10" spans="1:17" ht="9.75" customHeight="1">
      <c r="A10" s="7" t="s">
        <v>3</v>
      </c>
      <c r="B10" s="2">
        <v>764</v>
      </c>
      <c r="C10" s="2">
        <v>1485</v>
      </c>
      <c r="D10" s="2">
        <v>582</v>
      </c>
      <c r="E10" s="2">
        <f t="shared" si="0"/>
        <v>2831</v>
      </c>
      <c r="F10" s="2"/>
      <c r="G10" s="7" t="s">
        <v>34</v>
      </c>
      <c r="H10" s="2">
        <v>583</v>
      </c>
      <c r="I10" s="2">
        <v>1124</v>
      </c>
      <c r="J10" s="2">
        <v>401</v>
      </c>
      <c r="K10" s="2">
        <f>SUM(H10:J10)</f>
        <v>2108</v>
      </c>
      <c r="M10" s="7" t="s">
        <v>72</v>
      </c>
      <c r="N10" s="2">
        <v>421</v>
      </c>
      <c r="O10" s="2">
        <v>885</v>
      </c>
      <c r="P10" s="2">
        <v>348</v>
      </c>
      <c r="Q10" s="2">
        <f>SUM(N10:P10)</f>
        <v>1654</v>
      </c>
    </row>
    <row r="11" spans="1:17" ht="9.75" customHeight="1">
      <c r="A11" s="9" t="s">
        <v>105</v>
      </c>
      <c r="B11" s="20">
        <f>SUM(B7:B10)</f>
        <v>3907</v>
      </c>
      <c r="C11" s="20">
        <f>SUM(C7:C10)</f>
        <v>7313</v>
      </c>
      <c r="D11" s="20">
        <f>SUM(D7:D10)</f>
        <v>2925</v>
      </c>
      <c r="E11" s="20">
        <f>SUM(E7:E10)</f>
        <v>14145</v>
      </c>
      <c r="F11" s="2"/>
      <c r="G11" s="7" t="s">
        <v>35</v>
      </c>
      <c r="H11" s="2">
        <v>1062</v>
      </c>
      <c r="I11" s="2">
        <v>1955</v>
      </c>
      <c r="J11" s="2">
        <v>643</v>
      </c>
      <c r="K11" s="2">
        <f>SUM(H11:J11)</f>
        <v>3660</v>
      </c>
      <c r="M11" s="7" t="s">
        <v>73</v>
      </c>
      <c r="N11" s="2">
        <v>526</v>
      </c>
      <c r="O11" s="2">
        <v>1057</v>
      </c>
      <c r="P11" s="2">
        <v>402</v>
      </c>
      <c r="Q11" s="2">
        <f>SUM(N11:P11)</f>
        <v>1985</v>
      </c>
    </row>
    <row r="12" spans="1:17" ht="9.75" customHeight="1">
      <c r="A12" s="7" t="s">
        <v>4</v>
      </c>
      <c r="B12" s="2">
        <v>843</v>
      </c>
      <c r="C12" s="2">
        <v>1563</v>
      </c>
      <c r="D12" s="2">
        <v>615</v>
      </c>
      <c r="E12" s="2">
        <f t="shared" si="0"/>
        <v>3021</v>
      </c>
      <c r="F12" s="2"/>
      <c r="G12" s="9" t="s">
        <v>114</v>
      </c>
      <c r="H12" s="20">
        <f>SUM(H7:H11)</f>
        <v>4440</v>
      </c>
      <c r="I12" s="20">
        <f>SUM(I7:I11)</f>
        <v>8678</v>
      </c>
      <c r="J12" s="20">
        <f>SUM(J7:J11)</f>
        <v>2947</v>
      </c>
      <c r="K12" s="20">
        <f>SUM(K7:K11)</f>
        <v>16065</v>
      </c>
      <c r="M12" s="9" t="s">
        <v>123</v>
      </c>
      <c r="N12" s="20">
        <f>SUM(N8:N11)</f>
        <v>2161</v>
      </c>
      <c r="O12" s="20">
        <f>SUM(O8:O11)</f>
        <v>4291</v>
      </c>
      <c r="P12" s="20">
        <f>SUM(P8:P11)</f>
        <v>1658</v>
      </c>
      <c r="Q12" s="20">
        <f>SUM(Q8:Q11)</f>
        <v>8110</v>
      </c>
    </row>
    <row r="13" spans="1:17" ht="9.75" customHeight="1">
      <c r="A13" s="7" t="s">
        <v>5</v>
      </c>
      <c r="B13" s="2">
        <v>1318</v>
      </c>
      <c r="C13" s="2">
        <v>2415</v>
      </c>
      <c r="D13" s="2">
        <v>901</v>
      </c>
      <c r="E13" s="2">
        <f t="shared" si="0"/>
        <v>4634</v>
      </c>
      <c r="F13" s="2"/>
      <c r="G13" s="7" t="s">
        <v>38</v>
      </c>
      <c r="H13" s="2">
        <v>3994</v>
      </c>
      <c r="I13" s="2">
        <v>6364</v>
      </c>
      <c r="J13" s="2">
        <v>2855</v>
      </c>
      <c r="K13" s="2">
        <f aca="true" t="shared" si="1" ref="K13:K18">SUM(H13:J13)</f>
        <v>13213</v>
      </c>
      <c r="M13" s="7" t="s">
        <v>74</v>
      </c>
      <c r="N13" s="2">
        <v>443</v>
      </c>
      <c r="O13" s="2">
        <v>835</v>
      </c>
      <c r="P13" s="2">
        <v>447</v>
      </c>
      <c r="Q13" s="2">
        <f>SUM(N13:P13)</f>
        <v>1725</v>
      </c>
    </row>
    <row r="14" spans="1:17" ht="9.75" customHeight="1">
      <c r="A14" s="7" t="s">
        <v>6</v>
      </c>
      <c r="B14" s="2">
        <v>495</v>
      </c>
      <c r="C14" s="2">
        <v>1820</v>
      </c>
      <c r="D14" s="2">
        <v>623</v>
      </c>
      <c r="E14" s="2">
        <f t="shared" si="0"/>
        <v>2938</v>
      </c>
      <c r="F14" s="2"/>
      <c r="G14" s="7" t="s">
        <v>39</v>
      </c>
      <c r="H14" s="2">
        <v>2381</v>
      </c>
      <c r="I14" s="2">
        <v>4029</v>
      </c>
      <c r="J14" s="2">
        <v>1790</v>
      </c>
      <c r="K14" s="2">
        <f t="shared" si="1"/>
        <v>8200</v>
      </c>
      <c r="M14" s="7" t="s">
        <v>75</v>
      </c>
      <c r="N14" s="2">
        <v>458</v>
      </c>
      <c r="O14" s="2">
        <v>809</v>
      </c>
      <c r="P14" s="2">
        <v>373</v>
      </c>
      <c r="Q14" s="2">
        <f>SUM(N14:P14)</f>
        <v>1640</v>
      </c>
    </row>
    <row r="15" spans="1:17" ht="9.75" customHeight="1">
      <c r="A15" s="9" t="s">
        <v>106</v>
      </c>
      <c r="B15" s="20">
        <f>SUM(B12:B14)</f>
        <v>2656</v>
      </c>
      <c r="C15" s="20">
        <f>SUM(C12:C14)</f>
        <v>5798</v>
      </c>
      <c r="D15" s="20">
        <f>SUM(D12:D14)</f>
        <v>2139</v>
      </c>
      <c r="E15" s="20">
        <f>SUM(E12:E14)</f>
        <v>10593</v>
      </c>
      <c r="F15" s="2"/>
      <c r="G15" s="9" t="s">
        <v>115</v>
      </c>
      <c r="H15" s="20">
        <f>SUM(H13:H14)</f>
        <v>6375</v>
      </c>
      <c r="I15" s="20">
        <f>SUM(I13:I14)</f>
        <v>10393</v>
      </c>
      <c r="J15" s="20">
        <f>SUM(J13:J14)</f>
        <v>4645</v>
      </c>
      <c r="K15" s="20">
        <f>SUM(K13:K14)</f>
        <v>21413</v>
      </c>
      <c r="M15" s="7" t="s">
        <v>76</v>
      </c>
      <c r="N15" s="2">
        <v>831</v>
      </c>
      <c r="O15" s="2">
        <v>1438</v>
      </c>
      <c r="P15" s="2">
        <v>670</v>
      </c>
      <c r="Q15" s="2">
        <f>SUM(N15:P15)</f>
        <v>2939</v>
      </c>
    </row>
    <row r="16" spans="1:17" ht="9.75" customHeight="1">
      <c r="A16" s="7" t="s">
        <v>7</v>
      </c>
      <c r="B16" s="2">
        <v>810</v>
      </c>
      <c r="C16" s="2">
        <v>1525</v>
      </c>
      <c r="D16" s="2">
        <v>585</v>
      </c>
      <c r="E16" s="2">
        <f t="shared" si="0"/>
        <v>2920</v>
      </c>
      <c r="F16" s="2"/>
      <c r="G16" s="7" t="s">
        <v>40</v>
      </c>
      <c r="H16" s="2">
        <v>302</v>
      </c>
      <c r="I16" s="2">
        <v>597</v>
      </c>
      <c r="J16" s="2">
        <v>252</v>
      </c>
      <c r="K16" s="2">
        <f t="shared" si="1"/>
        <v>1151</v>
      </c>
      <c r="M16" s="7" t="s">
        <v>77</v>
      </c>
      <c r="N16" s="2">
        <v>309</v>
      </c>
      <c r="O16" s="2">
        <v>565</v>
      </c>
      <c r="P16" s="2">
        <v>262</v>
      </c>
      <c r="Q16" s="2">
        <f>SUM(N16:P16)</f>
        <v>1136</v>
      </c>
    </row>
    <row r="17" spans="1:17" ht="9.75" customHeight="1">
      <c r="A17" s="7" t="s">
        <v>8</v>
      </c>
      <c r="B17" s="2">
        <v>322</v>
      </c>
      <c r="C17" s="2">
        <v>761</v>
      </c>
      <c r="D17" s="2">
        <v>313</v>
      </c>
      <c r="E17" s="2">
        <f t="shared" si="0"/>
        <v>1396</v>
      </c>
      <c r="F17" s="2"/>
      <c r="G17" s="7" t="s">
        <v>41</v>
      </c>
      <c r="H17" s="2">
        <v>144</v>
      </c>
      <c r="I17" s="2">
        <v>327</v>
      </c>
      <c r="J17" s="2">
        <v>177</v>
      </c>
      <c r="K17" s="2">
        <f t="shared" si="1"/>
        <v>648</v>
      </c>
      <c r="M17" s="9" t="s">
        <v>124</v>
      </c>
      <c r="N17" s="20">
        <f>SUM(N13:N16)</f>
        <v>2041</v>
      </c>
      <c r="O17" s="20">
        <f>SUM(O13:O16)</f>
        <v>3647</v>
      </c>
      <c r="P17" s="20">
        <f>SUM(P13:P16)</f>
        <v>1752</v>
      </c>
      <c r="Q17" s="20">
        <f>SUM(Q13:Q16)</f>
        <v>7440</v>
      </c>
    </row>
    <row r="18" spans="1:17" ht="9.75" customHeight="1">
      <c r="A18" s="7" t="s">
        <v>9</v>
      </c>
      <c r="B18" s="2">
        <v>379</v>
      </c>
      <c r="C18" s="2">
        <v>699</v>
      </c>
      <c r="D18" s="2">
        <v>297</v>
      </c>
      <c r="E18" s="2">
        <f t="shared" si="0"/>
        <v>1375</v>
      </c>
      <c r="F18" s="2"/>
      <c r="G18" s="7" t="s">
        <v>42</v>
      </c>
      <c r="H18" s="2">
        <v>377</v>
      </c>
      <c r="I18" s="2">
        <v>860</v>
      </c>
      <c r="J18" s="2">
        <v>364</v>
      </c>
      <c r="K18" s="2">
        <f t="shared" si="1"/>
        <v>1601</v>
      </c>
      <c r="M18" s="7" t="s">
        <v>136</v>
      </c>
      <c r="N18" s="2">
        <v>278</v>
      </c>
      <c r="O18" s="2">
        <v>1512</v>
      </c>
      <c r="P18" s="2">
        <v>513</v>
      </c>
      <c r="Q18" s="2">
        <f>SUM(N18:P18)</f>
        <v>2303</v>
      </c>
    </row>
    <row r="19" spans="1:17" ht="9.75" customHeight="1">
      <c r="A19" s="7" t="s">
        <v>132</v>
      </c>
      <c r="B19" s="2">
        <v>225</v>
      </c>
      <c r="C19" s="2">
        <v>367</v>
      </c>
      <c r="D19" s="2">
        <v>143</v>
      </c>
      <c r="E19" s="2">
        <f t="shared" si="0"/>
        <v>735</v>
      </c>
      <c r="F19" s="2"/>
      <c r="G19" s="9" t="s">
        <v>116</v>
      </c>
      <c r="H19" s="20">
        <f>SUM(H16:H18)</f>
        <v>823</v>
      </c>
      <c r="I19" s="20">
        <f>SUM(I16:I18)</f>
        <v>1784</v>
      </c>
      <c r="J19" s="20">
        <f>SUM(J16:J18)</f>
        <v>793</v>
      </c>
      <c r="K19" s="20">
        <f>SUM(K16:K18)</f>
        <v>3400</v>
      </c>
      <c r="M19" s="7" t="s">
        <v>78</v>
      </c>
      <c r="N19" s="2">
        <v>898</v>
      </c>
      <c r="O19" s="2">
        <v>1586</v>
      </c>
      <c r="P19" s="2">
        <v>704</v>
      </c>
      <c r="Q19" s="2">
        <f>SUM(N19:P19)</f>
        <v>3188</v>
      </c>
    </row>
    <row r="20" spans="1:17" ht="9.75" customHeight="1">
      <c r="A20" s="9" t="s">
        <v>107</v>
      </c>
      <c r="B20" s="20">
        <f>SUM(B16:B19)</f>
        <v>1736</v>
      </c>
      <c r="C20" s="20">
        <f>SUM(C16:C19)</f>
        <v>3352</v>
      </c>
      <c r="D20" s="20">
        <f>SUM(D16:D19)</f>
        <v>1338</v>
      </c>
      <c r="E20" s="20">
        <f>SUM(E16:E19)</f>
        <v>6426</v>
      </c>
      <c r="F20" s="2"/>
      <c r="G20" s="7" t="s">
        <v>43</v>
      </c>
      <c r="H20" s="2">
        <v>748</v>
      </c>
      <c r="I20" s="2">
        <v>1843</v>
      </c>
      <c r="J20" s="2">
        <v>584</v>
      </c>
      <c r="K20" s="2">
        <f>SUM(H20:J20)</f>
        <v>3175</v>
      </c>
      <c r="M20" s="7" t="s">
        <v>79</v>
      </c>
      <c r="N20" s="2">
        <v>1006</v>
      </c>
      <c r="O20" s="2">
        <v>1768</v>
      </c>
      <c r="P20" s="2">
        <v>777</v>
      </c>
      <c r="Q20" s="2">
        <f>SUM(N20:P20)</f>
        <v>3551</v>
      </c>
    </row>
    <row r="21" spans="1:17" ht="9.75" customHeight="1">
      <c r="A21" s="7" t="s">
        <v>10</v>
      </c>
      <c r="B21" s="2">
        <v>302</v>
      </c>
      <c r="C21" s="2">
        <v>1182</v>
      </c>
      <c r="D21" s="2">
        <v>363</v>
      </c>
      <c r="E21" s="2">
        <f t="shared" si="0"/>
        <v>1847</v>
      </c>
      <c r="F21" s="2"/>
      <c r="G21" s="7" t="s">
        <v>44</v>
      </c>
      <c r="H21" s="2">
        <v>1006</v>
      </c>
      <c r="I21" s="2">
        <v>1745</v>
      </c>
      <c r="J21" s="2">
        <v>640</v>
      </c>
      <c r="K21" s="2">
        <f>SUM(H21:J21)</f>
        <v>3391</v>
      </c>
      <c r="M21" s="7" t="s">
        <v>80</v>
      </c>
      <c r="N21" s="2">
        <v>929</v>
      </c>
      <c r="O21" s="2">
        <v>771</v>
      </c>
      <c r="P21" s="2">
        <v>484</v>
      </c>
      <c r="Q21" s="2">
        <f>SUM(N21:P21)</f>
        <v>2184</v>
      </c>
    </row>
    <row r="22" spans="1:17" ht="9.75" customHeight="1">
      <c r="A22" s="7" t="s">
        <v>11</v>
      </c>
      <c r="B22" s="2">
        <v>1893</v>
      </c>
      <c r="C22" s="2">
        <v>3384</v>
      </c>
      <c r="D22" s="2">
        <v>1525</v>
      </c>
      <c r="E22" s="2">
        <f t="shared" si="0"/>
        <v>6802</v>
      </c>
      <c r="F22" s="2"/>
      <c r="G22" s="7" t="s">
        <v>45</v>
      </c>
      <c r="H22" s="2">
        <v>2441</v>
      </c>
      <c r="I22" s="2">
        <v>4126</v>
      </c>
      <c r="J22" s="2">
        <v>1837</v>
      </c>
      <c r="K22" s="2">
        <f>SUM(H22:J22)</f>
        <v>8404</v>
      </c>
      <c r="M22" s="9" t="s">
        <v>125</v>
      </c>
      <c r="N22" s="20">
        <f>SUM(N18:N21)</f>
        <v>3111</v>
      </c>
      <c r="O22" s="20">
        <f>SUM(O18:O21)</f>
        <v>5637</v>
      </c>
      <c r="P22" s="20">
        <f>SUM(P18:P21)</f>
        <v>2478</v>
      </c>
      <c r="Q22" s="20">
        <f>SUM(Q18:Q21)</f>
        <v>11226</v>
      </c>
    </row>
    <row r="23" spans="1:17" ht="9.75" customHeight="1">
      <c r="A23" s="7" t="s">
        <v>12</v>
      </c>
      <c r="B23" s="2">
        <v>290</v>
      </c>
      <c r="C23" s="2">
        <v>1170</v>
      </c>
      <c r="D23" s="2">
        <v>341</v>
      </c>
      <c r="E23" s="2">
        <f t="shared" si="0"/>
        <v>1801</v>
      </c>
      <c r="F23" s="2"/>
      <c r="G23" s="9" t="s">
        <v>117</v>
      </c>
      <c r="H23" s="20">
        <f>SUM(H20:H22)</f>
        <v>4195</v>
      </c>
      <c r="I23" s="20">
        <f>SUM(I20:I22)</f>
        <v>7714</v>
      </c>
      <c r="J23" s="20">
        <f>SUM(J20:J22)</f>
        <v>3061</v>
      </c>
      <c r="K23" s="20">
        <f>SUM(K20:K22)</f>
        <v>14970</v>
      </c>
      <c r="M23" s="7" t="s">
        <v>82</v>
      </c>
      <c r="N23" s="2">
        <v>932</v>
      </c>
      <c r="O23" s="2">
        <v>1768</v>
      </c>
      <c r="P23" s="2">
        <v>592</v>
      </c>
      <c r="Q23" s="2">
        <f>SUM(N23:P23)</f>
        <v>3292</v>
      </c>
    </row>
    <row r="24" spans="1:17" ht="9.75" customHeight="1">
      <c r="A24" s="7" t="s">
        <v>13</v>
      </c>
      <c r="B24" s="2">
        <v>400</v>
      </c>
      <c r="C24" s="2">
        <v>771</v>
      </c>
      <c r="D24" s="2">
        <v>340</v>
      </c>
      <c r="E24" s="2">
        <f t="shared" si="0"/>
        <v>1511</v>
      </c>
      <c r="F24" s="2"/>
      <c r="G24" s="7" t="s">
        <v>47</v>
      </c>
      <c r="H24" s="2">
        <v>437</v>
      </c>
      <c r="I24" s="2">
        <v>941</v>
      </c>
      <c r="J24" s="2">
        <v>349</v>
      </c>
      <c r="K24" s="2">
        <f>SUM(H24:J24)</f>
        <v>1727</v>
      </c>
      <c r="M24" s="7" t="s">
        <v>83</v>
      </c>
      <c r="N24" s="2">
        <v>1848</v>
      </c>
      <c r="O24" s="2">
        <v>3447</v>
      </c>
      <c r="P24" s="2">
        <v>1282</v>
      </c>
      <c r="Q24" s="2">
        <f>SUM(N24:P24)</f>
        <v>6577</v>
      </c>
    </row>
    <row r="25" spans="1:17" ht="9.75" customHeight="1">
      <c r="A25" s="7" t="s">
        <v>14</v>
      </c>
      <c r="B25" s="2">
        <v>700</v>
      </c>
      <c r="C25" s="2">
        <v>1539</v>
      </c>
      <c r="D25" s="2">
        <v>473</v>
      </c>
      <c r="E25" s="2">
        <f t="shared" si="0"/>
        <v>2712</v>
      </c>
      <c r="F25" s="2"/>
      <c r="G25" s="7" t="s">
        <v>48</v>
      </c>
      <c r="H25" s="2">
        <v>1006</v>
      </c>
      <c r="I25" s="2">
        <v>1789</v>
      </c>
      <c r="J25" s="2">
        <v>664</v>
      </c>
      <c r="K25" s="2">
        <f>SUM(H25:J25)</f>
        <v>3459</v>
      </c>
      <c r="M25" s="9" t="s">
        <v>126</v>
      </c>
      <c r="N25" s="20">
        <f>SUM(N23:N24)</f>
        <v>2780</v>
      </c>
      <c r="O25" s="20">
        <f>SUM(O23:O24)</f>
        <v>5215</v>
      </c>
      <c r="P25" s="20">
        <f>SUM(P23:P24)</f>
        <v>1874</v>
      </c>
      <c r="Q25" s="20">
        <f>SUM(Q23:Q24)</f>
        <v>9869</v>
      </c>
    </row>
    <row r="26" spans="1:17" ht="9.75" customHeight="1">
      <c r="A26" s="9" t="s">
        <v>108</v>
      </c>
      <c r="B26" s="20">
        <f>SUM(B21:B25)</f>
        <v>3585</v>
      </c>
      <c r="C26" s="20">
        <f>SUM(C21:C25)</f>
        <v>8046</v>
      </c>
      <c r="D26" s="20">
        <f>SUM(D21:D25)</f>
        <v>3042</v>
      </c>
      <c r="E26" s="20">
        <f>SUM(E21:E25)</f>
        <v>14673</v>
      </c>
      <c r="F26" s="2"/>
      <c r="G26" s="7" t="s">
        <v>49</v>
      </c>
      <c r="H26" s="2">
        <v>1389</v>
      </c>
      <c r="I26" s="2">
        <v>2538</v>
      </c>
      <c r="J26" s="2">
        <v>1011</v>
      </c>
      <c r="K26" s="2">
        <f>SUM(H26:J26)</f>
        <v>4938</v>
      </c>
      <c r="M26" s="7" t="s">
        <v>84</v>
      </c>
      <c r="N26" s="2">
        <v>1646</v>
      </c>
      <c r="O26" s="2">
        <v>2927</v>
      </c>
      <c r="P26" s="2">
        <v>1043</v>
      </c>
      <c r="Q26" s="2">
        <f>SUM(N26:P26)</f>
        <v>5616</v>
      </c>
    </row>
    <row r="27" spans="1:17" ht="9.75" customHeight="1">
      <c r="A27" s="7" t="s">
        <v>15</v>
      </c>
      <c r="B27" s="2">
        <v>703</v>
      </c>
      <c r="C27" s="2">
        <v>1986</v>
      </c>
      <c r="D27" s="2">
        <v>727</v>
      </c>
      <c r="E27" s="2">
        <f t="shared" si="0"/>
        <v>3416</v>
      </c>
      <c r="F27" s="2"/>
      <c r="G27" s="7" t="s">
        <v>50</v>
      </c>
      <c r="H27" s="2">
        <v>90</v>
      </c>
      <c r="I27" s="2">
        <v>225</v>
      </c>
      <c r="J27" s="2">
        <v>118</v>
      </c>
      <c r="K27" s="2">
        <f>SUM(H27:J27)</f>
        <v>433</v>
      </c>
      <c r="M27" s="7" t="s">
        <v>85</v>
      </c>
      <c r="N27" s="2">
        <v>1164</v>
      </c>
      <c r="O27" s="2">
        <v>2043</v>
      </c>
      <c r="P27" s="2">
        <v>776</v>
      </c>
      <c r="Q27" s="2">
        <f>SUM(N27:P27)</f>
        <v>3983</v>
      </c>
    </row>
    <row r="28" spans="1:17" ht="9.75" customHeight="1">
      <c r="A28" s="7" t="s">
        <v>16</v>
      </c>
      <c r="B28" s="2">
        <v>598</v>
      </c>
      <c r="C28" s="2">
        <v>1154</v>
      </c>
      <c r="D28" s="2">
        <v>522</v>
      </c>
      <c r="E28" s="2">
        <f t="shared" si="0"/>
        <v>2274</v>
      </c>
      <c r="F28" s="2"/>
      <c r="G28" s="7" t="s">
        <v>51</v>
      </c>
      <c r="H28" s="2">
        <v>610</v>
      </c>
      <c r="I28" s="2">
        <v>1175</v>
      </c>
      <c r="J28" s="2">
        <v>502</v>
      </c>
      <c r="K28" s="2">
        <f>SUM(H28:J28)</f>
        <v>2287</v>
      </c>
      <c r="M28" s="9" t="s">
        <v>127</v>
      </c>
      <c r="N28" s="20">
        <f>SUM(N26:N27)</f>
        <v>2810</v>
      </c>
      <c r="O28" s="20">
        <f>SUM(O26:O27)</f>
        <v>4970</v>
      </c>
      <c r="P28" s="20">
        <f>SUM(P26:P27)</f>
        <v>1819</v>
      </c>
      <c r="Q28" s="20">
        <f>SUM(Q26:Q27)</f>
        <v>9599</v>
      </c>
    </row>
    <row r="29" spans="1:17" ht="9.75" customHeight="1">
      <c r="A29" s="7" t="s">
        <v>17</v>
      </c>
      <c r="B29" s="2">
        <v>367</v>
      </c>
      <c r="C29" s="2">
        <v>646</v>
      </c>
      <c r="D29" s="2">
        <v>296</v>
      </c>
      <c r="E29" s="2">
        <f t="shared" si="0"/>
        <v>1309</v>
      </c>
      <c r="F29" s="2"/>
      <c r="G29" s="9" t="s">
        <v>118</v>
      </c>
      <c r="H29" s="20">
        <f>SUM(H24:H28)</f>
        <v>3532</v>
      </c>
      <c r="I29" s="20">
        <f>SUM(I24:I28)</f>
        <v>6668</v>
      </c>
      <c r="J29" s="20">
        <f>SUM(J24:J28)</f>
        <v>2644</v>
      </c>
      <c r="K29" s="20">
        <f>SUM(K24:K28)</f>
        <v>12844</v>
      </c>
      <c r="M29" s="7" t="s">
        <v>86</v>
      </c>
      <c r="N29" s="2">
        <v>119</v>
      </c>
      <c r="O29" s="2">
        <v>481</v>
      </c>
      <c r="P29" s="2">
        <v>186</v>
      </c>
      <c r="Q29" s="2">
        <f>SUM(N29:P29)</f>
        <v>786</v>
      </c>
    </row>
    <row r="30" spans="1:17" ht="9.75" customHeight="1">
      <c r="A30" s="9" t="s">
        <v>109</v>
      </c>
      <c r="B30" s="20">
        <f>SUM(B27:B29)</f>
        <v>1668</v>
      </c>
      <c r="C30" s="20">
        <f>SUM(C27:C29)</f>
        <v>3786</v>
      </c>
      <c r="D30" s="20">
        <f>SUM(D27:D29)</f>
        <v>1545</v>
      </c>
      <c r="E30" s="20">
        <f>SUM(E27:E29)</f>
        <v>6999</v>
      </c>
      <c r="F30" s="2"/>
      <c r="G30" s="7" t="s">
        <v>52</v>
      </c>
      <c r="H30" s="2">
        <v>1140</v>
      </c>
      <c r="I30" s="2">
        <v>1852</v>
      </c>
      <c r="J30" s="2">
        <v>835</v>
      </c>
      <c r="K30" s="2">
        <f>SUM(H30:J30)</f>
        <v>3827</v>
      </c>
      <c r="M30" s="7" t="s">
        <v>87</v>
      </c>
      <c r="N30" s="2">
        <v>126</v>
      </c>
      <c r="O30" s="2">
        <v>793</v>
      </c>
      <c r="P30" s="2">
        <v>252</v>
      </c>
      <c r="Q30" s="2">
        <f aca="true" t="shared" si="2" ref="Q30:Q36">SUM(N30:P30)</f>
        <v>1171</v>
      </c>
    </row>
    <row r="31" spans="1:17" ht="9.75" customHeight="1">
      <c r="A31" s="7" t="s">
        <v>18</v>
      </c>
      <c r="B31" s="2">
        <v>319</v>
      </c>
      <c r="C31" s="2">
        <v>1037</v>
      </c>
      <c r="D31" s="2">
        <v>349</v>
      </c>
      <c r="E31" s="2">
        <f t="shared" si="0"/>
        <v>1705</v>
      </c>
      <c r="F31" s="2"/>
      <c r="G31" s="7" t="s">
        <v>53</v>
      </c>
      <c r="H31" s="2">
        <v>235</v>
      </c>
      <c r="I31" s="2">
        <v>675</v>
      </c>
      <c r="J31" s="2">
        <v>275</v>
      </c>
      <c r="K31" s="2">
        <f>SUM(H31:J31)</f>
        <v>1185</v>
      </c>
      <c r="M31" s="7" t="s">
        <v>88</v>
      </c>
      <c r="N31" s="2">
        <v>1725</v>
      </c>
      <c r="O31" s="2">
        <v>3059</v>
      </c>
      <c r="P31" s="2">
        <v>1164</v>
      </c>
      <c r="Q31" s="2">
        <f t="shared" si="2"/>
        <v>5948</v>
      </c>
    </row>
    <row r="32" spans="1:17" ht="9.75" customHeight="1">
      <c r="A32" s="7" t="s">
        <v>19</v>
      </c>
      <c r="B32" s="2">
        <v>32</v>
      </c>
      <c r="C32" s="2">
        <v>570</v>
      </c>
      <c r="D32" s="2">
        <v>175</v>
      </c>
      <c r="E32" s="2">
        <f t="shared" si="0"/>
        <v>777</v>
      </c>
      <c r="F32" s="2"/>
      <c r="G32" s="7" t="s">
        <v>54</v>
      </c>
      <c r="H32" s="2">
        <v>1574</v>
      </c>
      <c r="I32" s="2">
        <v>2941</v>
      </c>
      <c r="J32" s="2">
        <v>1072</v>
      </c>
      <c r="K32" s="2">
        <f>SUM(H32:J32)</f>
        <v>5587</v>
      </c>
      <c r="M32" s="7" t="s">
        <v>89</v>
      </c>
      <c r="N32" s="2">
        <v>244</v>
      </c>
      <c r="O32" s="2">
        <v>501</v>
      </c>
      <c r="P32" s="2">
        <v>176</v>
      </c>
      <c r="Q32" s="2">
        <f t="shared" si="2"/>
        <v>921</v>
      </c>
    </row>
    <row r="33" spans="1:17" ht="9.75" customHeight="1">
      <c r="A33" s="7" t="s">
        <v>20</v>
      </c>
      <c r="B33" s="2">
        <v>122</v>
      </c>
      <c r="C33" s="2">
        <v>642</v>
      </c>
      <c r="D33" s="2">
        <v>231</v>
      </c>
      <c r="E33" s="2">
        <f t="shared" si="0"/>
        <v>995</v>
      </c>
      <c r="F33" s="2"/>
      <c r="G33" s="7" t="s">
        <v>55</v>
      </c>
      <c r="H33" s="2">
        <v>637</v>
      </c>
      <c r="I33" s="2">
        <v>1095</v>
      </c>
      <c r="J33" s="2">
        <v>437</v>
      </c>
      <c r="K33" s="2">
        <f>SUM(H33:J33)</f>
        <v>2169</v>
      </c>
      <c r="M33" s="7" t="s">
        <v>90</v>
      </c>
      <c r="N33" s="2">
        <v>196</v>
      </c>
      <c r="O33" s="2">
        <v>420</v>
      </c>
      <c r="P33" s="2">
        <v>188</v>
      </c>
      <c r="Q33" s="2">
        <f t="shared" si="2"/>
        <v>804</v>
      </c>
    </row>
    <row r="34" spans="1:17" ht="9.75" customHeight="1">
      <c r="A34" s="7" t="s">
        <v>21</v>
      </c>
      <c r="B34" s="2">
        <v>574</v>
      </c>
      <c r="C34" s="2">
        <v>1696</v>
      </c>
      <c r="D34" s="2">
        <v>615</v>
      </c>
      <c r="E34" s="2">
        <f t="shared" si="0"/>
        <v>2885</v>
      </c>
      <c r="F34" s="2"/>
      <c r="G34" s="9" t="s">
        <v>119</v>
      </c>
      <c r="H34" s="20">
        <f>SUM(H30:H33)</f>
        <v>3586</v>
      </c>
      <c r="I34" s="20">
        <f>SUM(I30:I33)</f>
        <v>6563</v>
      </c>
      <c r="J34" s="20">
        <f>SUM(J30:J33)</f>
        <v>2619</v>
      </c>
      <c r="K34" s="20">
        <f>SUM(K30:K33)</f>
        <v>12768</v>
      </c>
      <c r="M34" s="7" t="s">
        <v>91</v>
      </c>
      <c r="N34" s="2">
        <v>297</v>
      </c>
      <c r="O34" s="2">
        <v>551</v>
      </c>
      <c r="P34" s="2">
        <v>219</v>
      </c>
      <c r="Q34" s="2">
        <f t="shared" si="2"/>
        <v>1067</v>
      </c>
    </row>
    <row r="35" spans="1:17" ht="9.75" customHeight="1">
      <c r="A35" s="9" t="s">
        <v>110</v>
      </c>
      <c r="B35" s="20">
        <f>SUM(B31:B34)</f>
        <v>1047</v>
      </c>
      <c r="C35" s="20">
        <f>SUM(C31:C34)</f>
        <v>3945</v>
      </c>
      <c r="D35" s="20">
        <f>SUM(D31:D34)</f>
        <v>1370</v>
      </c>
      <c r="E35" s="20">
        <f>SUM(E31:E34)</f>
        <v>6362</v>
      </c>
      <c r="F35" s="2"/>
      <c r="G35" s="7" t="s">
        <v>56</v>
      </c>
      <c r="H35" s="2">
        <v>1413</v>
      </c>
      <c r="I35" s="2">
        <v>2482</v>
      </c>
      <c r="J35" s="2">
        <v>1011</v>
      </c>
      <c r="K35" s="2">
        <f>SUM(H35:J35)</f>
        <v>4906</v>
      </c>
      <c r="M35" s="7" t="s">
        <v>92</v>
      </c>
      <c r="N35" s="2">
        <v>301</v>
      </c>
      <c r="O35" s="2">
        <v>1016</v>
      </c>
      <c r="P35" s="2">
        <v>346</v>
      </c>
      <c r="Q35" s="2">
        <f t="shared" si="2"/>
        <v>1663</v>
      </c>
    </row>
    <row r="36" spans="1:17" ht="9.75" customHeight="1">
      <c r="A36" s="7" t="s">
        <v>22</v>
      </c>
      <c r="B36" s="2">
        <v>162</v>
      </c>
      <c r="C36" s="2">
        <v>352</v>
      </c>
      <c r="D36" s="2">
        <v>143</v>
      </c>
      <c r="E36" s="2">
        <f t="shared" si="0"/>
        <v>657</v>
      </c>
      <c r="F36" s="2"/>
      <c r="G36" s="7" t="s">
        <v>57</v>
      </c>
      <c r="H36" s="2">
        <v>817</v>
      </c>
      <c r="I36" s="2">
        <v>1588</v>
      </c>
      <c r="J36" s="2">
        <v>582</v>
      </c>
      <c r="K36" s="2">
        <f>SUM(H36:J36)</f>
        <v>2987</v>
      </c>
      <c r="M36" s="7" t="s">
        <v>93</v>
      </c>
      <c r="N36" s="2">
        <v>222</v>
      </c>
      <c r="O36" s="2">
        <v>749</v>
      </c>
      <c r="P36" s="2">
        <v>248</v>
      </c>
      <c r="Q36" s="2">
        <f t="shared" si="2"/>
        <v>1219</v>
      </c>
    </row>
    <row r="37" spans="1:17" ht="9.75" customHeight="1">
      <c r="A37" s="7" t="s">
        <v>23</v>
      </c>
      <c r="B37" s="2">
        <v>149</v>
      </c>
      <c r="C37" s="2">
        <v>452</v>
      </c>
      <c r="D37" s="2">
        <v>176</v>
      </c>
      <c r="E37" s="2">
        <f t="shared" si="0"/>
        <v>777</v>
      </c>
      <c r="F37" s="2"/>
      <c r="G37" s="7" t="s">
        <v>58</v>
      </c>
      <c r="H37" s="2">
        <v>328</v>
      </c>
      <c r="I37" s="2">
        <v>691</v>
      </c>
      <c r="J37" s="2">
        <v>235</v>
      </c>
      <c r="K37" s="2">
        <f>SUM(H37:J37)</f>
        <v>1254</v>
      </c>
      <c r="M37" s="9" t="s">
        <v>128</v>
      </c>
      <c r="N37" s="20">
        <f>SUM(N29:N36)</f>
        <v>3230</v>
      </c>
      <c r="O37" s="20">
        <f>SUM(O29:O36)</f>
        <v>7570</v>
      </c>
      <c r="P37" s="20">
        <f>SUM(P29:P36)</f>
        <v>2779</v>
      </c>
      <c r="Q37" s="20">
        <f>SUM(Q29:Q36)</f>
        <v>13579</v>
      </c>
    </row>
    <row r="38" spans="1:17" ht="9.75" customHeight="1">
      <c r="A38" s="9" t="s">
        <v>111</v>
      </c>
      <c r="B38" s="20">
        <f>SUM(B36:B37)</f>
        <v>311</v>
      </c>
      <c r="C38" s="20">
        <f>SUM(C36:C37)</f>
        <v>804</v>
      </c>
      <c r="D38" s="20">
        <f>SUM(D36:D37)</f>
        <v>319</v>
      </c>
      <c r="E38" s="20">
        <f>SUM(E36:E37)</f>
        <v>1434</v>
      </c>
      <c r="F38" s="2"/>
      <c r="G38" s="7" t="s">
        <v>59</v>
      </c>
      <c r="H38" s="2">
        <v>472</v>
      </c>
      <c r="I38" s="2">
        <v>1780</v>
      </c>
      <c r="J38" s="2">
        <v>520</v>
      </c>
      <c r="K38" s="2">
        <f>SUM(H38:J38)</f>
        <v>2772</v>
      </c>
      <c r="M38" s="7" t="s">
        <v>94</v>
      </c>
      <c r="N38" s="2">
        <v>2326</v>
      </c>
      <c r="O38" s="2">
        <v>3927</v>
      </c>
      <c r="P38" s="2">
        <v>1747</v>
      </c>
      <c r="Q38" s="2">
        <f>SUM(N38:P38)</f>
        <v>8000</v>
      </c>
    </row>
    <row r="39" spans="1:17" ht="9.75" customHeight="1">
      <c r="A39" s="7" t="s">
        <v>24</v>
      </c>
      <c r="B39" s="2">
        <v>2300</v>
      </c>
      <c r="C39" s="2">
        <v>3975</v>
      </c>
      <c r="D39" s="2">
        <v>1657</v>
      </c>
      <c r="E39" s="2">
        <f t="shared" si="0"/>
        <v>7932</v>
      </c>
      <c r="F39" s="2"/>
      <c r="G39" s="7" t="s">
        <v>60</v>
      </c>
      <c r="H39" s="2">
        <v>529</v>
      </c>
      <c r="I39" s="2">
        <v>897</v>
      </c>
      <c r="J39" s="2">
        <v>352</v>
      </c>
      <c r="K39" s="2">
        <f>SUM(H39:J39)</f>
        <v>1778</v>
      </c>
      <c r="M39" s="7" t="s">
        <v>95</v>
      </c>
      <c r="N39" s="2">
        <v>2015</v>
      </c>
      <c r="O39" s="2">
        <v>3477</v>
      </c>
      <c r="P39" s="2">
        <v>1589</v>
      </c>
      <c r="Q39" s="2">
        <f>SUM(N39:P39)</f>
        <v>7081</v>
      </c>
    </row>
    <row r="40" spans="1:17" ht="9.75" customHeight="1">
      <c r="A40" s="7" t="s">
        <v>25</v>
      </c>
      <c r="B40" s="2">
        <v>2853</v>
      </c>
      <c r="C40" s="2">
        <v>4464</v>
      </c>
      <c r="D40" s="2">
        <v>2376</v>
      </c>
      <c r="E40" s="2">
        <f t="shared" si="0"/>
        <v>9693</v>
      </c>
      <c r="F40" s="2"/>
      <c r="G40" s="9" t="s">
        <v>120</v>
      </c>
      <c r="H40" s="20">
        <f>SUM(H35:H39)</f>
        <v>3559</v>
      </c>
      <c r="I40" s="20">
        <f>SUM(I35:I39)</f>
        <v>7438</v>
      </c>
      <c r="J40" s="20">
        <f>SUM(J35:J39)</f>
        <v>2700</v>
      </c>
      <c r="K40" s="20">
        <f>SUM(K35:K39)</f>
        <v>13697</v>
      </c>
      <c r="M40" s="7" t="s">
        <v>96</v>
      </c>
      <c r="N40" s="2">
        <v>2364</v>
      </c>
      <c r="O40" s="2">
        <v>3608</v>
      </c>
      <c r="P40" s="2">
        <v>1746</v>
      </c>
      <c r="Q40" s="2">
        <f>SUM(N40:P40)</f>
        <v>7718</v>
      </c>
    </row>
    <row r="41" spans="1:17" ht="9.75" customHeight="1">
      <c r="A41" s="7" t="s">
        <v>26</v>
      </c>
      <c r="B41" s="2">
        <v>2122</v>
      </c>
      <c r="C41" s="2">
        <v>3339</v>
      </c>
      <c r="D41" s="2">
        <v>1505</v>
      </c>
      <c r="E41" s="2">
        <f t="shared" si="0"/>
        <v>6966</v>
      </c>
      <c r="F41" s="2"/>
      <c r="G41" s="7" t="s">
        <v>61</v>
      </c>
      <c r="H41" s="2">
        <v>1344</v>
      </c>
      <c r="I41" s="2">
        <v>2526</v>
      </c>
      <c r="J41" s="2">
        <v>1019</v>
      </c>
      <c r="K41" s="2">
        <f>SUM(H41:J41)</f>
        <v>4889</v>
      </c>
      <c r="M41" s="7" t="s">
        <v>97</v>
      </c>
      <c r="N41" s="2">
        <v>2131</v>
      </c>
      <c r="O41" s="2">
        <v>3623</v>
      </c>
      <c r="P41" s="2">
        <v>1592</v>
      </c>
      <c r="Q41" s="2">
        <f>SUM(N41:P41)</f>
        <v>7346</v>
      </c>
    </row>
    <row r="42" spans="1:17" ht="9.75" customHeight="1">
      <c r="A42" s="9" t="s">
        <v>112</v>
      </c>
      <c r="B42" s="20">
        <f>SUM(B39:B41)</f>
        <v>7275</v>
      </c>
      <c r="C42" s="20">
        <f>SUM(C39:C41)</f>
        <v>11778</v>
      </c>
      <c r="D42" s="20">
        <f>SUM(D39:D41)</f>
        <v>5538</v>
      </c>
      <c r="E42" s="20">
        <f>SUM(E39:E41)</f>
        <v>24591</v>
      </c>
      <c r="F42" s="2"/>
      <c r="G42" s="7" t="s">
        <v>62</v>
      </c>
      <c r="H42" s="2">
        <v>1381</v>
      </c>
      <c r="I42" s="2">
        <v>2471</v>
      </c>
      <c r="J42" s="2">
        <v>1038</v>
      </c>
      <c r="K42" s="2">
        <f>SUM(H42:J42)</f>
        <v>4890</v>
      </c>
      <c r="M42" s="9" t="s">
        <v>129</v>
      </c>
      <c r="N42" s="20">
        <f>SUM(N38:N41)</f>
        <v>8836</v>
      </c>
      <c r="O42" s="20">
        <f>SUM(O38:O41)</f>
        <v>14635</v>
      </c>
      <c r="P42" s="20">
        <f>SUM(P38:P41)</f>
        <v>6674</v>
      </c>
      <c r="Q42" s="20">
        <f>SUM(Q38:Q41)</f>
        <v>30145</v>
      </c>
    </row>
    <row r="43" spans="1:17" ht="9.75" customHeight="1">
      <c r="A43" s="7" t="s">
        <v>27</v>
      </c>
      <c r="B43" s="2">
        <v>749</v>
      </c>
      <c r="C43" s="2">
        <v>1364</v>
      </c>
      <c r="D43" s="2">
        <v>608</v>
      </c>
      <c r="E43" s="2">
        <f t="shared" si="0"/>
        <v>2721</v>
      </c>
      <c r="F43" s="2"/>
      <c r="G43" s="9" t="s">
        <v>121</v>
      </c>
      <c r="H43" s="20">
        <f>SUM(H41:H42)</f>
        <v>2725</v>
      </c>
      <c r="I43" s="20">
        <f>SUM(I41:I42)</f>
        <v>4997</v>
      </c>
      <c r="J43" s="20">
        <f>SUM(J41:J42)</f>
        <v>2057</v>
      </c>
      <c r="K43" s="20">
        <f>SUM(K41:K42)</f>
        <v>9779</v>
      </c>
      <c r="M43" s="16" t="s">
        <v>130</v>
      </c>
      <c r="N43" s="17">
        <f>N50-N48</f>
        <v>84591</v>
      </c>
      <c r="O43" s="17">
        <f>O50-O48</f>
        <v>159360</v>
      </c>
      <c r="P43" s="17">
        <f>P50-P48</f>
        <v>65258</v>
      </c>
      <c r="Q43" s="17">
        <f>Q50-Q48</f>
        <v>309209</v>
      </c>
    </row>
    <row r="44" spans="1:17" ht="9.75" customHeight="1">
      <c r="A44" s="7" t="s">
        <v>28</v>
      </c>
      <c r="B44" s="2">
        <v>291</v>
      </c>
      <c r="C44" s="2">
        <v>526</v>
      </c>
      <c r="D44" s="2">
        <v>270</v>
      </c>
      <c r="E44" s="2">
        <f t="shared" si="0"/>
        <v>1087</v>
      </c>
      <c r="F44" s="2"/>
      <c r="G44" s="7" t="s">
        <v>63</v>
      </c>
      <c r="H44" s="2">
        <v>393</v>
      </c>
      <c r="I44" s="2">
        <v>809</v>
      </c>
      <c r="J44" s="2">
        <v>309</v>
      </c>
      <c r="K44" s="2">
        <f aca="true" t="shared" si="3" ref="K44:K49">SUM(H44:J44)</f>
        <v>1511</v>
      </c>
      <c r="M44" s="8" t="s">
        <v>36</v>
      </c>
      <c r="N44" s="2">
        <v>817</v>
      </c>
      <c r="O44" s="2">
        <v>1493</v>
      </c>
      <c r="P44" s="2">
        <v>787</v>
      </c>
      <c r="Q44" s="2">
        <f>SUM(N44:P44)</f>
        <v>3097</v>
      </c>
    </row>
    <row r="45" spans="1:17" ht="9.75" customHeight="1">
      <c r="A45" s="7" t="s">
        <v>29</v>
      </c>
      <c r="B45" s="2">
        <v>788</v>
      </c>
      <c r="C45" s="2">
        <v>1454</v>
      </c>
      <c r="D45" s="2">
        <v>535</v>
      </c>
      <c r="E45" s="2">
        <f t="shared" si="0"/>
        <v>2777</v>
      </c>
      <c r="F45" s="2"/>
      <c r="G45" s="7" t="s">
        <v>64</v>
      </c>
      <c r="H45" s="2">
        <v>676</v>
      </c>
      <c r="I45" s="2">
        <v>1227</v>
      </c>
      <c r="J45" s="2">
        <v>481</v>
      </c>
      <c r="K45" s="2">
        <f t="shared" si="3"/>
        <v>2384</v>
      </c>
      <c r="M45" s="8" t="s">
        <v>37</v>
      </c>
      <c r="N45" s="2">
        <v>549</v>
      </c>
      <c r="O45" s="2">
        <v>1065</v>
      </c>
      <c r="P45" s="2">
        <v>569</v>
      </c>
      <c r="Q45" s="2">
        <f>SUM(N45:P45)</f>
        <v>2183</v>
      </c>
    </row>
    <row r="46" spans="1:17" ht="9.75" customHeight="1">
      <c r="A46" s="7" t="s">
        <v>30</v>
      </c>
      <c r="B46" s="2">
        <v>495</v>
      </c>
      <c r="C46" s="2">
        <v>967</v>
      </c>
      <c r="D46" s="2">
        <v>351</v>
      </c>
      <c r="E46" s="2">
        <f t="shared" si="0"/>
        <v>1813</v>
      </c>
      <c r="F46" s="2"/>
      <c r="G46" s="7" t="s">
        <v>65</v>
      </c>
      <c r="H46" s="2">
        <v>303</v>
      </c>
      <c r="I46" s="2">
        <v>574</v>
      </c>
      <c r="J46" s="2">
        <v>244</v>
      </c>
      <c r="K46" s="2">
        <f t="shared" si="3"/>
        <v>1121</v>
      </c>
      <c r="M46" s="8" t="s">
        <v>46</v>
      </c>
      <c r="N46" s="2">
        <v>530</v>
      </c>
      <c r="O46" s="2">
        <v>1479</v>
      </c>
      <c r="P46" s="2">
        <v>740</v>
      </c>
      <c r="Q46" s="2">
        <f>SUM(N46:P46)</f>
        <v>2749</v>
      </c>
    </row>
    <row r="47" spans="1:17" ht="9.75" customHeight="1">
      <c r="A47" s="9" t="s">
        <v>113</v>
      </c>
      <c r="B47" s="20">
        <f>SUM(B43:B46)</f>
        <v>2323</v>
      </c>
      <c r="C47" s="20">
        <f>SUM(C43:C46)</f>
        <v>4311</v>
      </c>
      <c r="D47" s="20">
        <f>SUM(D43:D46)</f>
        <v>1764</v>
      </c>
      <c r="E47" s="20">
        <f>SUM(E43:E46)</f>
        <v>8398</v>
      </c>
      <c r="F47" s="2"/>
      <c r="G47" s="7" t="s">
        <v>66</v>
      </c>
      <c r="H47" s="2">
        <v>778</v>
      </c>
      <c r="I47" s="2">
        <v>1462</v>
      </c>
      <c r="J47" s="2">
        <v>547</v>
      </c>
      <c r="K47" s="2">
        <f t="shared" si="3"/>
        <v>2787</v>
      </c>
      <c r="M47" s="8" t="s">
        <v>81</v>
      </c>
      <c r="N47" s="2">
        <v>1705</v>
      </c>
      <c r="O47" s="2">
        <v>3061</v>
      </c>
      <c r="P47" s="2">
        <v>1441</v>
      </c>
      <c r="Q47" s="2">
        <f>SUM(N47:P47)</f>
        <v>6207</v>
      </c>
    </row>
    <row r="48" spans="7:17" ht="9.75" customHeight="1">
      <c r="G48" s="7" t="s">
        <v>67</v>
      </c>
      <c r="H48" s="2">
        <v>426</v>
      </c>
      <c r="I48" s="2">
        <v>839</v>
      </c>
      <c r="J48" s="2">
        <v>363</v>
      </c>
      <c r="K48" s="2">
        <f t="shared" si="3"/>
        <v>1628</v>
      </c>
      <c r="M48" s="16" t="s">
        <v>104</v>
      </c>
      <c r="N48" s="17">
        <f>SUM(N44:N47)</f>
        <v>3601</v>
      </c>
      <c r="O48" s="17">
        <f>SUM(O44:O47)</f>
        <v>7098</v>
      </c>
      <c r="P48" s="17">
        <f>SUM(P44:P47)</f>
        <v>3537</v>
      </c>
      <c r="Q48" s="17">
        <f>SUM(Q44:Q47)</f>
        <v>14236</v>
      </c>
    </row>
    <row r="49" spans="7:11" ht="9.75" customHeight="1">
      <c r="G49" s="7" t="s">
        <v>68</v>
      </c>
      <c r="H49" s="2">
        <v>969</v>
      </c>
      <c r="I49" s="2">
        <v>1714</v>
      </c>
      <c r="J49" s="2">
        <v>706</v>
      </c>
      <c r="K49" s="2">
        <f t="shared" si="3"/>
        <v>3389</v>
      </c>
    </row>
    <row r="50" spans="7:17" ht="9.75" customHeight="1">
      <c r="G50" s="9" t="s">
        <v>122</v>
      </c>
      <c r="H50" s="20">
        <f>SUM(H44:H49)</f>
        <v>3545</v>
      </c>
      <c r="I50" s="20">
        <f>SUM(I44:I49)</f>
        <v>6625</v>
      </c>
      <c r="J50" s="20">
        <f>SUM(J44:J49)</f>
        <v>2650</v>
      </c>
      <c r="K50" s="20">
        <f>SUM(K44:K49)</f>
        <v>12820</v>
      </c>
      <c r="M50" s="18" t="s">
        <v>98</v>
      </c>
      <c r="N50" s="19">
        <v>88192</v>
      </c>
      <c r="O50" s="19">
        <v>166458</v>
      </c>
      <c r="P50" s="19">
        <v>68795</v>
      </c>
      <c r="Q50" s="19">
        <f>SUM(N50:P50)</f>
        <v>323445</v>
      </c>
    </row>
    <row r="51" ht="9.75" customHeight="1"/>
    <row r="52" ht="9.75" customHeight="1"/>
    <row r="53" ht="9.75" customHeight="1"/>
    <row r="54" ht="9.75" customHeight="1">
      <c r="A54" s="5" t="s">
        <v>135</v>
      </c>
    </row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>
      <c r="F95" s="2"/>
    </row>
    <row r="96" ht="9.75" customHeight="1">
      <c r="F96" s="2"/>
    </row>
    <row r="97" ht="9.75" customHeight="1">
      <c r="F97" s="2"/>
    </row>
    <row r="98" ht="9.75" customHeight="1">
      <c r="F98" s="2"/>
    </row>
    <row r="99" ht="9.75" customHeight="1">
      <c r="F99" s="2"/>
    </row>
    <row r="100" ht="9.75" customHeight="1">
      <c r="F100" s="2"/>
    </row>
    <row r="101" ht="9.75" customHeight="1">
      <c r="F101" s="2"/>
    </row>
    <row r="102" ht="9.75" customHeight="1">
      <c r="F102" s="2"/>
    </row>
    <row r="103" ht="9.75" customHeight="1">
      <c r="F103" s="2"/>
    </row>
    <row r="104" ht="9.75" customHeight="1">
      <c r="F104" s="2"/>
    </row>
    <row r="105" ht="9.75" customHeight="1">
      <c r="F105" s="2"/>
    </row>
    <row r="106" ht="9.75" customHeight="1">
      <c r="F106" s="2"/>
    </row>
    <row r="107" ht="9.75" customHeight="1">
      <c r="F107" s="2"/>
    </row>
    <row r="108" ht="9.75" customHeight="1">
      <c r="F108" s="2"/>
    </row>
    <row r="109" ht="9.75" customHeight="1">
      <c r="F109" s="2"/>
    </row>
    <row r="110" ht="9.75" customHeight="1">
      <c r="F110" s="2"/>
    </row>
    <row r="111" ht="9.75" customHeight="1">
      <c r="F111" s="2"/>
    </row>
    <row r="112" ht="9.75" customHeight="1">
      <c r="F112" s="2"/>
    </row>
    <row r="113" ht="9.75" customHeight="1">
      <c r="F113" s="2"/>
    </row>
    <row r="114" ht="9.75" customHeight="1">
      <c r="F114" s="2"/>
    </row>
    <row r="115" ht="9.75" customHeight="1">
      <c r="F115" s="2"/>
    </row>
    <row r="116" ht="9.75" customHeight="1">
      <c r="F116" s="2"/>
    </row>
    <row r="117" ht="9.75" customHeight="1">
      <c r="F117" s="2"/>
    </row>
    <row r="118" ht="9.75" customHeight="1">
      <c r="F118" s="2"/>
    </row>
    <row r="119" ht="9.75" customHeight="1">
      <c r="F119" s="2"/>
    </row>
    <row r="120" ht="9.75" customHeight="1">
      <c r="F120" s="2"/>
    </row>
    <row r="121" ht="9.75" customHeight="1">
      <c r="F121" s="2"/>
    </row>
    <row r="122" ht="9.75" customHeight="1">
      <c r="F122" s="2"/>
    </row>
    <row r="123" ht="9.75" customHeight="1">
      <c r="F123" s="2"/>
    </row>
    <row r="124" ht="9.75" customHeight="1">
      <c r="F124" s="2"/>
    </row>
    <row r="125" ht="9.75" customHeight="1">
      <c r="F125" s="2"/>
    </row>
    <row r="126" ht="9.75" customHeight="1">
      <c r="F126" s="2"/>
    </row>
    <row r="127" ht="9.75" customHeight="1">
      <c r="F127" s="2"/>
    </row>
    <row r="128" ht="9.75" customHeight="1">
      <c r="F128" s="2"/>
    </row>
    <row r="129" ht="9.75" customHeight="1">
      <c r="F129" s="2"/>
    </row>
    <row r="130" ht="9.75" customHeight="1">
      <c r="F130" s="2"/>
    </row>
    <row r="131" ht="9.75" customHeight="1">
      <c r="F131" s="2"/>
    </row>
    <row r="132" ht="9.75" customHeight="1">
      <c r="F132" s="2"/>
    </row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</sheetData>
  <mergeCells count="1">
    <mergeCell ref="A1:E1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 </cp:lastModifiedBy>
  <cp:lastPrinted>2010-05-06T14:47:52Z</cp:lastPrinted>
  <dcterms:created xsi:type="dcterms:W3CDTF">2009-03-06T10:45:30Z</dcterms:created>
  <dcterms:modified xsi:type="dcterms:W3CDTF">2010-05-06T14:47:57Z</dcterms:modified>
  <cp:category/>
  <cp:version/>
  <cp:contentType/>
  <cp:contentStatus/>
</cp:coreProperties>
</file>