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22"/>
  </bookViews>
  <sheets>
    <sheet name="janv-07" sheetId="1" r:id="rId1"/>
    <sheet name="commentaire_janv-07" sheetId="2" r:id="rId2"/>
    <sheet name="fév-07" sheetId="3" r:id="rId3"/>
    <sheet name="commentaire_fév-07" sheetId="4" r:id="rId4"/>
    <sheet name="mars-07" sheetId="5" r:id="rId5"/>
    <sheet name="commentaire_mars-07" sheetId="6" r:id="rId6"/>
    <sheet name="avril-07" sheetId="7" r:id="rId7"/>
    <sheet name="commentaire_avril-07" sheetId="8" r:id="rId8"/>
    <sheet name="mai-07" sheetId="9" r:id="rId9"/>
    <sheet name="commentaire_mai-07" sheetId="10" r:id="rId10"/>
    <sheet name="juin-07" sheetId="11" r:id="rId11"/>
    <sheet name="commentaire_juin-07" sheetId="12" r:id="rId12"/>
    <sheet name="juil-07" sheetId="13" r:id="rId13"/>
    <sheet name="commentaire_juil-07" sheetId="14" r:id="rId14"/>
    <sheet name="août-07" sheetId="15" r:id="rId15"/>
    <sheet name="commentaire_août-07" sheetId="16" r:id="rId16"/>
    <sheet name="sept-07" sheetId="17" r:id="rId17"/>
    <sheet name="commentaire_sept-07" sheetId="18" r:id="rId18"/>
    <sheet name="oct-07" sheetId="19" r:id="rId19"/>
    <sheet name="commentaire_oct-07" sheetId="20" r:id="rId20"/>
    <sheet name="nov-07" sheetId="21" r:id="rId21"/>
    <sheet name="commentaire_nov-07" sheetId="22" r:id="rId22"/>
    <sheet name="déc-07" sheetId="23" r:id="rId23"/>
    <sheet name="commentaire_déc-07" sheetId="24" r:id="rId24"/>
  </sheets>
  <definedNames/>
  <calcPr fullCalcOnLoad="1"/>
</workbook>
</file>

<file path=xl/sharedStrings.xml><?xml version="1.0" encoding="utf-8"?>
<sst xmlns="http://schemas.openxmlformats.org/spreadsheetml/2006/main" count="1159" uniqueCount="72">
  <si>
    <t>date</t>
  </si>
  <si>
    <t>plein tarif</t>
  </si>
  <si>
    <t>tarif réduit</t>
  </si>
  <si>
    <t>billets expo</t>
  </si>
  <si>
    <t>pré-ventes</t>
  </si>
  <si>
    <t>gratuits</t>
  </si>
  <si>
    <t>total</t>
  </si>
  <si>
    <t>fréquentation</t>
  </si>
  <si>
    <t>total mois</t>
  </si>
  <si>
    <t>ETATS DE ENTREES JOURNALIERES  MUSEE DES ARTS ASIATIQUES  GUIMET</t>
  </si>
  <si>
    <t>billets musée</t>
  </si>
  <si>
    <t>musée + expo</t>
  </si>
  <si>
    <t>commentaires journaliers (evenements ponctuels)</t>
  </si>
  <si>
    <t>payants</t>
  </si>
  <si>
    <t xml:space="preserve">total </t>
  </si>
  <si>
    <t xml:space="preserve"> gratuits</t>
  </si>
  <si>
    <t xml:space="preserve"> </t>
  </si>
  <si>
    <t>musee</t>
  </si>
  <si>
    <t>preventes</t>
  </si>
  <si>
    <t>scol</t>
  </si>
  <si>
    <t xml:space="preserve">expo </t>
  </si>
  <si>
    <t xml:space="preserve">EXPOSITION EN COURS  </t>
  </si>
  <si>
    <t>mercredi</t>
  </si>
  <si>
    <t>jeudi</t>
  </si>
  <si>
    <t>vendredi</t>
  </si>
  <si>
    <t>samedi</t>
  </si>
  <si>
    <t>dimanche</t>
  </si>
  <si>
    <t>lundi</t>
  </si>
  <si>
    <t>mardi</t>
  </si>
  <si>
    <t>EXPOSITION EN COURS : Afghanistan Les tresors retrouvés</t>
  </si>
  <si>
    <t>6 tr</t>
  </si>
  <si>
    <t>www</t>
  </si>
  <si>
    <t>xxx</t>
  </si>
  <si>
    <t>yyy</t>
  </si>
  <si>
    <t>zzz</t>
  </si>
  <si>
    <t>fev 07</t>
  </si>
  <si>
    <t xml:space="preserve">EXPOSITION EN COURS : </t>
  </si>
  <si>
    <t>EXPOSITION EN COURS  Afghanistan</t>
  </si>
  <si>
    <t>EXPOSITION EN COURS : AFGHANISTAN</t>
  </si>
  <si>
    <t>Dimanche</t>
  </si>
  <si>
    <t>Lundi</t>
  </si>
  <si>
    <t>Mardi</t>
  </si>
  <si>
    <t>Mercredi</t>
  </si>
  <si>
    <t>Jeudi</t>
  </si>
  <si>
    <t>Vendredi</t>
  </si>
  <si>
    <t>Samedi</t>
  </si>
  <si>
    <t>2 tr + 6 ratp</t>
  </si>
  <si>
    <t>2 tr + 9 ratp</t>
  </si>
  <si>
    <t>4 ja + 1 tr + 5ratp</t>
  </si>
  <si>
    <t>10 ratp + 1 tr</t>
  </si>
  <si>
    <t>2 ja + 2 rodin + 2 ratp + 1 tr</t>
  </si>
  <si>
    <t>3 ratp + 2 ja + 4tr</t>
  </si>
  <si>
    <t>3 ratp + 1 tr</t>
  </si>
  <si>
    <t>8 ratp + 5 tr + 26 résidants 16°</t>
  </si>
  <si>
    <t>8 ratp + 1 tr + 2 ja</t>
  </si>
  <si>
    <t>8 ratp + 3 tr</t>
  </si>
  <si>
    <t>5 tr + 3 Jacquemart + 2 Rodin</t>
  </si>
  <si>
    <t>Tarif réduit (4,3,2° étage fermés)</t>
  </si>
  <si>
    <t>9 ratp + 9 tr +  280 laissez passer AREVA</t>
  </si>
  <si>
    <t>6 ratp + 2 tr</t>
  </si>
  <si>
    <t>10 ratp + 3 tr + 4 Jacquemart</t>
  </si>
  <si>
    <t>4 ratp + 2 tr + 4 Jacquemart</t>
  </si>
  <si>
    <t>5 ratp</t>
  </si>
  <si>
    <t>3 tr + 2 ja + 2 ratp</t>
  </si>
  <si>
    <t>2 ratp</t>
  </si>
  <si>
    <t>6 ratp + 1 tr + 1 Jacquemart + 2 Rodin</t>
  </si>
  <si>
    <t>6 ratp + 6 tr + 1 Rodin + 1 Jacquemart</t>
  </si>
  <si>
    <t>4 tr + 2 Jacquemart + 2 Rodin</t>
  </si>
  <si>
    <t>12 ratp + 1 tr</t>
  </si>
  <si>
    <t>7 ratp + 2 tr</t>
  </si>
  <si>
    <t>EXPOSITION EN COURS   De l'Inde au Japon (10 ans d'acquisitions)</t>
  </si>
  <si>
    <t>EXPOSITION EN COURS : de l'Inde au Japon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</si>
</sst>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-mmm"/>
    <numFmt numFmtId="173" formatCode="mmm\-yyyy"/>
    <numFmt numFmtId="174" formatCode="mmmmm"/>
  </numFmts>
  <fonts count="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i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2" borderId="1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74" fontId="0" fillId="3" borderId="5" xfId="0" applyNumberFormat="1" applyFill="1" applyBorder="1" applyAlignment="1">
      <alignment/>
    </xf>
    <xf numFmtId="172" fontId="0" fillId="3" borderId="5" xfId="0" applyNumberFormat="1" applyFill="1" applyBorder="1" applyAlignment="1">
      <alignment/>
    </xf>
    <xf numFmtId="172" fontId="0" fillId="4" borderId="1" xfId="0" applyNumberFormat="1" applyFill="1" applyBorder="1" applyAlignment="1">
      <alignment/>
    </xf>
    <xf numFmtId="0" fontId="2" fillId="5" borderId="1" xfId="0" applyFont="1" applyFill="1" applyBorder="1" applyAlignment="1">
      <alignment/>
    </xf>
    <xf numFmtId="0" fontId="2" fillId="5" borderId="6" xfId="0" applyFont="1" applyFill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5" fillId="4" borderId="2" xfId="0" applyFont="1" applyFill="1" applyBorder="1" applyAlignment="1">
      <alignment/>
    </xf>
    <xf numFmtId="0" fontId="6" fillId="4" borderId="1" xfId="0" applyFont="1" applyFill="1" applyBorder="1" applyAlignment="1">
      <alignment/>
    </xf>
    <xf numFmtId="0" fontId="7" fillId="6" borderId="1" xfId="0" applyFont="1" applyFill="1" applyBorder="1" applyAlignment="1">
      <alignment/>
    </xf>
    <xf numFmtId="174" fontId="1" fillId="4" borderId="1" xfId="0" applyNumberFormat="1" applyFont="1" applyFill="1" applyBorder="1" applyAlignment="1">
      <alignment/>
    </xf>
    <xf numFmtId="17" fontId="7" fillId="0" borderId="0" xfId="0" applyNumberFormat="1" applyFont="1" applyAlignment="1">
      <alignment/>
    </xf>
    <xf numFmtId="0" fontId="1" fillId="7" borderId="1" xfId="0" applyFont="1" applyFill="1" applyBorder="1" applyAlignment="1">
      <alignment/>
    </xf>
    <xf numFmtId="0" fontId="1" fillId="7" borderId="2" xfId="0" applyFont="1" applyFill="1" applyBorder="1" applyAlignment="1">
      <alignment/>
    </xf>
    <xf numFmtId="0" fontId="2" fillId="0" borderId="7" xfId="0" applyFont="1" applyBorder="1" applyAlignment="1">
      <alignment horizontal="center"/>
    </xf>
    <xf numFmtId="0" fontId="8" fillId="0" borderId="2" xfId="0" applyFont="1" applyBorder="1" applyAlignment="1">
      <alignment/>
    </xf>
    <xf numFmtId="0" fontId="8" fillId="0" borderId="0" xfId="0" applyFont="1" applyAlignment="1">
      <alignment/>
    </xf>
    <xf numFmtId="0" fontId="5" fillId="4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8" borderId="6" xfId="0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workbookViewId="0" topLeftCell="A1">
      <selection activeCell="N4" sqref="N4"/>
    </sheetView>
  </sheetViews>
  <sheetFormatPr defaultColWidth="11.421875" defaultRowHeight="12.75"/>
  <cols>
    <col min="1" max="1" width="9.00390625" style="0" customWidth="1"/>
    <col min="2" max="2" width="7.421875" style="0" customWidth="1"/>
    <col min="3" max="3" width="7.00390625" style="0" customWidth="1"/>
    <col min="4" max="4" width="7.421875" style="0" customWidth="1"/>
    <col min="5" max="5" width="7.140625" style="0" customWidth="1"/>
    <col min="6" max="6" width="7.421875" style="0" customWidth="1"/>
    <col min="7" max="7" width="7.140625" style="0" customWidth="1"/>
    <col min="8" max="8" width="7.57421875" style="0" customWidth="1"/>
    <col min="9" max="9" width="7.421875" style="0" customWidth="1"/>
    <col min="10" max="10" width="5.57421875" style="0" hidden="1" customWidth="1"/>
    <col min="11" max="11" width="4.57421875" style="0" customWidth="1"/>
    <col min="12" max="12" width="5.00390625" style="0" customWidth="1"/>
    <col min="13" max="13" width="4.00390625" style="0" customWidth="1"/>
    <col min="14" max="14" width="5.28125" style="0" customWidth="1"/>
    <col min="15" max="16" width="5.00390625" style="0" customWidth="1"/>
    <col min="17" max="17" width="5.28125" style="0" customWidth="1"/>
    <col min="18" max="18" width="5.8515625" style="0" customWidth="1"/>
    <col min="19" max="19" width="7.57421875" style="0" customWidth="1"/>
  </cols>
  <sheetData>
    <row r="1" spans="2:20" ht="12.75">
      <c r="B1" s="30" t="s">
        <v>9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ht="15.75">
      <c r="A2" s="19">
        <v>39083</v>
      </c>
      <c r="B2" s="31" t="s">
        <v>29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1:20" ht="12.75">
      <c r="A3" s="34" t="s">
        <v>0</v>
      </c>
      <c r="B3" s="35"/>
      <c r="C3" s="33" t="s">
        <v>10</v>
      </c>
      <c r="D3" s="33"/>
      <c r="E3" s="33" t="s">
        <v>11</v>
      </c>
      <c r="F3" s="33"/>
      <c r="G3" s="33" t="s">
        <v>3</v>
      </c>
      <c r="H3" s="33"/>
      <c r="I3" s="33" t="s">
        <v>14</v>
      </c>
      <c r="J3" s="33"/>
      <c r="K3" s="40" t="s">
        <v>4</v>
      </c>
      <c r="L3" s="41"/>
      <c r="M3" s="42"/>
      <c r="N3" s="43"/>
      <c r="O3" s="22" t="s">
        <v>6</v>
      </c>
      <c r="P3" s="38" t="s">
        <v>5</v>
      </c>
      <c r="Q3" s="39"/>
      <c r="R3" s="39"/>
      <c r="S3" s="13" t="s">
        <v>6</v>
      </c>
      <c r="T3" s="2" t="s">
        <v>6</v>
      </c>
    </row>
    <row r="4" spans="1:20" ht="12.75">
      <c r="A4" s="36"/>
      <c r="B4" s="37"/>
      <c r="C4" s="1" t="s">
        <v>1</v>
      </c>
      <c r="D4" s="1" t="s">
        <v>2</v>
      </c>
      <c r="E4" s="1" t="s">
        <v>1</v>
      </c>
      <c r="F4" s="1" t="s">
        <v>2</v>
      </c>
      <c r="G4" s="1" t="s">
        <v>1</v>
      </c>
      <c r="H4" s="1" t="s">
        <v>2</v>
      </c>
      <c r="I4" s="40" t="s">
        <v>13</v>
      </c>
      <c r="J4" s="44"/>
      <c r="K4" s="1" t="s">
        <v>31</v>
      </c>
      <c r="L4" s="1" t="s">
        <v>32</v>
      </c>
      <c r="M4" s="1" t="s">
        <v>33</v>
      </c>
      <c r="N4" s="1" t="s">
        <v>34</v>
      </c>
      <c r="O4" s="2" t="s">
        <v>18</v>
      </c>
      <c r="P4" s="1" t="s">
        <v>19</v>
      </c>
      <c r="Q4" s="1" t="s">
        <v>17</v>
      </c>
      <c r="R4" s="23" t="s">
        <v>20</v>
      </c>
      <c r="S4" s="14" t="s">
        <v>15</v>
      </c>
      <c r="T4" s="2" t="s">
        <v>7</v>
      </c>
    </row>
    <row r="5" spans="1:20" ht="12.75" customHeight="1">
      <c r="A5" s="18" t="s">
        <v>22</v>
      </c>
      <c r="B5" s="10">
        <v>39085</v>
      </c>
      <c r="C5" s="1">
        <v>427</v>
      </c>
      <c r="D5" s="4">
        <v>150</v>
      </c>
      <c r="E5" s="1">
        <v>166</v>
      </c>
      <c r="F5" s="4">
        <v>53</v>
      </c>
      <c r="G5" s="1">
        <v>388</v>
      </c>
      <c r="H5" s="4">
        <v>126</v>
      </c>
      <c r="I5" s="26">
        <f>SUM(C5:H5)</f>
        <v>1310</v>
      </c>
      <c r="J5" s="27"/>
      <c r="K5" s="1">
        <v>17</v>
      </c>
      <c r="L5" s="1">
        <v>23</v>
      </c>
      <c r="M5" s="1">
        <v>7</v>
      </c>
      <c r="N5" s="1">
        <v>174</v>
      </c>
      <c r="O5" s="1">
        <f>SUM(K5:N5)</f>
        <v>221</v>
      </c>
      <c r="P5" s="1">
        <v>20</v>
      </c>
      <c r="Q5" s="3">
        <v>203</v>
      </c>
      <c r="R5" s="3">
        <v>163</v>
      </c>
      <c r="S5" s="15">
        <f>SUM(O5:R5)</f>
        <v>607</v>
      </c>
      <c r="T5" s="16">
        <f>SUM(I5+S5)</f>
        <v>1917</v>
      </c>
    </row>
    <row r="6" spans="1:20" ht="12" customHeight="1">
      <c r="A6" s="18" t="s">
        <v>23</v>
      </c>
      <c r="B6" s="10">
        <v>39086</v>
      </c>
      <c r="C6" s="1">
        <v>282</v>
      </c>
      <c r="D6" s="4">
        <v>125</v>
      </c>
      <c r="E6" s="1">
        <v>103</v>
      </c>
      <c r="F6" s="4">
        <v>32</v>
      </c>
      <c r="G6" s="1">
        <v>368</v>
      </c>
      <c r="H6" s="4">
        <v>132</v>
      </c>
      <c r="I6" s="26">
        <f aca="true" t="shared" si="0" ref="I6:I33">SUM(C6:H6)</f>
        <v>1042</v>
      </c>
      <c r="J6" s="27"/>
      <c r="K6" s="1">
        <v>34</v>
      </c>
      <c r="L6" s="1">
        <v>14</v>
      </c>
      <c r="M6" s="1">
        <v>1</v>
      </c>
      <c r="N6" s="1">
        <v>206</v>
      </c>
      <c r="O6" s="1">
        <f aca="true" t="shared" si="1" ref="O6:O34">SUM(K6:N6)</f>
        <v>255</v>
      </c>
      <c r="P6" s="1"/>
      <c r="Q6" s="3">
        <v>176</v>
      </c>
      <c r="R6" s="3">
        <v>171</v>
      </c>
      <c r="S6" s="15">
        <f aca="true" t="shared" si="2" ref="S6:S34">SUM(O6:R6)</f>
        <v>602</v>
      </c>
      <c r="T6" s="16">
        <f>SUM(I6+S6)</f>
        <v>1644</v>
      </c>
    </row>
    <row r="7" spans="1:20" ht="12" customHeight="1">
      <c r="A7" s="18" t="s">
        <v>24</v>
      </c>
      <c r="B7" s="10">
        <v>39087</v>
      </c>
      <c r="C7" s="1">
        <v>296</v>
      </c>
      <c r="D7" s="4">
        <v>78</v>
      </c>
      <c r="E7" s="1">
        <v>98</v>
      </c>
      <c r="F7" s="4">
        <v>21</v>
      </c>
      <c r="G7" s="1">
        <v>374</v>
      </c>
      <c r="H7" s="4">
        <v>111</v>
      </c>
      <c r="I7" s="26">
        <f t="shared" si="0"/>
        <v>978</v>
      </c>
      <c r="J7" s="27"/>
      <c r="K7" s="1">
        <v>33</v>
      </c>
      <c r="L7" s="1">
        <v>16</v>
      </c>
      <c r="M7" s="1">
        <v>4</v>
      </c>
      <c r="N7" s="1">
        <v>182</v>
      </c>
      <c r="O7" s="1">
        <f t="shared" si="1"/>
        <v>235</v>
      </c>
      <c r="P7" s="1"/>
      <c r="Q7" s="3">
        <v>172</v>
      </c>
      <c r="R7" s="3">
        <v>197</v>
      </c>
      <c r="S7" s="15">
        <f t="shared" si="2"/>
        <v>604</v>
      </c>
      <c r="T7" s="16">
        <f aca="true" t="shared" si="3" ref="T7:T33">SUM(I7+S7)</f>
        <v>1582</v>
      </c>
    </row>
    <row r="8" spans="1:20" ht="12" customHeight="1">
      <c r="A8" s="18" t="s">
        <v>25</v>
      </c>
      <c r="B8" s="10">
        <v>39088</v>
      </c>
      <c r="C8" s="1">
        <v>324</v>
      </c>
      <c r="D8" s="4">
        <v>62</v>
      </c>
      <c r="E8" s="1">
        <v>147</v>
      </c>
      <c r="F8" s="4">
        <v>26</v>
      </c>
      <c r="G8" s="1">
        <v>396</v>
      </c>
      <c r="H8" s="4">
        <v>89</v>
      </c>
      <c r="I8" s="26">
        <f t="shared" si="0"/>
        <v>1044</v>
      </c>
      <c r="J8" s="27"/>
      <c r="K8" s="1">
        <v>14</v>
      </c>
      <c r="L8" s="1">
        <v>13</v>
      </c>
      <c r="M8" s="1">
        <v>5</v>
      </c>
      <c r="N8" s="1">
        <v>190</v>
      </c>
      <c r="O8" s="1">
        <f t="shared" si="1"/>
        <v>222</v>
      </c>
      <c r="P8" s="1"/>
      <c r="Q8" s="3">
        <v>148</v>
      </c>
      <c r="R8" s="3">
        <v>116</v>
      </c>
      <c r="S8" s="15">
        <f t="shared" si="2"/>
        <v>486</v>
      </c>
      <c r="T8" s="16">
        <f t="shared" si="3"/>
        <v>1530</v>
      </c>
    </row>
    <row r="9" spans="1:20" ht="12" customHeight="1">
      <c r="A9" s="18" t="s">
        <v>26</v>
      </c>
      <c r="B9" s="10">
        <v>39089</v>
      </c>
      <c r="C9" s="1"/>
      <c r="D9" s="4"/>
      <c r="E9" s="1"/>
      <c r="F9" s="4"/>
      <c r="G9" s="1">
        <v>593</v>
      </c>
      <c r="H9" s="4">
        <v>86</v>
      </c>
      <c r="I9" s="26">
        <f t="shared" si="0"/>
        <v>679</v>
      </c>
      <c r="J9" s="27"/>
      <c r="K9" s="1"/>
      <c r="L9" s="1">
        <v>2</v>
      </c>
      <c r="M9" s="1"/>
      <c r="N9" s="1">
        <v>126</v>
      </c>
      <c r="O9" s="1">
        <f t="shared" si="1"/>
        <v>128</v>
      </c>
      <c r="P9" s="1"/>
      <c r="Q9" s="3">
        <v>2322</v>
      </c>
      <c r="R9" s="3">
        <v>143</v>
      </c>
      <c r="S9" s="15">
        <f t="shared" si="2"/>
        <v>2593</v>
      </c>
      <c r="T9" s="16">
        <f t="shared" si="3"/>
        <v>3272</v>
      </c>
    </row>
    <row r="10" spans="1:20" ht="12" customHeight="1">
      <c r="A10" s="18" t="s">
        <v>27</v>
      </c>
      <c r="B10" s="10">
        <v>39090</v>
      </c>
      <c r="C10" s="20">
        <v>90</v>
      </c>
      <c r="D10" s="4">
        <v>88</v>
      </c>
      <c r="E10" s="20">
        <v>143</v>
      </c>
      <c r="F10" s="4">
        <v>38</v>
      </c>
      <c r="G10" s="20">
        <v>625</v>
      </c>
      <c r="H10" s="4">
        <v>108</v>
      </c>
      <c r="I10" s="26">
        <f t="shared" si="0"/>
        <v>1092</v>
      </c>
      <c r="J10" s="27"/>
      <c r="K10" s="20">
        <v>9</v>
      </c>
      <c r="L10" s="20">
        <v>2</v>
      </c>
      <c r="M10" s="20">
        <v>4</v>
      </c>
      <c r="N10" s="20">
        <v>87</v>
      </c>
      <c r="O10" s="1">
        <f t="shared" si="1"/>
        <v>102</v>
      </c>
      <c r="P10" s="20">
        <v>79</v>
      </c>
      <c r="Q10" s="21">
        <v>81</v>
      </c>
      <c r="R10" s="21">
        <v>129</v>
      </c>
      <c r="S10" s="15">
        <f t="shared" si="2"/>
        <v>391</v>
      </c>
      <c r="T10" s="16">
        <f t="shared" si="3"/>
        <v>1483</v>
      </c>
    </row>
    <row r="11" spans="1:20" ht="12" customHeight="1">
      <c r="A11" s="18" t="s">
        <v>28</v>
      </c>
      <c r="B11" s="10">
        <v>39091</v>
      </c>
      <c r="C11" s="1"/>
      <c r="D11" s="4"/>
      <c r="E11" s="1"/>
      <c r="F11" s="4"/>
      <c r="G11" s="1"/>
      <c r="H11" s="4"/>
      <c r="I11" s="26">
        <f t="shared" si="0"/>
        <v>0</v>
      </c>
      <c r="J11" s="27"/>
      <c r="K11" s="1"/>
      <c r="L11" s="1"/>
      <c r="M11" s="1"/>
      <c r="N11" s="1"/>
      <c r="O11" s="1">
        <f t="shared" si="1"/>
        <v>0</v>
      </c>
      <c r="P11" s="1"/>
      <c r="Q11" s="3"/>
      <c r="R11" s="3"/>
      <c r="S11" s="15">
        <f t="shared" si="2"/>
        <v>0</v>
      </c>
      <c r="T11" s="16">
        <f t="shared" si="3"/>
        <v>0</v>
      </c>
    </row>
    <row r="12" spans="1:20" ht="11.25" customHeight="1">
      <c r="A12" s="18" t="s">
        <v>22</v>
      </c>
      <c r="B12" s="10">
        <v>39092</v>
      </c>
      <c r="C12" s="1">
        <v>52</v>
      </c>
      <c r="D12" s="4">
        <v>15</v>
      </c>
      <c r="E12" s="1">
        <v>152</v>
      </c>
      <c r="F12" s="4">
        <v>24</v>
      </c>
      <c r="G12" s="1">
        <v>442</v>
      </c>
      <c r="H12" s="4">
        <v>186</v>
      </c>
      <c r="I12" s="26">
        <f t="shared" si="0"/>
        <v>871</v>
      </c>
      <c r="J12" s="27"/>
      <c r="K12" s="1">
        <v>8</v>
      </c>
      <c r="L12" s="1">
        <v>3</v>
      </c>
      <c r="M12" s="1"/>
      <c r="N12" s="1">
        <v>90</v>
      </c>
      <c r="O12" s="1">
        <f t="shared" si="1"/>
        <v>101</v>
      </c>
      <c r="P12" s="1">
        <v>81</v>
      </c>
      <c r="Q12" s="3">
        <v>96</v>
      </c>
      <c r="R12" s="3">
        <v>197</v>
      </c>
      <c r="S12" s="15">
        <f t="shared" si="2"/>
        <v>475</v>
      </c>
      <c r="T12" s="16">
        <f t="shared" si="3"/>
        <v>1346</v>
      </c>
    </row>
    <row r="13" spans="1:20" ht="12" customHeight="1">
      <c r="A13" s="18" t="s">
        <v>23</v>
      </c>
      <c r="B13" s="10">
        <v>39093</v>
      </c>
      <c r="C13" s="1">
        <v>47</v>
      </c>
      <c r="D13" s="4">
        <v>31</v>
      </c>
      <c r="E13" s="1">
        <v>133</v>
      </c>
      <c r="F13" s="4">
        <v>25</v>
      </c>
      <c r="G13" s="1">
        <v>536</v>
      </c>
      <c r="H13" s="4">
        <v>121</v>
      </c>
      <c r="I13" s="26">
        <f t="shared" si="0"/>
        <v>893</v>
      </c>
      <c r="J13" s="27"/>
      <c r="K13" s="1">
        <v>17</v>
      </c>
      <c r="L13" s="1">
        <v>4</v>
      </c>
      <c r="M13" s="1"/>
      <c r="N13" s="1">
        <v>156</v>
      </c>
      <c r="O13" s="1">
        <f t="shared" si="1"/>
        <v>177</v>
      </c>
      <c r="P13" s="1">
        <v>132</v>
      </c>
      <c r="Q13" s="3">
        <v>83</v>
      </c>
      <c r="R13" s="3">
        <v>97</v>
      </c>
      <c r="S13" s="15">
        <f t="shared" si="2"/>
        <v>489</v>
      </c>
      <c r="T13" s="16">
        <f t="shared" si="3"/>
        <v>1382</v>
      </c>
    </row>
    <row r="14" spans="1:20" ht="12" customHeight="1">
      <c r="A14" s="18" t="s">
        <v>24</v>
      </c>
      <c r="B14" s="10">
        <v>39094</v>
      </c>
      <c r="C14" s="1">
        <v>83</v>
      </c>
      <c r="D14" s="4">
        <v>67</v>
      </c>
      <c r="E14" s="1">
        <v>143</v>
      </c>
      <c r="F14" s="4">
        <v>20</v>
      </c>
      <c r="G14" s="1">
        <v>553</v>
      </c>
      <c r="H14" s="4">
        <v>154</v>
      </c>
      <c r="I14" s="26">
        <f t="shared" si="0"/>
        <v>1020</v>
      </c>
      <c r="J14" s="27"/>
      <c r="K14" s="1">
        <v>6</v>
      </c>
      <c r="L14" s="1">
        <v>6</v>
      </c>
      <c r="M14" s="1"/>
      <c r="N14" s="1">
        <v>108</v>
      </c>
      <c r="O14" s="1">
        <f t="shared" si="1"/>
        <v>120</v>
      </c>
      <c r="P14" s="1">
        <v>81</v>
      </c>
      <c r="Q14" s="3">
        <v>102</v>
      </c>
      <c r="R14" s="3">
        <v>152</v>
      </c>
      <c r="S14" s="15">
        <f t="shared" si="2"/>
        <v>455</v>
      </c>
      <c r="T14" s="16">
        <f t="shared" si="3"/>
        <v>1475</v>
      </c>
    </row>
    <row r="15" spans="1:20" ht="12" customHeight="1">
      <c r="A15" s="18" t="s">
        <v>25</v>
      </c>
      <c r="B15" s="10">
        <v>39095</v>
      </c>
      <c r="C15" s="1">
        <v>182</v>
      </c>
      <c r="D15" s="4">
        <v>71</v>
      </c>
      <c r="E15" s="1">
        <v>162</v>
      </c>
      <c r="F15" s="4">
        <v>38</v>
      </c>
      <c r="G15" s="1">
        <v>496</v>
      </c>
      <c r="H15" s="4">
        <v>102</v>
      </c>
      <c r="I15" s="26">
        <f t="shared" si="0"/>
        <v>1051</v>
      </c>
      <c r="J15" s="27"/>
      <c r="K15" s="1">
        <v>12</v>
      </c>
      <c r="L15" s="1">
        <v>12</v>
      </c>
      <c r="M15" s="1">
        <v>2</v>
      </c>
      <c r="N15" s="1">
        <v>165</v>
      </c>
      <c r="O15" s="1">
        <f t="shared" si="1"/>
        <v>191</v>
      </c>
      <c r="P15" s="1">
        <v>65</v>
      </c>
      <c r="Q15" s="3">
        <v>121</v>
      </c>
      <c r="R15" s="3">
        <v>159</v>
      </c>
      <c r="S15" s="15">
        <f t="shared" si="2"/>
        <v>536</v>
      </c>
      <c r="T15" s="16">
        <f t="shared" si="3"/>
        <v>1587</v>
      </c>
    </row>
    <row r="16" spans="1:20" ht="11.25" customHeight="1">
      <c r="A16" s="18" t="s">
        <v>26</v>
      </c>
      <c r="B16" s="10">
        <v>39096</v>
      </c>
      <c r="C16" s="1">
        <v>290</v>
      </c>
      <c r="D16" s="4">
        <v>110</v>
      </c>
      <c r="E16" s="1">
        <v>109</v>
      </c>
      <c r="F16" s="4">
        <v>13</v>
      </c>
      <c r="G16" s="1">
        <v>431</v>
      </c>
      <c r="H16" s="4">
        <v>62</v>
      </c>
      <c r="I16" s="26">
        <f t="shared" si="0"/>
        <v>1015</v>
      </c>
      <c r="J16" s="27"/>
      <c r="K16" s="1">
        <v>19</v>
      </c>
      <c r="L16" s="1">
        <v>11</v>
      </c>
      <c r="M16" s="1">
        <v>4</v>
      </c>
      <c r="N16" s="1">
        <v>221</v>
      </c>
      <c r="O16" s="1">
        <f t="shared" si="1"/>
        <v>255</v>
      </c>
      <c r="P16" s="1"/>
      <c r="Q16" s="3">
        <v>115</v>
      </c>
      <c r="R16" s="3">
        <v>147</v>
      </c>
      <c r="S16" s="15">
        <f t="shared" si="2"/>
        <v>517</v>
      </c>
      <c r="T16" s="16">
        <f t="shared" si="3"/>
        <v>1532</v>
      </c>
    </row>
    <row r="17" spans="1:20" ht="11.25" customHeight="1">
      <c r="A17" s="18" t="s">
        <v>27</v>
      </c>
      <c r="B17" s="10">
        <v>39097</v>
      </c>
      <c r="C17" s="20">
        <v>95</v>
      </c>
      <c r="D17" s="4">
        <v>51</v>
      </c>
      <c r="E17" s="20">
        <v>178</v>
      </c>
      <c r="F17" s="4">
        <v>25</v>
      </c>
      <c r="G17" s="20">
        <v>565</v>
      </c>
      <c r="H17" s="4">
        <v>165</v>
      </c>
      <c r="I17" s="26">
        <f t="shared" si="0"/>
        <v>1079</v>
      </c>
      <c r="J17" s="27"/>
      <c r="K17" s="20">
        <v>6</v>
      </c>
      <c r="L17" s="20">
        <v>6</v>
      </c>
      <c r="M17" s="20">
        <v>3</v>
      </c>
      <c r="N17" s="20">
        <v>89</v>
      </c>
      <c r="O17" s="1">
        <f t="shared" si="1"/>
        <v>104</v>
      </c>
      <c r="P17" s="20">
        <v>88</v>
      </c>
      <c r="Q17" s="21">
        <v>98</v>
      </c>
      <c r="R17" s="21">
        <v>156</v>
      </c>
      <c r="S17" s="15">
        <f t="shared" si="2"/>
        <v>446</v>
      </c>
      <c r="T17" s="16">
        <f>SUM(I17+S17)</f>
        <v>1525</v>
      </c>
    </row>
    <row r="18" spans="1:20" ht="11.25" customHeight="1">
      <c r="A18" s="18" t="s">
        <v>28</v>
      </c>
      <c r="B18" s="10">
        <v>39098</v>
      </c>
      <c r="C18" s="1"/>
      <c r="D18" s="4"/>
      <c r="E18" s="1"/>
      <c r="F18" s="4"/>
      <c r="G18" s="1"/>
      <c r="H18" s="4"/>
      <c r="I18" s="26">
        <f t="shared" si="0"/>
        <v>0</v>
      </c>
      <c r="J18" s="27"/>
      <c r="K18" s="1"/>
      <c r="L18" s="1"/>
      <c r="M18" s="1"/>
      <c r="N18" s="1"/>
      <c r="O18" s="1">
        <f t="shared" si="1"/>
        <v>0</v>
      </c>
      <c r="P18" s="1"/>
      <c r="Q18" s="3"/>
      <c r="R18" s="3"/>
      <c r="S18" s="15">
        <f t="shared" si="2"/>
        <v>0</v>
      </c>
      <c r="T18" s="16">
        <f>SUM(I18+S18)</f>
        <v>0</v>
      </c>
    </row>
    <row r="19" spans="1:20" ht="12" customHeight="1">
      <c r="A19" s="18" t="s">
        <v>22</v>
      </c>
      <c r="B19" s="10">
        <v>39099</v>
      </c>
      <c r="C19" s="1">
        <v>113</v>
      </c>
      <c r="D19" s="4">
        <v>36</v>
      </c>
      <c r="E19" s="1">
        <v>146</v>
      </c>
      <c r="F19" s="4">
        <v>26</v>
      </c>
      <c r="G19" s="1">
        <v>545</v>
      </c>
      <c r="H19" s="4">
        <v>170</v>
      </c>
      <c r="I19" s="26">
        <f t="shared" si="0"/>
        <v>1036</v>
      </c>
      <c r="J19" s="27"/>
      <c r="K19" s="1">
        <v>9</v>
      </c>
      <c r="L19" s="1">
        <v>4</v>
      </c>
      <c r="M19" s="1">
        <v>5</v>
      </c>
      <c r="N19" s="1">
        <v>104</v>
      </c>
      <c r="O19" s="1">
        <f t="shared" si="1"/>
        <v>122</v>
      </c>
      <c r="P19" s="1">
        <v>122</v>
      </c>
      <c r="Q19" s="3">
        <v>95</v>
      </c>
      <c r="R19" s="3">
        <v>162</v>
      </c>
      <c r="S19" s="15">
        <f t="shared" si="2"/>
        <v>501</v>
      </c>
      <c r="T19" s="16">
        <f t="shared" si="3"/>
        <v>1537</v>
      </c>
    </row>
    <row r="20" spans="1:20" ht="11.25" customHeight="1">
      <c r="A20" s="18" t="s">
        <v>23</v>
      </c>
      <c r="B20" s="10">
        <v>39100</v>
      </c>
      <c r="C20" s="1">
        <v>109</v>
      </c>
      <c r="D20" s="4">
        <v>36</v>
      </c>
      <c r="E20" s="1">
        <v>141</v>
      </c>
      <c r="F20" s="4">
        <v>25</v>
      </c>
      <c r="G20" s="1">
        <v>572</v>
      </c>
      <c r="H20" s="4">
        <v>150</v>
      </c>
      <c r="I20" s="26">
        <f t="shared" si="0"/>
        <v>1033</v>
      </c>
      <c r="J20" s="27"/>
      <c r="K20" s="1">
        <v>10</v>
      </c>
      <c r="L20" s="1">
        <v>23</v>
      </c>
      <c r="M20" s="1">
        <v>5</v>
      </c>
      <c r="N20" s="1">
        <v>133</v>
      </c>
      <c r="O20" s="1">
        <f t="shared" si="1"/>
        <v>171</v>
      </c>
      <c r="P20" s="1">
        <v>105</v>
      </c>
      <c r="Q20" s="3">
        <v>65</v>
      </c>
      <c r="R20" s="3">
        <v>142</v>
      </c>
      <c r="S20" s="15">
        <f t="shared" si="2"/>
        <v>483</v>
      </c>
      <c r="T20" s="16">
        <f t="shared" si="3"/>
        <v>1516</v>
      </c>
    </row>
    <row r="21" spans="1:20" ht="12" customHeight="1">
      <c r="A21" s="18" t="s">
        <v>24</v>
      </c>
      <c r="B21" s="10">
        <v>39101</v>
      </c>
      <c r="C21" s="1">
        <v>148</v>
      </c>
      <c r="D21" s="4">
        <v>38</v>
      </c>
      <c r="E21" s="1">
        <v>169</v>
      </c>
      <c r="F21" s="4">
        <v>22</v>
      </c>
      <c r="G21" s="1">
        <v>590</v>
      </c>
      <c r="H21" s="4">
        <v>114</v>
      </c>
      <c r="I21" s="26">
        <f t="shared" si="0"/>
        <v>1081</v>
      </c>
      <c r="J21" s="27"/>
      <c r="K21" s="1">
        <v>4</v>
      </c>
      <c r="L21" s="1">
        <v>7</v>
      </c>
      <c r="M21" s="1">
        <v>7</v>
      </c>
      <c r="N21" s="1">
        <v>116</v>
      </c>
      <c r="O21" s="1">
        <f t="shared" si="1"/>
        <v>134</v>
      </c>
      <c r="P21" s="1">
        <v>86</v>
      </c>
      <c r="Q21" s="3">
        <v>116</v>
      </c>
      <c r="R21" s="3">
        <v>149</v>
      </c>
      <c r="S21" s="15">
        <f t="shared" si="2"/>
        <v>485</v>
      </c>
      <c r="T21" s="16">
        <f t="shared" si="3"/>
        <v>1566</v>
      </c>
    </row>
    <row r="22" spans="1:20" ht="12" customHeight="1">
      <c r="A22" s="18" t="s">
        <v>25</v>
      </c>
      <c r="B22" s="10">
        <v>39102</v>
      </c>
      <c r="C22" s="1">
        <v>198</v>
      </c>
      <c r="D22" s="4">
        <v>108</v>
      </c>
      <c r="E22" s="1">
        <v>149</v>
      </c>
      <c r="F22" s="4">
        <v>78</v>
      </c>
      <c r="G22" s="1">
        <v>574</v>
      </c>
      <c r="H22" s="4">
        <v>92</v>
      </c>
      <c r="I22" s="26">
        <f t="shared" si="0"/>
        <v>1199</v>
      </c>
      <c r="J22" s="27"/>
      <c r="K22" s="1">
        <v>15</v>
      </c>
      <c r="L22" s="1">
        <v>60</v>
      </c>
      <c r="M22" s="1">
        <v>2</v>
      </c>
      <c r="N22" s="1">
        <v>153</v>
      </c>
      <c r="O22" s="1">
        <f t="shared" si="1"/>
        <v>230</v>
      </c>
      <c r="P22" s="1">
        <v>33</v>
      </c>
      <c r="Q22" s="3">
        <v>207</v>
      </c>
      <c r="R22" s="3">
        <v>101</v>
      </c>
      <c r="S22" s="15">
        <f t="shared" si="2"/>
        <v>571</v>
      </c>
      <c r="T22" s="16">
        <f t="shared" si="3"/>
        <v>1770</v>
      </c>
    </row>
    <row r="23" spans="1:20" ht="12" customHeight="1">
      <c r="A23" s="18" t="s">
        <v>26</v>
      </c>
      <c r="B23" s="10">
        <v>39103</v>
      </c>
      <c r="C23" s="1">
        <v>223</v>
      </c>
      <c r="D23" s="4">
        <v>94</v>
      </c>
      <c r="E23" s="1">
        <v>117</v>
      </c>
      <c r="F23" s="4">
        <v>29</v>
      </c>
      <c r="G23" s="20">
        <v>487</v>
      </c>
      <c r="H23" s="4">
        <v>110</v>
      </c>
      <c r="I23" s="26">
        <f t="shared" si="0"/>
        <v>1060</v>
      </c>
      <c r="J23" s="27"/>
      <c r="K23" s="1">
        <v>9</v>
      </c>
      <c r="L23" s="1">
        <v>22</v>
      </c>
      <c r="M23" s="1"/>
      <c r="N23" s="1">
        <v>201</v>
      </c>
      <c r="O23" s="1">
        <f t="shared" si="1"/>
        <v>232</v>
      </c>
      <c r="P23" s="1"/>
      <c r="Q23" s="3">
        <v>142</v>
      </c>
      <c r="R23" s="3">
        <v>147</v>
      </c>
      <c r="S23" s="15">
        <f t="shared" si="2"/>
        <v>521</v>
      </c>
      <c r="T23" s="16">
        <f t="shared" si="3"/>
        <v>1581</v>
      </c>
    </row>
    <row r="24" spans="1:20" ht="12" customHeight="1">
      <c r="A24" s="18" t="s">
        <v>27</v>
      </c>
      <c r="B24" s="10">
        <v>39104</v>
      </c>
      <c r="C24" s="20">
        <v>142</v>
      </c>
      <c r="D24" s="4">
        <v>38</v>
      </c>
      <c r="E24" s="20">
        <v>159</v>
      </c>
      <c r="F24" s="4">
        <v>18</v>
      </c>
      <c r="G24" s="20">
        <v>594</v>
      </c>
      <c r="H24" s="4">
        <v>155</v>
      </c>
      <c r="I24" s="26">
        <f t="shared" si="0"/>
        <v>1106</v>
      </c>
      <c r="J24" s="27"/>
      <c r="K24" s="20">
        <v>4</v>
      </c>
      <c r="L24" s="20">
        <v>1</v>
      </c>
      <c r="M24" s="20"/>
      <c r="N24" s="20">
        <v>110</v>
      </c>
      <c r="O24" s="1">
        <f t="shared" si="1"/>
        <v>115</v>
      </c>
      <c r="P24" s="20">
        <v>102</v>
      </c>
      <c r="Q24" s="21">
        <v>99</v>
      </c>
      <c r="R24" s="21">
        <v>128</v>
      </c>
      <c r="S24" s="15">
        <f t="shared" si="2"/>
        <v>444</v>
      </c>
      <c r="T24" s="16">
        <f>SUM(I24+S24)</f>
        <v>1550</v>
      </c>
    </row>
    <row r="25" spans="1:20" ht="12" customHeight="1">
      <c r="A25" s="18" t="s">
        <v>28</v>
      </c>
      <c r="B25" s="10">
        <v>39105</v>
      </c>
      <c r="C25" s="1"/>
      <c r="D25" s="4"/>
      <c r="E25" s="1"/>
      <c r="F25" s="4"/>
      <c r="G25" s="1"/>
      <c r="H25" s="4"/>
      <c r="I25" s="26">
        <f t="shared" si="0"/>
        <v>0</v>
      </c>
      <c r="J25" s="27"/>
      <c r="K25" s="1"/>
      <c r="L25" s="1"/>
      <c r="M25" s="1"/>
      <c r="N25" s="1"/>
      <c r="O25" s="1">
        <f t="shared" si="1"/>
        <v>0</v>
      </c>
      <c r="P25" s="1"/>
      <c r="Q25" s="3"/>
      <c r="R25" s="3"/>
      <c r="S25" s="15">
        <f t="shared" si="2"/>
        <v>0</v>
      </c>
      <c r="T25" s="16">
        <f t="shared" si="3"/>
        <v>0</v>
      </c>
    </row>
    <row r="26" spans="1:20" ht="12" customHeight="1">
      <c r="A26" s="18" t="s">
        <v>22</v>
      </c>
      <c r="B26" s="10">
        <v>39106</v>
      </c>
      <c r="C26" s="1">
        <v>53</v>
      </c>
      <c r="D26" s="4">
        <v>68</v>
      </c>
      <c r="E26" s="1">
        <v>112</v>
      </c>
      <c r="F26" s="4">
        <v>21</v>
      </c>
      <c r="G26" s="1">
        <v>451</v>
      </c>
      <c r="H26" s="4">
        <v>166</v>
      </c>
      <c r="I26" s="26">
        <f t="shared" si="0"/>
        <v>871</v>
      </c>
      <c r="J26" s="27"/>
      <c r="K26" s="1">
        <v>5</v>
      </c>
      <c r="L26" s="1">
        <v>6</v>
      </c>
      <c r="M26" s="1"/>
      <c r="N26" s="1">
        <v>145</v>
      </c>
      <c r="O26" s="1">
        <f t="shared" si="1"/>
        <v>156</v>
      </c>
      <c r="P26" s="1">
        <v>146</v>
      </c>
      <c r="Q26" s="3">
        <v>93</v>
      </c>
      <c r="R26" s="3">
        <v>131</v>
      </c>
      <c r="S26" s="15">
        <f t="shared" si="2"/>
        <v>526</v>
      </c>
      <c r="T26" s="16">
        <f t="shared" si="3"/>
        <v>1397</v>
      </c>
    </row>
    <row r="27" spans="1:20" ht="11.25" customHeight="1">
      <c r="A27" s="18" t="s">
        <v>23</v>
      </c>
      <c r="B27" s="10">
        <v>39107</v>
      </c>
      <c r="C27" s="1">
        <v>94</v>
      </c>
      <c r="D27" s="4">
        <v>49</v>
      </c>
      <c r="E27" s="1">
        <v>150</v>
      </c>
      <c r="F27" s="4">
        <v>27</v>
      </c>
      <c r="G27" s="1">
        <v>530</v>
      </c>
      <c r="H27" s="4">
        <v>115</v>
      </c>
      <c r="I27" s="26">
        <f t="shared" si="0"/>
        <v>965</v>
      </c>
      <c r="J27" s="27"/>
      <c r="K27" s="1">
        <v>21</v>
      </c>
      <c r="L27" s="1">
        <v>23</v>
      </c>
      <c r="M27" s="1">
        <v>3</v>
      </c>
      <c r="N27" s="1">
        <v>121</v>
      </c>
      <c r="O27" s="1">
        <f t="shared" si="1"/>
        <v>168</v>
      </c>
      <c r="P27" s="1">
        <v>137</v>
      </c>
      <c r="Q27" s="3">
        <v>58</v>
      </c>
      <c r="R27" s="3">
        <v>109</v>
      </c>
      <c r="S27" s="15">
        <f t="shared" si="2"/>
        <v>472</v>
      </c>
      <c r="T27" s="16">
        <f t="shared" si="3"/>
        <v>1437</v>
      </c>
    </row>
    <row r="28" spans="1:20" ht="12" customHeight="1">
      <c r="A28" s="18" t="s">
        <v>24</v>
      </c>
      <c r="B28" s="10">
        <v>39108</v>
      </c>
      <c r="C28" s="1">
        <v>185</v>
      </c>
      <c r="D28" s="4">
        <v>74</v>
      </c>
      <c r="E28" s="1">
        <v>101</v>
      </c>
      <c r="F28" s="4">
        <v>17</v>
      </c>
      <c r="G28" s="1">
        <v>475</v>
      </c>
      <c r="H28" s="4">
        <v>77</v>
      </c>
      <c r="I28" s="26">
        <f t="shared" si="0"/>
        <v>929</v>
      </c>
      <c r="J28" s="27"/>
      <c r="K28" s="1">
        <v>7</v>
      </c>
      <c r="L28" s="1">
        <v>8</v>
      </c>
      <c r="M28" s="1">
        <v>5</v>
      </c>
      <c r="N28" s="1">
        <v>155</v>
      </c>
      <c r="O28" s="1">
        <f t="shared" si="1"/>
        <v>175</v>
      </c>
      <c r="P28" s="1">
        <v>156</v>
      </c>
      <c r="Q28" s="3">
        <v>54</v>
      </c>
      <c r="R28" s="3">
        <v>79</v>
      </c>
      <c r="S28" s="15">
        <f t="shared" si="2"/>
        <v>464</v>
      </c>
      <c r="T28" s="16">
        <f t="shared" si="3"/>
        <v>1393</v>
      </c>
    </row>
    <row r="29" spans="1:20" ht="12" customHeight="1">
      <c r="A29" s="18" t="s">
        <v>25</v>
      </c>
      <c r="B29" s="10">
        <v>39109</v>
      </c>
      <c r="C29" s="1">
        <v>215</v>
      </c>
      <c r="D29" s="4">
        <v>99</v>
      </c>
      <c r="E29" s="1">
        <v>114</v>
      </c>
      <c r="F29" s="4">
        <v>29</v>
      </c>
      <c r="G29" s="1">
        <v>335</v>
      </c>
      <c r="H29" s="4">
        <v>94</v>
      </c>
      <c r="I29" s="26">
        <f t="shared" si="0"/>
        <v>886</v>
      </c>
      <c r="J29" s="27"/>
      <c r="K29" s="1">
        <v>10</v>
      </c>
      <c r="L29" s="1">
        <v>16</v>
      </c>
      <c r="M29" s="1">
        <v>4</v>
      </c>
      <c r="N29" s="1">
        <v>235</v>
      </c>
      <c r="O29" s="1">
        <f t="shared" si="1"/>
        <v>265</v>
      </c>
      <c r="P29" s="1">
        <v>12</v>
      </c>
      <c r="Q29" s="3">
        <v>131</v>
      </c>
      <c r="R29" s="3">
        <v>94</v>
      </c>
      <c r="S29" s="15">
        <f t="shared" si="2"/>
        <v>502</v>
      </c>
      <c r="T29" s="16">
        <f t="shared" si="3"/>
        <v>1388</v>
      </c>
    </row>
    <row r="30" spans="1:20" ht="12" customHeight="1">
      <c r="A30" s="18" t="s">
        <v>26</v>
      </c>
      <c r="B30" s="10">
        <v>39110</v>
      </c>
      <c r="C30" s="1">
        <v>432</v>
      </c>
      <c r="D30" s="4">
        <v>122</v>
      </c>
      <c r="E30" s="1">
        <v>109</v>
      </c>
      <c r="F30" s="4">
        <v>37</v>
      </c>
      <c r="G30" s="1">
        <v>373</v>
      </c>
      <c r="H30" s="4">
        <v>82</v>
      </c>
      <c r="I30" s="26">
        <f t="shared" si="0"/>
        <v>1155</v>
      </c>
      <c r="J30" s="27"/>
      <c r="K30" s="1">
        <v>11</v>
      </c>
      <c r="L30" s="1">
        <v>15</v>
      </c>
      <c r="M30" s="1">
        <v>8</v>
      </c>
      <c r="N30" s="1">
        <v>221</v>
      </c>
      <c r="O30" s="1">
        <f t="shared" si="1"/>
        <v>255</v>
      </c>
      <c r="P30" s="1"/>
      <c r="Q30" s="3">
        <v>181</v>
      </c>
      <c r="R30" s="3">
        <v>162</v>
      </c>
      <c r="S30" s="15">
        <f t="shared" si="2"/>
        <v>598</v>
      </c>
      <c r="T30" s="16">
        <f t="shared" si="3"/>
        <v>1753</v>
      </c>
    </row>
    <row r="31" spans="1:20" ht="12" customHeight="1">
      <c r="A31" s="18" t="s">
        <v>27</v>
      </c>
      <c r="B31" s="10">
        <v>39111</v>
      </c>
      <c r="C31" s="20">
        <v>129</v>
      </c>
      <c r="D31" s="4">
        <v>51</v>
      </c>
      <c r="E31" s="20">
        <v>137</v>
      </c>
      <c r="F31" s="4">
        <v>28</v>
      </c>
      <c r="G31" s="20">
        <v>469</v>
      </c>
      <c r="H31" s="4">
        <v>130</v>
      </c>
      <c r="I31" s="26">
        <f t="shared" si="0"/>
        <v>944</v>
      </c>
      <c r="J31" s="27"/>
      <c r="K31" s="20">
        <v>14</v>
      </c>
      <c r="L31" s="20">
        <v>4</v>
      </c>
      <c r="M31" s="20">
        <v>6</v>
      </c>
      <c r="N31" s="20">
        <v>105</v>
      </c>
      <c r="O31" s="1">
        <f t="shared" si="1"/>
        <v>129</v>
      </c>
      <c r="P31" s="20">
        <v>208</v>
      </c>
      <c r="Q31" s="21">
        <v>112</v>
      </c>
      <c r="R31" s="21">
        <v>116</v>
      </c>
      <c r="S31" s="15">
        <f t="shared" si="2"/>
        <v>565</v>
      </c>
      <c r="T31" s="16">
        <f>SUM(I31+S31)</f>
        <v>1509</v>
      </c>
    </row>
    <row r="32" spans="1:20" ht="12" customHeight="1">
      <c r="A32" s="18" t="s">
        <v>28</v>
      </c>
      <c r="B32" s="10">
        <v>39112</v>
      </c>
      <c r="C32" s="1"/>
      <c r="D32" s="4"/>
      <c r="E32" s="1"/>
      <c r="F32" s="4"/>
      <c r="G32" s="1"/>
      <c r="H32" s="4"/>
      <c r="I32" s="26">
        <f t="shared" si="0"/>
        <v>0</v>
      </c>
      <c r="J32" s="27"/>
      <c r="K32" s="1"/>
      <c r="L32" s="1"/>
      <c r="M32" s="1"/>
      <c r="N32" s="1"/>
      <c r="O32" s="1">
        <f t="shared" si="1"/>
        <v>0</v>
      </c>
      <c r="P32" s="1"/>
      <c r="Q32" s="3"/>
      <c r="R32" s="3"/>
      <c r="S32" s="15">
        <f t="shared" si="2"/>
        <v>0</v>
      </c>
      <c r="T32" s="16">
        <f t="shared" si="3"/>
        <v>0</v>
      </c>
    </row>
    <row r="33" spans="1:20" ht="12" customHeight="1" thickBot="1">
      <c r="A33" s="18" t="s">
        <v>22</v>
      </c>
      <c r="B33" s="10">
        <v>39113</v>
      </c>
      <c r="C33" s="1">
        <v>112</v>
      </c>
      <c r="D33" s="4">
        <v>32</v>
      </c>
      <c r="E33" s="1">
        <v>155</v>
      </c>
      <c r="F33" s="4">
        <v>27</v>
      </c>
      <c r="G33" s="1">
        <v>408</v>
      </c>
      <c r="H33" s="4">
        <v>115</v>
      </c>
      <c r="I33" s="26">
        <f t="shared" si="0"/>
        <v>849</v>
      </c>
      <c r="J33" s="27"/>
      <c r="K33" s="1">
        <v>14</v>
      </c>
      <c r="L33" s="1">
        <v>2</v>
      </c>
      <c r="M33" s="1">
        <v>3</v>
      </c>
      <c r="N33" s="1">
        <v>118</v>
      </c>
      <c r="O33" s="1">
        <f t="shared" si="1"/>
        <v>137</v>
      </c>
      <c r="P33" s="1">
        <v>268</v>
      </c>
      <c r="Q33" s="3">
        <v>113</v>
      </c>
      <c r="R33" s="3">
        <v>128</v>
      </c>
      <c r="S33" s="15">
        <f t="shared" si="2"/>
        <v>646</v>
      </c>
      <c r="T33" s="16">
        <f t="shared" si="3"/>
        <v>1495</v>
      </c>
    </row>
    <row r="34" spans="1:20" ht="16.5" thickBot="1">
      <c r="A34" s="28" t="s">
        <v>8</v>
      </c>
      <c r="B34" s="29"/>
      <c r="C34" s="12">
        <f aca="true" t="shared" si="4" ref="C34:H34">SUM(C5:C33)</f>
        <v>4321</v>
      </c>
      <c r="D34" s="11">
        <f t="shared" si="4"/>
        <v>1693</v>
      </c>
      <c r="E34" s="11">
        <f t="shared" si="4"/>
        <v>3293</v>
      </c>
      <c r="F34" s="11">
        <f t="shared" si="4"/>
        <v>699</v>
      </c>
      <c r="G34" s="11">
        <f t="shared" si="4"/>
        <v>12170</v>
      </c>
      <c r="H34" s="11">
        <f t="shared" si="4"/>
        <v>3012</v>
      </c>
      <c r="I34" s="45">
        <f>SUM(C34:H34)</f>
        <v>25188</v>
      </c>
      <c r="J34" s="46"/>
      <c r="K34" s="11">
        <f>SUM(K5:K33)</f>
        <v>308</v>
      </c>
      <c r="L34" s="11">
        <f>SUM(L5:L33)</f>
        <v>303</v>
      </c>
      <c r="M34" s="11">
        <f>SUM(M5:M33)</f>
        <v>78</v>
      </c>
      <c r="N34" s="11">
        <f>SUM(N5:N33)</f>
        <v>3711</v>
      </c>
      <c r="O34" s="4">
        <f t="shared" si="1"/>
        <v>4400</v>
      </c>
      <c r="P34" s="11">
        <f>SUM(P5:P33)</f>
        <v>1921</v>
      </c>
      <c r="Q34" s="11">
        <f>SUM(Q5:Q33)</f>
        <v>5183</v>
      </c>
      <c r="R34" s="11">
        <f>SUM(R5:R33)</f>
        <v>3475</v>
      </c>
      <c r="S34" s="15">
        <f t="shared" si="2"/>
        <v>14979</v>
      </c>
      <c r="T34" s="17">
        <f>SUM(I34+S34)</f>
        <v>40167</v>
      </c>
    </row>
    <row r="36" ht="12.75">
      <c r="B36" s="24"/>
    </row>
  </sheetData>
  <mergeCells count="41">
    <mergeCell ref="I26:J26"/>
    <mergeCell ref="I27:J27"/>
    <mergeCell ref="I28:J28"/>
    <mergeCell ref="I29:J29"/>
    <mergeCell ref="I34:J34"/>
    <mergeCell ref="I30:J30"/>
    <mergeCell ref="I31:J31"/>
    <mergeCell ref="I32:J32"/>
    <mergeCell ref="I33:J33"/>
    <mergeCell ref="I22:J22"/>
    <mergeCell ref="I23:J23"/>
    <mergeCell ref="I24:J24"/>
    <mergeCell ref="I25:J25"/>
    <mergeCell ref="I18:J18"/>
    <mergeCell ref="I19:J19"/>
    <mergeCell ref="I20:J20"/>
    <mergeCell ref="I21:J21"/>
    <mergeCell ref="I14:J14"/>
    <mergeCell ref="I15:J15"/>
    <mergeCell ref="I16:J16"/>
    <mergeCell ref="I17:J17"/>
    <mergeCell ref="B1:T1"/>
    <mergeCell ref="B2:T2"/>
    <mergeCell ref="C3:D3"/>
    <mergeCell ref="E3:F3"/>
    <mergeCell ref="G3:H3"/>
    <mergeCell ref="I3:J3"/>
    <mergeCell ref="A3:B4"/>
    <mergeCell ref="P3:R3"/>
    <mergeCell ref="K3:N3"/>
    <mergeCell ref="I4:J4"/>
    <mergeCell ref="I5:J5"/>
    <mergeCell ref="I6:J6"/>
    <mergeCell ref="I7:J7"/>
    <mergeCell ref="A34:B34"/>
    <mergeCell ref="I13:J13"/>
    <mergeCell ref="I9:J9"/>
    <mergeCell ref="I10:J10"/>
    <mergeCell ref="I11:J11"/>
    <mergeCell ref="I12:J12"/>
    <mergeCell ref="I8:J8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3">
      <selection activeCell="N4" sqref="N4"/>
    </sheetView>
  </sheetViews>
  <sheetFormatPr defaultColWidth="11.421875" defaultRowHeight="12.75"/>
  <sheetData>
    <row r="1" spans="2:3" ht="13.5" thickBot="1">
      <c r="B1" s="5" t="s">
        <v>21</v>
      </c>
      <c r="C1" s="5"/>
    </row>
    <row r="2" spans="1:7" ht="12.75">
      <c r="A2" s="50" t="s">
        <v>0</v>
      </c>
      <c r="B2" s="51"/>
      <c r="C2" s="54" t="s">
        <v>12</v>
      </c>
      <c r="D2" s="54"/>
      <c r="E2" s="54"/>
      <c r="F2" s="54"/>
      <c r="G2" s="6"/>
    </row>
    <row r="3" spans="1:7" ht="12.75">
      <c r="A3" s="52"/>
      <c r="B3" s="53"/>
      <c r="C3" s="31"/>
      <c r="D3" s="31"/>
      <c r="E3" s="31"/>
      <c r="F3" s="31"/>
      <c r="G3" s="7"/>
    </row>
    <row r="4" spans="1:7" ht="12.75">
      <c r="A4" s="8" t="s">
        <v>22</v>
      </c>
      <c r="B4" s="9">
        <v>39204</v>
      </c>
      <c r="C4" s="47"/>
      <c r="D4" s="48"/>
      <c r="E4" s="48"/>
      <c r="F4" s="48"/>
      <c r="G4" s="49"/>
    </row>
    <row r="5" spans="1:7" ht="12.75">
      <c r="A5" s="8" t="s">
        <v>23</v>
      </c>
      <c r="B5" s="9">
        <v>39205</v>
      </c>
      <c r="C5" s="47"/>
      <c r="D5" s="48"/>
      <c r="E5" s="48"/>
      <c r="F5" s="48"/>
      <c r="G5" s="49"/>
    </row>
    <row r="6" spans="1:7" ht="12.75">
      <c r="A6" s="8" t="s">
        <v>24</v>
      </c>
      <c r="B6" s="9">
        <v>39206</v>
      </c>
      <c r="C6" s="47"/>
      <c r="D6" s="48"/>
      <c r="E6" s="48"/>
      <c r="F6" s="48"/>
      <c r="G6" s="49"/>
    </row>
    <row r="7" spans="1:7" ht="12.75">
      <c r="A7" s="8" t="s">
        <v>25</v>
      </c>
      <c r="B7" s="9">
        <v>39207</v>
      </c>
      <c r="C7" s="47"/>
      <c r="D7" s="48"/>
      <c r="E7" s="48"/>
      <c r="F7" s="48"/>
      <c r="G7" s="49"/>
    </row>
    <row r="8" spans="1:7" ht="12.75">
      <c r="A8" s="8" t="s">
        <v>26</v>
      </c>
      <c r="B8" s="9">
        <v>39208</v>
      </c>
      <c r="C8" s="47"/>
      <c r="D8" s="48"/>
      <c r="E8" s="48"/>
      <c r="F8" s="48"/>
      <c r="G8" s="49"/>
    </row>
    <row r="9" spans="1:7" ht="12.75">
      <c r="A9" s="8" t="s">
        <v>27</v>
      </c>
      <c r="B9" s="9">
        <v>39209</v>
      </c>
      <c r="C9" s="47"/>
      <c r="D9" s="48"/>
      <c r="E9" s="48"/>
      <c r="F9" s="48"/>
      <c r="G9" s="49"/>
    </row>
    <row r="10" spans="1:7" ht="12.75">
      <c r="A10" s="8" t="s">
        <v>28</v>
      </c>
      <c r="B10" s="9">
        <v>39210</v>
      </c>
      <c r="C10" s="47"/>
      <c r="D10" s="48"/>
      <c r="E10" s="48"/>
      <c r="F10" s="48"/>
      <c r="G10" s="49"/>
    </row>
    <row r="11" spans="1:7" ht="12.75">
      <c r="A11" s="8" t="s">
        <v>22</v>
      </c>
      <c r="B11" s="9">
        <v>39211</v>
      </c>
      <c r="C11" s="47"/>
      <c r="D11" s="48"/>
      <c r="E11" s="48"/>
      <c r="F11" s="48"/>
      <c r="G11" s="49"/>
    </row>
    <row r="12" spans="1:7" ht="12.75">
      <c r="A12" s="8" t="s">
        <v>23</v>
      </c>
      <c r="B12" s="9">
        <v>39212</v>
      </c>
      <c r="C12" s="47"/>
      <c r="D12" s="48"/>
      <c r="E12" s="48"/>
      <c r="F12" s="48"/>
      <c r="G12" s="49"/>
    </row>
    <row r="13" spans="1:7" ht="12.75">
      <c r="A13" s="8" t="s">
        <v>24</v>
      </c>
      <c r="B13" s="9">
        <v>39213</v>
      </c>
      <c r="C13" s="47"/>
      <c r="D13" s="48"/>
      <c r="E13" s="48"/>
      <c r="F13" s="48"/>
      <c r="G13" s="49"/>
    </row>
    <row r="14" spans="1:7" ht="12.75">
      <c r="A14" s="8" t="s">
        <v>25</v>
      </c>
      <c r="B14" s="9">
        <v>39214</v>
      </c>
      <c r="C14" s="47"/>
      <c r="D14" s="48"/>
      <c r="E14" s="48"/>
      <c r="F14" s="48"/>
      <c r="G14" s="49"/>
    </row>
    <row r="15" spans="1:7" ht="12.75">
      <c r="A15" s="8" t="s">
        <v>26</v>
      </c>
      <c r="B15" s="9">
        <v>39215</v>
      </c>
      <c r="C15" s="47"/>
      <c r="D15" s="48"/>
      <c r="E15" s="48"/>
      <c r="F15" s="48"/>
      <c r="G15" s="49"/>
    </row>
    <row r="16" spans="1:7" ht="12.75">
      <c r="A16" s="8" t="s">
        <v>27</v>
      </c>
      <c r="B16" s="9">
        <v>39216</v>
      </c>
      <c r="C16" s="47"/>
      <c r="D16" s="48"/>
      <c r="E16" s="48"/>
      <c r="F16" s="48"/>
      <c r="G16" s="49"/>
    </row>
    <row r="17" spans="1:7" ht="12.75">
      <c r="A17" s="8" t="s">
        <v>28</v>
      </c>
      <c r="B17" s="9">
        <v>39217</v>
      </c>
      <c r="C17" s="47"/>
      <c r="D17" s="48"/>
      <c r="E17" s="48"/>
      <c r="F17" s="48"/>
      <c r="G17" s="49"/>
    </row>
    <row r="18" spans="1:7" ht="12.75">
      <c r="A18" s="8" t="s">
        <v>22</v>
      </c>
      <c r="B18" s="9">
        <v>39218</v>
      </c>
      <c r="C18" s="47"/>
      <c r="D18" s="48"/>
      <c r="E18" s="48"/>
      <c r="F18" s="48"/>
      <c r="G18" s="49"/>
    </row>
    <row r="19" spans="1:7" ht="12.75">
      <c r="A19" s="8" t="s">
        <v>23</v>
      </c>
      <c r="B19" s="9">
        <v>39219</v>
      </c>
      <c r="C19" s="47"/>
      <c r="D19" s="48"/>
      <c r="E19" s="48"/>
      <c r="F19" s="48"/>
      <c r="G19" s="49"/>
    </row>
    <row r="20" spans="1:7" ht="12.75">
      <c r="A20" s="8" t="s">
        <v>24</v>
      </c>
      <c r="B20" s="9">
        <v>39220</v>
      </c>
      <c r="C20" s="47"/>
      <c r="D20" s="48"/>
      <c r="E20" s="48"/>
      <c r="F20" s="48"/>
      <c r="G20" s="49"/>
    </row>
    <row r="21" spans="1:7" ht="12.75">
      <c r="A21" s="8" t="s">
        <v>25</v>
      </c>
      <c r="B21" s="9">
        <v>39221</v>
      </c>
      <c r="C21" s="47"/>
      <c r="D21" s="48"/>
      <c r="E21" s="48"/>
      <c r="F21" s="48"/>
      <c r="G21" s="49"/>
    </row>
    <row r="22" spans="1:7" ht="12.75">
      <c r="A22" s="8" t="s">
        <v>26</v>
      </c>
      <c r="B22" s="9">
        <v>39222</v>
      </c>
      <c r="C22" s="47"/>
      <c r="D22" s="48"/>
      <c r="E22" s="48"/>
      <c r="F22" s="48"/>
      <c r="G22" s="49"/>
    </row>
    <row r="23" spans="1:7" ht="12.75">
      <c r="A23" s="8" t="s">
        <v>27</v>
      </c>
      <c r="B23" s="9">
        <v>39223</v>
      </c>
      <c r="C23" s="47"/>
      <c r="D23" s="48"/>
      <c r="E23" s="48"/>
      <c r="F23" s="48"/>
      <c r="G23" s="49"/>
    </row>
    <row r="24" spans="1:7" ht="12.75">
      <c r="A24" s="8" t="s">
        <v>28</v>
      </c>
      <c r="B24" s="9">
        <v>39224</v>
      </c>
      <c r="C24" s="47"/>
      <c r="D24" s="48"/>
      <c r="E24" s="48"/>
      <c r="F24" s="48"/>
      <c r="G24" s="49"/>
    </row>
    <row r="25" spans="1:7" ht="12.75">
      <c r="A25" s="8" t="s">
        <v>22</v>
      </c>
      <c r="B25" s="9">
        <v>39225</v>
      </c>
      <c r="C25" s="47"/>
      <c r="D25" s="48"/>
      <c r="E25" s="48"/>
      <c r="F25" s="48"/>
      <c r="G25" s="49"/>
    </row>
    <row r="26" spans="1:7" ht="12.75">
      <c r="A26" s="8" t="s">
        <v>23</v>
      </c>
      <c r="B26" s="9">
        <v>39226</v>
      </c>
      <c r="C26" s="47"/>
      <c r="D26" s="48"/>
      <c r="E26" s="48"/>
      <c r="F26" s="48"/>
      <c r="G26" s="49"/>
    </row>
    <row r="27" spans="1:7" ht="12.75">
      <c r="A27" s="8" t="s">
        <v>24</v>
      </c>
      <c r="B27" s="9">
        <v>39227</v>
      </c>
      <c r="C27" s="47"/>
      <c r="D27" s="48"/>
      <c r="E27" s="48"/>
      <c r="F27" s="48"/>
      <c r="G27" s="49"/>
    </row>
    <row r="28" spans="1:7" ht="12.75">
      <c r="A28" s="8" t="s">
        <v>25</v>
      </c>
      <c r="B28" s="9">
        <v>39228</v>
      </c>
      <c r="C28" s="47"/>
      <c r="D28" s="48"/>
      <c r="E28" s="48"/>
      <c r="F28" s="48"/>
      <c r="G28" s="49"/>
    </row>
    <row r="29" spans="1:7" ht="12.75">
      <c r="A29" s="8" t="s">
        <v>26</v>
      </c>
      <c r="B29" s="9">
        <v>39229</v>
      </c>
      <c r="C29" s="47"/>
      <c r="D29" s="48"/>
      <c r="E29" s="48"/>
      <c r="F29" s="48"/>
      <c r="G29" s="49"/>
    </row>
    <row r="30" spans="1:7" ht="12.75">
      <c r="A30" s="8" t="s">
        <v>27</v>
      </c>
      <c r="B30" s="9">
        <v>39230</v>
      </c>
      <c r="C30" s="47"/>
      <c r="D30" s="48"/>
      <c r="E30" s="48"/>
      <c r="F30" s="48"/>
      <c r="G30" s="49"/>
    </row>
    <row r="31" spans="1:8" ht="12.75">
      <c r="A31" s="8" t="s">
        <v>28</v>
      </c>
      <c r="B31" s="9">
        <v>39231</v>
      </c>
      <c r="C31" s="47"/>
      <c r="D31" s="48"/>
      <c r="E31" s="48"/>
      <c r="F31" s="48"/>
      <c r="G31" s="49"/>
      <c r="H31" t="s">
        <v>16</v>
      </c>
    </row>
    <row r="32" spans="1:7" ht="12.75">
      <c r="A32" s="8" t="s">
        <v>22</v>
      </c>
      <c r="B32" s="9">
        <v>39232</v>
      </c>
      <c r="C32" s="47"/>
      <c r="D32" s="48"/>
      <c r="E32" s="48"/>
      <c r="F32" s="48"/>
      <c r="G32" s="49"/>
    </row>
    <row r="33" spans="1:7" ht="12.75">
      <c r="A33" s="8" t="s">
        <v>23</v>
      </c>
      <c r="B33" s="9">
        <v>39233</v>
      </c>
      <c r="C33" s="47"/>
      <c r="D33" s="48"/>
      <c r="E33" s="48"/>
      <c r="F33" s="48"/>
      <c r="G33" s="49"/>
    </row>
    <row r="34" spans="1:7" ht="12.75">
      <c r="A34" s="8"/>
      <c r="B34" s="9"/>
      <c r="C34" s="47"/>
      <c r="D34" s="48"/>
      <c r="E34" s="48"/>
      <c r="F34" s="48"/>
      <c r="G34" s="49"/>
    </row>
  </sheetData>
  <mergeCells count="33">
    <mergeCell ref="C34:G34"/>
    <mergeCell ref="C28:G28"/>
    <mergeCell ref="C29:G29"/>
    <mergeCell ref="C30:G30"/>
    <mergeCell ref="C31:G31"/>
    <mergeCell ref="C26:G26"/>
    <mergeCell ref="C27:G27"/>
    <mergeCell ref="C32:G32"/>
    <mergeCell ref="C33:G33"/>
    <mergeCell ref="C22:G22"/>
    <mergeCell ref="C23:G23"/>
    <mergeCell ref="C24:G24"/>
    <mergeCell ref="C25:G25"/>
    <mergeCell ref="C18:G18"/>
    <mergeCell ref="C19:G19"/>
    <mergeCell ref="C20:G20"/>
    <mergeCell ref="C21:G21"/>
    <mergeCell ref="C14:G14"/>
    <mergeCell ref="C15:G15"/>
    <mergeCell ref="C16:G16"/>
    <mergeCell ref="C17:G17"/>
    <mergeCell ref="C10:G10"/>
    <mergeCell ref="C11:G11"/>
    <mergeCell ref="C12:G12"/>
    <mergeCell ref="C13:G13"/>
    <mergeCell ref="C6:G6"/>
    <mergeCell ref="C7:G7"/>
    <mergeCell ref="C8:G8"/>
    <mergeCell ref="C9:G9"/>
    <mergeCell ref="A2:B3"/>
    <mergeCell ref="C2:F3"/>
    <mergeCell ref="C4:G4"/>
    <mergeCell ref="C5:G5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38"/>
  <sheetViews>
    <sheetView workbookViewId="0" topLeftCell="A1">
      <selection activeCell="C33" sqref="C33:G33"/>
    </sheetView>
  </sheetViews>
  <sheetFormatPr defaultColWidth="11.421875" defaultRowHeight="12.75"/>
  <cols>
    <col min="1" max="1" width="10.28125" style="0" customWidth="1"/>
    <col min="2" max="2" width="7.421875" style="0" customWidth="1"/>
    <col min="3" max="3" width="7.00390625" style="0" customWidth="1"/>
    <col min="4" max="4" width="7.421875" style="0" customWidth="1"/>
    <col min="5" max="5" width="7.140625" style="0" customWidth="1"/>
    <col min="6" max="6" width="7.421875" style="0" customWidth="1"/>
    <col min="7" max="7" width="7.140625" style="0" customWidth="1"/>
    <col min="8" max="8" width="7.57421875" style="0" customWidth="1"/>
    <col min="9" max="9" width="7.421875" style="0" customWidth="1"/>
    <col min="10" max="10" width="5.57421875" style="0" hidden="1" customWidth="1"/>
    <col min="11" max="11" width="4.28125" style="0" customWidth="1"/>
    <col min="12" max="12" width="5.00390625" style="0" customWidth="1"/>
    <col min="13" max="13" width="4.00390625" style="0" customWidth="1"/>
    <col min="14" max="14" width="4.140625" style="0" customWidth="1"/>
    <col min="15" max="15" width="5.00390625" style="0" customWidth="1"/>
    <col min="16" max="17" width="5.28125" style="0" customWidth="1"/>
    <col min="18" max="18" width="4.421875" style="0" customWidth="1"/>
    <col min="19" max="19" width="7.57421875" style="0" customWidth="1"/>
  </cols>
  <sheetData>
    <row r="1" spans="2:20" ht="12.75">
      <c r="B1" s="30" t="s">
        <v>9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ht="15.75">
      <c r="A2" s="19">
        <v>39234</v>
      </c>
      <c r="B2" s="31" t="s">
        <v>36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1:20" ht="12.75">
      <c r="A3" s="34" t="s">
        <v>0</v>
      </c>
      <c r="B3" s="35"/>
      <c r="C3" s="33" t="s">
        <v>10</v>
      </c>
      <c r="D3" s="33"/>
      <c r="E3" s="33" t="s">
        <v>11</v>
      </c>
      <c r="F3" s="33"/>
      <c r="G3" s="33" t="s">
        <v>3</v>
      </c>
      <c r="H3" s="33"/>
      <c r="I3" s="33" t="s">
        <v>14</v>
      </c>
      <c r="J3" s="33"/>
      <c r="K3" s="40" t="s">
        <v>4</v>
      </c>
      <c r="L3" s="41"/>
      <c r="M3" s="42"/>
      <c r="N3" s="43"/>
      <c r="O3" s="22" t="s">
        <v>6</v>
      </c>
      <c r="P3" s="38" t="s">
        <v>5</v>
      </c>
      <c r="Q3" s="39"/>
      <c r="R3" s="39"/>
      <c r="S3" s="13" t="s">
        <v>6</v>
      </c>
      <c r="T3" s="2" t="s">
        <v>6</v>
      </c>
    </row>
    <row r="4" spans="1:20" ht="12.75">
      <c r="A4" s="36"/>
      <c r="B4" s="37"/>
      <c r="C4" s="1" t="s">
        <v>1</v>
      </c>
      <c r="D4" s="1" t="s">
        <v>2</v>
      </c>
      <c r="E4" s="1" t="s">
        <v>1</v>
      </c>
      <c r="F4" s="1" t="s">
        <v>2</v>
      </c>
      <c r="G4" s="1" t="s">
        <v>1</v>
      </c>
      <c r="H4" s="1" t="s">
        <v>2</v>
      </c>
      <c r="I4" s="40" t="s">
        <v>13</v>
      </c>
      <c r="J4" s="44"/>
      <c r="K4" s="1" t="s">
        <v>31</v>
      </c>
      <c r="L4" s="1" t="s">
        <v>32</v>
      </c>
      <c r="M4" s="1" t="s">
        <v>33</v>
      </c>
      <c r="N4" s="1" t="s">
        <v>34</v>
      </c>
      <c r="O4" s="2" t="s">
        <v>18</v>
      </c>
      <c r="P4" s="1" t="s">
        <v>19</v>
      </c>
      <c r="Q4" s="1" t="s">
        <v>17</v>
      </c>
      <c r="R4" s="23" t="s">
        <v>20</v>
      </c>
      <c r="S4" s="14" t="s">
        <v>15</v>
      </c>
      <c r="T4" s="2" t="s">
        <v>7</v>
      </c>
    </row>
    <row r="5" spans="1:20" ht="12.75" customHeight="1">
      <c r="A5" s="18" t="s">
        <v>24</v>
      </c>
      <c r="B5" s="10">
        <v>39234</v>
      </c>
      <c r="C5" s="1">
        <v>119</v>
      </c>
      <c r="D5" s="4">
        <v>64</v>
      </c>
      <c r="E5" s="1"/>
      <c r="F5" s="4"/>
      <c r="G5" s="1"/>
      <c r="H5" s="4"/>
      <c r="I5" s="26">
        <f>SUM(C5:H5)</f>
        <v>183</v>
      </c>
      <c r="J5" s="27"/>
      <c r="K5" s="1">
        <v>22</v>
      </c>
      <c r="L5" s="1"/>
      <c r="M5" s="1"/>
      <c r="N5" s="1"/>
      <c r="O5" s="1">
        <f>SUM(K5:N5)</f>
        <v>22</v>
      </c>
      <c r="P5" s="1">
        <v>187</v>
      </c>
      <c r="Q5" s="3">
        <v>73</v>
      </c>
      <c r="R5" s="3"/>
      <c r="S5" s="15">
        <f>SUM(O5:R5)</f>
        <v>282</v>
      </c>
      <c r="T5" s="16">
        <f>SUM(I5+S5)</f>
        <v>465</v>
      </c>
    </row>
    <row r="6" spans="1:20" ht="12" customHeight="1">
      <c r="A6" s="18" t="s">
        <v>25</v>
      </c>
      <c r="B6" s="10">
        <v>39235</v>
      </c>
      <c r="C6" s="1">
        <v>179</v>
      </c>
      <c r="D6" s="4">
        <v>53</v>
      </c>
      <c r="E6" s="1"/>
      <c r="F6" s="4"/>
      <c r="G6" s="1"/>
      <c r="H6" s="4"/>
      <c r="I6" s="26">
        <f aca="true" t="shared" si="0" ref="I6:I35">SUM(C6:H6)</f>
        <v>232</v>
      </c>
      <c r="J6" s="27"/>
      <c r="K6" s="1">
        <v>21</v>
      </c>
      <c r="L6" s="1">
        <v>4</v>
      </c>
      <c r="M6" s="1"/>
      <c r="N6" s="1">
        <v>5</v>
      </c>
      <c r="O6" s="1">
        <f aca="true" t="shared" si="1" ref="O6:O36">SUM(K6:N6)</f>
        <v>30</v>
      </c>
      <c r="P6" s="1"/>
      <c r="Q6" s="3">
        <v>88</v>
      </c>
      <c r="R6" s="3"/>
      <c r="S6" s="15">
        <f aca="true" t="shared" si="2" ref="S6:S36">SUM(O6:R6)</f>
        <v>118</v>
      </c>
      <c r="T6" s="16">
        <f>SUM(I6+S6)</f>
        <v>350</v>
      </c>
    </row>
    <row r="7" spans="1:20" ht="12" customHeight="1">
      <c r="A7" s="18" t="s">
        <v>26</v>
      </c>
      <c r="B7" s="10">
        <v>39236</v>
      </c>
      <c r="C7" s="1"/>
      <c r="D7" s="4"/>
      <c r="E7" s="1"/>
      <c r="F7" s="4"/>
      <c r="G7" s="1"/>
      <c r="H7" s="4"/>
      <c r="I7" s="26">
        <f t="shared" si="0"/>
        <v>0</v>
      </c>
      <c r="J7" s="27"/>
      <c r="K7" s="1"/>
      <c r="L7" s="1"/>
      <c r="M7" s="1"/>
      <c r="N7" s="1"/>
      <c r="O7" s="1">
        <f t="shared" si="1"/>
        <v>0</v>
      </c>
      <c r="P7" s="1"/>
      <c r="Q7" s="3">
        <v>1868</v>
      </c>
      <c r="R7" s="3"/>
      <c r="S7" s="15">
        <f t="shared" si="2"/>
        <v>1868</v>
      </c>
      <c r="T7" s="16">
        <f aca="true" t="shared" si="3" ref="T7:T34">SUM(I7+S7)</f>
        <v>1868</v>
      </c>
    </row>
    <row r="8" spans="1:20" ht="12" customHeight="1">
      <c r="A8" s="18" t="s">
        <v>27</v>
      </c>
      <c r="B8" s="10">
        <v>39237</v>
      </c>
      <c r="C8" s="1">
        <v>186</v>
      </c>
      <c r="D8" s="4">
        <v>35</v>
      </c>
      <c r="E8" s="1"/>
      <c r="F8" s="4"/>
      <c r="G8" s="1"/>
      <c r="H8" s="4"/>
      <c r="I8" s="26">
        <f t="shared" si="0"/>
        <v>221</v>
      </c>
      <c r="J8" s="27"/>
      <c r="K8" s="1">
        <v>11</v>
      </c>
      <c r="L8" s="1">
        <v>1</v>
      </c>
      <c r="M8" s="1"/>
      <c r="N8" s="1">
        <v>5</v>
      </c>
      <c r="O8" s="1">
        <f t="shared" si="1"/>
        <v>17</v>
      </c>
      <c r="P8" s="1">
        <v>167</v>
      </c>
      <c r="Q8" s="3">
        <v>70</v>
      </c>
      <c r="R8" s="3"/>
      <c r="S8" s="15">
        <f t="shared" si="2"/>
        <v>254</v>
      </c>
      <c r="T8" s="16">
        <f t="shared" si="3"/>
        <v>475</v>
      </c>
    </row>
    <row r="9" spans="1:20" ht="12" customHeight="1">
      <c r="A9" s="18" t="s">
        <v>28</v>
      </c>
      <c r="B9" s="10">
        <v>39238</v>
      </c>
      <c r="C9" s="1"/>
      <c r="D9" s="4"/>
      <c r="E9" s="1"/>
      <c r="F9" s="4"/>
      <c r="G9" s="1"/>
      <c r="H9" s="4"/>
      <c r="I9" s="26">
        <f t="shared" si="0"/>
        <v>0</v>
      </c>
      <c r="J9" s="27"/>
      <c r="K9" s="1"/>
      <c r="L9" s="1"/>
      <c r="M9" s="1"/>
      <c r="N9" s="1"/>
      <c r="O9" s="1">
        <f t="shared" si="1"/>
        <v>0</v>
      </c>
      <c r="P9" s="1"/>
      <c r="Q9" s="3"/>
      <c r="R9" s="3"/>
      <c r="S9" s="15">
        <f t="shared" si="2"/>
        <v>0</v>
      </c>
      <c r="T9" s="16">
        <f t="shared" si="3"/>
        <v>0</v>
      </c>
    </row>
    <row r="10" spans="1:20" ht="12" customHeight="1">
      <c r="A10" s="18" t="s">
        <v>22</v>
      </c>
      <c r="B10" s="10">
        <v>39239</v>
      </c>
      <c r="C10" s="20">
        <v>110</v>
      </c>
      <c r="D10" s="4">
        <v>40</v>
      </c>
      <c r="E10" s="20"/>
      <c r="F10" s="4"/>
      <c r="G10" s="20"/>
      <c r="H10" s="4"/>
      <c r="I10" s="26">
        <f t="shared" si="0"/>
        <v>150</v>
      </c>
      <c r="J10" s="27"/>
      <c r="K10" s="20">
        <v>9</v>
      </c>
      <c r="L10" s="20">
        <v>4</v>
      </c>
      <c r="M10" s="20"/>
      <c r="N10" s="20"/>
      <c r="O10" s="1">
        <f t="shared" si="1"/>
        <v>13</v>
      </c>
      <c r="P10" s="20">
        <v>39</v>
      </c>
      <c r="Q10" s="21">
        <v>52</v>
      </c>
      <c r="R10" s="21"/>
      <c r="S10" s="15">
        <f t="shared" si="2"/>
        <v>104</v>
      </c>
      <c r="T10" s="16">
        <f t="shared" si="3"/>
        <v>254</v>
      </c>
    </row>
    <row r="11" spans="1:20" ht="12" customHeight="1">
      <c r="A11" s="18" t="s">
        <v>23</v>
      </c>
      <c r="B11" s="10">
        <v>39240</v>
      </c>
      <c r="C11" s="1">
        <v>132</v>
      </c>
      <c r="D11" s="4">
        <v>54</v>
      </c>
      <c r="E11" s="1"/>
      <c r="F11" s="4"/>
      <c r="G11" s="1"/>
      <c r="H11" s="4"/>
      <c r="I11" s="26">
        <f t="shared" si="0"/>
        <v>186</v>
      </c>
      <c r="J11" s="27"/>
      <c r="K11" s="1">
        <v>31</v>
      </c>
      <c r="L11" s="1"/>
      <c r="M11" s="1"/>
      <c r="N11" s="1">
        <v>3</v>
      </c>
      <c r="O11" s="1">
        <f t="shared" si="1"/>
        <v>34</v>
      </c>
      <c r="P11" s="1">
        <v>155</v>
      </c>
      <c r="Q11" s="3">
        <v>96</v>
      </c>
      <c r="R11" s="3"/>
      <c r="S11" s="15">
        <f t="shared" si="2"/>
        <v>285</v>
      </c>
      <c r="T11" s="16">
        <f t="shared" si="3"/>
        <v>471</v>
      </c>
    </row>
    <row r="12" spans="1:20" ht="11.25" customHeight="1">
      <c r="A12" s="18" t="s">
        <v>24</v>
      </c>
      <c r="B12" s="10">
        <v>39241</v>
      </c>
      <c r="C12" s="1">
        <v>162</v>
      </c>
      <c r="D12" s="4">
        <v>51</v>
      </c>
      <c r="E12" s="1"/>
      <c r="F12" s="4"/>
      <c r="G12" s="1"/>
      <c r="H12" s="4"/>
      <c r="I12" s="26">
        <f t="shared" si="0"/>
        <v>213</v>
      </c>
      <c r="J12" s="27"/>
      <c r="K12" s="1">
        <v>8</v>
      </c>
      <c r="L12" s="1">
        <v>4</v>
      </c>
      <c r="M12" s="1"/>
      <c r="N12" s="1">
        <v>4</v>
      </c>
      <c r="O12" s="1">
        <f t="shared" si="1"/>
        <v>16</v>
      </c>
      <c r="P12" s="1">
        <v>122</v>
      </c>
      <c r="Q12" s="3">
        <v>59</v>
      </c>
      <c r="R12" s="3"/>
      <c r="S12" s="15">
        <f t="shared" si="2"/>
        <v>197</v>
      </c>
      <c r="T12" s="16">
        <f t="shared" si="3"/>
        <v>410</v>
      </c>
    </row>
    <row r="13" spans="1:20" ht="12" customHeight="1">
      <c r="A13" s="18" t="s">
        <v>25</v>
      </c>
      <c r="B13" s="10">
        <v>39242</v>
      </c>
      <c r="C13" s="1">
        <v>228</v>
      </c>
      <c r="D13" s="4">
        <v>90</v>
      </c>
      <c r="E13" s="1"/>
      <c r="F13" s="4"/>
      <c r="G13" s="1"/>
      <c r="H13" s="4"/>
      <c r="I13" s="26">
        <f t="shared" si="0"/>
        <v>318</v>
      </c>
      <c r="J13" s="27"/>
      <c r="K13" s="1">
        <v>28</v>
      </c>
      <c r="L13" s="1">
        <v>9</v>
      </c>
      <c r="M13" s="1"/>
      <c r="N13" s="1">
        <v>7</v>
      </c>
      <c r="O13" s="1">
        <f t="shared" si="1"/>
        <v>44</v>
      </c>
      <c r="P13" s="1"/>
      <c r="Q13" s="3">
        <v>49</v>
      </c>
      <c r="R13" s="3"/>
      <c r="S13" s="15">
        <f t="shared" si="2"/>
        <v>93</v>
      </c>
      <c r="T13" s="16">
        <f t="shared" si="3"/>
        <v>411</v>
      </c>
    </row>
    <row r="14" spans="1:20" ht="12" customHeight="1">
      <c r="A14" s="18" t="s">
        <v>26</v>
      </c>
      <c r="B14" s="10">
        <v>39243</v>
      </c>
      <c r="C14" s="1">
        <v>194</v>
      </c>
      <c r="D14" s="4">
        <v>69</v>
      </c>
      <c r="E14" s="1"/>
      <c r="F14" s="4"/>
      <c r="G14" s="1"/>
      <c r="H14" s="4"/>
      <c r="I14" s="26">
        <f t="shared" si="0"/>
        <v>263</v>
      </c>
      <c r="J14" s="27"/>
      <c r="K14" s="1">
        <v>11</v>
      </c>
      <c r="L14" s="1">
        <v>2</v>
      </c>
      <c r="M14" s="1"/>
      <c r="N14" s="1"/>
      <c r="O14" s="1">
        <f t="shared" si="1"/>
        <v>13</v>
      </c>
      <c r="P14" s="1"/>
      <c r="Q14" s="3">
        <v>65</v>
      </c>
      <c r="R14" s="3"/>
      <c r="S14" s="15">
        <f t="shared" si="2"/>
        <v>78</v>
      </c>
      <c r="T14" s="16">
        <f t="shared" si="3"/>
        <v>341</v>
      </c>
    </row>
    <row r="15" spans="1:20" ht="12" customHeight="1">
      <c r="A15" s="18" t="s">
        <v>27</v>
      </c>
      <c r="B15" s="10">
        <v>39244</v>
      </c>
      <c r="C15" s="1">
        <v>174</v>
      </c>
      <c r="D15" s="4">
        <v>62</v>
      </c>
      <c r="E15" s="1"/>
      <c r="F15" s="4"/>
      <c r="G15" s="1"/>
      <c r="H15" s="4"/>
      <c r="I15" s="26">
        <f t="shared" si="0"/>
        <v>236</v>
      </c>
      <c r="J15" s="27"/>
      <c r="K15" s="1">
        <v>15</v>
      </c>
      <c r="L15" s="1">
        <v>1</v>
      </c>
      <c r="M15" s="1"/>
      <c r="N15" s="1"/>
      <c r="O15" s="1">
        <f t="shared" si="1"/>
        <v>16</v>
      </c>
      <c r="P15" s="1">
        <v>128</v>
      </c>
      <c r="Q15" s="3">
        <v>69</v>
      </c>
      <c r="R15" s="3"/>
      <c r="S15" s="15">
        <f t="shared" si="2"/>
        <v>213</v>
      </c>
      <c r="T15" s="16">
        <f t="shared" si="3"/>
        <v>449</v>
      </c>
    </row>
    <row r="16" spans="1:20" ht="11.25" customHeight="1">
      <c r="A16" s="18" t="s">
        <v>28</v>
      </c>
      <c r="B16" s="10">
        <v>39245</v>
      </c>
      <c r="C16" s="1"/>
      <c r="D16" s="4"/>
      <c r="E16" s="1"/>
      <c r="F16" s="4"/>
      <c r="G16" s="1"/>
      <c r="H16" s="4"/>
      <c r="I16" s="26">
        <f t="shared" si="0"/>
        <v>0</v>
      </c>
      <c r="J16" s="27"/>
      <c r="K16" s="1"/>
      <c r="L16" s="1"/>
      <c r="M16" s="1"/>
      <c r="N16" s="1"/>
      <c r="O16" s="1">
        <f t="shared" si="1"/>
        <v>0</v>
      </c>
      <c r="P16" s="1"/>
      <c r="Q16" s="3"/>
      <c r="R16" s="3"/>
      <c r="S16" s="15">
        <f t="shared" si="2"/>
        <v>0</v>
      </c>
      <c r="T16" s="16">
        <f t="shared" si="3"/>
        <v>0</v>
      </c>
    </row>
    <row r="17" spans="1:20" ht="11.25" customHeight="1">
      <c r="A17" s="18" t="s">
        <v>22</v>
      </c>
      <c r="B17" s="10">
        <v>39246</v>
      </c>
      <c r="C17" s="20">
        <v>142</v>
      </c>
      <c r="D17" s="4">
        <v>80</v>
      </c>
      <c r="E17" s="20"/>
      <c r="F17" s="4"/>
      <c r="G17" s="20"/>
      <c r="H17" s="4"/>
      <c r="I17" s="26">
        <f t="shared" si="0"/>
        <v>222</v>
      </c>
      <c r="J17" s="27"/>
      <c r="K17" s="20">
        <v>20</v>
      </c>
      <c r="L17" s="20">
        <v>1</v>
      </c>
      <c r="M17" s="20"/>
      <c r="N17" s="20"/>
      <c r="O17" s="1">
        <f t="shared" si="1"/>
        <v>21</v>
      </c>
      <c r="P17" s="20">
        <v>73</v>
      </c>
      <c r="Q17" s="21">
        <v>64</v>
      </c>
      <c r="R17" s="21"/>
      <c r="S17" s="15">
        <f t="shared" si="2"/>
        <v>158</v>
      </c>
      <c r="T17" s="16">
        <f>SUM(I17+S17)</f>
        <v>380</v>
      </c>
    </row>
    <row r="18" spans="1:20" ht="11.25" customHeight="1">
      <c r="A18" s="18" t="s">
        <v>23</v>
      </c>
      <c r="B18" s="10">
        <v>39247</v>
      </c>
      <c r="C18" s="1">
        <v>179</v>
      </c>
      <c r="D18" s="4">
        <v>58</v>
      </c>
      <c r="E18" s="1"/>
      <c r="F18" s="4"/>
      <c r="G18" s="1"/>
      <c r="H18" s="4"/>
      <c r="I18" s="26">
        <f t="shared" si="0"/>
        <v>237</v>
      </c>
      <c r="J18" s="27"/>
      <c r="K18" s="1">
        <v>12</v>
      </c>
      <c r="L18" s="1">
        <v>22</v>
      </c>
      <c r="M18" s="1"/>
      <c r="N18" s="1">
        <v>2</v>
      </c>
      <c r="O18" s="1">
        <f t="shared" si="1"/>
        <v>36</v>
      </c>
      <c r="P18" s="1">
        <v>69</v>
      </c>
      <c r="Q18" s="3">
        <v>64</v>
      </c>
      <c r="R18" s="3"/>
      <c r="S18" s="15">
        <f t="shared" si="2"/>
        <v>169</v>
      </c>
      <c r="T18" s="16">
        <f>SUM(I18+S18)</f>
        <v>406</v>
      </c>
    </row>
    <row r="19" spans="1:20" ht="12" customHeight="1">
      <c r="A19" s="18" t="s">
        <v>24</v>
      </c>
      <c r="B19" s="10">
        <v>39248</v>
      </c>
      <c r="C19" s="1"/>
      <c r="D19" s="4">
        <v>129</v>
      </c>
      <c r="E19" s="1"/>
      <c r="F19" s="4"/>
      <c r="G19" s="1"/>
      <c r="H19" s="4"/>
      <c r="I19" s="26">
        <f t="shared" si="0"/>
        <v>129</v>
      </c>
      <c r="J19" s="27"/>
      <c r="K19" s="1">
        <v>16</v>
      </c>
      <c r="L19" s="1">
        <v>3</v>
      </c>
      <c r="M19" s="1"/>
      <c r="N19" s="1">
        <v>3</v>
      </c>
      <c r="O19" s="1">
        <f t="shared" si="1"/>
        <v>22</v>
      </c>
      <c r="P19" s="1">
        <v>183</v>
      </c>
      <c r="Q19" s="3">
        <v>62</v>
      </c>
      <c r="R19" s="3"/>
      <c r="S19" s="15">
        <f t="shared" si="2"/>
        <v>267</v>
      </c>
      <c r="T19" s="16">
        <f t="shared" si="3"/>
        <v>396</v>
      </c>
    </row>
    <row r="20" spans="1:20" ht="11.25" customHeight="1">
      <c r="A20" s="18" t="s">
        <v>25</v>
      </c>
      <c r="B20" s="10">
        <v>39249</v>
      </c>
      <c r="C20" s="1">
        <v>231</v>
      </c>
      <c r="D20" s="4">
        <v>77</v>
      </c>
      <c r="E20" s="1"/>
      <c r="F20" s="4"/>
      <c r="G20" s="1"/>
      <c r="H20" s="4"/>
      <c r="I20" s="26">
        <f t="shared" si="0"/>
        <v>308</v>
      </c>
      <c r="J20" s="27"/>
      <c r="K20" s="1">
        <v>15</v>
      </c>
      <c r="L20" s="1">
        <v>8</v>
      </c>
      <c r="M20" s="1">
        <v>2</v>
      </c>
      <c r="N20" s="1">
        <v>2</v>
      </c>
      <c r="O20" s="1">
        <f t="shared" si="1"/>
        <v>27</v>
      </c>
      <c r="P20" s="1"/>
      <c r="Q20" s="3">
        <v>348</v>
      </c>
      <c r="R20" s="3"/>
      <c r="S20" s="15">
        <f t="shared" si="2"/>
        <v>375</v>
      </c>
      <c r="T20" s="16">
        <f t="shared" si="3"/>
        <v>683</v>
      </c>
    </row>
    <row r="21" spans="1:20" ht="12" customHeight="1">
      <c r="A21" s="18" t="s">
        <v>26</v>
      </c>
      <c r="B21" s="10">
        <v>39250</v>
      </c>
      <c r="C21" s="1">
        <v>250</v>
      </c>
      <c r="D21" s="4">
        <v>75</v>
      </c>
      <c r="E21" s="1"/>
      <c r="F21" s="4"/>
      <c r="G21" s="1"/>
      <c r="H21" s="4"/>
      <c r="I21" s="26">
        <f t="shared" si="0"/>
        <v>325</v>
      </c>
      <c r="J21" s="27"/>
      <c r="K21" s="1">
        <v>16</v>
      </c>
      <c r="L21" s="1">
        <v>2</v>
      </c>
      <c r="M21" s="1"/>
      <c r="N21" s="1">
        <v>10</v>
      </c>
      <c r="O21" s="1">
        <f t="shared" si="1"/>
        <v>28</v>
      </c>
      <c r="P21" s="1"/>
      <c r="Q21" s="3">
        <v>91</v>
      </c>
      <c r="R21" s="3"/>
      <c r="S21" s="15">
        <f t="shared" si="2"/>
        <v>119</v>
      </c>
      <c r="T21" s="16">
        <f t="shared" si="3"/>
        <v>444</v>
      </c>
    </row>
    <row r="22" spans="1:20" ht="12" customHeight="1">
      <c r="A22" s="18" t="s">
        <v>27</v>
      </c>
      <c r="B22" s="10">
        <v>39251</v>
      </c>
      <c r="C22" s="1">
        <v>198</v>
      </c>
      <c r="D22" s="4">
        <v>61</v>
      </c>
      <c r="E22" s="1"/>
      <c r="F22" s="4"/>
      <c r="G22" s="1"/>
      <c r="H22" s="4"/>
      <c r="I22" s="26">
        <f t="shared" si="0"/>
        <v>259</v>
      </c>
      <c r="J22" s="27"/>
      <c r="K22" s="1">
        <v>27</v>
      </c>
      <c r="L22" s="1"/>
      <c r="M22" s="1"/>
      <c r="N22" s="1"/>
      <c r="O22" s="1">
        <f t="shared" si="1"/>
        <v>27</v>
      </c>
      <c r="P22" s="1">
        <v>72</v>
      </c>
      <c r="Q22" s="3">
        <v>69</v>
      </c>
      <c r="R22" s="3"/>
      <c r="S22" s="15">
        <f t="shared" si="2"/>
        <v>168</v>
      </c>
      <c r="T22" s="16">
        <f t="shared" si="3"/>
        <v>427</v>
      </c>
    </row>
    <row r="23" spans="1:20" ht="12" customHeight="1">
      <c r="A23" s="18" t="s">
        <v>28</v>
      </c>
      <c r="B23" s="10">
        <v>39252</v>
      </c>
      <c r="C23" s="1"/>
      <c r="D23" s="4"/>
      <c r="E23" s="1"/>
      <c r="F23" s="4"/>
      <c r="G23" s="20"/>
      <c r="H23" s="4"/>
      <c r="I23" s="26">
        <f t="shared" si="0"/>
        <v>0</v>
      </c>
      <c r="J23" s="27"/>
      <c r="K23" s="1"/>
      <c r="L23" s="1"/>
      <c r="M23" s="1"/>
      <c r="N23" s="1"/>
      <c r="O23" s="1">
        <f t="shared" si="1"/>
        <v>0</v>
      </c>
      <c r="P23" s="1"/>
      <c r="Q23" s="3"/>
      <c r="R23" s="3"/>
      <c r="S23" s="15">
        <f t="shared" si="2"/>
        <v>0</v>
      </c>
      <c r="T23" s="16">
        <f t="shared" si="3"/>
        <v>0</v>
      </c>
    </row>
    <row r="24" spans="1:20" ht="12" customHeight="1">
      <c r="A24" s="18" t="s">
        <v>22</v>
      </c>
      <c r="B24" s="10">
        <v>39253</v>
      </c>
      <c r="C24" s="20">
        <v>154</v>
      </c>
      <c r="D24" s="4">
        <v>70</v>
      </c>
      <c r="E24" s="20"/>
      <c r="F24" s="4"/>
      <c r="G24" s="20"/>
      <c r="H24" s="4"/>
      <c r="I24" s="26">
        <f t="shared" si="0"/>
        <v>224</v>
      </c>
      <c r="J24" s="27"/>
      <c r="K24" s="20">
        <v>28</v>
      </c>
      <c r="L24" s="20">
        <v>4</v>
      </c>
      <c r="M24" s="20">
        <v>1</v>
      </c>
      <c r="N24" s="20"/>
      <c r="O24" s="1">
        <f t="shared" si="1"/>
        <v>33</v>
      </c>
      <c r="P24" s="20">
        <v>31</v>
      </c>
      <c r="Q24" s="21">
        <v>93</v>
      </c>
      <c r="R24" s="21"/>
      <c r="S24" s="15">
        <f t="shared" si="2"/>
        <v>157</v>
      </c>
      <c r="T24" s="16">
        <f>SUM(I24+S24)</f>
        <v>381</v>
      </c>
    </row>
    <row r="25" spans="1:20" ht="12" customHeight="1">
      <c r="A25" s="18" t="s">
        <v>23</v>
      </c>
      <c r="B25" s="10">
        <v>39254</v>
      </c>
      <c r="C25" s="1">
        <v>175</v>
      </c>
      <c r="D25" s="4">
        <v>44</v>
      </c>
      <c r="E25" s="1"/>
      <c r="F25" s="4"/>
      <c r="G25" s="1"/>
      <c r="H25" s="4"/>
      <c r="I25" s="26">
        <f t="shared" si="0"/>
        <v>219</v>
      </c>
      <c r="J25" s="27"/>
      <c r="K25" s="1">
        <v>13</v>
      </c>
      <c r="L25" s="1"/>
      <c r="M25" s="1"/>
      <c r="N25" s="1"/>
      <c r="O25" s="1">
        <f t="shared" si="1"/>
        <v>13</v>
      </c>
      <c r="P25" s="1">
        <v>181</v>
      </c>
      <c r="Q25" s="3">
        <v>91</v>
      </c>
      <c r="R25" s="3"/>
      <c r="S25" s="15">
        <f t="shared" si="2"/>
        <v>285</v>
      </c>
      <c r="T25" s="16">
        <f t="shared" si="3"/>
        <v>504</v>
      </c>
    </row>
    <row r="26" spans="1:20" ht="12" customHeight="1">
      <c r="A26" s="18" t="s">
        <v>24</v>
      </c>
      <c r="B26" s="10">
        <v>39255</v>
      </c>
      <c r="C26" s="1">
        <v>183</v>
      </c>
      <c r="D26" s="4">
        <v>44</v>
      </c>
      <c r="E26" s="1"/>
      <c r="F26" s="4"/>
      <c r="G26" s="1"/>
      <c r="H26" s="4"/>
      <c r="I26" s="26">
        <f t="shared" si="0"/>
        <v>227</v>
      </c>
      <c r="J26" s="27"/>
      <c r="K26" s="1">
        <v>12</v>
      </c>
      <c r="L26" s="1">
        <v>3</v>
      </c>
      <c r="M26" s="1"/>
      <c r="N26" s="1">
        <v>1</v>
      </c>
      <c r="O26" s="1">
        <f t="shared" si="1"/>
        <v>16</v>
      </c>
      <c r="P26" s="1">
        <v>148</v>
      </c>
      <c r="Q26" s="3">
        <v>62</v>
      </c>
      <c r="R26" s="3"/>
      <c r="S26" s="15">
        <f t="shared" si="2"/>
        <v>226</v>
      </c>
      <c r="T26" s="16">
        <f t="shared" si="3"/>
        <v>453</v>
      </c>
    </row>
    <row r="27" spans="1:20" ht="11.25" customHeight="1">
      <c r="A27" s="18" t="s">
        <v>25</v>
      </c>
      <c r="B27" s="10">
        <v>39256</v>
      </c>
      <c r="C27" s="1">
        <v>238</v>
      </c>
      <c r="D27" s="4">
        <v>80</v>
      </c>
      <c r="E27" s="1"/>
      <c r="F27" s="4"/>
      <c r="G27" s="1"/>
      <c r="H27" s="4"/>
      <c r="I27" s="26">
        <f t="shared" si="0"/>
        <v>318</v>
      </c>
      <c r="J27" s="27"/>
      <c r="K27" s="1">
        <v>16</v>
      </c>
      <c r="L27" s="1">
        <v>6</v>
      </c>
      <c r="M27" s="1">
        <v>1</v>
      </c>
      <c r="N27" s="1">
        <v>5</v>
      </c>
      <c r="O27" s="1">
        <f t="shared" si="1"/>
        <v>28</v>
      </c>
      <c r="P27" s="1"/>
      <c r="Q27" s="3">
        <v>62</v>
      </c>
      <c r="R27" s="3"/>
      <c r="S27" s="15">
        <f t="shared" si="2"/>
        <v>90</v>
      </c>
      <c r="T27" s="16">
        <f t="shared" si="3"/>
        <v>408</v>
      </c>
    </row>
    <row r="28" spans="1:20" ht="12" customHeight="1">
      <c r="A28" s="18" t="s">
        <v>26</v>
      </c>
      <c r="B28" s="10">
        <v>39257</v>
      </c>
      <c r="C28" s="1">
        <v>327</v>
      </c>
      <c r="D28" s="4">
        <v>81</v>
      </c>
      <c r="E28" s="1"/>
      <c r="F28" s="4"/>
      <c r="G28" s="1"/>
      <c r="H28" s="4"/>
      <c r="I28" s="26">
        <f t="shared" si="0"/>
        <v>408</v>
      </c>
      <c r="J28" s="27"/>
      <c r="K28" s="1">
        <v>9</v>
      </c>
      <c r="L28" s="1">
        <v>6</v>
      </c>
      <c r="M28" s="1"/>
      <c r="N28" s="1">
        <v>5</v>
      </c>
      <c r="O28" s="1">
        <f t="shared" si="1"/>
        <v>20</v>
      </c>
      <c r="P28" s="1"/>
      <c r="Q28" s="3">
        <v>88</v>
      </c>
      <c r="R28" s="3"/>
      <c r="S28" s="15">
        <f t="shared" si="2"/>
        <v>108</v>
      </c>
      <c r="T28" s="16">
        <f t="shared" si="3"/>
        <v>516</v>
      </c>
    </row>
    <row r="29" spans="1:20" ht="12" customHeight="1">
      <c r="A29" s="18" t="s">
        <v>27</v>
      </c>
      <c r="B29" s="10">
        <v>39258</v>
      </c>
      <c r="C29" s="1">
        <v>204</v>
      </c>
      <c r="D29" s="4">
        <v>84</v>
      </c>
      <c r="E29" s="1"/>
      <c r="F29" s="4"/>
      <c r="G29" s="1"/>
      <c r="H29" s="4"/>
      <c r="I29" s="26">
        <f t="shared" si="0"/>
        <v>288</v>
      </c>
      <c r="J29" s="27"/>
      <c r="K29" s="1">
        <v>24</v>
      </c>
      <c r="L29" s="1">
        <v>3</v>
      </c>
      <c r="M29" s="1"/>
      <c r="N29" s="1"/>
      <c r="O29" s="1">
        <f t="shared" si="1"/>
        <v>27</v>
      </c>
      <c r="P29" s="1">
        <v>57</v>
      </c>
      <c r="Q29" s="3">
        <v>69</v>
      </c>
      <c r="R29" s="3"/>
      <c r="S29" s="15">
        <f t="shared" si="2"/>
        <v>153</v>
      </c>
      <c r="T29" s="16">
        <f t="shared" si="3"/>
        <v>441</v>
      </c>
    </row>
    <row r="30" spans="1:20" ht="12" customHeight="1">
      <c r="A30" s="18" t="s">
        <v>28</v>
      </c>
      <c r="B30" s="10">
        <v>39259</v>
      </c>
      <c r="C30" s="1"/>
      <c r="D30" s="4"/>
      <c r="E30" s="1"/>
      <c r="F30" s="4"/>
      <c r="G30" s="1"/>
      <c r="H30" s="4"/>
      <c r="I30" s="26">
        <f t="shared" si="0"/>
        <v>0</v>
      </c>
      <c r="J30" s="27"/>
      <c r="K30" s="1"/>
      <c r="L30" s="1"/>
      <c r="M30" s="1"/>
      <c r="N30" s="1"/>
      <c r="O30" s="1">
        <f t="shared" si="1"/>
        <v>0</v>
      </c>
      <c r="P30" s="1"/>
      <c r="Q30" s="3"/>
      <c r="R30" s="3"/>
      <c r="S30" s="15">
        <f t="shared" si="2"/>
        <v>0</v>
      </c>
      <c r="T30" s="16">
        <f t="shared" si="3"/>
        <v>0</v>
      </c>
    </row>
    <row r="31" spans="1:20" ht="12" customHeight="1">
      <c r="A31" s="18" t="s">
        <v>22</v>
      </c>
      <c r="B31" s="10">
        <v>39260</v>
      </c>
      <c r="C31" s="20">
        <v>144</v>
      </c>
      <c r="D31" s="4">
        <v>57</v>
      </c>
      <c r="E31" s="20"/>
      <c r="F31" s="4"/>
      <c r="G31" s="20"/>
      <c r="H31" s="4"/>
      <c r="I31" s="26">
        <f t="shared" si="0"/>
        <v>201</v>
      </c>
      <c r="J31" s="27"/>
      <c r="K31" s="20">
        <v>15</v>
      </c>
      <c r="L31" s="20"/>
      <c r="M31" s="20"/>
      <c r="N31" s="20">
        <v>5</v>
      </c>
      <c r="O31" s="1">
        <f t="shared" si="1"/>
        <v>20</v>
      </c>
      <c r="P31" s="20">
        <v>49</v>
      </c>
      <c r="Q31" s="21">
        <v>71</v>
      </c>
      <c r="R31" s="21"/>
      <c r="S31" s="15">
        <f t="shared" si="2"/>
        <v>140</v>
      </c>
      <c r="T31" s="16">
        <f>SUM(I31+S31)</f>
        <v>341</v>
      </c>
    </row>
    <row r="32" spans="1:20" ht="12" customHeight="1">
      <c r="A32" s="18" t="s">
        <v>23</v>
      </c>
      <c r="B32" s="10">
        <v>39261</v>
      </c>
      <c r="C32" s="1">
        <v>158</v>
      </c>
      <c r="D32" s="4">
        <v>57</v>
      </c>
      <c r="E32" s="1"/>
      <c r="F32" s="4"/>
      <c r="G32" s="1"/>
      <c r="H32" s="4"/>
      <c r="I32" s="26">
        <f t="shared" si="0"/>
        <v>215</v>
      </c>
      <c r="J32" s="27"/>
      <c r="K32" s="1">
        <v>9</v>
      </c>
      <c r="L32" s="1"/>
      <c r="M32" s="1"/>
      <c r="N32" s="1">
        <v>1</v>
      </c>
      <c r="O32" s="1">
        <f t="shared" si="1"/>
        <v>10</v>
      </c>
      <c r="P32" s="1">
        <v>245</v>
      </c>
      <c r="Q32" s="3">
        <v>66</v>
      </c>
      <c r="R32" s="3"/>
      <c r="S32" s="15">
        <f t="shared" si="2"/>
        <v>321</v>
      </c>
      <c r="T32" s="16">
        <f t="shared" si="3"/>
        <v>536</v>
      </c>
    </row>
    <row r="33" spans="1:20" ht="12" customHeight="1">
      <c r="A33" s="18" t="s">
        <v>24</v>
      </c>
      <c r="B33" s="10">
        <v>39262</v>
      </c>
      <c r="C33" s="1">
        <v>158</v>
      </c>
      <c r="D33" s="4">
        <v>65</v>
      </c>
      <c r="E33" s="1"/>
      <c r="F33" s="4"/>
      <c r="G33" s="1"/>
      <c r="H33" s="4"/>
      <c r="I33" s="26">
        <f t="shared" si="0"/>
        <v>223</v>
      </c>
      <c r="J33" s="27"/>
      <c r="K33" s="1">
        <v>21</v>
      </c>
      <c r="L33" s="1">
        <v>5</v>
      </c>
      <c r="M33" s="1"/>
      <c r="N33" s="1">
        <v>6</v>
      </c>
      <c r="O33" s="1">
        <f t="shared" si="1"/>
        <v>32</v>
      </c>
      <c r="P33" s="1">
        <v>137</v>
      </c>
      <c r="Q33" s="3">
        <v>51</v>
      </c>
      <c r="R33" s="3"/>
      <c r="S33" s="15">
        <f t="shared" si="2"/>
        <v>220</v>
      </c>
      <c r="T33" s="16">
        <f t="shared" si="3"/>
        <v>443</v>
      </c>
    </row>
    <row r="34" spans="1:20" ht="12" customHeight="1">
      <c r="A34" s="18" t="s">
        <v>25</v>
      </c>
      <c r="B34" s="10">
        <v>39263</v>
      </c>
      <c r="C34" s="1">
        <v>215</v>
      </c>
      <c r="D34" s="4">
        <v>57</v>
      </c>
      <c r="E34" s="1"/>
      <c r="F34" s="4"/>
      <c r="G34" s="1"/>
      <c r="H34" s="4"/>
      <c r="I34" s="26">
        <f t="shared" si="0"/>
        <v>272</v>
      </c>
      <c r="J34" s="27"/>
      <c r="K34" s="1">
        <v>13</v>
      </c>
      <c r="L34" s="1"/>
      <c r="M34" s="1"/>
      <c r="N34" s="1"/>
      <c r="O34" s="1">
        <f t="shared" si="1"/>
        <v>13</v>
      </c>
      <c r="P34" s="1">
        <v>19</v>
      </c>
      <c r="Q34" s="3">
        <v>54</v>
      </c>
      <c r="R34" s="3"/>
      <c r="S34" s="15">
        <f t="shared" si="2"/>
        <v>86</v>
      </c>
      <c r="T34" s="16">
        <f t="shared" si="3"/>
        <v>358</v>
      </c>
    </row>
    <row r="35" spans="1:20" ht="11.25" customHeight="1" thickBot="1">
      <c r="A35" s="18"/>
      <c r="B35" s="10"/>
      <c r="C35" s="1"/>
      <c r="D35" s="4"/>
      <c r="E35" s="1"/>
      <c r="F35" s="4"/>
      <c r="G35" s="1"/>
      <c r="H35" s="4"/>
      <c r="I35" s="26">
        <f t="shared" si="0"/>
        <v>0</v>
      </c>
      <c r="J35" s="27"/>
      <c r="K35" s="1"/>
      <c r="L35" s="1"/>
      <c r="M35" s="1"/>
      <c r="N35" s="1"/>
      <c r="O35" s="1">
        <f t="shared" si="1"/>
        <v>0</v>
      </c>
      <c r="P35" s="1"/>
      <c r="Q35" s="3"/>
      <c r="R35" s="3"/>
      <c r="S35" s="15">
        <f t="shared" si="2"/>
        <v>0</v>
      </c>
      <c r="T35" s="16">
        <f>SUM(I35+S35)</f>
        <v>0</v>
      </c>
    </row>
    <row r="36" spans="1:20" ht="16.5" thickBot="1">
      <c r="A36" s="28" t="s">
        <v>8</v>
      </c>
      <c r="B36" s="29"/>
      <c r="C36" s="12">
        <f aca="true" t="shared" si="4" ref="C36:H36">SUM(C5:C35)</f>
        <v>4440</v>
      </c>
      <c r="D36" s="11">
        <f t="shared" si="4"/>
        <v>1637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  <c r="I36" s="45">
        <f>SUM(C36:H36)</f>
        <v>6077</v>
      </c>
      <c r="J36" s="46"/>
      <c r="K36" s="11">
        <f>SUM(K5:K35)</f>
        <v>422</v>
      </c>
      <c r="L36" s="11">
        <f>SUM(L5:L35)</f>
        <v>88</v>
      </c>
      <c r="M36" s="11">
        <f>SUM(M5:M35)</f>
        <v>4</v>
      </c>
      <c r="N36" s="11">
        <f>SUM(N5:N35)</f>
        <v>64</v>
      </c>
      <c r="O36" s="4">
        <f t="shared" si="1"/>
        <v>578</v>
      </c>
      <c r="P36" s="11">
        <f>SUM(P5:P35)</f>
        <v>2062</v>
      </c>
      <c r="Q36" s="11">
        <f>SUM(Q5:Q35)</f>
        <v>3894</v>
      </c>
      <c r="R36" s="11">
        <f>SUM(R5:R35)</f>
        <v>0</v>
      </c>
      <c r="S36" s="15">
        <f t="shared" si="2"/>
        <v>6534</v>
      </c>
      <c r="T36" s="17">
        <f>SUM(I36+S36)</f>
        <v>12611</v>
      </c>
    </row>
    <row r="38" ht="12.75">
      <c r="B38" s="24"/>
    </row>
  </sheetData>
  <mergeCells count="43">
    <mergeCell ref="I34:J34"/>
    <mergeCell ref="I35:J35"/>
    <mergeCell ref="I4:J4"/>
    <mergeCell ref="I36:J36"/>
    <mergeCell ref="I30:J30"/>
    <mergeCell ref="I31:J31"/>
    <mergeCell ref="I32:J32"/>
    <mergeCell ref="I33:J33"/>
    <mergeCell ref="I26:J26"/>
    <mergeCell ref="I27:J27"/>
    <mergeCell ref="I28:J28"/>
    <mergeCell ref="I29:J29"/>
    <mergeCell ref="I22:J22"/>
    <mergeCell ref="I23:J23"/>
    <mergeCell ref="I24:J24"/>
    <mergeCell ref="I25:J25"/>
    <mergeCell ref="I18:J18"/>
    <mergeCell ref="I19:J19"/>
    <mergeCell ref="I20:J20"/>
    <mergeCell ref="I21:J21"/>
    <mergeCell ref="I14:J14"/>
    <mergeCell ref="I15:J15"/>
    <mergeCell ref="I16:J16"/>
    <mergeCell ref="I17:J17"/>
    <mergeCell ref="B1:T1"/>
    <mergeCell ref="B2:T2"/>
    <mergeCell ref="C3:D3"/>
    <mergeCell ref="E3:F3"/>
    <mergeCell ref="G3:H3"/>
    <mergeCell ref="I3:J3"/>
    <mergeCell ref="A3:B4"/>
    <mergeCell ref="P3:R3"/>
    <mergeCell ref="K3:N3"/>
    <mergeCell ref="I5:J5"/>
    <mergeCell ref="I6:J6"/>
    <mergeCell ref="I7:J7"/>
    <mergeCell ref="A36:B36"/>
    <mergeCell ref="I13:J13"/>
    <mergeCell ref="I9:J9"/>
    <mergeCell ref="I10:J10"/>
    <mergeCell ref="I11:J11"/>
    <mergeCell ref="I12:J12"/>
    <mergeCell ref="I8:J8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7">
      <selection activeCell="C33" sqref="C33:G33"/>
    </sheetView>
  </sheetViews>
  <sheetFormatPr defaultColWidth="11.421875" defaultRowHeight="12.75"/>
  <cols>
    <col min="1" max="1" width="10.421875" style="0" customWidth="1"/>
    <col min="2" max="2" width="9.8515625" style="0" customWidth="1"/>
  </cols>
  <sheetData>
    <row r="1" spans="2:3" ht="13.5" thickBot="1">
      <c r="B1" s="5" t="s">
        <v>21</v>
      </c>
      <c r="C1" s="5"/>
    </row>
    <row r="2" spans="1:7" ht="12.75">
      <c r="A2" s="50" t="s">
        <v>0</v>
      </c>
      <c r="B2" s="51"/>
      <c r="C2" s="54" t="s">
        <v>12</v>
      </c>
      <c r="D2" s="54"/>
      <c r="E2" s="54"/>
      <c r="F2" s="54"/>
      <c r="G2" s="6"/>
    </row>
    <row r="3" spans="1:7" ht="12.75">
      <c r="A3" s="52"/>
      <c r="B3" s="53"/>
      <c r="C3" s="31"/>
      <c r="D3" s="31"/>
      <c r="E3" s="31"/>
      <c r="F3" s="31"/>
      <c r="G3" s="7"/>
    </row>
    <row r="4" spans="1:7" ht="12.75">
      <c r="A4" s="8" t="s">
        <v>24</v>
      </c>
      <c r="B4" s="9">
        <v>39234</v>
      </c>
      <c r="C4" s="47" t="s">
        <v>46</v>
      </c>
      <c r="D4" s="48"/>
      <c r="E4" s="48"/>
      <c r="F4" s="48"/>
      <c r="G4" s="49"/>
    </row>
    <row r="5" spans="1:7" ht="12.75">
      <c r="A5" s="8" t="s">
        <v>25</v>
      </c>
      <c r="B5" s="9">
        <v>39235</v>
      </c>
      <c r="C5" s="47" t="s">
        <v>47</v>
      </c>
      <c r="D5" s="48"/>
      <c r="E5" s="48"/>
      <c r="F5" s="48"/>
      <c r="G5" s="49"/>
    </row>
    <row r="6" spans="1:7" ht="12.75">
      <c r="A6" s="8" t="s">
        <v>26</v>
      </c>
      <c r="B6" s="9">
        <v>39236</v>
      </c>
      <c r="C6" s="47"/>
      <c r="D6" s="48"/>
      <c r="E6" s="48"/>
      <c r="F6" s="48"/>
      <c r="G6" s="49"/>
    </row>
    <row r="7" spans="1:7" ht="12.75">
      <c r="A7" s="8" t="s">
        <v>27</v>
      </c>
      <c r="B7" s="9">
        <v>39237</v>
      </c>
      <c r="C7" s="47" t="s">
        <v>48</v>
      </c>
      <c r="D7" s="48"/>
      <c r="E7" s="48"/>
      <c r="F7" s="48"/>
      <c r="G7" s="49"/>
    </row>
    <row r="8" spans="1:7" ht="12.75">
      <c r="A8" s="8" t="s">
        <v>28</v>
      </c>
      <c r="B8" s="9">
        <v>39238</v>
      </c>
      <c r="C8" s="47"/>
      <c r="D8" s="48"/>
      <c r="E8" s="48"/>
      <c r="F8" s="48"/>
      <c r="G8" s="49"/>
    </row>
    <row r="9" spans="1:7" ht="12.75">
      <c r="A9" s="8" t="s">
        <v>22</v>
      </c>
      <c r="B9" s="9">
        <v>39239</v>
      </c>
      <c r="C9" s="47" t="s">
        <v>49</v>
      </c>
      <c r="D9" s="48"/>
      <c r="E9" s="48"/>
      <c r="F9" s="48"/>
      <c r="G9" s="49"/>
    </row>
    <row r="10" spans="1:7" ht="12.75">
      <c r="A10" s="8" t="s">
        <v>23</v>
      </c>
      <c r="B10" s="9">
        <v>39240</v>
      </c>
      <c r="C10" s="47" t="s">
        <v>50</v>
      </c>
      <c r="D10" s="48"/>
      <c r="E10" s="48"/>
      <c r="F10" s="48"/>
      <c r="G10" s="49"/>
    </row>
    <row r="11" spans="1:7" ht="12.75">
      <c r="A11" s="8" t="s">
        <v>24</v>
      </c>
      <c r="B11" s="9">
        <v>39241</v>
      </c>
      <c r="C11" s="47" t="s">
        <v>51</v>
      </c>
      <c r="D11" s="48"/>
      <c r="E11" s="48"/>
      <c r="F11" s="48"/>
      <c r="G11" s="49"/>
    </row>
    <row r="12" spans="1:7" ht="12.75">
      <c r="A12" s="8" t="s">
        <v>25</v>
      </c>
      <c r="B12" s="9">
        <v>39242</v>
      </c>
      <c r="C12" s="47" t="s">
        <v>52</v>
      </c>
      <c r="D12" s="48"/>
      <c r="E12" s="48"/>
      <c r="F12" s="48"/>
      <c r="G12" s="49"/>
    </row>
    <row r="13" spans="1:7" ht="12.75">
      <c r="A13" s="8" t="s">
        <v>26</v>
      </c>
      <c r="B13" s="9">
        <v>39243</v>
      </c>
      <c r="C13" s="47" t="s">
        <v>53</v>
      </c>
      <c r="D13" s="48"/>
      <c r="E13" s="48"/>
      <c r="F13" s="48"/>
      <c r="G13" s="49"/>
    </row>
    <row r="14" spans="1:7" ht="12.75">
      <c r="A14" s="8" t="s">
        <v>27</v>
      </c>
      <c r="B14" s="9">
        <v>39244</v>
      </c>
      <c r="C14" s="47" t="s">
        <v>54</v>
      </c>
      <c r="D14" s="48"/>
      <c r="E14" s="48"/>
      <c r="F14" s="48"/>
      <c r="G14" s="49"/>
    </row>
    <row r="15" spans="1:7" ht="12.75">
      <c r="A15" s="8" t="s">
        <v>28</v>
      </c>
      <c r="B15" s="9">
        <v>39245</v>
      </c>
      <c r="C15" s="47"/>
      <c r="D15" s="48"/>
      <c r="E15" s="48"/>
      <c r="F15" s="48"/>
      <c r="G15" s="49"/>
    </row>
    <row r="16" spans="1:7" ht="12.75">
      <c r="A16" s="8" t="s">
        <v>22</v>
      </c>
      <c r="B16" s="9">
        <v>39246</v>
      </c>
      <c r="C16" s="47" t="s">
        <v>55</v>
      </c>
      <c r="D16" s="48"/>
      <c r="E16" s="48"/>
      <c r="F16" s="48"/>
      <c r="G16" s="49"/>
    </row>
    <row r="17" spans="1:7" ht="12.75">
      <c r="A17" s="8" t="s">
        <v>23</v>
      </c>
      <c r="B17" s="9">
        <v>39247</v>
      </c>
      <c r="C17" s="47" t="s">
        <v>56</v>
      </c>
      <c r="D17" s="48"/>
      <c r="E17" s="48"/>
      <c r="F17" s="48"/>
      <c r="G17" s="49"/>
    </row>
    <row r="18" spans="1:7" ht="12.75">
      <c r="A18" s="8" t="s">
        <v>24</v>
      </c>
      <c r="B18" s="9">
        <v>39248</v>
      </c>
      <c r="C18" s="47" t="s">
        <v>57</v>
      </c>
      <c r="D18" s="48"/>
      <c r="E18" s="48"/>
      <c r="F18" s="48"/>
      <c r="G18" s="49"/>
    </row>
    <row r="19" spans="1:7" ht="12.75">
      <c r="A19" s="8" t="s">
        <v>25</v>
      </c>
      <c r="B19" s="9">
        <v>39249</v>
      </c>
      <c r="C19" s="47" t="s">
        <v>58</v>
      </c>
      <c r="D19" s="48"/>
      <c r="E19" s="48"/>
      <c r="F19" s="48"/>
      <c r="G19" s="49"/>
    </row>
    <row r="20" spans="1:7" ht="12.75">
      <c r="A20" s="8" t="s">
        <v>26</v>
      </c>
      <c r="B20" s="9">
        <v>39250</v>
      </c>
      <c r="C20" s="47" t="s">
        <v>59</v>
      </c>
      <c r="D20" s="48"/>
      <c r="E20" s="48"/>
      <c r="F20" s="48"/>
      <c r="G20" s="49"/>
    </row>
    <row r="21" spans="1:7" ht="12.75">
      <c r="A21" s="8" t="s">
        <v>27</v>
      </c>
      <c r="B21" s="9">
        <v>39251</v>
      </c>
      <c r="C21" s="47" t="s">
        <v>60</v>
      </c>
      <c r="D21" s="48"/>
      <c r="E21" s="48"/>
      <c r="F21" s="48"/>
      <c r="G21" s="49"/>
    </row>
    <row r="22" spans="1:7" ht="12.75">
      <c r="A22" s="8" t="s">
        <v>28</v>
      </c>
      <c r="B22" s="9">
        <v>39252</v>
      </c>
      <c r="C22" s="47"/>
      <c r="D22" s="48"/>
      <c r="E22" s="48"/>
      <c r="F22" s="48"/>
      <c r="G22" s="49"/>
    </row>
    <row r="23" spans="1:7" ht="12.75">
      <c r="A23" s="8" t="s">
        <v>22</v>
      </c>
      <c r="B23" s="9">
        <v>39253</v>
      </c>
      <c r="C23" s="47" t="s">
        <v>61</v>
      </c>
      <c r="D23" s="48"/>
      <c r="E23" s="48"/>
      <c r="F23" s="48"/>
      <c r="G23" s="49"/>
    </row>
    <row r="24" spans="1:7" ht="12.75">
      <c r="A24" s="8" t="s">
        <v>23</v>
      </c>
      <c r="B24" s="9">
        <v>39254</v>
      </c>
      <c r="C24" s="47" t="s">
        <v>62</v>
      </c>
      <c r="D24" s="48"/>
      <c r="E24" s="48"/>
      <c r="F24" s="48"/>
      <c r="G24" s="49"/>
    </row>
    <row r="25" spans="1:7" ht="12.75">
      <c r="A25" s="8" t="s">
        <v>24</v>
      </c>
      <c r="B25" s="9">
        <v>39255</v>
      </c>
      <c r="C25" s="47" t="s">
        <v>49</v>
      </c>
      <c r="D25" s="48"/>
      <c r="E25" s="48"/>
      <c r="F25" s="48"/>
      <c r="G25" s="49"/>
    </row>
    <row r="26" spans="1:7" ht="12.75">
      <c r="A26" s="8" t="s">
        <v>25</v>
      </c>
      <c r="B26" s="9">
        <v>39256</v>
      </c>
      <c r="C26" s="47" t="s">
        <v>63</v>
      </c>
      <c r="D26" s="48"/>
      <c r="E26" s="48"/>
      <c r="F26" s="48"/>
      <c r="G26" s="49"/>
    </row>
    <row r="27" spans="1:7" ht="12.75">
      <c r="A27" s="8" t="s">
        <v>26</v>
      </c>
      <c r="B27" s="9">
        <v>39257</v>
      </c>
      <c r="C27" s="47" t="s">
        <v>64</v>
      </c>
      <c r="D27" s="48"/>
      <c r="E27" s="48"/>
      <c r="F27" s="48"/>
      <c r="G27" s="49"/>
    </row>
    <row r="28" spans="1:7" ht="12.75">
      <c r="A28" s="8" t="s">
        <v>27</v>
      </c>
      <c r="B28" s="9">
        <v>39258</v>
      </c>
      <c r="C28" s="47" t="s">
        <v>65</v>
      </c>
      <c r="D28" s="48"/>
      <c r="E28" s="48"/>
      <c r="F28" s="48"/>
      <c r="G28" s="49"/>
    </row>
    <row r="29" spans="1:7" ht="12.75">
      <c r="A29" s="8" t="s">
        <v>28</v>
      </c>
      <c r="B29" s="9">
        <v>39259</v>
      </c>
      <c r="C29" s="47"/>
      <c r="D29" s="48"/>
      <c r="E29" s="48"/>
      <c r="F29" s="48"/>
      <c r="G29" s="49"/>
    </row>
    <row r="30" spans="1:7" ht="12.75">
      <c r="A30" s="8" t="s">
        <v>22</v>
      </c>
      <c r="B30" s="9">
        <v>39260</v>
      </c>
      <c r="C30" s="47" t="s">
        <v>66</v>
      </c>
      <c r="D30" s="48"/>
      <c r="E30" s="48"/>
      <c r="F30" s="48"/>
      <c r="G30" s="49"/>
    </row>
    <row r="31" spans="1:8" ht="12.75">
      <c r="A31" s="8" t="s">
        <v>23</v>
      </c>
      <c r="B31" s="9">
        <v>39261</v>
      </c>
      <c r="C31" s="47" t="s">
        <v>67</v>
      </c>
      <c r="D31" s="48"/>
      <c r="E31" s="48"/>
      <c r="F31" s="48"/>
      <c r="G31" s="49"/>
      <c r="H31" t="s">
        <v>16</v>
      </c>
    </row>
    <row r="32" spans="1:7" ht="12.75">
      <c r="A32" s="8" t="s">
        <v>24</v>
      </c>
      <c r="B32" s="9">
        <v>39262</v>
      </c>
      <c r="C32" s="47" t="s">
        <v>68</v>
      </c>
      <c r="D32" s="48"/>
      <c r="E32" s="48"/>
      <c r="F32" s="48"/>
      <c r="G32" s="49"/>
    </row>
    <row r="33" spans="1:7" ht="12.75">
      <c r="A33" s="8" t="s">
        <v>25</v>
      </c>
      <c r="B33" s="9">
        <v>39263</v>
      </c>
      <c r="C33" s="47" t="s">
        <v>69</v>
      </c>
      <c r="D33" s="48"/>
      <c r="E33" s="48"/>
      <c r="F33" s="48"/>
      <c r="G33" s="49"/>
    </row>
    <row r="34" spans="1:7" ht="12.75">
      <c r="A34" s="8"/>
      <c r="B34" s="9"/>
      <c r="C34" s="47"/>
      <c r="D34" s="48"/>
      <c r="E34" s="48"/>
      <c r="F34" s="48"/>
      <c r="G34" s="49"/>
    </row>
  </sheetData>
  <mergeCells count="33">
    <mergeCell ref="A2:B3"/>
    <mergeCell ref="C2:F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32:G32"/>
    <mergeCell ref="C33:G33"/>
    <mergeCell ref="C34:G34"/>
    <mergeCell ref="C28:G28"/>
    <mergeCell ref="C29:G29"/>
    <mergeCell ref="C30:G30"/>
    <mergeCell ref="C31:G3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38"/>
  <sheetViews>
    <sheetView workbookViewId="0" topLeftCell="A1">
      <selection activeCell="N4" sqref="N4"/>
    </sheetView>
  </sheetViews>
  <sheetFormatPr defaultColWidth="11.421875" defaultRowHeight="12.75"/>
  <cols>
    <col min="1" max="1" width="10.28125" style="0" customWidth="1"/>
    <col min="2" max="2" width="7.421875" style="0" customWidth="1"/>
    <col min="3" max="3" width="7.00390625" style="0" customWidth="1"/>
    <col min="4" max="4" width="7.421875" style="0" customWidth="1"/>
    <col min="5" max="5" width="7.140625" style="0" customWidth="1"/>
    <col min="6" max="6" width="7.421875" style="0" customWidth="1"/>
    <col min="7" max="7" width="7.140625" style="0" customWidth="1"/>
    <col min="8" max="8" width="7.57421875" style="0" customWidth="1"/>
    <col min="9" max="9" width="7.421875" style="0" customWidth="1"/>
    <col min="10" max="10" width="5.57421875" style="0" hidden="1" customWidth="1"/>
    <col min="11" max="11" width="4.57421875" style="0" customWidth="1"/>
    <col min="12" max="12" width="5.00390625" style="0" customWidth="1"/>
    <col min="13" max="13" width="4.00390625" style="0" customWidth="1"/>
    <col min="14" max="14" width="4.140625" style="0" customWidth="1"/>
    <col min="15" max="15" width="5.00390625" style="0" customWidth="1"/>
    <col min="16" max="16" width="4.00390625" style="0" customWidth="1"/>
    <col min="17" max="17" width="5.28125" style="0" customWidth="1"/>
    <col min="18" max="18" width="5.8515625" style="0" customWidth="1"/>
    <col min="19" max="19" width="7.57421875" style="0" customWidth="1"/>
  </cols>
  <sheetData>
    <row r="1" spans="2:20" ht="12.75">
      <c r="B1" s="30" t="s">
        <v>9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ht="15.75">
      <c r="A2" s="19">
        <v>39264</v>
      </c>
      <c r="B2" s="31" t="s">
        <v>36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1:20" ht="12.75">
      <c r="A3" s="34" t="s">
        <v>0</v>
      </c>
      <c r="B3" s="35"/>
      <c r="C3" s="33" t="s">
        <v>10</v>
      </c>
      <c r="D3" s="33"/>
      <c r="E3" s="33" t="s">
        <v>11</v>
      </c>
      <c r="F3" s="33"/>
      <c r="G3" s="33" t="s">
        <v>3</v>
      </c>
      <c r="H3" s="33"/>
      <c r="I3" s="33" t="s">
        <v>14</v>
      </c>
      <c r="J3" s="33"/>
      <c r="K3" s="40" t="s">
        <v>4</v>
      </c>
      <c r="L3" s="41"/>
      <c r="M3" s="42"/>
      <c r="N3" s="43"/>
      <c r="O3" s="22" t="s">
        <v>6</v>
      </c>
      <c r="P3" s="38" t="s">
        <v>5</v>
      </c>
      <c r="Q3" s="39"/>
      <c r="R3" s="39"/>
      <c r="S3" s="13" t="s">
        <v>6</v>
      </c>
      <c r="T3" s="2" t="s">
        <v>6</v>
      </c>
    </row>
    <row r="4" spans="1:20" ht="12.75">
      <c r="A4" s="36"/>
      <c r="B4" s="37"/>
      <c r="C4" s="1" t="s">
        <v>1</v>
      </c>
      <c r="D4" s="1" t="s">
        <v>2</v>
      </c>
      <c r="E4" s="1" t="s">
        <v>1</v>
      </c>
      <c r="F4" s="1" t="s">
        <v>2</v>
      </c>
      <c r="G4" s="1" t="s">
        <v>1</v>
      </c>
      <c r="H4" s="1" t="s">
        <v>2</v>
      </c>
      <c r="I4" s="40" t="s">
        <v>13</v>
      </c>
      <c r="J4" s="44"/>
      <c r="K4" s="1" t="s">
        <v>31</v>
      </c>
      <c r="L4" s="1" t="s">
        <v>32</v>
      </c>
      <c r="M4" s="1" t="s">
        <v>33</v>
      </c>
      <c r="N4" s="1" t="s">
        <v>34</v>
      </c>
      <c r="O4" s="2" t="s">
        <v>18</v>
      </c>
      <c r="P4" s="1" t="s">
        <v>19</v>
      </c>
      <c r="Q4" s="1" t="s">
        <v>17</v>
      </c>
      <c r="R4" s="23" t="s">
        <v>20</v>
      </c>
      <c r="S4" s="14" t="s">
        <v>15</v>
      </c>
      <c r="T4" s="2" t="s">
        <v>7</v>
      </c>
    </row>
    <row r="5" spans="1:20" ht="12.75" customHeight="1">
      <c r="A5" s="18" t="s">
        <v>39</v>
      </c>
      <c r="B5" s="10">
        <v>39264</v>
      </c>
      <c r="C5" s="1"/>
      <c r="D5" s="4"/>
      <c r="E5" s="1"/>
      <c r="F5" s="4"/>
      <c r="G5" s="1"/>
      <c r="H5" s="4"/>
      <c r="I5" s="26">
        <f>SUM(C5:H5)</f>
        <v>0</v>
      </c>
      <c r="J5" s="27"/>
      <c r="K5" s="1"/>
      <c r="L5" s="1"/>
      <c r="M5" s="1"/>
      <c r="N5" s="1"/>
      <c r="O5" s="1">
        <f>SUM(K5:N5)</f>
        <v>0</v>
      </c>
      <c r="P5" s="1"/>
      <c r="Q5" s="3">
        <v>1742</v>
      </c>
      <c r="R5" s="3"/>
      <c r="S5" s="15">
        <f>SUM(O5:R5)</f>
        <v>1742</v>
      </c>
      <c r="T5" s="16">
        <f>SUM(I5+S5)</f>
        <v>1742</v>
      </c>
    </row>
    <row r="6" spans="1:20" ht="12" customHeight="1">
      <c r="A6" s="18" t="s">
        <v>40</v>
      </c>
      <c r="B6" s="10">
        <v>39265</v>
      </c>
      <c r="C6" s="1">
        <v>220</v>
      </c>
      <c r="D6" s="4">
        <v>63</v>
      </c>
      <c r="E6" s="1"/>
      <c r="F6" s="4"/>
      <c r="G6" s="1"/>
      <c r="H6" s="4"/>
      <c r="I6" s="26">
        <f aca="true" t="shared" si="0" ref="I6:I35">SUM(C6:H6)</f>
        <v>283</v>
      </c>
      <c r="J6" s="27"/>
      <c r="K6" s="1">
        <v>14</v>
      </c>
      <c r="L6" s="1"/>
      <c r="M6" s="1"/>
      <c r="N6" s="1">
        <v>4</v>
      </c>
      <c r="O6" s="1">
        <f aca="true" t="shared" si="1" ref="O6:O36">SUM(K6:N6)</f>
        <v>18</v>
      </c>
      <c r="P6" s="1">
        <v>23</v>
      </c>
      <c r="Q6" s="3">
        <v>85</v>
      </c>
      <c r="R6" s="3"/>
      <c r="S6" s="15">
        <f aca="true" t="shared" si="2" ref="S6:S36">SUM(O6:R6)</f>
        <v>126</v>
      </c>
      <c r="T6" s="16">
        <f>SUM(I6+S6)</f>
        <v>409</v>
      </c>
    </row>
    <row r="7" spans="1:20" ht="12" customHeight="1">
      <c r="A7" s="18" t="s">
        <v>41</v>
      </c>
      <c r="B7" s="10">
        <v>39266</v>
      </c>
      <c r="C7" s="1"/>
      <c r="D7" s="4"/>
      <c r="E7" s="1"/>
      <c r="F7" s="4"/>
      <c r="G7" s="1"/>
      <c r="H7" s="4"/>
      <c r="I7" s="26">
        <f t="shared" si="0"/>
        <v>0</v>
      </c>
      <c r="J7" s="27"/>
      <c r="K7" s="1"/>
      <c r="L7" s="1"/>
      <c r="M7" s="1"/>
      <c r="N7" s="1"/>
      <c r="O7" s="1">
        <f t="shared" si="1"/>
        <v>0</v>
      </c>
      <c r="P7" s="1"/>
      <c r="Q7" s="3"/>
      <c r="R7" s="3"/>
      <c r="S7" s="15">
        <f t="shared" si="2"/>
        <v>0</v>
      </c>
      <c r="T7" s="16">
        <f aca="true" t="shared" si="3" ref="T7:T34">SUM(I7+S7)</f>
        <v>0</v>
      </c>
    </row>
    <row r="8" spans="1:20" ht="12" customHeight="1">
      <c r="A8" s="18" t="s">
        <v>42</v>
      </c>
      <c r="B8" s="10">
        <v>39267</v>
      </c>
      <c r="C8" s="1">
        <v>173</v>
      </c>
      <c r="D8" s="4">
        <v>67</v>
      </c>
      <c r="E8" s="1"/>
      <c r="F8" s="4"/>
      <c r="G8" s="1"/>
      <c r="H8" s="4"/>
      <c r="I8" s="26">
        <f t="shared" si="0"/>
        <v>240</v>
      </c>
      <c r="J8" s="27"/>
      <c r="K8" s="1">
        <v>32</v>
      </c>
      <c r="L8" s="1"/>
      <c r="M8" s="1"/>
      <c r="N8" s="1">
        <v>5</v>
      </c>
      <c r="O8" s="1">
        <f t="shared" si="1"/>
        <v>37</v>
      </c>
      <c r="P8" s="1"/>
      <c r="Q8" s="3">
        <v>75</v>
      </c>
      <c r="R8" s="3"/>
      <c r="S8" s="15">
        <f t="shared" si="2"/>
        <v>112</v>
      </c>
      <c r="T8" s="16">
        <f t="shared" si="3"/>
        <v>352</v>
      </c>
    </row>
    <row r="9" spans="1:20" ht="12" customHeight="1">
      <c r="A9" s="18" t="s">
        <v>43</v>
      </c>
      <c r="B9" s="10">
        <v>39268</v>
      </c>
      <c r="C9" s="1">
        <v>155</v>
      </c>
      <c r="D9" s="4">
        <v>81</v>
      </c>
      <c r="E9" s="1"/>
      <c r="F9" s="4"/>
      <c r="G9" s="1"/>
      <c r="H9" s="4"/>
      <c r="I9" s="26">
        <f t="shared" si="0"/>
        <v>236</v>
      </c>
      <c r="J9" s="27"/>
      <c r="K9" s="1">
        <v>22</v>
      </c>
      <c r="L9" s="1">
        <v>3</v>
      </c>
      <c r="M9" s="1"/>
      <c r="N9" s="1">
        <v>2</v>
      </c>
      <c r="O9" s="1">
        <f t="shared" si="1"/>
        <v>27</v>
      </c>
      <c r="P9" s="1"/>
      <c r="Q9" s="3">
        <v>99</v>
      </c>
      <c r="R9" s="3"/>
      <c r="S9" s="15">
        <f t="shared" si="2"/>
        <v>126</v>
      </c>
      <c r="T9" s="16">
        <f t="shared" si="3"/>
        <v>362</v>
      </c>
    </row>
    <row r="10" spans="1:20" ht="12" customHeight="1">
      <c r="A10" s="18" t="s">
        <v>44</v>
      </c>
      <c r="B10" s="10">
        <v>39269</v>
      </c>
      <c r="C10" s="20">
        <v>168</v>
      </c>
      <c r="D10" s="4">
        <v>93</v>
      </c>
      <c r="E10" s="20"/>
      <c r="F10" s="4"/>
      <c r="G10" s="20"/>
      <c r="H10" s="4"/>
      <c r="I10" s="26">
        <f t="shared" si="0"/>
        <v>261</v>
      </c>
      <c r="J10" s="27"/>
      <c r="K10" s="20">
        <v>36</v>
      </c>
      <c r="L10" s="20"/>
      <c r="M10" s="20"/>
      <c r="N10" s="20"/>
      <c r="O10" s="1">
        <f t="shared" si="1"/>
        <v>36</v>
      </c>
      <c r="P10" s="20"/>
      <c r="Q10" s="21">
        <v>96</v>
      </c>
      <c r="R10" s="21"/>
      <c r="S10" s="15">
        <f t="shared" si="2"/>
        <v>132</v>
      </c>
      <c r="T10" s="16">
        <f t="shared" si="3"/>
        <v>393</v>
      </c>
    </row>
    <row r="11" spans="1:20" ht="12" customHeight="1">
      <c r="A11" s="18" t="s">
        <v>45</v>
      </c>
      <c r="B11" s="10">
        <v>39270</v>
      </c>
      <c r="C11" s="1">
        <v>253</v>
      </c>
      <c r="D11" s="4">
        <v>103</v>
      </c>
      <c r="E11" s="1"/>
      <c r="F11" s="4"/>
      <c r="G11" s="1"/>
      <c r="H11" s="4"/>
      <c r="I11" s="26">
        <f t="shared" si="0"/>
        <v>356</v>
      </c>
      <c r="J11" s="27"/>
      <c r="K11" s="1">
        <v>17</v>
      </c>
      <c r="L11" s="1">
        <v>5</v>
      </c>
      <c r="M11" s="1"/>
      <c r="N11" s="1">
        <v>5</v>
      </c>
      <c r="O11" s="1">
        <f t="shared" si="1"/>
        <v>27</v>
      </c>
      <c r="P11" s="1"/>
      <c r="Q11" s="3">
        <v>114</v>
      </c>
      <c r="R11" s="3"/>
      <c r="S11" s="15">
        <f t="shared" si="2"/>
        <v>141</v>
      </c>
      <c r="T11" s="16">
        <f t="shared" si="3"/>
        <v>497</v>
      </c>
    </row>
    <row r="12" spans="1:20" ht="11.25" customHeight="1">
      <c r="A12" s="18" t="s">
        <v>39</v>
      </c>
      <c r="B12" s="10">
        <v>39271</v>
      </c>
      <c r="C12" s="1">
        <v>390</v>
      </c>
      <c r="D12" s="4">
        <v>107</v>
      </c>
      <c r="E12" s="1"/>
      <c r="F12" s="4"/>
      <c r="G12" s="1"/>
      <c r="H12" s="4"/>
      <c r="I12" s="26">
        <f t="shared" si="0"/>
        <v>497</v>
      </c>
      <c r="J12" s="27"/>
      <c r="K12" s="1">
        <v>23</v>
      </c>
      <c r="L12" s="1">
        <v>10</v>
      </c>
      <c r="M12" s="1"/>
      <c r="N12" s="1"/>
      <c r="O12" s="1">
        <f t="shared" si="1"/>
        <v>33</v>
      </c>
      <c r="P12" s="1"/>
      <c r="Q12" s="3">
        <v>106</v>
      </c>
      <c r="R12" s="3"/>
      <c r="S12" s="15">
        <f t="shared" si="2"/>
        <v>139</v>
      </c>
      <c r="T12" s="16">
        <f t="shared" si="3"/>
        <v>636</v>
      </c>
    </row>
    <row r="13" spans="1:20" ht="12" customHeight="1">
      <c r="A13" s="18" t="s">
        <v>40</v>
      </c>
      <c r="B13" s="10">
        <v>39272</v>
      </c>
      <c r="C13" s="1">
        <v>273</v>
      </c>
      <c r="D13" s="4">
        <v>148</v>
      </c>
      <c r="E13" s="1"/>
      <c r="F13" s="4"/>
      <c r="G13" s="1"/>
      <c r="H13" s="4"/>
      <c r="I13" s="26">
        <f t="shared" si="0"/>
        <v>421</v>
      </c>
      <c r="J13" s="27"/>
      <c r="K13" s="1">
        <v>26</v>
      </c>
      <c r="L13" s="1">
        <v>2</v>
      </c>
      <c r="M13" s="1"/>
      <c r="N13" s="1"/>
      <c r="O13" s="1">
        <f t="shared" si="1"/>
        <v>28</v>
      </c>
      <c r="P13" s="1">
        <v>15</v>
      </c>
      <c r="Q13" s="3">
        <v>156</v>
      </c>
      <c r="R13" s="3"/>
      <c r="S13" s="15">
        <f t="shared" si="2"/>
        <v>199</v>
      </c>
      <c r="T13" s="16">
        <f t="shared" si="3"/>
        <v>620</v>
      </c>
    </row>
    <row r="14" spans="1:20" ht="12" customHeight="1">
      <c r="A14" s="18" t="s">
        <v>41</v>
      </c>
      <c r="B14" s="10">
        <v>39273</v>
      </c>
      <c r="C14" s="1"/>
      <c r="D14" s="4"/>
      <c r="E14" s="1"/>
      <c r="F14" s="4"/>
      <c r="G14" s="1"/>
      <c r="H14" s="4"/>
      <c r="I14" s="26">
        <f t="shared" si="0"/>
        <v>0</v>
      </c>
      <c r="J14" s="27"/>
      <c r="K14" s="1"/>
      <c r="L14" s="1"/>
      <c r="M14" s="1"/>
      <c r="N14" s="1"/>
      <c r="O14" s="1">
        <f t="shared" si="1"/>
        <v>0</v>
      </c>
      <c r="P14" s="1"/>
      <c r="Q14" s="3"/>
      <c r="R14" s="3"/>
      <c r="S14" s="15">
        <f t="shared" si="2"/>
        <v>0</v>
      </c>
      <c r="T14" s="16">
        <f t="shared" si="3"/>
        <v>0</v>
      </c>
    </row>
    <row r="15" spans="1:20" ht="12" customHeight="1">
      <c r="A15" s="18" t="s">
        <v>42</v>
      </c>
      <c r="B15" s="10">
        <v>39274</v>
      </c>
      <c r="C15" s="1">
        <v>216</v>
      </c>
      <c r="D15" s="4">
        <v>115</v>
      </c>
      <c r="E15" s="1"/>
      <c r="F15" s="4"/>
      <c r="G15" s="1"/>
      <c r="H15" s="4"/>
      <c r="I15" s="26">
        <f t="shared" si="0"/>
        <v>331</v>
      </c>
      <c r="J15" s="27"/>
      <c r="K15" s="1">
        <v>23</v>
      </c>
      <c r="L15" s="1">
        <v>5</v>
      </c>
      <c r="M15" s="1">
        <v>2</v>
      </c>
      <c r="N15" s="1">
        <v>4</v>
      </c>
      <c r="O15" s="1">
        <f t="shared" si="1"/>
        <v>34</v>
      </c>
      <c r="P15" s="1">
        <v>23</v>
      </c>
      <c r="Q15" s="3">
        <v>126</v>
      </c>
      <c r="R15" s="3"/>
      <c r="S15" s="15">
        <f t="shared" si="2"/>
        <v>183</v>
      </c>
      <c r="T15" s="16">
        <f t="shared" si="3"/>
        <v>514</v>
      </c>
    </row>
    <row r="16" spans="1:20" ht="11.25" customHeight="1">
      <c r="A16" s="18" t="s">
        <v>43</v>
      </c>
      <c r="B16" s="10">
        <v>39275</v>
      </c>
      <c r="C16" s="1">
        <v>181</v>
      </c>
      <c r="D16" s="4">
        <v>85</v>
      </c>
      <c r="E16" s="1"/>
      <c r="F16" s="4"/>
      <c r="G16" s="1"/>
      <c r="H16" s="4"/>
      <c r="I16" s="26">
        <f t="shared" si="0"/>
        <v>266</v>
      </c>
      <c r="J16" s="27"/>
      <c r="K16" s="1">
        <v>29</v>
      </c>
      <c r="L16" s="1">
        <v>3</v>
      </c>
      <c r="M16" s="1"/>
      <c r="N16" s="1">
        <v>2</v>
      </c>
      <c r="O16" s="1">
        <f t="shared" si="1"/>
        <v>34</v>
      </c>
      <c r="P16" s="1">
        <v>15</v>
      </c>
      <c r="Q16" s="3">
        <v>84</v>
      </c>
      <c r="R16" s="3"/>
      <c r="S16" s="15">
        <f t="shared" si="2"/>
        <v>133</v>
      </c>
      <c r="T16" s="16">
        <f t="shared" si="3"/>
        <v>399</v>
      </c>
    </row>
    <row r="17" spans="1:20" ht="11.25" customHeight="1">
      <c r="A17" s="18" t="s">
        <v>44</v>
      </c>
      <c r="B17" s="10">
        <v>39276</v>
      </c>
      <c r="C17" s="20">
        <v>160</v>
      </c>
      <c r="D17" s="4">
        <v>45</v>
      </c>
      <c r="E17" s="20"/>
      <c r="F17" s="4"/>
      <c r="G17" s="20"/>
      <c r="H17" s="4"/>
      <c r="I17" s="26">
        <f t="shared" si="0"/>
        <v>205</v>
      </c>
      <c r="J17" s="27"/>
      <c r="K17" s="20">
        <v>19</v>
      </c>
      <c r="L17" s="20"/>
      <c r="M17" s="20"/>
      <c r="N17" s="20"/>
      <c r="O17" s="1">
        <f t="shared" si="1"/>
        <v>19</v>
      </c>
      <c r="P17" s="20"/>
      <c r="Q17" s="21">
        <v>73</v>
      </c>
      <c r="R17" s="21"/>
      <c r="S17" s="15">
        <f t="shared" si="2"/>
        <v>92</v>
      </c>
      <c r="T17" s="16">
        <f>SUM(I17+S17)</f>
        <v>297</v>
      </c>
    </row>
    <row r="18" spans="1:20" ht="11.25" customHeight="1">
      <c r="A18" s="18" t="s">
        <v>45</v>
      </c>
      <c r="B18" s="10">
        <v>39277</v>
      </c>
      <c r="C18" s="1">
        <v>205</v>
      </c>
      <c r="D18" s="4">
        <v>76</v>
      </c>
      <c r="E18" s="1"/>
      <c r="F18" s="4"/>
      <c r="G18" s="1"/>
      <c r="H18" s="4"/>
      <c r="I18" s="26">
        <f t="shared" si="0"/>
        <v>281</v>
      </c>
      <c r="J18" s="27"/>
      <c r="K18" s="1">
        <v>10</v>
      </c>
      <c r="L18" s="1">
        <v>2</v>
      </c>
      <c r="M18" s="1"/>
      <c r="N18" s="1"/>
      <c r="O18" s="1">
        <f t="shared" si="1"/>
        <v>12</v>
      </c>
      <c r="P18" s="1"/>
      <c r="Q18" s="3">
        <v>85</v>
      </c>
      <c r="R18" s="3"/>
      <c r="S18" s="15">
        <f t="shared" si="2"/>
        <v>97</v>
      </c>
      <c r="T18" s="16">
        <f>SUM(I18+S18)</f>
        <v>378</v>
      </c>
    </row>
    <row r="19" spans="1:20" ht="12" customHeight="1">
      <c r="A19" s="18" t="s">
        <v>39</v>
      </c>
      <c r="B19" s="10">
        <v>39278</v>
      </c>
      <c r="C19" s="1">
        <v>312</v>
      </c>
      <c r="D19" s="4">
        <v>102</v>
      </c>
      <c r="E19" s="1"/>
      <c r="F19" s="4"/>
      <c r="G19" s="1"/>
      <c r="H19" s="4"/>
      <c r="I19" s="26">
        <f t="shared" si="0"/>
        <v>414</v>
      </c>
      <c r="J19" s="27"/>
      <c r="K19" s="1">
        <v>9</v>
      </c>
      <c r="L19" s="1">
        <v>1</v>
      </c>
      <c r="M19" s="1"/>
      <c r="N19" s="1">
        <v>8</v>
      </c>
      <c r="O19" s="1">
        <f t="shared" si="1"/>
        <v>18</v>
      </c>
      <c r="P19" s="1"/>
      <c r="Q19" s="3">
        <v>84</v>
      </c>
      <c r="R19" s="3"/>
      <c r="S19" s="15">
        <f t="shared" si="2"/>
        <v>102</v>
      </c>
      <c r="T19" s="16">
        <f t="shared" si="3"/>
        <v>516</v>
      </c>
    </row>
    <row r="20" spans="1:20" ht="11.25" customHeight="1">
      <c r="A20" s="18" t="s">
        <v>40</v>
      </c>
      <c r="B20" s="10">
        <v>39279</v>
      </c>
      <c r="C20" s="1">
        <v>276</v>
      </c>
      <c r="D20" s="4">
        <v>135</v>
      </c>
      <c r="E20" s="1"/>
      <c r="F20" s="4"/>
      <c r="G20" s="1"/>
      <c r="H20" s="4"/>
      <c r="I20" s="26">
        <f t="shared" si="0"/>
        <v>411</v>
      </c>
      <c r="J20" s="27"/>
      <c r="K20" s="1">
        <v>21</v>
      </c>
      <c r="L20" s="1">
        <v>10</v>
      </c>
      <c r="M20" s="1"/>
      <c r="N20" s="1"/>
      <c r="O20" s="1">
        <f t="shared" si="1"/>
        <v>31</v>
      </c>
      <c r="P20" s="1">
        <v>38</v>
      </c>
      <c r="Q20" s="3">
        <v>111</v>
      </c>
      <c r="R20" s="3"/>
      <c r="S20" s="15">
        <f t="shared" si="2"/>
        <v>180</v>
      </c>
      <c r="T20" s="16">
        <f t="shared" si="3"/>
        <v>591</v>
      </c>
    </row>
    <row r="21" spans="1:20" ht="12" customHeight="1">
      <c r="A21" s="18" t="s">
        <v>41</v>
      </c>
      <c r="B21" s="10">
        <v>39280</v>
      </c>
      <c r="C21" s="1"/>
      <c r="D21" s="4"/>
      <c r="E21" s="1"/>
      <c r="F21" s="4"/>
      <c r="G21" s="1"/>
      <c r="H21" s="4"/>
      <c r="I21" s="26">
        <f t="shared" si="0"/>
        <v>0</v>
      </c>
      <c r="J21" s="27"/>
      <c r="K21" s="1"/>
      <c r="L21" s="1"/>
      <c r="M21" s="1"/>
      <c r="N21" s="1"/>
      <c r="O21" s="1">
        <f t="shared" si="1"/>
        <v>0</v>
      </c>
      <c r="P21" s="1"/>
      <c r="Q21" s="3"/>
      <c r="R21" s="3"/>
      <c r="S21" s="15">
        <f t="shared" si="2"/>
        <v>0</v>
      </c>
      <c r="T21" s="16">
        <f t="shared" si="3"/>
        <v>0</v>
      </c>
    </row>
    <row r="22" spans="1:20" ht="12" customHeight="1">
      <c r="A22" s="18" t="s">
        <v>42</v>
      </c>
      <c r="B22" s="10">
        <v>39281</v>
      </c>
      <c r="C22" s="1">
        <v>223</v>
      </c>
      <c r="D22" s="4">
        <v>76</v>
      </c>
      <c r="E22" s="1"/>
      <c r="F22" s="4"/>
      <c r="G22" s="1"/>
      <c r="H22" s="4"/>
      <c r="I22" s="26">
        <f t="shared" si="0"/>
        <v>299</v>
      </c>
      <c r="J22" s="27"/>
      <c r="K22" s="1">
        <v>41</v>
      </c>
      <c r="L22" s="1"/>
      <c r="M22" s="1">
        <v>2</v>
      </c>
      <c r="N22" s="1"/>
      <c r="O22" s="1">
        <f t="shared" si="1"/>
        <v>43</v>
      </c>
      <c r="P22" s="1"/>
      <c r="Q22" s="3">
        <v>77</v>
      </c>
      <c r="R22" s="3"/>
      <c r="S22" s="15">
        <f t="shared" si="2"/>
        <v>120</v>
      </c>
      <c r="T22" s="16">
        <f t="shared" si="3"/>
        <v>419</v>
      </c>
    </row>
    <row r="23" spans="1:20" ht="12" customHeight="1">
      <c r="A23" s="18" t="s">
        <v>43</v>
      </c>
      <c r="B23" s="10">
        <v>39282</v>
      </c>
      <c r="C23" s="1">
        <v>171</v>
      </c>
      <c r="D23" s="4">
        <v>118</v>
      </c>
      <c r="E23" s="1"/>
      <c r="F23" s="4"/>
      <c r="G23" s="20"/>
      <c r="H23" s="4"/>
      <c r="I23" s="26">
        <f t="shared" si="0"/>
        <v>289</v>
      </c>
      <c r="J23" s="27"/>
      <c r="K23" s="1">
        <v>25</v>
      </c>
      <c r="L23" s="1"/>
      <c r="M23" s="1"/>
      <c r="N23" s="1">
        <v>9</v>
      </c>
      <c r="O23" s="1">
        <f t="shared" si="1"/>
        <v>34</v>
      </c>
      <c r="P23" s="1">
        <v>39</v>
      </c>
      <c r="Q23" s="3">
        <v>114</v>
      </c>
      <c r="R23" s="3"/>
      <c r="S23" s="15">
        <f t="shared" si="2"/>
        <v>187</v>
      </c>
      <c r="T23" s="16">
        <f t="shared" si="3"/>
        <v>476</v>
      </c>
    </row>
    <row r="24" spans="1:20" ht="12" customHeight="1">
      <c r="A24" s="18" t="s">
        <v>44</v>
      </c>
      <c r="B24" s="10">
        <v>39283</v>
      </c>
      <c r="C24" s="20">
        <v>188</v>
      </c>
      <c r="D24" s="4">
        <v>81</v>
      </c>
      <c r="E24" s="20"/>
      <c r="F24" s="4"/>
      <c r="G24" s="20"/>
      <c r="H24" s="4"/>
      <c r="I24" s="26">
        <f t="shared" si="0"/>
        <v>269</v>
      </c>
      <c r="J24" s="27"/>
      <c r="K24" s="20">
        <v>51</v>
      </c>
      <c r="L24" s="20">
        <v>2</v>
      </c>
      <c r="M24" s="20"/>
      <c r="N24" s="20">
        <v>8</v>
      </c>
      <c r="O24" s="1">
        <f t="shared" si="1"/>
        <v>61</v>
      </c>
      <c r="P24" s="20">
        <v>14</v>
      </c>
      <c r="Q24" s="21">
        <v>59</v>
      </c>
      <c r="R24" s="21"/>
      <c r="S24" s="15">
        <f t="shared" si="2"/>
        <v>134</v>
      </c>
      <c r="T24" s="16">
        <f>SUM(I24+S24)</f>
        <v>403</v>
      </c>
    </row>
    <row r="25" spans="1:20" ht="12" customHeight="1">
      <c r="A25" s="18" t="s">
        <v>45</v>
      </c>
      <c r="B25" s="10">
        <v>39284</v>
      </c>
      <c r="C25" s="1">
        <v>196</v>
      </c>
      <c r="D25" s="4">
        <v>92</v>
      </c>
      <c r="E25" s="1"/>
      <c r="F25" s="4"/>
      <c r="G25" s="1"/>
      <c r="H25" s="4"/>
      <c r="I25" s="26">
        <f t="shared" si="0"/>
        <v>288</v>
      </c>
      <c r="J25" s="27"/>
      <c r="K25" s="1">
        <v>21</v>
      </c>
      <c r="L25" s="1"/>
      <c r="M25" s="1"/>
      <c r="N25" s="1">
        <v>3</v>
      </c>
      <c r="O25" s="1">
        <f t="shared" si="1"/>
        <v>24</v>
      </c>
      <c r="P25" s="1"/>
      <c r="Q25" s="3">
        <v>69</v>
      </c>
      <c r="R25" s="3"/>
      <c r="S25" s="15">
        <f t="shared" si="2"/>
        <v>93</v>
      </c>
      <c r="T25" s="16">
        <f t="shared" si="3"/>
        <v>381</v>
      </c>
    </row>
    <row r="26" spans="1:20" ht="12" customHeight="1">
      <c r="A26" s="18" t="s">
        <v>39</v>
      </c>
      <c r="B26" s="10">
        <v>39285</v>
      </c>
      <c r="C26" s="1">
        <v>348</v>
      </c>
      <c r="D26" s="4">
        <v>82</v>
      </c>
      <c r="E26" s="1"/>
      <c r="F26" s="4"/>
      <c r="G26" s="1"/>
      <c r="H26" s="4"/>
      <c r="I26" s="26">
        <f t="shared" si="0"/>
        <v>430</v>
      </c>
      <c r="J26" s="27"/>
      <c r="K26" s="1">
        <v>23</v>
      </c>
      <c r="L26" s="1">
        <v>7</v>
      </c>
      <c r="M26" s="1"/>
      <c r="N26" s="1"/>
      <c r="O26" s="1">
        <f t="shared" si="1"/>
        <v>30</v>
      </c>
      <c r="P26" s="1"/>
      <c r="Q26" s="3">
        <v>110</v>
      </c>
      <c r="R26" s="3"/>
      <c r="S26" s="15">
        <f t="shared" si="2"/>
        <v>140</v>
      </c>
      <c r="T26" s="16">
        <f t="shared" si="3"/>
        <v>570</v>
      </c>
    </row>
    <row r="27" spans="1:20" ht="11.25" customHeight="1">
      <c r="A27" s="18" t="s">
        <v>40</v>
      </c>
      <c r="B27" s="10">
        <v>39286</v>
      </c>
      <c r="C27" s="1">
        <v>267</v>
      </c>
      <c r="D27" s="4">
        <v>135</v>
      </c>
      <c r="E27" s="1"/>
      <c r="F27" s="4"/>
      <c r="G27" s="1"/>
      <c r="H27" s="4"/>
      <c r="I27" s="26">
        <f t="shared" si="0"/>
        <v>402</v>
      </c>
      <c r="J27" s="27"/>
      <c r="K27" s="1">
        <v>44</v>
      </c>
      <c r="L27" s="1">
        <v>2</v>
      </c>
      <c r="M27" s="1"/>
      <c r="N27" s="1"/>
      <c r="O27" s="1">
        <f t="shared" si="1"/>
        <v>46</v>
      </c>
      <c r="P27" s="1">
        <v>36</v>
      </c>
      <c r="Q27" s="3">
        <v>121</v>
      </c>
      <c r="R27" s="3"/>
      <c r="S27" s="15">
        <f t="shared" si="2"/>
        <v>203</v>
      </c>
      <c r="T27" s="16">
        <f t="shared" si="3"/>
        <v>605</v>
      </c>
    </row>
    <row r="28" spans="1:20" ht="12" customHeight="1">
      <c r="A28" s="18" t="s">
        <v>41</v>
      </c>
      <c r="B28" s="10">
        <v>39287</v>
      </c>
      <c r="C28" s="1"/>
      <c r="D28" s="4"/>
      <c r="E28" s="1"/>
      <c r="F28" s="4"/>
      <c r="G28" s="1"/>
      <c r="H28" s="4"/>
      <c r="I28" s="26">
        <f t="shared" si="0"/>
        <v>0</v>
      </c>
      <c r="J28" s="27"/>
      <c r="K28" s="1"/>
      <c r="L28" s="1"/>
      <c r="M28" s="1"/>
      <c r="N28" s="1"/>
      <c r="O28" s="1">
        <f t="shared" si="1"/>
        <v>0</v>
      </c>
      <c r="P28" s="1"/>
      <c r="Q28" s="3"/>
      <c r="R28" s="3"/>
      <c r="S28" s="15">
        <f t="shared" si="2"/>
        <v>0</v>
      </c>
      <c r="T28" s="16">
        <f t="shared" si="3"/>
        <v>0</v>
      </c>
    </row>
    <row r="29" spans="1:20" ht="12" customHeight="1">
      <c r="A29" s="18" t="s">
        <v>42</v>
      </c>
      <c r="B29" s="10">
        <v>39288</v>
      </c>
      <c r="C29" s="1">
        <v>215</v>
      </c>
      <c r="D29" s="4">
        <v>80</v>
      </c>
      <c r="E29" s="1"/>
      <c r="F29" s="4"/>
      <c r="G29" s="1"/>
      <c r="H29" s="4"/>
      <c r="I29" s="26">
        <f t="shared" si="0"/>
        <v>295</v>
      </c>
      <c r="J29" s="27"/>
      <c r="K29" s="1">
        <v>23</v>
      </c>
      <c r="L29" s="1">
        <v>2</v>
      </c>
      <c r="M29" s="1"/>
      <c r="N29" s="1">
        <v>12</v>
      </c>
      <c r="O29" s="1">
        <f t="shared" si="1"/>
        <v>37</v>
      </c>
      <c r="P29" s="1">
        <v>16</v>
      </c>
      <c r="Q29" s="3">
        <v>82</v>
      </c>
      <c r="R29" s="3"/>
      <c r="S29" s="15">
        <f t="shared" si="2"/>
        <v>135</v>
      </c>
      <c r="T29" s="16">
        <f t="shared" si="3"/>
        <v>430</v>
      </c>
    </row>
    <row r="30" spans="1:20" ht="12" customHeight="1">
      <c r="A30" s="18" t="s">
        <v>43</v>
      </c>
      <c r="B30" s="10">
        <v>39289</v>
      </c>
      <c r="C30" s="1">
        <v>190</v>
      </c>
      <c r="D30" s="4">
        <v>65</v>
      </c>
      <c r="E30" s="1"/>
      <c r="F30" s="4"/>
      <c r="G30" s="1"/>
      <c r="H30" s="4"/>
      <c r="I30" s="26">
        <f t="shared" si="0"/>
        <v>255</v>
      </c>
      <c r="J30" s="27"/>
      <c r="K30" s="1">
        <v>31</v>
      </c>
      <c r="L30" s="1">
        <v>6</v>
      </c>
      <c r="M30" s="1"/>
      <c r="N30" s="1">
        <v>4</v>
      </c>
      <c r="O30" s="1">
        <f t="shared" si="1"/>
        <v>41</v>
      </c>
      <c r="P30" s="1"/>
      <c r="Q30" s="3">
        <v>81</v>
      </c>
      <c r="R30" s="3"/>
      <c r="S30" s="15">
        <f t="shared" si="2"/>
        <v>122</v>
      </c>
      <c r="T30" s="16">
        <f t="shared" si="3"/>
        <v>377</v>
      </c>
    </row>
    <row r="31" spans="1:20" ht="12" customHeight="1">
      <c r="A31" s="18" t="s">
        <v>44</v>
      </c>
      <c r="B31" s="10">
        <v>39290</v>
      </c>
      <c r="C31" s="20">
        <v>187</v>
      </c>
      <c r="D31" s="4">
        <v>67</v>
      </c>
      <c r="E31" s="20"/>
      <c r="F31" s="4"/>
      <c r="G31" s="20"/>
      <c r="H31" s="4"/>
      <c r="I31" s="26">
        <f t="shared" si="0"/>
        <v>254</v>
      </c>
      <c r="J31" s="27"/>
      <c r="K31" s="20">
        <v>34</v>
      </c>
      <c r="L31" s="20">
        <v>2</v>
      </c>
      <c r="M31" s="20"/>
      <c r="N31" s="20"/>
      <c r="O31" s="1">
        <f t="shared" si="1"/>
        <v>36</v>
      </c>
      <c r="P31" s="20"/>
      <c r="Q31" s="21">
        <v>68</v>
      </c>
      <c r="R31" s="21"/>
      <c r="S31" s="15">
        <f t="shared" si="2"/>
        <v>104</v>
      </c>
      <c r="T31" s="16">
        <f>SUM(I31+S31)</f>
        <v>358</v>
      </c>
    </row>
    <row r="32" spans="1:20" ht="12" customHeight="1">
      <c r="A32" s="18" t="s">
        <v>45</v>
      </c>
      <c r="B32" s="10">
        <v>39291</v>
      </c>
      <c r="C32" s="1">
        <v>187</v>
      </c>
      <c r="D32" s="4">
        <v>67</v>
      </c>
      <c r="E32" s="1"/>
      <c r="F32" s="4"/>
      <c r="G32" s="1"/>
      <c r="H32" s="4"/>
      <c r="I32" s="26">
        <f t="shared" si="0"/>
        <v>254</v>
      </c>
      <c r="J32" s="27"/>
      <c r="K32" s="1">
        <v>37</v>
      </c>
      <c r="L32" s="1">
        <v>1</v>
      </c>
      <c r="M32" s="1"/>
      <c r="N32" s="1">
        <v>5</v>
      </c>
      <c r="O32" s="1">
        <f t="shared" si="1"/>
        <v>43</v>
      </c>
      <c r="P32" s="1"/>
      <c r="Q32" s="3">
        <v>75</v>
      </c>
      <c r="R32" s="3"/>
      <c r="S32" s="15">
        <f t="shared" si="2"/>
        <v>118</v>
      </c>
      <c r="T32" s="16">
        <f t="shared" si="3"/>
        <v>372</v>
      </c>
    </row>
    <row r="33" spans="1:20" ht="12" customHeight="1">
      <c r="A33" s="18" t="s">
        <v>39</v>
      </c>
      <c r="B33" s="10">
        <v>39292</v>
      </c>
      <c r="C33" s="1">
        <v>291</v>
      </c>
      <c r="D33" s="4">
        <v>112</v>
      </c>
      <c r="E33" s="1"/>
      <c r="F33" s="4"/>
      <c r="G33" s="1"/>
      <c r="H33" s="4"/>
      <c r="I33" s="26">
        <f t="shared" si="0"/>
        <v>403</v>
      </c>
      <c r="J33" s="27"/>
      <c r="K33" s="1">
        <v>8</v>
      </c>
      <c r="L33" s="1">
        <v>4</v>
      </c>
      <c r="M33" s="1"/>
      <c r="N33" s="1">
        <v>4</v>
      </c>
      <c r="O33" s="1">
        <f t="shared" si="1"/>
        <v>16</v>
      </c>
      <c r="P33" s="1"/>
      <c r="Q33" s="3">
        <v>127</v>
      </c>
      <c r="R33" s="3"/>
      <c r="S33" s="15">
        <f t="shared" si="2"/>
        <v>143</v>
      </c>
      <c r="T33" s="16">
        <f t="shared" si="3"/>
        <v>546</v>
      </c>
    </row>
    <row r="34" spans="1:20" ht="12" customHeight="1">
      <c r="A34" s="18" t="s">
        <v>40</v>
      </c>
      <c r="B34" s="10">
        <v>39293</v>
      </c>
      <c r="C34" s="1">
        <v>261</v>
      </c>
      <c r="D34" s="4">
        <v>92</v>
      </c>
      <c r="E34" s="1"/>
      <c r="F34" s="4"/>
      <c r="G34" s="1"/>
      <c r="H34" s="4"/>
      <c r="I34" s="26">
        <f t="shared" si="0"/>
        <v>353</v>
      </c>
      <c r="J34" s="27"/>
      <c r="K34" s="1">
        <v>28</v>
      </c>
      <c r="L34" s="1">
        <v>5</v>
      </c>
      <c r="M34" s="1"/>
      <c r="N34" s="1">
        <v>4</v>
      </c>
      <c r="O34" s="1">
        <f t="shared" si="1"/>
        <v>37</v>
      </c>
      <c r="P34" s="1">
        <v>10</v>
      </c>
      <c r="Q34" s="3">
        <v>101</v>
      </c>
      <c r="R34" s="3"/>
      <c r="S34" s="15">
        <f t="shared" si="2"/>
        <v>148</v>
      </c>
      <c r="T34" s="16">
        <f t="shared" si="3"/>
        <v>501</v>
      </c>
    </row>
    <row r="35" spans="1:20" ht="11.25" customHeight="1" thickBot="1">
      <c r="A35" s="18" t="s">
        <v>41</v>
      </c>
      <c r="B35" s="10">
        <v>39294</v>
      </c>
      <c r="C35" s="1"/>
      <c r="D35" s="4"/>
      <c r="E35" s="1"/>
      <c r="F35" s="4"/>
      <c r="G35" s="1"/>
      <c r="H35" s="4"/>
      <c r="I35" s="26">
        <f t="shared" si="0"/>
        <v>0</v>
      </c>
      <c r="J35" s="27"/>
      <c r="K35" s="1"/>
      <c r="L35" s="1"/>
      <c r="M35" s="1"/>
      <c r="N35" s="1"/>
      <c r="O35" s="1">
        <f t="shared" si="1"/>
        <v>0</v>
      </c>
      <c r="P35" s="1"/>
      <c r="Q35" s="3"/>
      <c r="R35" s="3"/>
      <c r="S35" s="15">
        <f t="shared" si="2"/>
        <v>0</v>
      </c>
      <c r="T35" s="16">
        <f>SUM(I35+S35)</f>
        <v>0</v>
      </c>
    </row>
    <row r="36" spans="1:20" ht="16.5" thickBot="1">
      <c r="A36" s="28" t="s">
        <v>8</v>
      </c>
      <c r="B36" s="29"/>
      <c r="C36" s="12">
        <f aca="true" t="shared" si="4" ref="C36:H36">SUM(C5:C35)</f>
        <v>5706</v>
      </c>
      <c r="D36" s="11">
        <f t="shared" si="4"/>
        <v>2287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  <c r="I36" s="45">
        <f>SUM(C36:H36)</f>
        <v>7993</v>
      </c>
      <c r="J36" s="46"/>
      <c r="K36" s="11">
        <f>SUM(K5:K35)</f>
        <v>647</v>
      </c>
      <c r="L36" s="11">
        <f>SUM(L5:L35)</f>
        <v>72</v>
      </c>
      <c r="M36" s="11">
        <f>SUM(M5:M35)</f>
        <v>4</v>
      </c>
      <c r="N36" s="11">
        <f>SUM(N5:N35)</f>
        <v>79</v>
      </c>
      <c r="O36" s="4">
        <f t="shared" si="1"/>
        <v>802</v>
      </c>
      <c r="P36" s="11">
        <f>SUM(P5:P35)</f>
        <v>229</v>
      </c>
      <c r="Q36" s="11">
        <f>SUM(Q5:Q35)</f>
        <v>4120</v>
      </c>
      <c r="R36" s="11">
        <f>SUM(R5:R35)</f>
        <v>0</v>
      </c>
      <c r="S36" s="15">
        <f t="shared" si="2"/>
        <v>5151</v>
      </c>
      <c r="T36" s="17">
        <f>SUM(I36+S36)</f>
        <v>13144</v>
      </c>
    </row>
    <row r="38" ht="12.75">
      <c r="B38" s="24"/>
    </row>
  </sheetData>
  <mergeCells count="43">
    <mergeCell ref="I5:J5"/>
    <mergeCell ref="I6:J6"/>
    <mergeCell ref="I7:J7"/>
    <mergeCell ref="A36:B36"/>
    <mergeCell ref="I13:J13"/>
    <mergeCell ref="I9:J9"/>
    <mergeCell ref="I10:J10"/>
    <mergeCell ref="I11:J11"/>
    <mergeCell ref="I12:J12"/>
    <mergeCell ref="I8:J8"/>
    <mergeCell ref="B1:T1"/>
    <mergeCell ref="B2:T2"/>
    <mergeCell ref="C3:D3"/>
    <mergeCell ref="E3:F3"/>
    <mergeCell ref="G3:H3"/>
    <mergeCell ref="I3:J3"/>
    <mergeCell ref="A3:B4"/>
    <mergeCell ref="P3:R3"/>
    <mergeCell ref="K3:N3"/>
    <mergeCell ref="I14:J14"/>
    <mergeCell ref="I15:J15"/>
    <mergeCell ref="I16:J16"/>
    <mergeCell ref="I17:J17"/>
    <mergeCell ref="I18:J18"/>
    <mergeCell ref="I19:J19"/>
    <mergeCell ref="I20:J20"/>
    <mergeCell ref="I21:J21"/>
    <mergeCell ref="I28:J28"/>
    <mergeCell ref="I29:J29"/>
    <mergeCell ref="I22:J22"/>
    <mergeCell ref="I23:J23"/>
    <mergeCell ref="I24:J24"/>
    <mergeCell ref="I25:J25"/>
    <mergeCell ref="I34:J34"/>
    <mergeCell ref="I35:J35"/>
    <mergeCell ref="I4:J4"/>
    <mergeCell ref="I36:J36"/>
    <mergeCell ref="I30:J30"/>
    <mergeCell ref="I31:J31"/>
    <mergeCell ref="I32:J32"/>
    <mergeCell ref="I33:J33"/>
    <mergeCell ref="I26:J26"/>
    <mergeCell ref="I27:J27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N4" sqref="N4"/>
    </sheetView>
  </sheetViews>
  <sheetFormatPr defaultColWidth="11.421875" defaultRowHeight="12.75"/>
  <sheetData>
    <row r="1" spans="2:3" ht="13.5" thickBot="1">
      <c r="B1" s="5" t="s">
        <v>70</v>
      </c>
      <c r="C1" s="5"/>
    </row>
    <row r="2" spans="1:7" ht="12.75">
      <c r="A2" s="50" t="s">
        <v>0</v>
      </c>
      <c r="B2" s="51"/>
      <c r="C2" s="54" t="s">
        <v>12</v>
      </c>
      <c r="D2" s="54"/>
      <c r="E2" s="54"/>
      <c r="F2" s="54"/>
      <c r="G2" s="6"/>
    </row>
    <row r="3" spans="1:7" ht="12.75">
      <c r="A3" s="52"/>
      <c r="B3" s="53"/>
      <c r="C3" s="31"/>
      <c r="D3" s="31"/>
      <c r="E3" s="31"/>
      <c r="F3" s="31"/>
      <c r="G3" s="7"/>
    </row>
    <row r="4" spans="1:7" ht="12.75">
      <c r="A4" s="8" t="s">
        <v>26</v>
      </c>
      <c r="B4" s="9">
        <v>39264</v>
      </c>
      <c r="C4" s="47"/>
      <c r="D4" s="48"/>
      <c r="E4" s="48"/>
      <c r="F4" s="48"/>
      <c r="G4" s="49"/>
    </row>
    <row r="5" spans="1:7" ht="12.75">
      <c r="A5" s="8" t="s">
        <v>27</v>
      </c>
      <c r="B5" s="9">
        <v>39265</v>
      </c>
      <c r="C5" s="47"/>
      <c r="D5" s="48"/>
      <c r="E5" s="48"/>
      <c r="F5" s="48"/>
      <c r="G5" s="49"/>
    </row>
    <row r="6" spans="1:7" ht="12.75">
      <c r="A6" s="8" t="s">
        <v>28</v>
      </c>
      <c r="B6" s="9">
        <v>39266</v>
      </c>
      <c r="C6" s="47"/>
      <c r="D6" s="48"/>
      <c r="E6" s="48"/>
      <c r="F6" s="48"/>
      <c r="G6" s="49"/>
    </row>
    <row r="7" spans="1:7" ht="12.75">
      <c r="A7" s="8" t="s">
        <v>22</v>
      </c>
      <c r="B7" s="9">
        <v>39267</v>
      </c>
      <c r="C7" s="47"/>
      <c r="D7" s="48"/>
      <c r="E7" s="48"/>
      <c r="F7" s="48"/>
      <c r="G7" s="49"/>
    </row>
    <row r="8" spans="1:7" ht="12.75">
      <c r="A8" s="8" t="s">
        <v>23</v>
      </c>
      <c r="B8" s="9">
        <v>39268</v>
      </c>
      <c r="C8" s="47"/>
      <c r="D8" s="48"/>
      <c r="E8" s="48"/>
      <c r="F8" s="48"/>
      <c r="G8" s="49"/>
    </row>
    <row r="9" spans="1:7" ht="12.75">
      <c r="A9" s="8" t="s">
        <v>24</v>
      </c>
      <c r="B9" s="9">
        <v>39269</v>
      </c>
      <c r="C9" s="47"/>
      <c r="D9" s="48"/>
      <c r="E9" s="48"/>
      <c r="F9" s="48"/>
      <c r="G9" s="49"/>
    </row>
    <row r="10" spans="1:7" ht="12.75">
      <c r="A10" s="8" t="s">
        <v>25</v>
      </c>
      <c r="B10" s="9">
        <v>39270</v>
      </c>
      <c r="C10" s="47"/>
      <c r="D10" s="48"/>
      <c r="E10" s="48"/>
      <c r="F10" s="48"/>
      <c r="G10" s="49"/>
    </row>
    <row r="11" spans="1:7" ht="12.75">
      <c r="A11" s="8" t="s">
        <v>26</v>
      </c>
      <c r="B11" s="9">
        <v>39271</v>
      </c>
      <c r="C11" s="47"/>
      <c r="D11" s="48"/>
      <c r="E11" s="48"/>
      <c r="F11" s="48"/>
      <c r="G11" s="49"/>
    </row>
    <row r="12" spans="1:7" ht="12.75">
      <c r="A12" s="8" t="s">
        <v>27</v>
      </c>
      <c r="B12" s="9">
        <v>39272</v>
      </c>
      <c r="C12" s="47"/>
      <c r="D12" s="48"/>
      <c r="E12" s="48"/>
      <c r="F12" s="48"/>
      <c r="G12" s="49"/>
    </row>
    <row r="13" spans="1:7" ht="12.75">
      <c r="A13" s="8" t="s">
        <v>28</v>
      </c>
      <c r="B13" s="9">
        <v>39273</v>
      </c>
      <c r="C13" s="47"/>
      <c r="D13" s="48"/>
      <c r="E13" s="48"/>
      <c r="F13" s="48"/>
      <c r="G13" s="49"/>
    </row>
    <row r="14" spans="1:7" ht="12.75">
      <c r="A14" s="8" t="s">
        <v>22</v>
      </c>
      <c r="B14" s="9">
        <v>39274</v>
      </c>
      <c r="C14" s="47"/>
      <c r="D14" s="48"/>
      <c r="E14" s="48"/>
      <c r="F14" s="48"/>
      <c r="G14" s="49"/>
    </row>
    <row r="15" spans="1:7" ht="12.75">
      <c r="A15" s="8" t="s">
        <v>23</v>
      </c>
      <c r="B15" s="9">
        <v>39275</v>
      </c>
      <c r="C15" s="47"/>
      <c r="D15" s="48"/>
      <c r="E15" s="48"/>
      <c r="F15" s="48"/>
      <c r="G15" s="49"/>
    </row>
    <row r="16" spans="1:7" ht="12.75">
      <c r="A16" s="8" t="s">
        <v>24</v>
      </c>
      <c r="B16" s="9">
        <v>39276</v>
      </c>
      <c r="C16" s="47"/>
      <c r="D16" s="48"/>
      <c r="E16" s="48"/>
      <c r="F16" s="48"/>
      <c r="G16" s="49"/>
    </row>
    <row r="17" spans="1:7" ht="12.75">
      <c r="A17" s="8" t="s">
        <v>25</v>
      </c>
      <c r="B17" s="9">
        <v>39277</v>
      </c>
      <c r="C17" s="47"/>
      <c r="D17" s="48"/>
      <c r="E17" s="48"/>
      <c r="F17" s="48"/>
      <c r="G17" s="49"/>
    </row>
    <row r="18" spans="1:7" ht="12.75">
      <c r="A18" s="8" t="s">
        <v>26</v>
      </c>
      <c r="B18" s="9">
        <v>39278</v>
      </c>
      <c r="C18" s="47"/>
      <c r="D18" s="48"/>
      <c r="E18" s="48"/>
      <c r="F18" s="48"/>
      <c r="G18" s="49"/>
    </row>
    <row r="19" spans="1:7" ht="12.75">
      <c r="A19" s="8" t="s">
        <v>27</v>
      </c>
      <c r="B19" s="9">
        <v>39279</v>
      </c>
      <c r="C19" s="47"/>
      <c r="D19" s="48"/>
      <c r="E19" s="48"/>
      <c r="F19" s="48"/>
      <c r="G19" s="49"/>
    </row>
    <row r="20" spans="1:7" ht="12.75">
      <c r="A20" s="8" t="s">
        <v>28</v>
      </c>
      <c r="B20" s="9">
        <v>39280</v>
      </c>
      <c r="C20" s="47"/>
      <c r="D20" s="48"/>
      <c r="E20" s="48"/>
      <c r="F20" s="48"/>
      <c r="G20" s="49"/>
    </row>
    <row r="21" spans="1:7" ht="12.75">
      <c r="A21" s="8" t="s">
        <v>22</v>
      </c>
      <c r="B21" s="9">
        <v>39281</v>
      </c>
      <c r="C21" s="47"/>
      <c r="D21" s="48"/>
      <c r="E21" s="48"/>
      <c r="F21" s="48"/>
      <c r="G21" s="49"/>
    </row>
    <row r="22" spans="1:7" ht="12.75">
      <c r="A22" s="8" t="s">
        <v>23</v>
      </c>
      <c r="B22" s="9">
        <v>39282</v>
      </c>
      <c r="C22" s="47"/>
      <c r="D22" s="48"/>
      <c r="E22" s="48"/>
      <c r="F22" s="48"/>
      <c r="G22" s="49"/>
    </row>
    <row r="23" spans="1:7" ht="12.75">
      <c r="A23" s="8" t="s">
        <v>24</v>
      </c>
      <c r="B23" s="9">
        <v>39283</v>
      </c>
      <c r="C23" s="47"/>
      <c r="D23" s="48"/>
      <c r="E23" s="48"/>
      <c r="F23" s="48"/>
      <c r="G23" s="49"/>
    </row>
    <row r="24" spans="1:7" ht="12.75">
      <c r="A24" s="8" t="s">
        <v>25</v>
      </c>
      <c r="B24" s="9">
        <v>39284</v>
      </c>
      <c r="C24" s="47"/>
      <c r="D24" s="48"/>
      <c r="E24" s="48"/>
      <c r="F24" s="48"/>
      <c r="G24" s="49"/>
    </row>
    <row r="25" spans="1:7" ht="12.75">
      <c r="A25" s="8" t="s">
        <v>26</v>
      </c>
      <c r="B25" s="9">
        <v>39285</v>
      </c>
      <c r="C25" s="47"/>
      <c r="D25" s="48"/>
      <c r="E25" s="48"/>
      <c r="F25" s="48"/>
      <c r="G25" s="49"/>
    </row>
    <row r="26" spans="1:7" ht="12.75">
      <c r="A26" s="8" t="s">
        <v>27</v>
      </c>
      <c r="B26" s="9">
        <v>39286</v>
      </c>
      <c r="C26" s="47"/>
      <c r="D26" s="48"/>
      <c r="E26" s="48"/>
      <c r="F26" s="48"/>
      <c r="G26" s="49"/>
    </row>
    <row r="27" spans="1:7" ht="12.75">
      <c r="A27" s="8" t="s">
        <v>28</v>
      </c>
      <c r="B27" s="9">
        <v>39287</v>
      </c>
      <c r="C27" s="47"/>
      <c r="D27" s="48"/>
      <c r="E27" s="48"/>
      <c r="F27" s="48"/>
      <c r="G27" s="49"/>
    </row>
    <row r="28" spans="1:7" ht="12.75">
      <c r="A28" s="8" t="s">
        <v>22</v>
      </c>
      <c r="B28" s="9">
        <v>39288</v>
      </c>
      <c r="C28" s="47"/>
      <c r="D28" s="48"/>
      <c r="E28" s="48"/>
      <c r="F28" s="48"/>
      <c r="G28" s="49"/>
    </row>
    <row r="29" spans="1:7" ht="12.75">
      <c r="A29" s="8" t="s">
        <v>23</v>
      </c>
      <c r="B29" s="9">
        <v>39289</v>
      </c>
      <c r="C29" s="47"/>
      <c r="D29" s="48"/>
      <c r="E29" s="48"/>
      <c r="F29" s="48"/>
      <c r="G29" s="49"/>
    </row>
    <row r="30" spans="1:7" ht="12.75">
      <c r="A30" s="8" t="s">
        <v>24</v>
      </c>
      <c r="B30" s="9">
        <v>39290</v>
      </c>
      <c r="C30" s="47"/>
      <c r="D30" s="48"/>
      <c r="E30" s="48"/>
      <c r="F30" s="48"/>
      <c r="G30" s="49"/>
    </row>
    <row r="31" spans="1:8" ht="12.75">
      <c r="A31" s="8" t="s">
        <v>25</v>
      </c>
      <c r="B31" s="9">
        <v>39291</v>
      </c>
      <c r="C31" s="47"/>
      <c r="D31" s="48"/>
      <c r="E31" s="48"/>
      <c r="F31" s="48"/>
      <c r="G31" s="49"/>
      <c r="H31" t="s">
        <v>16</v>
      </c>
    </row>
    <row r="32" spans="1:7" ht="12.75">
      <c r="A32" s="8" t="s">
        <v>26</v>
      </c>
      <c r="B32" s="9">
        <v>39292</v>
      </c>
      <c r="C32" s="47"/>
      <c r="D32" s="48"/>
      <c r="E32" s="48"/>
      <c r="F32" s="48"/>
      <c r="G32" s="49"/>
    </row>
    <row r="33" spans="1:7" ht="12.75">
      <c r="A33" s="8" t="s">
        <v>27</v>
      </c>
      <c r="B33" s="9">
        <v>39293</v>
      </c>
      <c r="C33" s="47"/>
      <c r="D33" s="48"/>
      <c r="E33" s="48"/>
      <c r="F33" s="48"/>
      <c r="G33" s="49"/>
    </row>
    <row r="34" spans="1:7" ht="12.75">
      <c r="A34" s="8" t="s">
        <v>28</v>
      </c>
      <c r="B34" s="9">
        <v>39294</v>
      </c>
      <c r="C34" s="47"/>
      <c r="D34" s="48"/>
      <c r="E34" s="48"/>
      <c r="F34" s="48"/>
      <c r="G34" s="49"/>
    </row>
  </sheetData>
  <mergeCells count="33">
    <mergeCell ref="C34:G34"/>
    <mergeCell ref="C28:G28"/>
    <mergeCell ref="C29:G29"/>
    <mergeCell ref="C30:G30"/>
    <mergeCell ref="C31:G31"/>
    <mergeCell ref="C26:G26"/>
    <mergeCell ref="C27:G27"/>
    <mergeCell ref="C32:G32"/>
    <mergeCell ref="C33:G33"/>
    <mergeCell ref="C22:G22"/>
    <mergeCell ref="C23:G23"/>
    <mergeCell ref="C24:G24"/>
    <mergeCell ref="C25:G25"/>
    <mergeCell ref="C18:G18"/>
    <mergeCell ref="C19:G19"/>
    <mergeCell ref="C20:G20"/>
    <mergeCell ref="C21:G21"/>
    <mergeCell ref="C14:G14"/>
    <mergeCell ref="C15:G15"/>
    <mergeCell ref="C16:G16"/>
    <mergeCell ref="C17:G17"/>
    <mergeCell ref="C10:G10"/>
    <mergeCell ref="C11:G11"/>
    <mergeCell ref="C12:G12"/>
    <mergeCell ref="C13:G13"/>
    <mergeCell ref="C6:G6"/>
    <mergeCell ref="C7:G7"/>
    <mergeCell ref="C8:G8"/>
    <mergeCell ref="C9:G9"/>
    <mergeCell ref="A2:B3"/>
    <mergeCell ref="C2:F3"/>
    <mergeCell ref="C4:G4"/>
    <mergeCell ref="C5:G5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38"/>
  <sheetViews>
    <sheetView workbookViewId="0" topLeftCell="A1">
      <selection activeCell="N4" sqref="N4"/>
    </sheetView>
  </sheetViews>
  <sheetFormatPr defaultColWidth="11.421875" defaultRowHeight="12.75"/>
  <cols>
    <col min="1" max="1" width="10.28125" style="0" customWidth="1"/>
    <col min="2" max="2" width="7.421875" style="0" customWidth="1"/>
    <col min="3" max="3" width="7.00390625" style="0" customWidth="1"/>
    <col min="4" max="4" width="7.421875" style="0" customWidth="1"/>
    <col min="5" max="5" width="7.140625" style="0" customWidth="1"/>
    <col min="6" max="6" width="7.421875" style="0" customWidth="1"/>
    <col min="7" max="7" width="7.140625" style="0" customWidth="1"/>
    <col min="8" max="8" width="7.57421875" style="0" customWidth="1"/>
    <col min="9" max="9" width="7.421875" style="0" customWidth="1"/>
    <col min="10" max="10" width="5.57421875" style="0" hidden="1" customWidth="1"/>
    <col min="11" max="11" width="4.57421875" style="0" customWidth="1"/>
    <col min="12" max="12" width="5.00390625" style="0" customWidth="1"/>
    <col min="13" max="13" width="4.00390625" style="0" customWidth="1"/>
    <col min="14" max="14" width="4.140625" style="0" customWidth="1"/>
    <col min="15" max="15" width="5.00390625" style="0" customWidth="1"/>
    <col min="16" max="16" width="4.00390625" style="0" customWidth="1"/>
    <col min="17" max="17" width="5.28125" style="0" customWidth="1"/>
    <col min="18" max="18" width="5.8515625" style="0" customWidth="1"/>
    <col min="19" max="19" width="7.57421875" style="0" customWidth="1"/>
  </cols>
  <sheetData>
    <row r="1" spans="2:20" ht="12.75">
      <c r="B1" s="30" t="s">
        <v>9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ht="15.75">
      <c r="A2" s="19">
        <v>39295</v>
      </c>
      <c r="B2" s="31" t="s">
        <v>36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1:20" ht="12.75">
      <c r="A3" s="34" t="s">
        <v>0</v>
      </c>
      <c r="B3" s="35"/>
      <c r="C3" s="33" t="s">
        <v>10</v>
      </c>
      <c r="D3" s="33"/>
      <c r="E3" s="33" t="s">
        <v>11</v>
      </c>
      <c r="F3" s="33"/>
      <c r="G3" s="33" t="s">
        <v>3</v>
      </c>
      <c r="H3" s="33"/>
      <c r="I3" s="33" t="s">
        <v>14</v>
      </c>
      <c r="J3" s="33"/>
      <c r="K3" s="40" t="s">
        <v>4</v>
      </c>
      <c r="L3" s="41"/>
      <c r="M3" s="42"/>
      <c r="N3" s="43"/>
      <c r="O3" s="22" t="s">
        <v>6</v>
      </c>
      <c r="P3" s="38" t="s">
        <v>5</v>
      </c>
      <c r="Q3" s="39"/>
      <c r="R3" s="39"/>
      <c r="S3" s="13" t="s">
        <v>6</v>
      </c>
      <c r="T3" s="2" t="s">
        <v>6</v>
      </c>
    </row>
    <row r="4" spans="1:20" ht="12.75">
      <c r="A4" s="36"/>
      <c r="B4" s="37"/>
      <c r="C4" s="1" t="s">
        <v>1</v>
      </c>
      <c r="D4" s="1" t="s">
        <v>2</v>
      </c>
      <c r="E4" s="1" t="s">
        <v>1</v>
      </c>
      <c r="F4" s="1" t="s">
        <v>2</v>
      </c>
      <c r="G4" s="1" t="s">
        <v>1</v>
      </c>
      <c r="H4" s="1" t="s">
        <v>2</v>
      </c>
      <c r="I4" s="40" t="s">
        <v>13</v>
      </c>
      <c r="J4" s="44"/>
      <c r="K4" s="1" t="s">
        <v>31</v>
      </c>
      <c r="L4" s="1" t="s">
        <v>32</v>
      </c>
      <c r="M4" s="1" t="s">
        <v>33</v>
      </c>
      <c r="N4" s="1" t="s">
        <v>34</v>
      </c>
      <c r="O4" s="2" t="s">
        <v>18</v>
      </c>
      <c r="P4" s="1" t="s">
        <v>19</v>
      </c>
      <c r="Q4" s="1" t="s">
        <v>17</v>
      </c>
      <c r="R4" s="23" t="s">
        <v>20</v>
      </c>
      <c r="S4" s="14" t="s">
        <v>15</v>
      </c>
      <c r="T4" s="2" t="s">
        <v>7</v>
      </c>
    </row>
    <row r="5" spans="1:20" ht="12.75" customHeight="1">
      <c r="A5" s="18" t="s">
        <v>22</v>
      </c>
      <c r="B5" s="10">
        <v>39295</v>
      </c>
      <c r="C5" s="1">
        <v>190</v>
      </c>
      <c r="D5" s="4">
        <v>80</v>
      </c>
      <c r="E5" s="1"/>
      <c r="F5" s="4"/>
      <c r="G5" s="1"/>
      <c r="H5" s="4"/>
      <c r="I5" s="26">
        <f>SUM(C5:H5)</f>
        <v>270</v>
      </c>
      <c r="J5" s="27"/>
      <c r="K5" s="1">
        <v>29</v>
      </c>
      <c r="L5" s="1">
        <v>7</v>
      </c>
      <c r="M5" s="1"/>
      <c r="N5" s="1"/>
      <c r="O5" s="1">
        <f>SUM(K5:N5)</f>
        <v>36</v>
      </c>
      <c r="P5" s="1">
        <v>25</v>
      </c>
      <c r="Q5" s="3">
        <v>89</v>
      </c>
      <c r="R5" s="3"/>
      <c r="S5" s="15">
        <f>SUM(O5:R5)</f>
        <v>150</v>
      </c>
      <c r="T5" s="16">
        <f>SUM(I5+S5)</f>
        <v>420</v>
      </c>
    </row>
    <row r="6" spans="1:20" ht="12" customHeight="1">
      <c r="A6" s="18" t="s">
        <v>23</v>
      </c>
      <c r="B6" s="10">
        <v>39296</v>
      </c>
      <c r="C6" s="1">
        <v>201</v>
      </c>
      <c r="D6" s="4">
        <v>69</v>
      </c>
      <c r="E6" s="1"/>
      <c r="F6" s="4"/>
      <c r="G6" s="1"/>
      <c r="H6" s="4"/>
      <c r="I6" s="26">
        <f aca="true" t="shared" si="0" ref="I6:I35">SUM(C6:H6)</f>
        <v>270</v>
      </c>
      <c r="J6" s="27"/>
      <c r="K6" s="1">
        <v>16</v>
      </c>
      <c r="L6" s="1"/>
      <c r="M6" s="1"/>
      <c r="N6" s="1">
        <v>3</v>
      </c>
      <c r="O6" s="1">
        <f aca="true" t="shared" si="1" ref="O6:O36">SUM(K6:N6)</f>
        <v>19</v>
      </c>
      <c r="P6" s="1">
        <v>41</v>
      </c>
      <c r="Q6" s="3">
        <v>77</v>
      </c>
      <c r="R6" s="3"/>
      <c r="S6" s="15">
        <f aca="true" t="shared" si="2" ref="S6:S36">SUM(O6:R6)</f>
        <v>137</v>
      </c>
      <c r="T6" s="16">
        <f>SUM(I6+S6)</f>
        <v>407</v>
      </c>
    </row>
    <row r="7" spans="1:20" ht="12" customHeight="1">
      <c r="A7" s="18" t="s">
        <v>24</v>
      </c>
      <c r="B7" s="10">
        <v>39297</v>
      </c>
      <c r="C7" s="1">
        <v>178</v>
      </c>
      <c r="D7" s="4">
        <v>70</v>
      </c>
      <c r="E7" s="1"/>
      <c r="F7" s="4"/>
      <c r="G7" s="1"/>
      <c r="H7" s="4"/>
      <c r="I7" s="26">
        <f t="shared" si="0"/>
        <v>248</v>
      </c>
      <c r="J7" s="27"/>
      <c r="K7" s="1">
        <v>39</v>
      </c>
      <c r="L7" s="1">
        <v>4</v>
      </c>
      <c r="M7" s="1"/>
      <c r="N7" s="1">
        <v>9</v>
      </c>
      <c r="O7" s="1">
        <f t="shared" si="1"/>
        <v>52</v>
      </c>
      <c r="P7" s="1"/>
      <c r="Q7" s="3">
        <v>79</v>
      </c>
      <c r="R7" s="3"/>
      <c r="S7" s="15">
        <f t="shared" si="2"/>
        <v>131</v>
      </c>
      <c r="T7" s="16">
        <f aca="true" t="shared" si="3" ref="T7:T34">SUM(I7+S7)</f>
        <v>379</v>
      </c>
    </row>
    <row r="8" spans="1:20" ht="12" customHeight="1">
      <c r="A8" s="18" t="s">
        <v>25</v>
      </c>
      <c r="B8" s="10">
        <v>39298</v>
      </c>
      <c r="C8" s="1">
        <v>233</v>
      </c>
      <c r="D8" s="4">
        <v>103</v>
      </c>
      <c r="E8" s="1"/>
      <c r="F8" s="4"/>
      <c r="G8" s="1"/>
      <c r="H8" s="4"/>
      <c r="I8" s="26">
        <f t="shared" si="0"/>
        <v>336</v>
      </c>
      <c r="J8" s="27"/>
      <c r="K8" s="1">
        <v>14</v>
      </c>
      <c r="L8" s="1">
        <v>5</v>
      </c>
      <c r="M8" s="1"/>
      <c r="N8" s="1">
        <v>4</v>
      </c>
      <c r="O8" s="1">
        <f t="shared" si="1"/>
        <v>23</v>
      </c>
      <c r="P8" s="1">
        <v>40</v>
      </c>
      <c r="Q8" s="3">
        <v>87</v>
      </c>
      <c r="R8" s="3"/>
      <c r="S8" s="15">
        <f t="shared" si="2"/>
        <v>150</v>
      </c>
      <c r="T8" s="16">
        <f t="shared" si="3"/>
        <v>486</v>
      </c>
    </row>
    <row r="9" spans="1:20" ht="12" customHeight="1">
      <c r="A9" s="18" t="s">
        <v>26</v>
      </c>
      <c r="B9" s="10">
        <v>39299</v>
      </c>
      <c r="C9" s="1"/>
      <c r="D9" s="4"/>
      <c r="E9" s="1"/>
      <c r="F9" s="4"/>
      <c r="G9" s="1"/>
      <c r="H9" s="4"/>
      <c r="I9" s="26">
        <f t="shared" si="0"/>
        <v>0</v>
      </c>
      <c r="J9" s="27"/>
      <c r="K9" s="1"/>
      <c r="L9" s="1"/>
      <c r="M9" s="1"/>
      <c r="N9" s="1"/>
      <c r="O9" s="1">
        <f t="shared" si="1"/>
        <v>0</v>
      </c>
      <c r="P9" s="1"/>
      <c r="Q9" s="3">
        <v>2593</v>
      </c>
      <c r="R9" s="3"/>
      <c r="S9" s="15">
        <f t="shared" si="2"/>
        <v>2593</v>
      </c>
      <c r="T9" s="16">
        <f t="shared" si="3"/>
        <v>2593</v>
      </c>
    </row>
    <row r="10" spans="1:20" ht="12" customHeight="1">
      <c r="A10" s="18" t="s">
        <v>27</v>
      </c>
      <c r="B10" s="10">
        <v>39300</v>
      </c>
      <c r="C10" s="20">
        <v>374</v>
      </c>
      <c r="D10" s="4">
        <v>152</v>
      </c>
      <c r="E10" s="20"/>
      <c r="F10" s="4"/>
      <c r="G10" s="20"/>
      <c r="H10" s="4"/>
      <c r="I10" s="26">
        <f t="shared" si="0"/>
        <v>526</v>
      </c>
      <c r="J10" s="27"/>
      <c r="K10" s="20">
        <v>36</v>
      </c>
      <c r="L10" s="20">
        <v>3</v>
      </c>
      <c r="M10" s="20"/>
      <c r="N10" s="20">
        <v>4</v>
      </c>
      <c r="O10" s="1">
        <f t="shared" si="1"/>
        <v>43</v>
      </c>
      <c r="P10" s="20"/>
      <c r="Q10" s="21">
        <v>131</v>
      </c>
      <c r="R10" s="21"/>
      <c r="S10" s="15">
        <f t="shared" si="2"/>
        <v>174</v>
      </c>
      <c r="T10" s="16">
        <f t="shared" si="3"/>
        <v>700</v>
      </c>
    </row>
    <row r="11" spans="1:20" ht="12" customHeight="1">
      <c r="A11" s="18" t="s">
        <v>28</v>
      </c>
      <c r="B11" s="10">
        <v>39301</v>
      </c>
      <c r="C11" s="1"/>
      <c r="D11" s="4"/>
      <c r="E11" s="1"/>
      <c r="F11" s="4"/>
      <c r="G11" s="1"/>
      <c r="H11" s="4"/>
      <c r="I11" s="26">
        <f t="shared" si="0"/>
        <v>0</v>
      </c>
      <c r="J11" s="27"/>
      <c r="K11" s="1"/>
      <c r="L11" s="1"/>
      <c r="M11" s="1"/>
      <c r="N11" s="1"/>
      <c r="O11" s="1">
        <f t="shared" si="1"/>
        <v>0</v>
      </c>
      <c r="P11" s="1"/>
      <c r="Q11" s="3"/>
      <c r="R11" s="3"/>
      <c r="S11" s="15">
        <f t="shared" si="2"/>
        <v>0</v>
      </c>
      <c r="T11" s="16">
        <f t="shared" si="3"/>
        <v>0</v>
      </c>
    </row>
    <row r="12" spans="1:20" ht="11.25" customHeight="1">
      <c r="A12" s="18" t="s">
        <v>22</v>
      </c>
      <c r="B12" s="10">
        <v>39302</v>
      </c>
      <c r="C12" s="1">
        <v>340</v>
      </c>
      <c r="D12" s="4">
        <v>112</v>
      </c>
      <c r="E12" s="1"/>
      <c r="F12" s="4"/>
      <c r="G12" s="1"/>
      <c r="H12" s="4"/>
      <c r="I12" s="26">
        <f t="shared" si="0"/>
        <v>452</v>
      </c>
      <c r="J12" s="27"/>
      <c r="K12" s="1">
        <v>22</v>
      </c>
      <c r="L12" s="1">
        <v>3</v>
      </c>
      <c r="M12" s="1"/>
      <c r="N12" s="1">
        <v>3</v>
      </c>
      <c r="O12" s="1">
        <f t="shared" si="1"/>
        <v>28</v>
      </c>
      <c r="P12" s="1"/>
      <c r="Q12" s="3">
        <v>124</v>
      </c>
      <c r="R12" s="3"/>
      <c r="S12" s="15">
        <f t="shared" si="2"/>
        <v>152</v>
      </c>
      <c r="T12" s="16">
        <f t="shared" si="3"/>
        <v>604</v>
      </c>
    </row>
    <row r="13" spans="1:20" ht="12" customHeight="1">
      <c r="A13" s="18" t="s">
        <v>23</v>
      </c>
      <c r="B13" s="10">
        <v>39303</v>
      </c>
      <c r="C13" s="1">
        <v>345</v>
      </c>
      <c r="D13" s="4">
        <v>117</v>
      </c>
      <c r="E13" s="1"/>
      <c r="F13" s="4"/>
      <c r="G13" s="1"/>
      <c r="H13" s="4"/>
      <c r="I13" s="26">
        <f t="shared" si="0"/>
        <v>462</v>
      </c>
      <c r="J13" s="27"/>
      <c r="K13" s="1">
        <v>50</v>
      </c>
      <c r="L13" s="1">
        <v>5</v>
      </c>
      <c r="M13" s="1">
        <v>1</v>
      </c>
      <c r="N13" s="1">
        <v>7</v>
      </c>
      <c r="O13" s="1">
        <f t="shared" si="1"/>
        <v>63</v>
      </c>
      <c r="P13" s="1"/>
      <c r="Q13" s="3">
        <v>113</v>
      </c>
      <c r="R13" s="3"/>
      <c r="S13" s="15">
        <f t="shared" si="2"/>
        <v>176</v>
      </c>
      <c r="T13" s="16">
        <f t="shared" si="3"/>
        <v>638</v>
      </c>
    </row>
    <row r="14" spans="1:20" ht="12" customHeight="1">
      <c r="A14" s="18" t="s">
        <v>24</v>
      </c>
      <c r="B14" s="10">
        <v>39304</v>
      </c>
      <c r="C14" s="1">
        <v>280</v>
      </c>
      <c r="D14" s="4">
        <v>104</v>
      </c>
      <c r="E14" s="1"/>
      <c r="F14" s="4"/>
      <c r="G14" s="1"/>
      <c r="H14" s="4"/>
      <c r="I14" s="26">
        <f t="shared" si="0"/>
        <v>384</v>
      </c>
      <c r="J14" s="27"/>
      <c r="K14" s="1">
        <v>26</v>
      </c>
      <c r="L14" s="1">
        <v>6</v>
      </c>
      <c r="M14" s="1"/>
      <c r="N14" s="1">
        <v>16</v>
      </c>
      <c r="O14" s="1">
        <f t="shared" si="1"/>
        <v>48</v>
      </c>
      <c r="P14" s="1"/>
      <c r="Q14" s="3">
        <v>116</v>
      </c>
      <c r="R14" s="3"/>
      <c r="S14" s="15">
        <f t="shared" si="2"/>
        <v>164</v>
      </c>
      <c r="T14" s="16">
        <f t="shared" si="3"/>
        <v>548</v>
      </c>
    </row>
    <row r="15" spans="1:20" ht="12" customHeight="1">
      <c r="A15" s="18" t="s">
        <v>25</v>
      </c>
      <c r="B15" s="10">
        <v>39305</v>
      </c>
      <c r="C15" s="1">
        <v>294</v>
      </c>
      <c r="D15" s="4">
        <v>105</v>
      </c>
      <c r="E15" s="1"/>
      <c r="F15" s="4"/>
      <c r="G15" s="1"/>
      <c r="H15" s="4"/>
      <c r="I15" s="26">
        <f t="shared" si="0"/>
        <v>399</v>
      </c>
      <c r="J15" s="27"/>
      <c r="K15" s="1">
        <v>47</v>
      </c>
      <c r="L15" s="1">
        <v>9</v>
      </c>
      <c r="M15" s="1"/>
      <c r="N15" s="1">
        <v>15</v>
      </c>
      <c r="O15" s="1">
        <f t="shared" si="1"/>
        <v>71</v>
      </c>
      <c r="P15" s="1"/>
      <c r="Q15" s="3">
        <v>78</v>
      </c>
      <c r="R15" s="3"/>
      <c r="S15" s="15">
        <f t="shared" si="2"/>
        <v>149</v>
      </c>
      <c r="T15" s="16">
        <f t="shared" si="3"/>
        <v>548</v>
      </c>
    </row>
    <row r="16" spans="1:20" ht="11.25" customHeight="1">
      <c r="A16" s="18" t="s">
        <v>26</v>
      </c>
      <c r="B16" s="10">
        <v>39306</v>
      </c>
      <c r="C16" s="1">
        <v>358</v>
      </c>
      <c r="D16" s="4">
        <v>120</v>
      </c>
      <c r="E16" s="1"/>
      <c r="F16" s="4"/>
      <c r="G16" s="1"/>
      <c r="H16" s="4"/>
      <c r="I16" s="26">
        <f t="shared" si="0"/>
        <v>478</v>
      </c>
      <c r="J16" s="27"/>
      <c r="K16" s="1">
        <v>27</v>
      </c>
      <c r="L16" s="1">
        <v>8</v>
      </c>
      <c r="M16" s="1">
        <v>2</v>
      </c>
      <c r="N16" s="1">
        <v>8</v>
      </c>
      <c r="O16" s="1">
        <f t="shared" si="1"/>
        <v>45</v>
      </c>
      <c r="P16" s="1"/>
      <c r="Q16" s="3">
        <v>122</v>
      </c>
      <c r="R16" s="3"/>
      <c r="S16" s="15">
        <f t="shared" si="2"/>
        <v>167</v>
      </c>
      <c r="T16" s="16">
        <f t="shared" si="3"/>
        <v>645</v>
      </c>
    </row>
    <row r="17" spans="1:20" ht="11.25" customHeight="1">
      <c r="A17" s="18" t="s">
        <v>27</v>
      </c>
      <c r="B17" s="10">
        <v>39307</v>
      </c>
      <c r="C17" s="20">
        <v>355</v>
      </c>
      <c r="D17" s="4">
        <v>147</v>
      </c>
      <c r="E17" s="20"/>
      <c r="F17" s="4"/>
      <c r="G17" s="20"/>
      <c r="H17" s="4"/>
      <c r="I17" s="26">
        <f t="shared" si="0"/>
        <v>502</v>
      </c>
      <c r="J17" s="27"/>
      <c r="K17" s="20">
        <v>48</v>
      </c>
      <c r="L17" s="20">
        <v>6</v>
      </c>
      <c r="M17" s="20"/>
      <c r="N17" s="20">
        <v>2</v>
      </c>
      <c r="O17" s="1">
        <f t="shared" si="1"/>
        <v>56</v>
      </c>
      <c r="P17" s="20"/>
      <c r="Q17" s="21">
        <v>124</v>
      </c>
      <c r="R17" s="21"/>
      <c r="S17" s="15">
        <f t="shared" si="2"/>
        <v>180</v>
      </c>
      <c r="T17" s="16">
        <f>SUM(I17+S17)</f>
        <v>682</v>
      </c>
    </row>
    <row r="18" spans="1:20" ht="11.25" customHeight="1">
      <c r="A18" s="18" t="s">
        <v>28</v>
      </c>
      <c r="B18" s="10">
        <v>39308</v>
      </c>
      <c r="C18" s="1"/>
      <c r="D18" s="4"/>
      <c r="E18" s="1"/>
      <c r="F18" s="4"/>
      <c r="G18" s="1"/>
      <c r="H18" s="4"/>
      <c r="I18" s="26">
        <f t="shared" si="0"/>
        <v>0</v>
      </c>
      <c r="J18" s="27"/>
      <c r="K18" s="1"/>
      <c r="L18" s="1"/>
      <c r="M18" s="1"/>
      <c r="N18" s="1"/>
      <c r="O18" s="1">
        <f t="shared" si="1"/>
        <v>0</v>
      </c>
      <c r="P18" s="1"/>
      <c r="Q18" s="3"/>
      <c r="R18" s="3"/>
      <c r="S18" s="15">
        <f t="shared" si="2"/>
        <v>0</v>
      </c>
      <c r="T18" s="16">
        <f>SUM(I18+S18)</f>
        <v>0</v>
      </c>
    </row>
    <row r="19" spans="1:20" ht="12" customHeight="1">
      <c r="A19" s="18" t="s">
        <v>22</v>
      </c>
      <c r="B19" s="10">
        <v>39309</v>
      </c>
      <c r="C19" s="1">
        <v>624</v>
      </c>
      <c r="D19" s="4">
        <v>163</v>
      </c>
      <c r="E19" s="1"/>
      <c r="F19" s="4"/>
      <c r="G19" s="1"/>
      <c r="H19" s="4"/>
      <c r="I19" s="26">
        <f t="shared" si="0"/>
        <v>787</v>
      </c>
      <c r="J19" s="27"/>
      <c r="K19" s="1">
        <v>47</v>
      </c>
      <c r="L19" s="1">
        <v>12</v>
      </c>
      <c r="M19" s="1"/>
      <c r="N19" s="1">
        <v>8</v>
      </c>
      <c r="O19" s="1">
        <f t="shared" si="1"/>
        <v>67</v>
      </c>
      <c r="P19" s="1"/>
      <c r="Q19" s="3">
        <v>147</v>
      </c>
      <c r="R19" s="3"/>
      <c r="S19" s="15">
        <f t="shared" si="2"/>
        <v>214</v>
      </c>
      <c r="T19" s="16">
        <f t="shared" si="3"/>
        <v>1001</v>
      </c>
    </row>
    <row r="20" spans="1:20" ht="11.25" customHeight="1">
      <c r="A20" s="18" t="s">
        <v>23</v>
      </c>
      <c r="B20" s="10">
        <v>39310</v>
      </c>
      <c r="C20" s="1">
        <v>267</v>
      </c>
      <c r="D20" s="4">
        <v>95</v>
      </c>
      <c r="E20" s="1"/>
      <c r="F20" s="4"/>
      <c r="G20" s="1"/>
      <c r="H20" s="4"/>
      <c r="I20" s="26">
        <f t="shared" si="0"/>
        <v>362</v>
      </c>
      <c r="J20" s="27"/>
      <c r="K20" s="1">
        <v>44</v>
      </c>
      <c r="L20" s="1">
        <v>5</v>
      </c>
      <c r="M20" s="1"/>
      <c r="N20" s="1">
        <v>9</v>
      </c>
      <c r="O20" s="1">
        <f t="shared" si="1"/>
        <v>58</v>
      </c>
      <c r="P20" s="1"/>
      <c r="Q20" s="3">
        <v>83</v>
      </c>
      <c r="R20" s="3"/>
      <c r="S20" s="15">
        <f t="shared" si="2"/>
        <v>141</v>
      </c>
      <c r="T20" s="16">
        <f t="shared" si="3"/>
        <v>503</v>
      </c>
    </row>
    <row r="21" spans="1:20" ht="12" customHeight="1">
      <c r="A21" s="18" t="s">
        <v>24</v>
      </c>
      <c r="B21" s="10">
        <v>39311</v>
      </c>
      <c r="C21" s="1">
        <v>254</v>
      </c>
      <c r="D21" s="4">
        <v>84</v>
      </c>
      <c r="E21" s="1"/>
      <c r="F21" s="4"/>
      <c r="G21" s="1"/>
      <c r="H21" s="4"/>
      <c r="I21" s="26">
        <f t="shared" si="0"/>
        <v>338</v>
      </c>
      <c r="J21" s="27"/>
      <c r="K21" s="1">
        <v>55</v>
      </c>
      <c r="L21" s="1">
        <v>7</v>
      </c>
      <c r="M21" s="1"/>
      <c r="N21" s="1">
        <v>13</v>
      </c>
      <c r="O21" s="1">
        <f t="shared" si="1"/>
        <v>75</v>
      </c>
      <c r="P21" s="1"/>
      <c r="Q21" s="3">
        <v>93</v>
      </c>
      <c r="R21" s="3"/>
      <c r="S21" s="15">
        <f t="shared" si="2"/>
        <v>168</v>
      </c>
      <c r="T21" s="16">
        <f t="shared" si="3"/>
        <v>506</v>
      </c>
    </row>
    <row r="22" spans="1:20" ht="12" customHeight="1">
      <c r="A22" s="18" t="s">
        <v>25</v>
      </c>
      <c r="B22" s="10">
        <v>39312</v>
      </c>
      <c r="C22" s="1">
        <v>230</v>
      </c>
      <c r="D22" s="4">
        <v>92</v>
      </c>
      <c r="E22" s="1"/>
      <c r="F22" s="4"/>
      <c r="G22" s="1"/>
      <c r="H22" s="4"/>
      <c r="I22" s="26">
        <f t="shared" si="0"/>
        <v>322</v>
      </c>
      <c r="J22" s="27"/>
      <c r="K22" s="1">
        <v>40</v>
      </c>
      <c r="L22" s="1">
        <v>9</v>
      </c>
      <c r="M22" s="1">
        <v>2</v>
      </c>
      <c r="N22" s="1">
        <v>23</v>
      </c>
      <c r="O22" s="1">
        <f t="shared" si="1"/>
        <v>74</v>
      </c>
      <c r="P22" s="1"/>
      <c r="Q22" s="3">
        <v>64</v>
      </c>
      <c r="R22" s="3"/>
      <c r="S22" s="15">
        <f t="shared" si="2"/>
        <v>138</v>
      </c>
      <c r="T22" s="16">
        <f t="shared" si="3"/>
        <v>460</v>
      </c>
    </row>
    <row r="23" spans="1:20" ht="12" customHeight="1">
      <c r="A23" s="18" t="s">
        <v>26</v>
      </c>
      <c r="B23" s="10">
        <v>39313</v>
      </c>
      <c r="C23" s="1">
        <v>408</v>
      </c>
      <c r="D23" s="4">
        <v>125</v>
      </c>
      <c r="E23" s="1"/>
      <c r="F23" s="4"/>
      <c r="G23" s="20"/>
      <c r="H23" s="4"/>
      <c r="I23" s="26">
        <f t="shared" si="0"/>
        <v>533</v>
      </c>
      <c r="J23" s="27"/>
      <c r="K23" s="1">
        <v>29</v>
      </c>
      <c r="L23" s="1">
        <v>10</v>
      </c>
      <c r="M23" s="1"/>
      <c r="N23" s="1">
        <v>1</v>
      </c>
      <c r="O23" s="1">
        <f t="shared" si="1"/>
        <v>40</v>
      </c>
      <c r="P23" s="1"/>
      <c r="Q23" s="3">
        <v>120</v>
      </c>
      <c r="R23" s="3"/>
      <c r="S23" s="15">
        <f t="shared" si="2"/>
        <v>160</v>
      </c>
      <c r="T23" s="16">
        <f t="shared" si="3"/>
        <v>693</v>
      </c>
    </row>
    <row r="24" spans="1:20" ht="12" customHeight="1">
      <c r="A24" s="18" t="s">
        <v>27</v>
      </c>
      <c r="B24" s="10">
        <v>39314</v>
      </c>
      <c r="C24" s="20">
        <v>330</v>
      </c>
      <c r="D24" s="4">
        <v>124</v>
      </c>
      <c r="E24" s="20"/>
      <c r="F24" s="4"/>
      <c r="G24" s="20"/>
      <c r="H24" s="4"/>
      <c r="I24" s="26">
        <f t="shared" si="0"/>
        <v>454</v>
      </c>
      <c r="J24" s="27"/>
      <c r="K24" s="20">
        <v>42</v>
      </c>
      <c r="L24" s="20">
        <v>4</v>
      </c>
      <c r="M24" s="20"/>
      <c r="N24" s="20">
        <v>6</v>
      </c>
      <c r="O24" s="1">
        <f t="shared" si="1"/>
        <v>52</v>
      </c>
      <c r="P24" s="20"/>
      <c r="Q24" s="21">
        <v>131</v>
      </c>
      <c r="R24" s="21"/>
      <c r="S24" s="15">
        <f t="shared" si="2"/>
        <v>183</v>
      </c>
      <c r="T24" s="16">
        <f>SUM(I24+S24)</f>
        <v>637</v>
      </c>
    </row>
    <row r="25" spans="1:20" ht="12" customHeight="1">
      <c r="A25" s="18" t="s">
        <v>28</v>
      </c>
      <c r="B25" s="10">
        <v>39315</v>
      </c>
      <c r="C25" s="1"/>
      <c r="D25" s="4"/>
      <c r="E25" s="1"/>
      <c r="F25" s="4"/>
      <c r="G25" s="1"/>
      <c r="H25" s="4"/>
      <c r="I25" s="26">
        <f t="shared" si="0"/>
        <v>0</v>
      </c>
      <c r="J25" s="27"/>
      <c r="K25" s="1"/>
      <c r="L25" s="1"/>
      <c r="M25" s="1"/>
      <c r="N25" s="1"/>
      <c r="O25" s="1">
        <f t="shared" si="1"/>
        <v>0</v>
      </c>
      <c r="P25" s="1"/>
      <c r="Q25" s="3"/>
      <c r="R25" s="3"/>
      <c r="S25" s="15">
        <f t="shared" si="2"/>
        <v>0</v>
      </c>
      <c r="T25" s="16">
        <f t="shared" si="3"/>
        <v>0</v>
      </c>
    </row>
    <row r="26" spans="1:20" ht="12" customHeight="1">
      <c r="A26" s="18" t="s">
        <v>22</v>
      </c>
      <c r="B26" s="10">
        <v>39316</v>
      </c>
      <c r="C26" s="1">
        <v>257</v>
      </c>
      <c r="D26" s="4">
        <v>86</v>
      </c>
      <c r="E26" s="1"/>
      <c r="F26" s="4"/>
      <c r="G26" s="1"/>
      <c r="H26" s="4"/>
      <c r="I26" s="26">
        <f t="shared" si="0"/>
        <v>343</v>
      </c>
      <c r="J26" s="27"/>
      <c r="K26" s="1">
        <v>29</v>
      </c>
      <c r="L26" s="1">
        <v>3</v>
      </c>
      <c r="M26" s="1"/>
      <c r="N26" s="1">
        <v>5</v>
      </c>
      <c r="O26" s="1">
        <f t="shared" si="1"/>
        <v>37</v>
      </c>
      <c r="P26" s="1"/>
      <c r="Q26" s="3">
        <v>98</v>
      </c>
      <c r="R26" s="3"/>
      <c r="S26" s="15">
        <f t="shared" si="2"/>
        <v>135</v>
      </c>
      <c r="T26" s="16">
        <f t="shared" si="3"/>
        <v>478</v>
      </c>
    </row>
    <row r="27" spans="1:20" ht="11.25" customHeight="1">
      <c r="A27" s="18" t="s">
        <v>23</v>
      </c>
      <c r="B27" s="10">
        <v>39317</v>
      </c>
      <c r="C27" s="1">
        <v>273</v>
      </c>
      <c r="D27" s="4">
        <v>117</v>
      </c>
      <c r="E27" s="1"/>
      <c r="F27" s="4"/>
      <c r="G27" s="1"/>
      <c r="H27" s="4"/>
      <c r="I27" s="26">
        <f t="shared" si="0"/>
        <v>390</v>
      </c>
      <c r="J27" s="27"/>
      <c r="K27" s="1">
        <v>41</v>
      </c>
      <c r="L27" s="1">
        <v>6</v>
      </c>
      <c r="M27" s="1"/>
      <c r="N27" s="1">
        <v>5</v>
      </c>
      <c r="O27" s="1">
        <f t="shared" si="1"/>
        <v>52</v>
      </c>
      <c r="P27" s="1"/>
      <c r="Q27" s="3">
        <v>108</v>
      </c>
      <c r="R27" s="3"/>
      <c r="S27" s="15">
        <f t="shared" si="2"/>
        <v>160</v>
      </c>
      <c r="T27" s="16">
        <f t="shared" si="3"/>
        <v>550</v>
      </c>
    </row>
    <row r="28" spans="1:20" ht="12" customHeight="1">
      <c r="A28" s="18" t="s">
        <v>24</v>
      </c>
      <c r="B28" s="10">
        <v>39318</v>
      </c>
      <c r="C28" s="1">
        <v>252</v>
      </c>
      <c r="D28" s="4">
        <v>84</v>
      </c>
      <c r="E28" s="1"/>
      <c r="F28" s="4"/>
      <c r="G28" s="1"/>
      <c r="H28" s="4"/>
      <c r="I28" s="26">
        <f t="shared" si="0"/>
        <v>336</v>
      </c>
      <c r="J28" s="27"/>
      <c r="K28" s="1">
        <v>41</v>
      </c>
      <c r="L28" s="1">
        <v>8</v>
      </c>
      <c r="M28" s="1"/>
      <c r="N28" s="1">
        <v>3</v>
      </c>
      <c r="O28" s="1">
        <f t="shared" si="1"/>
        <v>52</v>
      </c>
      <c r="P28" s="1"/>
      <c r="Q28" s="3">
        <v>140</v>
      </c>
      <c r="R28" s="3"/>
      <c r="S28" s="15">
        <f t="shared" si="2"/>
        <v>192</v>
      </c>
      <c r="T28" s="16">
        <f t="shared" si="3"/>
        <v>528</v>
      </c>
    </row>
    <row r="29" spans="1:20" ht="12" customHeight="1">
      <c r="A29" s="18" t="s">
        <v>25</v>
      </c>
      <c r="B29" s="10">
        <v>39319</v>
      </c>
      <c r="C29" s="1">
        <v>207</v>
      </c>
      <c r="D29" s="4">
        <v>86</v>
      </c>
      <c r="E29" s="1"/>
      <c r="F29" s="4"/>
      <c r="G29" s="1"/>
      <c r="H29" s="4"/>
      <c r="I29" s="26">
        <f t="shared" si="0"/>
        <v>293</v>
      </c>
      <c r="J29" s="27"/>
      <c r="K29" s="1">
        <v>42</v>
      </c>
      <c r="L29" s="1">
        <v>3</v>
      </c>
      <c r="M29" s="1">
        <v>2</v>
      </c>
      <c r="N29" s="1">
        <v>10</v>
      </c>
      <c r="O29" s="1">
        <f t="shared" si="1"/>
        <v>57</v>
      </c>
      <c r="P29" s="1"/>
      <c r="Q29" s="3">
        <v>84</v>
      </c>
      <c r="R29" s="3"/>
      <c r="S29" s="15">
        <f t="shared" si="2"/>
        <v>141</v>
      </c>
      <c r="T29" s="16">
        <f t="shared" si="3"/>
        <v>434</v>
      </c>
    </row>
    <row r="30" spans="1:20" ht="12" customHeight="1">
      <c r="A30" s="18" t="s">
        <v>26</v>
      </c>
      <c r="B30" s="10">
        <v>39320</v>
      </c>
      <c r="C30" s="1">
        <v>213</v>
      </c>
      <c r="D30" s="4">
        <v>60</v>
      </c>
      <c r="E30" s="1"/>
      <c r="F30" s="4"/>
      <c r="G30" s="1"/>
      <c r="H30" s="4"/>
      <c r="I30" s="26">
        <f t="shared" si="0"/>
        <v>273</v>
      </c>
      <c r="J30" s="27"/>
      <c r="K30" s="1">
        <v>13</v>
      </c>
      <c r="L30" s="1">
        <v>7</v>
      </c>
      <c r="M30" s="1"/>
      <c r="N30" s="1">
        <v>2</v>
      </c>
      <c r="O30" s="1">
        <f t="shared" si="1"/>
        <v>22</v>
      </c>
      <c r="P30" s="1"/>
      <c r="Q30" s="3">
        <v>59</v>
      </c>
      <c r="R30" s="3"/>
      <c r="S30" s="15">
        <f t="shared" si="2"/>
        <v>81</v>
      </c>
      <c r="T30" s="16">
        <f t="shared" si="3"/>
        <v>354</v>
      </c>
    </row>
    <row r="31" spans="1:20" ht="12" customHeight="1">
      <c r="A31" s="18" t="s">
        <v>27</v>
      </c>
      <c r="B31" s="10">
        <v>39321</v>
      </c>
      <c r="C31" s="20">
        <v>187</v>
      </c>
      <c r="D31" s="4">
        <v>79</v>
      </c>
      <c r="E31" s="20"/>
      <c r="F31" s="4"/>
      <c r="G31" s="20"/>
      <c r="H31" s="4"/>
      <c r="I31" s="26">
        <f t="shared" si="0"/>
        <v>266</v>
      </c>
      <c r="J31" s="27"/>
      <c r="K31" s="20">
        <v>34</v>
      </c>
      <c r="L31" s="20">
        <v>2</v>
      </c>
      <c r="M31" s="20">
        <v>2</v>
      </c>
      <c r="N31" s="20">
        <v>3</v>
      </c>
      <c r="O31" s="1">
        <f t="shared" si="1"/>
        <v>41</v>
      </c>
      <c r="P31" s="20"/>
      <c r="Q31" s="21">
        <v>82</v>
      </c>
      <c r="R31" s="21"/>
      <c r="S31" s="15">
        <f t="shared" si="2"/>
        <v>123</v>
      </c>
      <c r="T31" s="16">
        <f>SUM(I31+S31)</f>
        <v>389</v>
      </c>
    </row>
    <row r="32" spans="1:20" ht="12" customHeight="1">
      <c r="A32" s="18" t="s">
        <v>28</v>
      </c>
      <c r="B32" s="10">
        <v>39322</v>
      </c>
      <c r="C32" s="1"/>
      <c r="D32" s="4"/>
      <c r="E32" s="1"/>
      <c r="F32" s="4"/>
      <c r="G32" s="1"/>
      <c r="H32" s="4"/>
      <c r="I32" s="26">
        <f t="shared" si="0"/>
        <v>0</v>
      </c>
      <c r="J32" s="27"/>
      <c r="K32" s="1"/>
      <c r="L32" s="1"/>
      <c r="M32" s="1"/>
      <c r="N32" s="1"/>
      <c r="O32" s="1">
        <f t="shared" si="1"/>
        <v>0</v>
      </c>
      <c r="P32" s="1"/>
      <c r="Q32" s="3"/>
      <c r="R32" s="3"/>
      <c r="S32" s="15">
        <f t="shared" si="2"/>
        <v>0</v>
      </c>
      <c r="T32" s="16">
        <f t="shared" si="3"/>
        <v>0</v>
      </c>
    </row>
    <row r="33" spans="1:20" ht="12" customHeight="1">
      <c r="A33" s="18" t="s">
        <v>22</v>
      </c>
      <c r="B33" s="10">
        <v>39323</v>
      </c>
      <c r="C33" s="1">
        <v>184</v>
      </c>
      <c r="D33" s="4">
        <v>91</v>
      </c>
      <c r="E33" s="1"/>
      <c r="F33" s="4"/>
      <c r="G33" s="1"/>
      <c r="H33" s="4"/>
      <c r="I33" s="26">
        <f t="shared" si="0"/>
        <v>275</v>
      </c>
      <c r="J33" s="27"/>
      <c r="K33" s="1">
        <v>13</v>
      </c>
      <c r="L33" s="1">
        <v>1</v>
      </c>
      <c r="M33" s="1"/>
      <c r="N33" s="1"/>
      <c r="O33" s="1">
        <f t="shared" si="1"/>
        <v>14</v>
      </c>
      <c r="P33" s="1">
        <v>19</v>
      </c>
      <c r="Q33" s="3">
        <v>82</v>
      </c>
      <c r="R33" s="3"/>
      <c r="S33" s="15">
        <f t="shared" si="2"/>
        <v>115</v>
      </c>
      <c r="T33" s="16">
        <f t="shared" si="3"/>
        <v>390</v>
      </c>
    </row>
    <row r="34" spans="1:20" ht="12" customHeight="1">
      <c r="A34" s="18" t="s">
        <v>23</v>
      </c>
      <c r="B34" s="10">
        <v>39324</v>
      </c>
      <c r="C34" s="1">
        <v>161</v>
      </c>
      <c r="D34" s="4">
        <v>68</v>
      </c>
      <c r="E34" s="1"/>
      <c r="F34" s="4"/>
      <c r="G34" s="1"/>
      <c r="H34" s="4"/>
      <c r="I34" s="26">
        <f t="shared" si="0"/>
        <v>229</v>
      </c>
      <c r="J34" s="27"/>
      <c r="K34" s="1">
        <v>21</v>
      </c>
      <c r="L34" s="1">
        <v>1</v>
      </c>
      <c r="M34" s="1"/>
      <c r="N34" s="1">
        <v>1</v>
      </c>
      <c r="O34" s="1">
        <f t="shared" si="1"/>
        <v>23</v>
      </c>
      <c r="P34" s="1">
        <v>23</v>
      </c>
      <c r="Q34" s="3">
        <v>85</v>
      </c>
      <c r="R34" s="3"/>
      <c r="S34" s="15">
        <f t="shared" si="2"/>
        <v>131</v>
      </c>
      <c r="T34" s="16">
        <f t="shared" si="3"/>
        <v>360</v>
      </c>
    </row>
    <row r="35" spans="1:20" ht="11.25" customHeight="1" thickBot="1">
      <c r="A35" s="18" t="s">
        <v>24</v>
      </c>
      <c r="B35" s="10">
        <v>39325</v>
      </c>
      <c r="C35" s="1">
        <v>152</v>
      </c>
      <c r="D35" s="4">
        <v>53</v>
      </c>
      <c r="E35" s="1"/>
      <c r="F35" s="4"/>
      <c r="G35" s="1"/>
      <c r="H35" s="4"/>
      <c r="I35" s="26">
        <f t="shared" si="0"/>
        <v>205</v>
      </c>
      <c r="J35" s="27"/>
      <c r="K35" s="1">
        <v>37</v>
      </c>
      <c r="L35" s="1">
        <v>2</v>
      </c>
      <c r="M35" s="1"/>
      <c r="N35" s="1">
        <v>4</v>
      </c>
      <c r="O35" s="1">
        <f t="shared" si="1"/>
        <v>43</v>
      </c>
      <c r="P35" s="1">
        <v>17</v>
      </c>
      <c r="Q35" s="3">
        <v>60</v>
      </c>
      <c r="R35" s="3"/>
      <c r="S35" s="15">
        <f t="shared" si="2"/>
        <v>120</v>
      </c>
      <c r="T35" s="16">
        <f>SUM(I35+S35)</f>
        <v>325</v>
      </c>
    </row>
    <row r="36" spans="1:20" ht="16.5" thickBot="1">
      <c r="A36" s="28" t="s">
        <v>8</v>
      </c>
      <c r="B36" s="29"/>
      <c r="C36" s="12">
        <f aca="true" t="shared" si="4" ref="C36:H36">SUM(C5:C35)</f>
        <v>7147</v>
      </c>
      <c r="D36" s="11">
        <f t="shared" si="4"/>
        <v>2586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  <c r="I36" s="45">
        <f>SUM(C36:H36)</f>
        <v>9733</v>
      </c>
      <c r="J36" s="46"/>
      <c r="K36" s="11">
        <f>SUM(K5:K35)</f>
        <v>882</v>
      </c>
      <c r="L36" s="11">
        <f>SUM(L5:L35)</f>
        <v>136</v>
      </c>
      <c r="M36" s="11">
        <f>SUM(M5:M35)</f>
        <v>9</v>
      </c>
      <c r="N36" s="11">
        <f>SUM(N5:N35)</f>
        <v>164</v>
      </c>
      <c r="O36" s="4">
        <f t="shared" si="1"/>
        <v>1191</v>
      </c>
      <c r="P36" s="11">
        <f>SUM(P5:P35)</f>
        <v>165</v>
      </c>
      <c r="Q36" s="11">
        <f>SUM(Q5:Q35)</f>
        <v>5169</v>
      </c>
      <c r="R36" s="11">
        <f>SUM(R5:R35)</f>
        <v>0</v>
      </c>
      <c r="S36" s="15">
        <f t="shared" si="2"/>
        <v>6525</v>
      </c>
      <c r="T36" s="17">
        <f>SUM(I36+S36)</f>
        <v>16258</v>
      </c>
    </row>
    <row r="38" ht="12.75">
      <c r="B38" s="24"/>
    </row>
  </sheetData>
  <mergeCells count="43">
    <mergeCell ref="I34:J34"/>
    <mergeCell ref="I35:J35"/>
    <mergeCell ref="I4:J4"/>
    <mergeCell ref="I36:J36"/>
    <mergeCell ref="I30:J30"/>
    <mergeCell ref="I31:J31"/>
    <mergeCell ref="I32:J32"/>
    <mergeCell ref="I33:J33"/>
    <mergeCell ref="I26:J26"/>
    <mergeCell ref="I27:J27"/>
    <mergeCell ref="I28:J28"/>
    <mergeCell ref="I29:J29"/>
    <mergeCell ref="I22:J22"/>
    <mergeCell ref="I23:J23"/>
    <mergeCell ref="I24:J24"/>
    <mergeCell ref="I25:J25"/>
    <mergeCell ref="I18:J18"/>
    <mergeCell ref="I19:J19"/>
    <mergeCell ref="I20:J20"/>
    <mergeCell ref="I21:J21"/>
    <mergeCell ref="I14:J14"/>
    <mergeCell ref="I15:J15"/>
    <mergeCell ref="I16:J16"/>
    <mergeCell ref="I17:J17"/>
    <mergeCell ref="B1:T1"/>
    <mergeCell ref="B2:T2"/>
    <mergeCell ref="C3:D3"/>
    <mergeCell ref="E3:F3"/>
    <mergeCell ref="G3:H3"/>
    <mergeCell ref="I3:J3"/>
    <mergeCell ref="A3:B4"/>
    <mergeCell ref="P3:R3"/>
    <mergeCell ref="K3:N3"/>
    <mergeCell ref="I5:J5"/>
    <mergeCell ref="I6:J6"/>
    <mergeCell ref="I7:J7"/>
    <mergeCell ref="A36:B36"/>
    <mergeCell ref="I13:J13"/>
    <mergeCell ref="I9:J9"/>
    <mergeCell ref="I10:J10"/>
    <mergeCell ref="I11:J11"/>
    <mergeCell ref="I12:J12"/>
    <mergeCell ref="I8:J8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N4" sqref="N4"/>
    </sheetView>
  </sheetViews>
  <sheetFormatPr defaultColWidth="11.421875" defaultRowHeight="12.75"/>
  <sheetData>
    <row r="1" spans="2:3" ht="13.5" thickBot="1">
      <c r="B1" s="5" t="s">
        <v>21</v>
      </c>
      <c r="C1" s="5"/>
    </row>
    <row r="2" spans="1:7" ht="12.75">
      <c r="A2" s="50" t="s">
        <v>0</v>
      </c>
      <c r="B2" s="51"/>
      <c r="C2" s="54" t="s">
        <v>12</v>
      </c>
      <c r="D2" s="54"/>
      <c r="E2" s="54"/>
      <c r="F2" s="54"/>
      <c r="G2" s="6"/>
    </row>
    <row r="3" spans="1:7" ht="12.75">
      <c r="A3" s="52"/>
      <c r="B3" s="53"/>
      <c r="C3" s="31"/>
      <c r="D3" s="31"/>
      <c r="E3" s="31"/>
      <c r="F3" s="31"/>
      <c r="G3" s="7"/>
    </row>
    <row r="4" spans="1:7" ht="12.75">
      <c r="A4" s="8" t="s">
        <v>22</v>
      </c>
      <c r="B4" s="9">
        <v>39295</v>
      </c>
      <c r="C4" s="47"/>
      <c r="D4" s="48"/>
      <c r="E4" s="48"/>
      <c r="F4" s="48"/>
      <c r="G4" s="49"/>
    </row>
    <row r="5" spans="1:7" ht="12.75">
      <c r="A5" s="8" t="s">
        <v>23</v>
      </c>
      <c r="B5" s="9">
        <v>39296</v>
      </c>
      <c r="C5" s="47"/>
      <c r="D5" s="48"/>
      <c r="E5" s="48"/>
      <c r="F5" s="48"/>
      <c r="G5" s="49"/>
    </row>
    <row r="6" spans="1:7" ht="12.75">
      <c r="A6" s="8" t="s">
        <v>24</v>
      </c>
      <c r="B6" s="9">
        <v>39297</v>
      </c>
      <c r="C6" s="47"/>
      <c r="D6" s="48"/>
      <c r="E6" s="48"/>
      <c r="F6" s="48"/>
      <c r="G6" s="49"/>
    </row>
    <row r="7" spans="1:7" ht="12.75">
      <c r="A7" s="8" t="s">
        <v>25</v>
      </c>
      <c r="B7" s="9">
        <v>39298</v>
      </c>
      <c r="C7" s="47"/>
      <c r="D7" s="48"/>
      <c r="E7" s="48"/>
      <c r="F7" s="48"/>
      <c r="G7" s="49"/>
    </row>
    <row r="8" spans="1:7" ht="12.75">
      <c r="A8" s="8" t="s">
        <v>26</v>
      </c>
      <c r="B8" s="9">
        <v>39299</v>
      </c>
      <c r="C8" s="47"/>
      <c r="D8" s="48"/>
      <c r="E8" s="48"/>
      <c r="F8" s="48"/>
      <c r="G8" s="49"/>
    </row>
    <row r="9" spans="1:7" ht="12.75">
      <c r="A9" s="8" t="s">
        <v>27</v>
      </c>
      <c r="B9" s="9">
        <v>39300</v>
      </c>
      <c r="C9" s="47"/>
      <c r="D9" s="48"/>
      <c r="E9" s="48"/>
      <c r="F9" s="48"/>
      <c r="G9" s="49"/>
    </row>
    <row r="10" spans="1:7" ht="12.75">
      <c r="A10" s="8" t="s">
        <v>28</v>
      </c>
      <c r="B10" s="9">
        <v>39301</v>
      </c>
      <c r="C10" s="47"/>
      <c r="D10" s="48"/>
      <c r="E10" s="48"/>
      <c r="F10" s="48"/>
      <c r="G10" s="49"/>
    </row>
    <row r="11" spans="1:7" ht="12.75">
      <c r="A11" s="8" t="s">
        <v>22</v>
      </c>
      <c r="B11" s="9">
        <v>39302</v>
      </c>
      <c r="C11" s="47"/>
      <c r="D11" s="48"/>
      <c r="E11" s="48"/>
      <c r="F11" s="48"/>
      <c r="G11" s="49"/>
    </row>
    <row r="12" spans="1:7" ht="12.75">
      <c r="A12" s="8" t="s">
        <v>23</v>
      </c>
      <c r="B12" s="9">
        <v>39303</v>
      </c>
      <c r="C12" s="47"/>
      <c r="D12" s="48"/>
      <c r="E12" s="48"/>
      <c r="F12" s="48"/>
      <c r="G12" s="49"/>
    </row>
    <row r="13" spans="1:7" ht="12.75">
      <c r="A13" s="8" t="s">
        <v>24</v>
      </c>
      <c r="B13" s="9">
        <v>39304</v>
      </c>
      <c r="C13" s="47"/>
      <c r="D13" s="48"/>
      <c r="E13" s="48"/>
      <c r="F13" s="48"/>
      <c r="G13" s="49"/>
    </row>
    <row r="14" spans="1:7" ht="12.75">
      <c r="A14" s="8" t="s">
        <v>25</v>
      </c>
      <c r="B14" s="9">
        <v>39305</v>
      </c>
      <c r="C14" s="47"/>
      <c r="D14" s="48"/>
      <c r="E14" s="48"/>
      <c r="F14" s="48"/>
      <c r="G14" s="49"/>
    </row>
    <row r="15" spans="1:7" ht="12.75">
      <c r="A15" s="8" t="s">
        <v>26</v>
      </c>
      <c r="B15" s="9">
        <v>39306</v>
      </c>
      <c r="C15" s="47"/>
      <c r="D15" s="48"/>
      <c r="E15" s="48"/>
      <c r="F15" s="48"/>
      <c r="G15" s="49"/>
    </row>
    <row r="16" spans="1:7" ht="12.75">
      <c r="A16" s="8" t="s">
        <v>27</v>
      </c>
      <c r="B16" s="9">
        <v>39307</v>
      </c>
      <c r="C16" s="47"/>
      <c r="D16" s="48"/>
      <c r="E16" s="48"/>
      <c r="F16" s="48"/>
      <c r="G16" s="49"/>
    </row>
    <row r="17" spans="1:7" ht="12.75">
      <c r="A17" s="8" t="s">
        <v>28</v>
      </c>
      <c r="B17" s="9">
        <v>39308</v>
      </c>
      <c r="C17" s="47"/>
      <c r="D17" s="48"/>
      <c r="E17" s="48"/>
      <c r="F17" s="48"/>
      <c r="G17" s="49"/>
    </row>
    <row r="18" spans="1:7" ht="12.75">
      <c r="A18" s="8" t="s">
        <v>22</v>
      </c>
      <c r="B18" s="9">
        <v>39309</v>
      </c>
      <c r="C18" s="47"/>
      <c r="D18" s="48"/>
      <c r="E18" s="48"/>
      <c r="F18" s="48"/>
      <c r="G18" s="49"/>
    </row>
    <row r="19" spans="1:7" ht="12.75">
      <c r="A19" s="8" t="s">
        <v>23</v>
      </c>
      <c r="B19" s="9">
        <v>39310</v>
      </c>
      <c r="C19" s="47"/>
      <c r="D19" s="48"/>
      <c r="E19" s="48"/>
      <c r="F19" s="48"/>
      <c r="G19" s="49"/>
    </row>
    <row r="20" spans="1:7" ht="12.75">
      <c r="A20" s="8" t="s">
        <v>24</v>
      </c>
      <c r="B20" s="9">
        <v>39311</v>
      </c>
      <c r="C20" s="47"/>
      <c r="D20" s="48"/>
      <c r="E20" s="48"/>
      <c r="F20" s="48"/>
      <c r="G20" s="49"/>
    </row>
    <row r="21" spans="1:7" ht="12.75">
      <c r="A21" s="8" t="s">
        <v>25</v>
      </c>
      <c r="B21" s="9">
        <v>39312</v>
      </c>
      <c r="C21" s="47"/>
      <c r="D21" s="48"/>
      <c r="E21" s="48"/>
      <c r="F21" s="48"/>
      <c r="G21" s="49"/>
    </row>
    <row r="22" spans="1:7" ht="12.75">
      <c r="A22" s="8" t="s">
        <v>26</v>
      </c>
      <c r="B22" s="9">
        <v>39313</v>
      </c>
      <c r="C22" s="47"/>
      <c r="D22" s="48"/>
      <c r="E22" s="48"/>
      <c r="F22" s="48"/>
      <c r="G22" s="49"/>
    </row>
    <row r="23" spans="1:7" ht="12.75">
      <c r="A23" s="8" t="s">
        <v>27</v>
      </c>
      <c r="B23" s="9">
        <v>39314</v>
      </c>
      <c r="C23" s="47"/>
      <c r="D23" s="48"/>
      <c r="E23" s="48"/>
      <c r="F23" s="48"/>
      <c r="G23" s="49"/>
    </row>
    <row r="24" spans="1:7" ht="12.75">
      <c r="A24" s="8" t="s">
        <v>28</v>
      </c>
      <c r="B24" s="9">
        <v>39315</v>
      </c>
      <c r="C24" s="47"/>
      <c r="D24" s="48"/>
      <c r="E24" s="48"/>
      <c r="F24" s="48"/>
      <c r="G24" s="49"/>
    </row>
    <row r="25" spans="1:7" ht="12.75">
      <c r="A25" s="8" t="s">
        <v>22</v>
      </c>
      <c r="B25" s="9">
        <v>39316</v>
      </c>
      <c r="C25" s="47"/>
      <c r="D25" s="48"/>
      <c r="E25" s="48"/>
      <c r="F25" s="48"/>
      <c r="G25" s="49"/>
    </row>
    <row r="26" spans="1:7" ht="12.75">
      <c r="A26" s="8" t="s">
        <v>23</v>
      </c>
      <c r="B26" s="9">
        <v>39317</v>
      </c>
      <c r="C26" s="47"/>
      <c r="D26" s="48"/>
      <c r="E26" s="48"/>
      <c r="F26" s="48"/>
      <c r="G26" s="49"/>
    </row>
    <row r="27" spans="1:7" ht="12.75">
      <c r="A27" s="8" t="s">
        <v>24</v>
      </c>
      <c r="B27" s="9">
        <v>39318</v>
      </c>
      <c r="C27" s="47"/>
      <c r="D27" s="48"/>
      <c r="E27" s="48"/>
      <c r="F27" s="48"/>
      <c r="G27" s="49"/>
    </row>
    <row r="28" spans="1:7" ht="12.75">
      <c r="A28" s="8" t="s">
        <v>25</v>
      </c>
      <c r="B28" s="9">
        <v>39319</v>
      </c>
      <c r="C28" s="47"/>
      <c r="D28" s="48"/>
      <c r="E28" s="48"/>
      <c r="F28" s="48"/>
      <c r="G28" s="49"/>
    </row>
    <row r="29" spans="1:7" ht="12.75">
      <c r="A29" s="8" t="s">
        <v>26</v>
      </c>
      <c r="B29" s="9">
        <v>39320</v>
      </c>
      <c r="C29" s="47"/>
      <c r="D29" s="48"/>
      <c r="E29" s="48"/>
      <c r="F29" s="48"/>
      <c r="G29" s="49"/>
    </row>
    <row r="30" spans="1:7" ht="12.75">
      <c r="A30" s="8" t="s">
        <v>27</v>
      </c>
      <c r="B30" s="9">
        <v>39321</v>
      </c>
      <c r="C30" s="47"/>
      <c r="D30" s="48"/>
      <c r="E30" s="48"/>
      <c r="F30" s="48"/>
      <c r="G30" s="49"/>
    </row>
    <row r="31" spans="1:8" ht="12.75">
      <c r="A31" s="8" t="s">
        <v>28</v>
      </c>
      <c r="B31" s="9">
        <v>39322</v>
      </c>
      <c r="C31" s="47"/>
      <c r="D31" s="48"/>
      <c r="E31" s="48"/>
      <c r="F31" s="48"/>
      <c r="G31" s="49"/>
      <c r="H31" t="s">
        <v>16</v>
      </c>
    </row>
    <row r="32" spans="1:7" ht="12.75">
      <c r="A32" s="8" t="s">
        <v>22</v>
      </c>
      <c r="B32" s="9">
        <v>39323</v>
      </c>
      <c r="C32" s="47"/>
      <c r="D32" s="48"/>
      <c r="E32" s="48"/>
      <c r="F32" s="48"/>
      <c r="G32" s="49"/>
    </row>
    <row r="33" spans="1:7" ht="12.75">
      <c r="A33" s="8" t="s">
        <v>23</v>
      </c>
      <c r="B33" s="9">
        <v>39324</v>
      </c>
      <c r="C33" s="47"/>
      <c r="D33" s="48"/>
      <c r="E33" s="48"/>
      <c r="F33" s="48"/>
      <c r="G33" s="49"/>
    </row>
    <row r="34" spans="1:7" ht="12.75">
      <c r="A34" s="8" t="s">
        <v>24</v>
      </c>
      <c r="B34" s="9">
        <v>39325</v>
      </c>
      <c r="C34" s="47"/>
      <c r="D34" s="48"/>
      <c r="E34" s="48"/>
      <c r="F34" s="48"/>
      <c r="G34" s="49"/>
    </row>
  </sheetData>
  <mergeCells count="33">
    <mergeCell ref="A2:B3"/>
    <mergeCell ref="C2:F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32:G32"/>
    <mergeCell ref="C33:G33"/>
    <mergeCell ref="C34:G34"/>
    <mergeCell ref="C28:G28"/>
    <mergeCell ref="C29:G29"/>
    <mergeCell ref="C30:G30"/>
    <mergeCell ref="C31:G3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38"/>
  <sheetViews>
    <sheetView workbookViewId="0" topLeftCell="A1">
      <selection activeCell="N4" sqref="N4"/>
    </sheetView>
  </sheetViews>
  <sheetFormatPr defaultColWidth="11.421875" defaultRowHeight="12.75"/>
  <cols>
    <col min="1" max="1" width="10.28125" style="0" customWidth="1"/>
    <col min="2" max="2" width="7.421875" style="0" customWidth="1"/>
    <col min="3" max="3" width="7.00390625" style="0" customWidth="1"/>
    <col min="4" max="4" width="7.421875" style="0" customWidth="1"/>
    <col min="5" max="5" width="7.140625" style="0" customWidth="1"/>
    <col min="6" max="6" width="7.421875" style="0" customWidth="1"/>
    <col min="7" max="7" width="7.140625" style="0" customWidth="1"/>
    <col min="8" max="8" width="7.57421875" style="0" customWidth="1"/>
    <col min="9" max="9" width="7.421875" style="0" customWidth="1"/>
    <col min="10" max="10" width="5.57421875" style="0" hidden="1" customWidth="1"/>
    <col min="11" max="11" width="4.57421875" style="0" customWidth="1"/>
    <col min="12" max="12" width="5.00390625" style="0" customWidth="1"/>
    <col min="13" max="13" width="4.00390625" style="0" customWidth="1"/>
    <col min="14" max="14" width="4.140625" style="0" customWidth="1"/>
    <col min="15" max="15" width="5.00390625" style="0" customWidth="1"/>
    <col min="16" max="16" width="4.00390625" style="0" customWidth="1"/>
    <col min="17" max="17" width="5.28125" style="0" customWidth="1"/>
    <col min="18" max="18" width="5.8515625" style="0" customWidth="1"/>
    <col min="19" max="19" width="7.57421875" style="0" customWidth="1"/>
  </cols>
  <sheetData>
    <row r="1" spans="2:20" ht="12.75">
      <c r="B1" s="30" t="s">
        <v>9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ht="15.75">
      <c r="A2" s="19">
        <v>39326</v>
      </c>
      <c r="B2" s="31" t="s">
        <v>71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1:20" ht="12.75">
      <c r="A3" s="34" t="s">
        <v>0</v>
      </c>
      <c r="B3" s="35"/>
      <c r="C3" s="33" t="s">
        <v>10</v>
      </c>
      <c r="D3" s="33"/>
      <c r="E3" s="33" t="s">
        <v>11</v>
      </c>
      <c r="F3" s="33"/>
      <c r="G3" s="33" t="s">
        <v>3</v>
      </c>
      <c r="H3" s="33"/>
      <c r="I3" s="33" t="s">
        <v>14</v>
      </c>
      <c r="J3" s="33"/>
      <c r="K3" s="40" t="s">
        <v>4</v>
      </c>
      <c r="L3" s="41"/>
      <c r="M3" s="42"/>
      <c r="N3" s="43"/>
      <c r="O3" s="22" t="s">
        <v>6</v>
      </c>
      <c r="P3" s="38" t="s">
        <v>5</v>
      </c>
      <c r="Q3" s="39"/>
      <c r="R3" s="39"/>
      <c r="S3" s="13" t="s">
        <v>6</v>
      </c>
      <c r="T3" s="2" t="s">
        <v>6</v>
      </c>
    </row>
    <row r="4" spans="1:20" ht="12.75">
      <c r="A4" s="36"/>
      <c r="B4" s="37"/>
      <c r="C4" s="1" t="s">
        <v>1</v>
      </c>
      <c r="D4" s="1" t="s">
        <v>2</v>
      </c>
      <c r="E4" s="1" t="s">
        <v>1</v>
      </c>
      <c r="F4" s="1" t="s">
        <v>2</v>
      </c>
      <c r="G4" s="1" t="s">
        <v>1</v>
      </c>
      <c r="H4" s="1" t="s">
        <v>2</v>
      </c>
      <c r="I4" s="40" t="s">
        <v>13</v>
      </c>
      <c r="J4" s="44"/>
      <c r="K4" s="1" t="s">
        <v>31</v>
      </c>
      <c r="L4" s="1" t="s">
        <v>32</v>
      </c>
      <c r="M4" s="1" t="s">
        <v>33</v>
      </c>
      <c r="N4" s="1" t="s">
        <v>34</v>
      </c>
      <c r="O4" s="2" t="s">
        <v>18</v>
      </c>
      <c r="P4" s="1" t="s">
        <v>19</v>
      </c>
      <c r="Q4" s="1" t="s">
        <v>17</v>
      </c>
      <c r="R4" s="23" t="s">
        <v>20</v>
      </c>
      <c r="S4" s="14" t="s">
        <v>15</v>
      </c>
      <c r="T4" s="2" t="s">
        <v>7</v>
      </c>
    </row>
    <row r="5" spans="1:20" ht="12.75" customHeight="1">
      <c r="A5" s="18" t="s">
        <v>25</v>
      </c>
      <c r="B5" s="10">
        <v>39326</v>
      </c>
      <c r="C5" s="1">
        <v>208</v>
      </c>
      <c r="D5" s="4">
        <v>58</v>
      </c>
      <c r="E5" s="1"/>
      <c r="F5" s="4"/>
      <c r="G5" s="1"/>
      <c r="H5" s="4"/>
      <c r="I5" s="26">
        <f>SUM(C5:H5)</f>
        <v>266</v>
      </c>
      <c r="J5" s="27"/>
      <c r="K5" s="1">
        <v>11</v>
      </c>
      <c r="L5" s="1"/>
      <c r="M5" s="1"/>
      <c r="N5" s="1">
        <v>2</v>
      </c>
      <c r="O5" s="1">
        <f>SUM(K5:N5)</f>
        <v>13</v>
      </c>
      <c r="P5" s="1"/>
      <c r="Q5" s="3">
        <v>107</v>
      </c>
      <c r="R5" s="3"/>
      <c r="S5" s="15">
        <f>SUM(O5:R5)</f>
        <v>120</v>
      </c>
      <c r="T5" s="16">
        <f>SUM(I5+S5)</f>
        <v>386</v>
      </c>
    </row>
    <row r="6" spans="1:20" ht="12" customHeight="1">
      <c r="A6" s="18" t="s">
        <v>26</v>
      </c>
      <c r="B6" s="10">
        <v>39327</v>
      </c>
      <c r="C6" s="1"/>
      <c r="D6" s="4"/>
      <c r="E6" s="1"/>
      <c r="F6" s="4"/>
      <c r="G6" s="1"/>
      <c r="H6" s="4"/>
      <c r="I6" s="26">
        <f aca="true" t="shared" si="0" ref="I6:I35">SUM(C6:H6)</f>
        <v>0</v>
      </c>
      <c r="J6" s="27"/>
      <c r="K6" s="1"/>
      <c r="L6" s="1"/>
      <c r="M6" s="1"/>
      <c r="N6" s="1"/>
      <c r="O6" s="1">
        <f aca="true" t="shared" si="1" ref="O6:O36">SUM(K6:N6)</f>
        <v>0</v>
      </c>
      <c r="P6" s="1"/>
      <c r="Q6" s="3">
        <v>1292</v>
      </c>
      <c r="R6" s="3"/>
      <c r="S6" s="15">
        <f aca="true" t="shared" si="2" ref="S6:S36">SUM(O6:R6)</f>
        <v>1292</v>
      </c>
      <c r="T6" s="16">
        <f>SUM(I6+S6)</f>
        <v>1292</v>
      </c>
    </row>
    <row r="7" spans="1:20" ht="12" customHeight="1">
      <c r="A7" s="18" t="s">
        <v>27</v>
      </c>
      <c r="B7" s="10">
        <v>39328</v>
      </c>
      <c r="C7" s="1">
        <v>160</v>
      </c>
      <c r="D7" s="4">
        <v>64</v>
      </c>
      <c r="E7" s="1"/>
      <c r="F7" s="4"/>
      <c r="G7" s="1"/>
      <c r="H7" s="4"/>
      <c r="I7" s="26">
        <f t="shared" si="0"/>
        <v>224</v>
      </c>
      <c r="J7" s="27"/>
      <c r="K7" s="1">
        <v>14</v>
      </c>
      <c r="L7" s="1">
        <v>4</v>
      </c>
      <c r="M7" s="1"/>
      <c r="N7" s="1">
        <v>2</v>
      </c>
      <c r="O7" s="1">
        <f t="shared" si="1"/>
        <v>20</v>
      </c>
      <c r="P7" s="1"/>
      <c r="Q7" s="3">
        <v>94</v>
      </c>
      <c r="R7" s="3"/>
      <c r="S7" s="15">
        <f t="shared" si="2"/>
        <v>114</v>
      </c>
      <c r="T7" s="16">
        <f aca="true" t="shared" si="3" ref="T7:T34">SUM(I7+S7)</f>
        <v>338</v>
      </c>
    </row>
    <row r="8" spans="1:20" ht="12" customHeight="1">
      <c r="A8" s="18" t="s">
        <v>28</v>
      </c>
      <c r="B8" s="10">
        <v>39329</v>
      </c>
      <c r="C8" s="1"/>
      <c r="D8" s="4"/>
      <c r="E8" s="1"/>
      <c r="F8" s="4"/>
      <c r="G8" s="1"/>
      <c r="H8" s="4"/>
      <c r="I8" s="26">
        <f t="shared" si="0"/>
        <v>0</v>
      </c>
      <c r="J8" s="27"/>
      <c r="K8" s="1"/>
      <c r="L8" s="1"/>
      <c r="M8" s="1"/>
      <c r="N8" s="1"/>
      <c r="O8" s="1">
        <f t="shared" si="1"/>
        <v>0</v>
      </c>
      <c r="P8" s="1"/>
      <c r="Q8" s="3"/>
      <c r="R8" s="3"/>
      <c r="S8" s="15">
        <f t="shared" si="2"/>
        <v>0</v>
      </c>
      <c r="T8" s="16">
        <f t="shared" si="3"/>
        <v>0</v>
      </c>
    </row>
    <row r="9" spans="1:20" ht="12" customHeight="1">
      <c r="A9" s="18" t="s">
        <v>22</v>
      </c>
      <c r="B9" s="10">
        <v>39330</v>
      </c>
      <c r="C9" s="1">
        <v>158</v>
      </c>
      <c r="D9" s="4">
        <v>60</v>
      </c>
      <c r="E9" s="1"/>
      <c r="F9" s="4"/>
      <c r="G9" s="1"/>
      <c r="H9" s="4"/>
      <c r="I9" s="26">
        <f t="shared" si="0"/>
        <v>218</v>
      </c>
      <c r="J9" s="27"/>
      <c r="K9" s="1">
        <v>11</v>
      </c>
      <c r="L9" s="1">
        <v>2</v>
      </c>
      <c r="M9" s="1"/>
      <c r="N9" s="1">
        <v>2</v>
      </c>
      <c r="O9" s="1">
        <f t="shared" si="1"/>
        <v>15</v>
      </c>
      <c r="P9" s="1"/>
      <c r="Q9" s="3">
        <v>86</v>
      </c>
      <c r="R9" s="3"/>
      <c r="S9" s="15">
        <f t="shared" si="2"/>
        <v>101</v>
      </c>
      <c r="T9" s="16">
        <f t="shared" si="3"/>
        <v>319</v>
      </c>
    </row>
    <row r="10" spans="1:20" ht="12" customHeight="1">
      <c r="A10" s="18" t="s">
        <v>23</v>
      </c>
      <c r="B10" s="10">
        <v>39331</v>
      </c>
      <c r="C10" s="20">
        <v>181</v>
      </c>
      <c r="D10" s="4">
        <v>48</v>
      </c>
      <c r="E10" s="20"/>
      <c r="F10" s="4"/>
      <c r="G10" s="20"/>
      <c r="H10" s="4"/>
      <c r="I10" s="26">
        <f t="shared" si="0"/>
        <v>229</v>
      </c>
      <c r="J10" s="27"/>
      <c r="K10" s="20">
        <v>15</v>
      </c>
      <c r="L10" s="20"/>
      <c r="M10" s="20"/>
      <c r="N10" s="20"/>
      <c r="O10" s="1">
        <f t="shared" si="1"/>
        <v>15</v>
      </c>
      <c r="P10" s="20"/>
      <c r="Q10" s="21">
        <v>56</v>
      </c>
      <c r="R10" s="21"/>
      <c r="S10" s="15">
        <f t="shared" si="2"/>
        <v>71</v>
      </c>
      <c r="T10" s="16">
        <f t="shared" si="3"/>
        <v>300</v>
      </c>
    </row>
    <row r="11" spans="1:20" ht="12" customHeight="1">
      <c r="A11" s="18" t="s">
        <v>24</v>
      </c>
      <c r="B11" s="10">
        <v>39332</v>
      </c>
      <c r="C11" s="1">
        <v>169</v>
      </c>
      <c r="D11" s="4">
        <v>41</v>
      </c>
      <c r="E11" s="1"/>
      <c r="F11" s="4"/>
      <c r="G11" s="1"/>
      <c r="H11" s="4"/>
      <c r="I11" s="26">
        <f t="shared" si="0"/>
        <v>210</v>
      </c>
      <c r="J11" s="27"/>
      <c r="K11" s="1">
        <v>11</v>
      </c>
      <c r="L11" s="1">
        <v>2</v>
      </c>
      <c r="M11" s="1"/>
      <c r="N11" s="1">
        <v>1</v>
      </c>
      <c r="O11" s="1">
        <f t="shared" si="1"/>
        <v>14</v>
      </c>
      <c r="P11" s="1"/>
      <c r="Q11" s="3">
        <v>62</v>
      </c>
      <c r="R11" s="3"/>
      <c r="S11" s="15">
        <f t="shared" si="2"/>
        <v>76</v>
      </c>
      <c r="T11" s="16">
        <f t="shared" si="3"/>
        <v>286</v>
      </c>
    </row>
    <row r="12" spans="1:20" ht="11.25" customHeight="1">
      <c r="A12" s="18" t="s">
        <v>25</v>
      </c>
      <c r="B12" s="10">
        <v>39333</v>
      </c>
      <c r="C12" s="1">
        <v>223</v>
      </c>
      <c r="D12" s="4">
        <v>69</v>
      </c>
      <c r="E12" s="1"/>
      <c r="F12" s="4"/>
      <c r="G12" s="1"/>
      <c r="H12" s="4"/>
      <c r="I12" s="26">
        <f t="shared" si="0"/>
        <v>292</v>
      </c>
      <c r="J12" s="27"/>
      <c r="K12" s="1">
        <v>17</v>
      </c>
      <c r="L12" s="1">
        <v>2</v>
      </c>
      <c r="M12" s="1"/>
      <c r="N12" s="1">
        <v>7</v>
      </c>
      <c r="O12" s="1">
        <f t="shared" si="1"/>
        <v>26</v>
      </c>
      <c r="P12" s="1"/>
      <c r="Q12" s="3">
        <v>72</v>
      </c>
      <c r="R12" s="3"/>
      <c r="S12" s="15">
        <f t="shared" si="2"/>
        <v>98</v>
      </c>
      <c r="T12" s="16">
        <f t="shared" si="3"/>
        <v>390</v>
      </c>
    </row>
    <row r="13" spans="1:20" ht="12" customHeight="1">
      <c r="A13" s="18" t="s">
        <v>26</v>
      </c>
      <c r="B13" s="10">
        <v>39334</v>
      </c>
      <c r="C13" s="1">
        <v>376</v>
      </c>
      <c r="D13" s="4">
        <v>115</v>
      </c>
      <c r="E13" s="1"/>
      <c r="F13" s="4"/>
      <c r="G13" s="1"/>
      <c r="H13" s="4"/>
      <c r="I13" s="26">
        <f t="shared" si="0"/>
        <v>491</v>
      </c>
      <c r="J13" s="27"/>
      <c r="K13" s="1">
        <v>19</v>
      </c>
      <c r="L13" s="1">
        <v>6</v>
      </c>
      <c r="M13" s="1"/>
      <c r="N13" s="1">
        <v>8</v>
      </c>
      <c r="O13" s="1">
        <f t="shared" si="1"/>
        <v>33</v>
      </c>
      <c r="P13" s="1"/>
      <c r="Q13" s="3">
        <v>94</v>
      </c>
      <c r="R13" s="3"/>
      <c r="S13" s="15">
        <f t="shared" si="2"/>
        <v>127</v>
      </c>
      <c r="T13" s="16">
        <f t="shared" si="3"/>
        <v>618</v>
      </c>
    </row>
    <row r="14" spans="1:20" ht="12" customHeight="1">
      <c r="A14" s="18" t="s">
        <v>27</v>
      </c>
      <c r="B14" s="10">
        <v>39335</v>
      </c>
      <c r="C14" s="1">
        <v>272</v>
      </c>
      <c r="D14" s="4">
        <v>68</v>
      </c>
      <c r="E14" s="1"/>
      <c r="F14" s="4"/>
      <c r="G14" s="1"/>
      <c r="H14" s="4"/>
      <c r="I14" s="26">
        <f t="shared" si="0"/>
        <v>340</v>
      </c>
      <c r="J14" s="27"/>
      <c r="K14" s="1">
        <v>28</v>
      </c>
      <c r="L14" s="1">
        <v>1</v>
      </c>
      <c r="M14" s="1"/>
      <c r="N14" s="1"/>
      <c r="O14" s="1">
        <f t="shared" si="1"/>
        <v>29</v>
      </c>
      <c r="P14" s="1"/>
      <c r="Q14" s="3">
        <v>97</v>
      </c>
      <c r="R14" s="3"/>
      <c r="S14" s="15">
        <f t="shared" si="2"/>
        <v>126</v>
      </c>
      <c r="T14" s="16">
        <f t="shared" si="3"/>
        <v>466</v>
      </c>
    </row>
    <row r="15" spans="1:20" ht="12" customHeight="1">
      <c r="A15" s="18" t="s">
        <v>28</v>
      </c>
      <c r="B15" s="10">
        <v>39336</v>
      </c>
      <c r="C15" s="1"/>
      <c r="D15" s="4"/>
      <c r="E15" s="1"/>
      <c r="F15" s="4"/>
      <c r="G15" s="1"/>
      <c r="H15" s="4"/>
      <c r="I15" s="26">
        <f t="shared" si="0"/>
        <v>0</v>
      </c>
      <c r="J15" s="27"/>
      <c r="K15" s="1"/>
      <c r="L15" s="1"/>
      <c r="M15" s="1"/>
      <c r="N15" s="1"/>
      <c r="O15" s="1">
        <f t="shared" si="1"/>
        <v>0</v>
      </c>
      <c r="P15" s="1"/>
      <c r="Q15" s="3"/>
      <c r="R15" s="3"/>
      <c r="S15" s="15">
        <f t="shared" si="2"/>
        <v>0</v>
      </c>
      <c r="T15" s="16">
        <f t="shared" si="3"/>
        <v>0</v>
      </c>
    </row>
    <row r="16" spans="1:20" ht="11.25" customHeight="1">
      <c r="A16" s="18" t="s">
        <v>22</v>
      </c>
      <c r="B16" s="10">
        <v>39337</v>
      </c>
      <c r="C16" s="1">
        <v>174</v>
      </c>
      <c r="D16" s="4">
        <v>55</v>
      </c>
      <c r="E16" s="1"/>
      <c r="F16" s="4"/>
      <c r="G16" s="1"/>
      <c r="H16" s="4"/>
      <c r="I16" s="26">
        <f t="shared" si="0"/>
        <v>229</v>
      </c>
      <c r="J16" s="27"/>
      <c r="K16" s="1">
        <v>25</v>
      </c>
      <c r="L16" s="1">
        <v>3</v>
      </c>
      <c r="M16" s="1"/>
      <c r="N16" s="1">
        <v>1</v>
      </c>
      <c r="O16" s="1">
        <f t="shared" si="1"/>
        <v>29</v>
      </c>
      <c r="P16" s="1"/>
      <c r="Q16" s="3">
        <v>74</v>
      </c>
      <c r="R16" s="3"/>
      <c r="S16" s="15">
        <f t="shared" si="2"/>
        <v>103</v>
      </c>
      <c r="T16" s="16">
        <f t="shared" si="3"/>
        <v>332</v>
      </c>
    </row>
    <row r="17" spans="1:20" ht="11.25" customHeight="1">
      <c r="A17" s="18" t="s">
        <v>23</v>
      </c>
      <c r="B17" s="10">
        <v>39338</v>
      </c>
      <c r="C17" s="20">
        <v>222</v>
      </c>
      <c r="D17" s="4">
        <v>47</v>
      </c>
      <c r="E17" s="20"/>
      <c r="F17" s="4"/>
      <c r="G17" s="20"/>
      <c r="H17" s="4"/>
      <c r="I17" s="26">
        <f t="shared" si="0"/>
        <v>269</v>
      </c>
      <c r="J17" s="27"/>
      <c r="K17" s="20">
        <v>18</v>
      </c>
      <c r="L17" s="20">
        <v>2</v>
      </c>
      <c r="M17" s="20"/>
      <c r="N17" s="20">
        <v>1</v>
      </c>
      <c r="O17" s="1">
        <f t="shared" si="1"/>
        <v>21</v>
      </c>
      <c r="P17" s="20"/>
      <c r="Q17" s="21">
        <v>66</v>
      </c>
      <c r="R17" s="21"/>
      <c r="S17" s="15">
        <f t="shared" si="2"/>
        <v>87</v>
      </c>
      <c r="T17" s="16">
        <f>SUM(I17+S17)</f>
        <v>356</v>
      </c>
    </row>
    <row r="18" spans="1:20" ht="11.25" customHeight="1">
      <c r="A18" s="18" t="s">
        <v>24</v>
      </c>
      <c r="B18" s="10">
        <v>39339</v>
      </c>
      <c r="C18" s="1">
        <v>203</v>
      </c>
      <c r="D18" s="4">
        <v>79</v>
      </c>
      <c r="E18" s="1"/>
      <c r="F18" s="4"/>
      <c r="G18" s="1"/>
      <c r="H18" s="4"/>
      <c r="I18" s="26">
        <f t="shared" si="0"/>
        <v>282</v>
      </c>
      <c r="J18" s="27"/>
      <c r="K18" s="1">
        <v>21</v>
      </c>
      <c r="L18" s="1"/>
      <c r="M18" s="1"/>
      <c r="N18" s="1">
        <v>3</v>
      </c>
      <c r="O18" s="1">
        <f t="shared" si="1"/>
        <v>24</v>
      </c>
      <c r="P18" s="1"/>
      <c r="Q18" s="3">
        <v>52</v>
      </c>
      <c r="R18" s="3"/>
      <c r="S18" s="15">
        <f t="shared" si="2"/>
        <v>76</v>
      </c>
      <c r="T18" s="16">
        <f>SUM(I18+S18)</f>
        <v>358</v>
      </c>
    </row>
    <row r="19" spans="1:20" ht="12" customHeight="1">
      <c r="A19" s="18" t="s">
        <v>25</v>
      </c>
      <c r="B19" s="10">
        <v>39340</v>
      </c>
      <c r="C19" s="1">
        <v>293</v>
      </c>
      <c r="D19" s="4">
        <v>86</v>
      </c>
      <c r="E19" s="1"/>
      <c r="F19" s="4"/>
      <c r="G19" s="1"/>
      <c r="H19" s="4"/>
      <c r="I19" s="26">
        <f t="shared" si="0"/>
        <v>379</v>
      </c>
      <c r="J19" s="27"/>
      <c r="K19" s="1">
        <v>19</v>
      </c>
      <c r="L19" s="1"/>
      <c r="M19" s="1"/>
      <c r="N19" s="1">
        <v>6</v>
      </c>
      <c r="O19" s="1">
        <f t="shared" si="1"/>
        <v>25</v>
      </c>
      <c r="P19" s="1"/>
      <c r="Q19" s="3">
        <v>113</v>
      </c>
      <c r="R19" s="3"/>
      <c r="S19" s="15">
        <f t="shared" si="2"/>
        <v>138</v>
      </c>
      <c r="T19" s="16">
        <f t="shared" si="3"/>
        <v>517</v>
      </c>
    </row>
    <row r="20" spans="1:20" ht="11.25" customHeight="1">
      <c r="A20" s="18" t="s">
        <v>26</v>
      </c>
      <c r="B20" s="10">
        <v>39341</v>
      </c>
      <c r="C20" s="1">
        <v>353</v>
      </c>
      <c r="D20" s="4">
        <v>79</v>
      </c>
      <c r="E20" s="1"/>
      <c r="F20" s="4"/>
      <c r="G20" s="1"/>
      <c r="H20" s="4"/>
      <c r="I20" s="26">
        <f t="shared" si="0"/>
        <v>432</v>
      </c>
      <c r="J20" s="27"/>
      <c r="K20" s="1">
        <v>16</v>
      </c>
      <c r="L20" s="1">
        <v>3</v>
      </c>
      <c r="M20" s="1"/>
      <c r="N20" s="1">
        <v>4</v>
      </c>
      <c r="O20" s="1">
        <f t="shared" si="1"/>
        <v>23</v>
      </c>
      <c r="P20" s="1"/>
      <c r="Q20" s="3">
        <v>96</v>
      </c>
      <c r="R20" s="3"/>
      <c r="S20" s="15">
        <f t="shared" si="2"/>
        <v>119</v>
      </c>
      <c r="T20" s="16">
        <f t="shared" si="3"/>
        <v>551</v>
      </c>
    </row>
    <row r="21" spans="1:20" ht="12" customHeight="1">
      <c r="A21" s="18" t="s">
        <v>27</v>
      </c>
      <c r="B21" s="10">
        <v>39342</v>
      </c>
      <c r="C21" s="1">
        <v>254</v>
      </c>
      <c r="D21" s="4">
        <v>76</v>
      </c>
      <c r="E21" s="1"/>
      <c r="F21" s="4"/>
      <c r="G21" s="1"/>
      <c r="H21" s="4"/>
      <c r="I21" s="26">
        <f t="shared" si="0"/>
        <v>330</v>
      </c>
      <c r="J21" s="27"/>
      <c r="K21" s="1">
        <v>20</v>
      </c>
      <c r="L21" s="1">
        <v>2</v>
      </c>
      <c r="M21" s="1"/>
      <c r="N21" s="1"/>
      <c r="O21" s="1">
        <f t="shared" si="1"/>
        <v>22</v>
      </c>
      <c r="P21" s="1">
        <v>23</v>
      </c>
      <c r="Q21" s="3">
        <v>67</v>
      </c>
      <c r="R21" s="3"/>
      <c r="S21" s="15">
        <f t="shared" si="2"/>
        <v>112</v>
      </c>
      <c r="T21" s="16">
        <f t="shared" si="3"/>
        <v>442</v>
      </c>
    </row>
    <row r="22" spans="1:20" ht="12" customHeight="1">
      <c r="A22" s="18" t="s">
        <v>28</v>
      </c>
      <c r="B22" s="10">
        <v>39343</v>
      </c>
      <c r="C22" s="1"/>
      <c r="D22" s="4"/>
      <c r="E22" s="1"/>
      <c r="F22" s="4"/>
      <c r="G22" s="1"/>
      <c r="H22" s="4"/>
      <c r="I22" s="26">
        <f t="shared" si="0"/>
        <v>0</v>
      </c>
      <c r="J22" s="27"/>
      <c r="K22" s="1"/>
      <c r="L22" s="1"/>
      <c r="M22" s="1"/>
      <c r="N22" s="1"/>
      <c r="O22" s="1">
        <f t="shared" si="1"/>
        <v>0</v>
      </c>
      <c r="P22" s="1"/>
      <c r="Q22" s="3"/>
      <c r="R22" s="3"/>
      <c r="S22" s="15">
        <f t="shared" si="2"/>
        <v>0</v>
      </c>
      <c r="T22" s="16">
        <f t="shared" si="3"/>
        <v>0</v>
      </c>
    </row>
    <row r="23" spans="1:20" ht="12" customHeight="1">
      <c r="A23" s="18" t="s">
        <v>22</v>
      </c>
      <c r="B23" s="10">
        <v>39344</v>
      </c>
      <c r="C23" s="1">
        <v>214</v>
      </c>
      <c r="D23" s="4">
        <v>84</v>
      </c>
      <c r="E23" s="1"/>
      <c r="F23" s="4"/>
      <c r="G23" s="20"/>
      <c r="H23" s="4"/>
      <c r="I23" s="26">
        <f t="shared" si="0"/>
        <v>298</v>
      </c>
      <c r="J23" s="27"/>
      <c r="K23" s="1">
        <v>12</v>
      </c>
      <c r="L23" s="1"/>
      <c r="M23" s="1">
        <v>2</v>
      </c>
      <c r="N23" s="1">
        <v>1</v>
      </c>
      <c r="O23" s="1">
        <f t="shared" si="1"/>
        <v>15</v>
      </c>
      <c r="P23" s="1">
        <v>48</v>
      </c>
      <c r="Q23" s="3">
        <v>98</v>
      </c>
      <c r="R23" s="3"/>
      <c r="S23" s="15">
        <f t="shared" si="2"/>
        <v>161</v>
      </c>
      <c r="T23" s="16">
        <f t="shared" si="3"/>
        <v>459</v>
      </c>
    </row>
    <row r="24" spans="1:20" ht="12" customHeight="1">
      <c r="A24" s="18" t="s">
        <v>23</v>
      </c>
      <c r="B24" s="10">
        <v>39345</v>
      </c>
      <c r="C24" s="20">
        <v>185</v>
      </c>
      <c r="D24" s="4">
        <v>56</v>
      </c>
      <c r="E24" s="20"/>
      <c r="F24" s="4"/>
      <c r="G24" s="20"/>
      <c r="H24" s="4"/>
      <c r="I24" s="26">
        <f t="shared" si="0"/>
        <v>241</v>
      </c>
      <c r="J24" s="27"/>
      <c r="K24" s="20">
        <v>31</v>
      </c>
      <c r="L24" s="20"/>
      <c r="M24" s="20"/>
      <c r="N24" s="20">
        <v>4</v>
      </c>
      <c r="O24" s="1">
        <f t="shared" si="1"/>
        <v>35</v>
      </c>
      <c r="P24" s="20">
        <v>22</v>
      </c>
      <c r="Q24" s="21">
        <v>53</v>
      </c>
      <c r="R24" s="21"/>
      <c r="S24" s="15">
        <f t="shared" si="2"/>
        <v>110</v>
      </c>
      <c r="T24" s="16">
        <f>SUM(I24+S24)</f>
        <v>351</v>
      </c>
    </row>
    <row r="25" spans="1:20" ht="12" customHeight="1">
      <c r="A25" s="18" t="s">
        <v>24</v>
      </c>
      <c r="B25" s="10">
        <v>39346</v>
      </c>
      <c r="C25" s="1">
        <v>196</v>
      </c>
      <c r="D25" s="4">
        <v>39</v>
      </c>
      <c r="E25" s="1"/>
      <c r="F25" s="4"/>
      <c r="G25" s="1"/>
      <c r="H25" s="4"/>
      <c r="I25" s="26">
        <f t="shared" si="0"/>
        <v>235</v>
      </c>
      <c r="J25" s="27"/>
      <c r="K25" s="1">
        <v>13</v>
      </c>
      <c r="L25" s="1"/>
      <c r="M25" s="1"/>
      <c r="N25" s="1">
        <v>5</v>
      </c>
      <c r="O25" s="1">
        <f t="shared" si="1"/>
        <v>18</v>
      </c>
      <c r="P25" s="1"/>
      <c r="Q25" s="3">
        <v>47</v>
      </c>
      <c r="R25" s="3"/>
      <c r="S25" s="15">
        <f t="shared" si="2"/>
        <v>65</v>
      </c>
      <c r="T25" s="16">
        <f t="shared" si="3"/>
        <v>300</v>
      </c>
    </row>
    <row r="26" spans="1:20" ht="12" customHeight="1">
      <c r="A26" s="18" t="s">
        <v>25</v>
      </c>
      <c r="B26" s="10">
        <v>39347</v>
      </c>
      <c r="C26" s="1">
        <v>279</v>
      </c>
      <c r="D26" s="4">
        <v>108</v>
      </c>
      <c r="E26" s="1"/>
      <c r="F26" s="4"/>
      <c r="G26" s="1"/>
      <c r="H26" s="4"/>
      <c r="I26" s="26">
        <f t="shared" si="0"/>
        <v>387</v>
      </c>
      <c r="J26" s="27"/>
      <c r="K26" s="1">
        <v>17</v>
      </c>
      <c r="L26" s="1">
        <v>2</v>
      </c>
      <c r="M26" s="1"/>
      <c r="N26" s="1">
        <v>2</v>
      </c>
      <c r="O26" s="1">
        <f t="shared" si="1"/>
        <v>21</v>
      </c>
      <c r="P26" s="1"/>
      <c r="Q26" s="3">
        <v>62</v>
      </c>
      <c r="R26" s="3"/>
      <c r="S26" s="15">
        <f t="shared" si="2"/>
        <v>83</v>
      </c>
      <c r="T26" s="16">
        <f t="shared" si="3"/>
        <v>470</v>
      </c>
    </row>
    <row r="27" spans="1:20" ht="11.25" customHeight="1">
      <c r="A27" s="18" t="s">
        <v>26</v>
      </c>
      <c r="B27" s="10">
        <v>39348</v>
      </c>
      <c r="C27" s="1">
        <v>367</v>
      </c>
      <c r="D27" s="4">
        <v>109</v>
      </c>
      <c r="E27" s="1"/>
      <c r="F27" s="4"/>
      <c r="G27" s="1"/>
      <c r="H27" s="4"/>
      <c r="I27" s="26">
        <f t="shared" si="0"/>
        <v>476</v>
      </c>
      <c r="J27" s="27"/>
      <c r="K27" s="1">
        <v>21</v>
      </c>
      <c r="L27" s="1">
        <v>3</v>
      </c>
      <c r="M27" s="1"/>
      <c r="N27" s="1">
        <v>2</v>
      </c>
      <c r="O27" s="1">
        <f t="shared" si="1"/>
        <v>26</v>
      </c>
      <c r="P27" s="1"/>
      <c r="Q27" s="3">
        <v>107</v>
      </c>
      <c r="R27" s="3"/>
      <c r="S27" s="15">
        <f t="shared" si="2"/>
        <v>133</v>
      </c>
      <c r="T27" s="16">
        <f t="shared" si="3"/>
        <v>609</v>
      </c>
    </row>
    <row r="28" spans="1:20" ht="12" customHeight="1">
      <c r="A28" s="18" t="s">
        <v>27</v>
      </c>
      <c r="B28" s="10">
        <v>39349</v>
      </c>
      <c r="C28" s="1">
        <v>245</v>
      </c>
      <c r="D28" s="4">
        <v>60</v>
      </c>
      <c r="E28" s="1"/>
      <c r="F28" s="4"/>
      <c r="G28" s="1"/>
      <c r="H28" s="4"/>
      <c r="I28" s="26">
        <f t="shared" si="0"/>
        <v>305</v>
      </c>
      <c r="J28" s="27"/>
      <c r="K28" s="1">
        <v>7</v>
      </c>
      <c r="L28" s="1"/>
      <c r="M28" s="1"/>
      <c r="N28" s="1"/>
      <c r="O28" s="1">
        <f t="shared" si="1"/>
        <v>7</v>
      </c>
      <c r="P28" s="1"/>
      <c r="Q28" s="3">
        <v>60</v>
      </c>
      <c r="R28" s="3"/>
      <c r="S28" s="15">
        <f t="shared" si="2"/>
        <v>67</v>
      </c>
      <c r="T28" s="16">
        <f t="shared" si="3"/>
        <v>372</v>
      </c>
    </row>
    <row r="29" spans="1:20" ht="12" customHeight="1">
      <c r="A29" s="18" t="s">
        <v>28</v>
      </c>
      <c r="B29" s="10">
        <v>39350</v>
      </c>
      <c r="C29" s="1"/>
      <c r="D29" s="4"/>
      <c r="E29" s="1"/>
      <c r="F29" s="4"/>
      <c r="G29" s="1"/>
      <c r="H29" s="4"/>
      <c r="I29" s="26">
        <f t="shared" si="0"/>
        <v>0</v>
      </c>
      <c r="J29" s="27"/>
      <c r="K29" s="1"/>
      <c r="L29" s="1"/>
      <c r="M29" s="1"/>
      <c r="N29" s="1"/>
      <c r="O29" s="1">
        <f t="shared" si="1"/>
        <v>0</v>
      </c>
      <c r="P29" s="1"/>
      <c r="Q29" s="3"/>
      <c r="R29" s="3"/>
      <c r="S29" s="15">
        <f t="shared" si="2"/>
        <v>0</v>
      </c>
      <c r="T29" s="16">
        <f t="shared" si="3"/>
        <v>0</v>
      </c>
    </row>
    <row r="30" spans="1:20" ht="12" customHeight="1">
      <c r="A30" s="18" t="s">
        <v>22</v>
      </c>
      <c r="B30" s="10">
        <v>39351</v>
      </c>
      <c r="C30" s="1">
        <v>212</v>
      </c>
      <c r="D30" s="4">
        <v>50</v>
      </c>
      <c r="E30" s="1"/>
      <c r="F30" s="4"/>
      <c r="G30" s="1"/>
      <c r="H30" s="4"/>
      <c r="I30" s="26">
        <f t="shared" si="0"/>
        <v>262</v>
      </c>
      <c r="J30" s="27"/>
      <c r="K30" s="1">
        <v>10</v>
      </c>
      <c r="L30" s="1">
        <v>22</v>
      </c>
      <c r="M30" s="1"/>
      <c r="N30" s="1"/>
      <c r="O30" s="1">
        <f t="shared" si="1"/>
        <v>32</v>
      </c>
      <c r="P30" s="1"/>
      <c r="Q30" s="3">
        <v>54</v>
      </c>
      <c r="R30" s="3"/>
      <c r="S30" s="15">
        <f t="shared" si="2"/>
        <v>86</v>
      </c>
      <c r="T30" s="16">
        <f t="shared" si="3"/>
        <v>348</v>
      </c>
    </row>
    <row r="31" spans="1:20" ht="12" customHeight="1">
      <c r="A31" s="18" t="s">
        <v>23</v>
      </c>
      <c r="B31" s="10">
        <v>39352</v>
      </c>
      <c r="C31" s="20">
        <v>233</v>
      </c>
      <c r="D31" s="4">
        <v>60</v>
      </c>
      <c r="E31" s="20"/>
      <c r="F31" s="4"/>
      <c r="G31" s="20"/>
      <c r="H31" s="4"/>
      <c r="I31" s="26">
        <f t="shared" si="0"/>
        <v>293</v>
      </c>
      <c r="J31" s="27"/>
      <c r="K31" s="20">
        <v>24</v>
      </c>
      <c r="L31" s="20">
        <v>2</v>
      </c>
      <c r="M31" s="20"/>
      <c r="N31" s="20">
        <v>5</v>
      </c>
      <c r="O31" s="1">
        <f t="shared" si="1"/>
        <v>31</v>
      </c>
      <c r="P31" s="20">
        <v>25</v>
      </c>
      <c r="Q31" s="21">
        <v>86</v>
      </c>
      <c r="R31" s="21"/>
      <c r="S31" s="15">
        <f t="shared" si="2"/>
        <v>142</v>
      </c>
      <c r="T31" s="16">
        <f>SUM(I31+S31)</f>
        <v>435</v>
      </c>
    </row>
    <row r="32" spans="1:20" ht="12" customHeight="1">
      <c r="A32" s="18" t="s">
        <v>24</v>
      </c>
      <c r="B32" s="10">
        <v>39353</v>
      </c>
      <c r="C32" s="1">
        <v>209</v>
      </c>
      <c r="D32" s="4">
        <v>71</v>
      </c>
      <c r="E32" s="1"/>
      <c r="F32" s="4"/>
      <c r="G32" s="1"/>
      <c r="H32" s="4"/>
      <c r="I32" s="26">
        <f t="shared" si="0"/>
        <v>280</v>
      </c>
      <c r="J32" s="27"/>
      <c r="K32" s="1">
        <v>18</v>
      </c>
      <c r="L32" s="1">
        <v>3</v>
      </c>
      <c r="M32" s="1"/>
      <c r="N32" s="1">
        <v>5</v>
      </c>
      <c r="O32" s="1">
        <f t="shared" si="1"/>
        <v>26</v>
      </c>
      <c r="P32" s="1">
        <v>99</v>
      </c>
      <c r="Q32" s="3">
        <v>62</v>
      </c>
      <c r="R32" s="3"/>
      <c r="S32" s="15">
        <f t="shared" si="2"/>
        <v>187</v>
      </c>
      <c r="T32" s="16">
        <f t="shared" si="3"/>
        <v>467</v>
      </c>
    </row>
    <row r="33" spans="1:20" ht="12" customHeight="1">
      <c r="A33" s="18" t="s">
        <v>25</v>
      </c>
      <c r="B33" s="10">
        <v>39354</v>
      </c>
      <c r="C33" s="1">
        <v>335</v>
      </c>
      <c r="D33" s="4">
        <v>87</v>
      </c>
      <c r="E33" s="1"/>
      <c r="F33" s="4"/>
      <c r="G33" s="1"/>
      <c r="H33" s="4"/>
      <c r="I33" s="26">
        <f t="shared" si="0"/>
        <v>422</v>
      </c>
      <c r="J33" s="27"/>
      <c r="K33" s="1">
        <v>28</v>
      </c>
      <c r="L33" s="1">
        <v>2</v>
      </c>
      <c r="M33" s="1">
        <v>2</v>
      </c>
      <c r="N33" s="1">
        <v>3</v>
      </c>
      <c r="O33" s="1">
        <f t="shared" si="1"/>
        <v>35</v>
      </c>
      <c r="P33" s="1"/>
      <c r="Q33" s="3">
        <v>84</v>
      </c>
      <c r="R33" s="3"/>
      <c r="S33" s="15">
        <f t="shared" si="2"/>
        <v>119</v>
      </c>
      <c r="T33" s="16">
        <f t="shared" si="3"/>
        <v>541</v>
      </c>
    </row>
    <row r="34" spans="1:20" ht="12" customHeight="1">
      <c r="A34" s="18" t="s">
        <v>26</v>
      </c>
      <c r="B34" s="10">
        <v>39355</v>
      </c>
      <c r="C34" s="1">
        <v>329</v>
      </c>
      <c r="D34" s="4">
        <v>87</v>
      </c>
      <c r="E34" s="1"/>
      <c r="F34" s="4"/>
      <c r="G34" s="1"/>
      <c r="H34" s="4"/>
      <c r="I34" s="26">
        <f t="shared" si="0"/>
        <v>416</v>
      </c>
      <c r="J34" s="27"/>
      <c r="K34" s="1">
        <v>14</v>
      </c>
      <c r="L34" s="1">
        <v>7</v>
      </c>
      <c r="M34" s="1"/>
      <c r="N34" s="1">
        <v>4</v>
      </c>
      <c r="O34" s="1">
        <f t="shared" si="1"/>
        <v>25</v>
      </c>
      <c r="P34" s="1"/>
      <c r="Q34" s="3">
        <v>110</v>
      </c>
      <c r="R34" s="3"/>
      <c r="S34" s="15">
        <f t="shared" si="2"/>
        <v>135</v>
      </c>
      <c r="T34" s="16">
        <f t="shared" si="3"/>
        <v>551</v>
      </c>
    </row>
    <row r="35" spans="1:20" ht="11.25" customHeight="1" thickBot="1">
      <c r="A35" s="18"/>
      <c r="B35" s="10"/>
      <c r="C35" s="1"/>
      <c r="D35" s="4"/>
      <c r="E35" s="1"/>
      <c r="F35" s="4"/>
      <c r="G35" s="1"/>
      <c r="H35" s="4"/>
      <c r="I35" s="26">
        <f t="shared" si="0"/>
        <v>0</v>
      </c>
      <c r="J35" s="27"/>
      <c r="K35" s="1"/>
      <c r="L35" s="1"/>
      <c r="M35" s="1"/>
      <c r="N35" s="1"/>
      <c r="O35" s="1">
        <f t="shared" si="1"/>
        <v>0</v>
      </c>
      <c r="P35" s="1"/>
      <c r="Q35" s="3"/>
      <c r="R35" s="3"/>
      <c r="S35" s="15">
        <f t="shared" si="2"/>
        <v>0</v>
      </c>
      <c r="T35" s="16">
        <f>SUM(I35+S35)</f>
        <v>0</v>
      </c>
    </row>
    <row r="36" spans="1:20" ht="16.5" thickBot="1">
      <c r="A36" s="28" t="s">
        <v>8</v>
      </c>
      <c r="B36" s="29"/>
      <c r="C36" s="12">
        <f aca="true" t="shared" si="4" ref="C36:H36">SUM(C5:C35)</f>
        <v>6050</v>
      </c>
      <c r="D36" s="11">
        <f t="shared" si="4"/>
        <v>1756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  <c r="I36" s="45">
        <f>SUM(C36:H36)</f>
        <v>7806</v>
      </c>
      <c r="J36" s="46"/>
      <c r="K36" s="11">
        <f>SUM(K5:K35)</f>
        <v>440</v>
      </c>
      <c r="L36" s="11">
        <f>SUM(L5:L35)</f>
        <v>68</v>
      </c>
      <c r="M36" s="11">
        <f>SUM(M5:M35)</f>
        <v>4</v>
      </c>
      <c r="N36" s="11">
        <f>SUM(N5:N35)</f>
        <v>68</v>
      </c>
      <c r="O36" s="4">
        <f t="shared" si="1"/>
        <v>580</v>
      </c>
      <c r="P36" s="11">
        <f>SUM(P5:P35)</f>
        <v>217</v>
      </c>
      <c r="Q36" s="11">
        <f>SUM(Q5:Q35)</f>
        <v>3251</v>
      </c>
      <c r="R36" s="11">
        <f>SUM(R5:R35)</f>
        <v>0</v>
      </c>
      <c r="S36" s="15">
        <f t="shared" si="2"/>
        <v>4048</v>
      </c>
      <c r="T36" s="17">
        <f>SUM(I36+S36)</f>
        <v>11854</v>
      </c>
    </row>
    <row r="38" ht="12.75">
      <c r="B38" s="24"/>
    </row>
  </sheetData>
  <mergeCells count="43">
    <mergeCell ref="I34:J34"/>
    <mergeCell ref="I35:J35"/>
    <mergeCell ref="I4:J4"/>
    <mergeCell ref="I36:J36"/>
    <mergeCell ref="I30:J30"/>
    <mergeCell ref="I31:J31"/>
    <mergeCell ref="I32:J32"/>
    <mergeCell ref="I33:J33"/>
    <mergeCell ref="I26:J26"/>
    <mergeCell ref="I27:J27"/>
    <mergeCell ref="I28:J28"/>
    <mergeCell ref="I29:J29"/>
    <mergeCell ref="I22:J22"/>
    <mergeCell ref="I23:J23"/>
    <mergeCell ref="I24:J24"/>
    <mergeCell ref="I25:J25"/>
    <mergeCell ref="I18:J18"/>
    <mergeCell ref="I19:J19"/>
    <mergeCell ref="I20:J20"/>
    <mergeCell ref="I21:J21"/>
    <mergeCell ref="I14:J14"/>
    <mergeCell ref="I15:J15"/>
    <mergeCell ref="I16:J16"/>
    <mergeCell ref="I17:J17"/>
    <mergeCell ref="B1:T1"/>
    <mergeCell ref="B2:T2"/>
    <mergeCell ref="C3:D3"/>
    <mergeCell ref="E3:F3"/>
    <mergeCell ref="G3:H3"/>
    <mergeCell ref="I3:J3"/>
    <mergeCell ref="A3:B4"/>
    <mergeCell ref="P3:R3"/>
    <mergeCell ref="K3:N3"/>
    <mergeCell ref="I5:J5"/>
    <mergeCell ref="I6:J6"/>
    <mergeCell ref="I7:J7"/>
    <mergeCell ref="A36:B36"/>
    <mergeCell ref="I13:J13"/>
    <mergeCell ref="I9:J9"/>
    <mergeCell ref="I10:J10"/>
    <mergeCell ref="I11:J11"/>
    <mergeCell ref="I12:J12"/>
    <mergeCell ref="I8:J8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N4" sqref="N4"/>
    </sheetView>
  </sheetViews>
  <sheetFormatPr defaultColWidth="11.421875" defaultRowHeight="12.75"/>
  <sheetData>
    <row r="1" spans="2:3" ht="13.5" thickBot="1">
      <c r="B1" s="5" t="s">
        <v>21</v>
      </c>
      <c r="C1" s="5"/>
    </row>
    <row r="2" spans="1:7" ht="12.75">
      <c r="A2" s="50" t="s">
        <v>0</v>
      </c>
      <c r="B2" s="51"/>
      <c r="C2" s="54" t="s">
        <v>12</v>
      </c>
      <c r="D2" s="54"/>
      <c r="E2" s="54"/>
      <c r="F2" s="54"/>
      <c r="G2" s="6"/>
    </row>
    <row r="3" spans="1:7" ht="12.75">
      <c r="A3" s="52"/>
      <c r="B3" s="53"/>
      <c r="C3" s="31"/>
      <c r="D3" s="31"/>
      <c r="E3" s="31"/>
      <c r="F3" s="31"/>
      <c r="G3" s="7"/>
    </row>
    <row r="4" spans="1:7" ht="12.75">
      <c r="A4" s="8" t="s">
        <v>25</v>
      </c>
      <c r="B4" s="9">
        <v>39326</v>
      </c>
      <c r="C4" s="47"/>
      <c r="D4" s="48"/>
      <c r="E4" s="48"/>
      <c r="F4" s="48"/>
      <c r="G4" s="49"/>
    </row>
    <row r="5" spans="1:7" ht="12.75">
      <c r="A5" s="8" t="s">
        <v>26</v>
      </c>
      <c r="B5" s="9">
        <v>39327</v>
      </c>
      <c r="C5" s="47"/>
      <c r="D5" s="48"/>
      <c r="E5" s="48"/>
      <c r="F5" s="48"/>
      <c r="G5" s="49"/>
    </row>
    <row r="6" spans="1:7" ht="12.75">
      <c r="A6" s="8" t="s">
        <v>27</v>
      </c>
      <c r="B6" s="9">
        <v>39328</v>
      </c>
      <c r="C6" s="47"/>
      <c r="D6" s="48"/>
      <c r="E6" s="48"/>
      <c r="F6" s="48"/>
      <c r="G6" s="49"/>
    </row>
    <row r="7" spans="1:7" ht="12.75">
      <c r="A7" s="8" t="s">
        <v>28</v>
      </c>
      <c r="B7" s="9">
        <v>39329</v>
      </c>
      <c r="C7" s="47"/>
      <c r="D7" s="48"/>
      <c r="E7" s="48"/>
      <c r="F7" s="48"/>
      <c r="G7" s="49"/>
    </row>
    <row r="8" spans="1:7" ht="12.75">
      <c r="A8" s="8" t="s">
        <v>22</v>
      </c>
      <c r="B8" s="9">
        <v>39330</v>
      </c>
      <c r="C8" s="47"/>
      <c r="D8" s="48"/>
      <c r="E8" s="48"/>
      <c r="F8" s="48"/>
      <c r="G8" s="49"/>
    </row>
    <row r="9" spans="1:7" ht="12.75">
      <c r="A9" s="8" t="s">
        <v>23</v>
      </c>
      <c r="B9" s="9">
        <v>39331</v>
      </c>
      <c r="C9" s="47"/>
      <c r="D9" s="48"/>
      <c r="E9" s="48"/>
      <c r="F9" s="48"/>
      <c r="G9" s="49"/>
    </row>
    <row r="10" spans="1:7" ht="12.75">
      <c r="A10" s="8" t="s">
        <v>24</v>
      </c>
      <c r="B10" s="9">
        <v>39332</v>
      </c>
      <c r="C10" s="47"/>
      <c r="D10" s="48"/>
      <c r="E10" s="48"/>
      <c r="F10" s="48"/>
      <c r="G10" s="49"/>
    </row>
    <row r="11" spans="1:7" ht="12.75">
      <c r="A11" s="8" t="s">
        <v>25</v>
      </c>
      <c r="B11" s="9">
        <v>39333</v>
      </c>
      <c r="C11" s="47"/>
      <c r="D11" s="48"/>
      <c r="E11" s="48"/>
      <c r="F11" s="48"/>
      <c r="G11" s="49"/>
    </row>
    <row r="12" spans="1:7" ht="12.75">
      <c r="A12" s="8" t="s">
        <v>26</v>
      </c>
      <c r="B12" s="9">
        <v>39334</v>
      </c>
      <c r="C12" s="47"/>
      <c r="D12" s="48"/>
      <c r="E12" s="48"/>
      <c r="F12" s="48"/>
      <c r="G12" s="49"/>
    </row>
    <row r="13" spans="1:7" ht="12.75">
      <c r="A13" s="8" t="s">
        <v>27</v>
      </c>
      <c r="B13" s="9">
        <v>39335</v>
      </c>
      <c r="C13" s="47"/>
      <c r="D13" s="48"/>
      <c r="E13" s="48"/>
      <c r="F13" s="48"/>
      <c r="G13" s="49"/>
    </row>
    <row r="14" spans="1:7" ht="12.75">
      <c r="A14" s="8" t="s">
        <v>28</v>
      </c>
      <c r="B14" s="9">
        <v>39336</v>
      </c>
      <c r="C14" s="47"/>
      <c r="D14" s="48"/>
      <c r="E14" s="48"/>
      <c r="F14" s="48"/>
      <c r="G14" s="49"/>
    </row>
    <row r="15" spans="1:7" ht="12.75">
      <c r="A15" s="8" t="s">
        <v>22</v>
      </c>
      <c r="B15" s="9">
        <v>39337</v>
      </c>
      <c r="C15" s="47"/>
      <c r="D15" s="48"/>
      <c r="E15" s="48"/>
      <c r="F15" s="48"/>
      <c r="G15" s="49"/>
    </row>
    <row r="16" spans="1:7" ht="12.75">
      <c r="A16" s="8" t="s">
        <v>23</v>
      </c>
      <c r="B16" s="9">
        <v>39338</v>
      </c>
      <c r="C16" s="47"/>
      <c r="D16" s="48"/>
      <c r="E16" s="48"/>
      <c r="F16" s="48"/>
      <c r="G16" s="49"/>
    </row>
    <row r="17" spans="1:7" ht="12.75">
      <c r="A17" s="8" t="s">
        <v>24</v>
      </c>
      <c r="B17" s="9">
        <v>39339</v>
      </c>
      <c r="C17" s="47"/>
      <c r="D17" s="48"/>
      <c r="E17" s="48"/>
      <c r="F17" s="48"/>
      <c r="G17" s="49"/>
    </row>
    <row r="18" spans="1:7" ht="12.75">
      <c r="A18" s="8" t="s">
        <v>25</v>
      </c>
      <c r="B18" s="9">
        <v>39340</v>
      </c>
      <c r="C18" s="47"/>
      <c r="D18" s="48"/>
      <c r="E18" s="48"/>
      <c r="F18" s="48"/>
      <c r="G18" s="49"/>
    </row>
    <row r="19" spans="1:7" ht="12.75">
      <c r="A19" s="8" t="s">
        <v>26</v>
      </c>
      <c r="B19" s="9">
        <v>39341</v>
      </c>
      <c r="C19" s="47"/>
      <c r="D19" s="48"/>
      <c r="E19" s="48"/>
      <c r="F19" s="48"/>
      <c r="G19" s="49"/>
    </row>
    <row r="20" spans="1:7" ht="12.75">
      <c r="A20" s="8" t="s">
        <v>27</v>
      </c>
      <c r="B20" s="9">
        <v>39342</v>
      </c>
      <c r="C20" s="47"/>
      <c r="D20" s="48"/>
      <c r="E20" s="48"/>
      <c r="F20" s="48"/>
      <c r="G20" s="49"/>
    </row>
    <row r="21" spans="1:7" ht="12.75">
      <c r="A21" s="8" t="s">
        <v>28</v>
      </c>
      <c r="B21" s="9">
        <v>39343</v>
      </c>
      <c r="C21" s="47"/>
      <c r="D21" s="48"/>
      <c r="E21" s="48"/>
      <c r="F21" s="48"/>
      <c r="G21" s="49"/>
    </row>
    <row r="22" spans="1:7" ht="12.75">
      <c r="A22" s="8" t="s">
        <v>22</v>
      </c>
      <c r="B22" s="9">
        <v>39344</v>
      </c>
      <c r="C22" s="47"/>
      <c r="D22" s="48"/>
      <c r="E22" s="48"/>
      <c r="F22" s="48"/>
      <c r="G22" s="49"/>
    </row>
    <row r="23" spans="1:7" ht="12.75">
      <c r="A23" s="8" t="s">
        <v>23</v>
      </c>
      <c r="B23" s="9">
        <v>39345</v>
      </c>
      <c r="C23" s="47"/>
      <c r="D23" s="48"/>
      <c r="E23" s="48"/>
      <c r="F23" s="48"/>
      <c r="G23" s="49"/>
    </row>
    <row r="24" spans="1:7" ht="12.75">
      <c r="A24" s="8" t="s">
        <v>24</v>
      </c>
      <c r="B24" s="9">
        <v>39346</v>
      </c>
      <c r="C24" s="47"/>
      <c r="D24" s="48"/>
      <c r="E24" s="48"/>
      <c r="F24" s="48"/>
      <c r="G24" s="49"/>
    </row>
    <row r="25" spans="1:7" ht="12.75">
      <c r="A25" s="8" t="s">
        <v>25</v>
      </c>
      <c r="B25" s="9">
        <v>39347</v>
      </c>
      <c r="C25" s="47"/>
      <c r="D25" s="48"/>
      <c r="E25" s="48"/>
      <c r="F25" s="48"/>
      <c r="G25" s="49"/>
    </row>
    <row r="26" spans="1:7" ht="12.75">
      <c r="A26" s="8" t="s">
        <v>26</v>
      </c>
      <c r="B26" s="9">
        <v>39348</v>
      </c>
      <c r="C26" s="47"/>
      <c r="D26" s="48"/>
      <c r="E26" s="48"/>
      <c r="F26" s="48"/>
      <c r="G26" s="49"/>
    </row>
    <row r="27" spans="1:7" ht="12.75">
      <c r="A27" s="8" t="s">
        <v>27</v>
      </c>
      <c r="B27" s="9">
        <v>39349</v>
      </c>
      <c r="C27" s="47"/>
      <c r="D27" s="48"/>
      <c r="E27" s="48"/>
      <c r="F27" s="48"/>
      <c r="G27" s="49"/>
    </row>
    <row r="28" spans="1:7" ht="12.75">
      <c r="A28" s="8" t="s">
        <v>28</v>
      </c>
      <c r="B28" s="9">
        <v>39350</v>
      </c>
      <c r="C28" s="47"/>
      <c r="D28" s="48"/>
      <c r="E28" s="48"/>
      <c r="F28" s="48"/>
      <c r="G28" s="49"/>
    </row>
    <row r="29" spans="1:7" ht="12.75">
      <c r="A29" s="8" t="s">
        <v>22</v>
      </c>
      <c r="B29" s="9">
        <v>39351</v>
      </c>
      <c r="C29" s="47"/>
      <c r="D29" s="48"/>
      <c r="E29" s="48"/>
      <c r="F29" s="48"/>
      <c r="G29" s="49"/>
    </row>
    <row r="30" spans="1:7" ht="12.75">
      <c r="A30" s="8" t="s">
        <v>23</v>
      </c>
      <c r="B30" s="9">
        <v>39352</v>
      </c>
      <c r="C30" s="47"/>
      <c r="D30" s="48"/>
      <c r="E30" s="48"/>
      <c r="F30" s="48"/>
      <c r="G30" s="49"/>
    </row>
    <row r="31" spans="1:8" ht="12.75">
      <c r="A31" s="8" t="s">
        <v>24</v>
      </c>
      <c r="B31" s="9">
        <v>39353</v>
      </c>
      <c r="C31" s="47"/>
      <c r="D31" s="48"/>
      <c r="E31" s="48"/>
      <c r="F31" s="48"/>
      <c r="G31" s="49"/>
      <c r="H31" t="s">
        <v>16</v>
      </c>
    </row>
    <row r="32" spans="1:7" ht="12.75">
      <c r="A32" s="8" t="s">
        <v>25</v>
      </c>
      <c r="B32" s="9">
        <v>39354</v>
      </c>
      <c r="C32" s="47"/>
      <c r="D32" s="48"/>
      <c r="E32" s="48"/>
      <c r="F32" s="48"/>
      <c r="G32" s="49"/>
    </row>
    <row r="33" spans="1:7" ht="12.75">
      <c r="A33" s="8" t="s">
        <v>26</v>
      </c>
      <c r="B33" s="9">
        <v>39355</v>
      </c>
      <c r="C33" s="47"/>
      <c r="D33" s="48"/>
      <c r="E33" s="48"/>
      <c r="F33" s="48"/>
      <c r="G33" s="49"/>
    </row>
    <row r="34" spans="1:7" ht="12.75">
      <c r="A34" s="8"/>
      <c r="B34" s="9"/>
      <c r="C34" s="47"/>
      <c r="D34" s="48"/>
      <c r="E34" s="48"/>
      <c r="F34" s="48"/>
      <c r="G34" s="49"/>
    </row>
  </sheetData>
  <mergeCells count="33">
    <mergeCell ref="A2:B3"/>
    <mergeCell ref="C2:F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32:G32"/>
    <mergeCell ref="C33:G33"/>
    <mergeCell ref="C34:G34"/>
    <mergeCell ref="C28:G28"/>
    <mergeCell ref="C29:G29"/>
    <mergeCell ref="C30:G30"/>
    <mergeCell ref="C31:G3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38"/>
  <sheetViews>
    <sheetView workbookViewId="0" topLeftCell="A1">
      <selection activeCell="N4" sqref="N4"/>
    </sheetView>
  </sheetViews>
  <sheetFormatPr defaultColWidth="11.421875" defaultRowHeight="12.75"/>
  <cols>
    <col min="1" max="1" width="10.28125" style="0" customWidth="1"/>
    <col min="2" max="2" width="7.421875" style="0" customWidth="1"/>
    <col min="3" max="3" width="7.00390625" style="0" customWidth="1"/>
    <col min="4" max="4" width="7.421875" style="0" customWidth="1"/>
    <col min="5" max="5" width="7.140625" style="0" customWidth="1"/>
    <col min="6" max="6" width="7.421875" style="0" customWidth="1"/>
    <col min="7" max="7" width="7.140625" style="0" customWidth="1"/>
    <col min="8" max="8" width="7.57421875" style="0" customWidth="1"/>
    <col min="9" max="9" width="7.421875" style="0" customWidth="1"/>
    <col min="10" max="10" width="5.57421875" style="0" hidden="1" customWidth="1"/>
    <col min="11" max="11" width="4.57421875" style="0" customWidth="1"/>
    <col min="12" max="12" width="5.00390625" style="0" customWidth="1"/>
    <col min="13" max="13" width="3.140625" style="0" customWidth="1"/>
    <col min="14" max="14" width="4.140625" style="0" customWidth="1"/>
    <col min="15" max="15" width="5.00390625" style="0" customWidth="1"/>
    <col min="16" max="16" width="4.7109375" style="0" customWidth="1"/>
    <col min="17" max="17" width="5.28125" style="0" customWidth="1"/>
    <col min="18" max="18" width="5.8515625" style="0" customWidth="1"/>
    <col min="19" max="19" width="7.57421875" style="0" customWidth="1"/>
  </cols>
  <sheetData>
    <row r="1" spans="2:20" ht="12.75">
      <c r="B1" s="30" t="s">
        <v>9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ht="15.75">
      <c r="A2" s="19"/>
      <c r="B2" s="31" t="s">
        <v>36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1:20" ht="12.75">
      <c r="A3" s="34" t="s">
        <v>0</v>
      </c>
      <c r="B3" s="35"/>
      <c r="C3" s="33" t="s">
        <v>10</v>
      </c>
      <c r="D3" s="33"/>
      <c r="E3" s="33" t="s">
        <v>11</v>
      </c>
      <c r="F3" s="33"/>
      <c r="G3" s="33" t="s">
        <v>3</v>
      </c>
      <c r="H3" s="33"/>
      <c r="I3" s="33" t="s">
        <v>14</v>
      </c>
      <c r="J3" s="33"/>
      <c r="K3" s="40" t="s">
        <v>4</v>
      </c>
      <c r="L3" s="41"/>
      <c r="M3" s="42"/>
      <c r="N3" s="43"/>
      <c r="O3" s="22" t="s">
        <v>6</v>
      </c>
      <c r="P3" s="38" t="s">
        <v>5</v>
      </c>
      <c r="Q3" s="39"/>
      <c r="R3" s="39"/>
      <c r="S3" s="13" t="s">
        <v>6</v>
      </c>
      <c r="T3" s="2" t="s">
        <v>6</v>
      </c>
    </row>
    <row r="4" spans="1:20" ht="12.75">
      <c r="A4" s="36"/>
      <c r="B4" s="37"/>
      <c r="C4" s="1" t="s">
        <v>1</v>
      </c>
      <c r="D4" s="1" t="s">
        <v>2</v>
      </c>
      <c r="E4" s="1" t="s">
        <v>1</v>
      </c>
      <c r="F4" s="1" t="s">
        <v>2</v>
      </c>
      <c r="G4" s="1" t="s">
        <v>1</v>
      </c>
      <c r="H4" s="1" t="s">
        <v>2</v>
      </c>
      <c r="I4" s="40" t="s">
        <v>13</v>
      </c>
      <c r="J4" s="44"/>
      <c r="K4" s="1" t="s">
        <v>31</v>
      </c>
      <c r="L4" s="1" t="s">
        <v>32</v>
      </c>
      <c r="M4" s="1" t="s">
        <v>33</v>
      </c>
      <c r="N4" s="1" t="s">
        <v>34</v>
      </c>
      <c r="O4" s="2" t="s">
        <v>18</v>
      </c>
      <c r="P4" s="1" t="s">
        <v>19</v>
      </c>
      <c r="Q4" s="1" t="s">
        <v>17</v>
      </c>
      <c r="R4" s="23" t="s">
        <v>20</v>
      </c>
      <c r="S4" s="14" t="s">
        <v>15</v>
      </c>
      <c r="T4" s="2" t="s">
        <v>7</v>
      </c>
    </row>
    <row r="5" spans="1:20" ht="12.75" customHeight="1">
      <c r="A5" s="18" t="s">
        <v>27</v>
      </c>
      <c r="B5" s="10">
        <v>39356</v>
      </c>
      <c r="C5" s="1">
        <v>249</v>
      </c>
      <c r="D5" s="4">
        <v>81</v>
      </c>
      <c r="E5" s="1"/>
      <c r="F5" s="4"/>
      <c r="G5" s="1"/>
      <c r="H5" s="4"/>
      <c r="I5" s="26">
        <f>SUM(C5:H5)</f>
        <v>330</v>
      </c>
      <c r="J5" s="27"/>
      <c r="K5" s="1">
        <v>6</v>
      </c>
      <c r="L5" s="1">
        <v>2</v>
      </c>
      <c r="M5" s="1"/>
      <c r="N5" s="1">
        <v>2</v>
      </c>
      <c r="O5" s="1">
        <f>SUM(K5:N5)</f>
        <v>10</v>
      </c>
      <c r="P5" s="1">
        <v>54</v>
      </c>
      <c r="Q5" s="3">
        <v>52</v>
      </c>
      <c r="R5" s="3"/>
      <c r="S5" s="15">
        <f>SUM(O5:R5)</f>
        <v>116</v>
      </c>
      <c r="T5" s="16">
        <f>SUM(I5+S5)</f>
        <v>446</v>
      </c>
    </row>
    <row r="6" spans="1:20" ht="12" customHeight="1">
      <c r="A6" s="18" t="s">
        <v>28</v>
      </c>
      <c r="B6" s="10">
        <v>39357</v>
      </c>
      <c r="C6" s="1"/>
      <c r="D6" s="4"/>
      <c r="E6" s="1"/>
      <c r="F6" s="4"/>
      <c r="G6" s="1"/>
      <c r="H6" s="4"/>
      <c r="I6" s="26">
        <f aca="true" t="shared" si="0" ref="I6:I35">SUM(C6:H6)</f>
        <v>0</v>
      </c>
      <c r="J6" s="27"/>
      <c r="K6" s="1"/>
      <c r="L6" s="1"/>
      <c r="M6" s="1"/>
      <c r="N6" s="1"/>
      <c r="O6" s="1">
        <f aca="true" t="shared" si="1" ref="O6:O36">SUM(K6:N6)</f>
        <v>0</v>
      </c>
      <c r="P6" s="1"/>
      <c r="Q6" s="3"/>
      <c r="R6" s="3"/>
      <c r="S6" s="15">
        <f aca="true" t="shared" si="2" ref="S6:S36">SUM(O6:R6)</f>
        <v>0</v>
      </c>
      <c r="T6" s="16">
        <f>SUM(I6+S6)</f>
        <v>0</v>
      </c>
    </row>
    <row r="7" spans="1:20" ht="12" customHeight="1">
      <c r="A7" s="18" t="s">
        <v>22</v>
      </c>
      <c r="B7" s="10">
        <v>39358</v>
      </c>
      <c r="C7" s="1">
        <v>183</v>
      </c>
      <c r="D7" s="4">
        <v>49</v>
      </c>
      <c r="E7" s="1"/>
      <c r="F7" s="4"/>
      <c r="G7" s="1"/>
      <c r="H7" s="4"/>
      <c r="I7" s="26">
        <f t="shared" si="0"/>
        <v>232</v>
      </c>
      <c r="J7" s="27"/>
      <c r="K7" s="1">
        <v>30</v>
      </c>
      <c r="L7" s="1">
        <v>1</v>
      </c>
      <c r="M7" s="1"/>
      <c r="N7" s="1">
        <v>6</v>
      </c>
      <c r="O7" s="1">
        <f t="shared" si="1"/>
        <v>37</v>
      </c>
      <c r="P7" s="1">
        <v>65</v>
      </c>
      <c r="Q7" s="3">
        <v>81</v>
      </c>
      <c r="R7" s="3"/>
      <c r="S7" s="15">
        <f t="shared" si="2"/>
        <v>183</v>
      </c>
      <c r="T7" s="16">
        <f aca="true" t="shared" si="3" ref="T7:T34">SUM(I7+S7)</f>
        <v>415</v>
      </c>
    </row>
    <row r="8" spans="1:20" ht="12" customHeight="1">
      <c r="A8" s="18" t="s">
        <v>23</v>
      </c>
      <c r="B8" s="10">
        <v>39359</v>
      </c>
      <c r="C8" s="1">
        <v>250</v>
      </c>
      <c r="D8" s="4">
        <v>45</v>
      </c>
      <c r="E8" s="1"/>
      <c r="F8" s="4"/>
      <c r="G8" s="1"/>
      <c r="H8" s="4"/>
      <c r="I8" s="26">
        <f t="shared" si="0"/>
        <v>295</v>
      </c>
      <c r="J8" s="27"/>
      <c r="K8" s="1">
        <v>28</v>
      </c>
      <c r="L8" s="1">
        <v>5</v>
      </c>
      <c r="M8" s="1"/>
      <c r="N8" s="1">
        <v>3</v>
      </c>
      <c r="O8" s="1">
        <f t="shared" si="1"/>
        <v>36</v>
      </c>
      <c r="P8" s="1">
        <v>16</v>
      </c>
      <c r="Q8" s="3">
        <v>96</v>
      </c>
      <c r="R8" s="3"/>
      <c r="S8" s="15">
        <f t="shared" si="2"/>
        <v>148</v>
      </c>
      <c r="T8" s="16">
        <f t="shared" si="3"/>
        <v>443</v>
      </c>
    </row>
    <row r="9" spans="1:20" ht="12" customHeight="1">
      <c r="A9" s="18" t="s">
        <v>24</v>
      </c>
      <c r="B9" s="10">
        <v>39360</v>
      </c>
      <c r="C9" s="1">
        <v>186</v>
      </c>
      <c r="D9" s="4">
        <v>44</v>
      </c>
      <c r="E9" s="1"/>
      <c r="F9" s="4"/>
      <c r="G9" s="1"/>
      <c r="H9" s="4"/>
      <c r="I9" s="26">
        <f t="shared" si="0"/>
        <v>230</v>
      </c>
      <c r="J9" s="27"/>
      <c r="K9" s="1">
        <v>24</v>
      </c>
      <c r="L9" s="1">
        <v>4</v>
      </c>
      <c r="M9" s="1"/>
      <c r="N9" s="1">
        <v>1</v>
      </c>
      <c r="O9" s="1">
        <f t="shared" si="1"/>
        <v>29</v>
      </c>
      <c r="P9" s="1"/>
      <c r="Q9" s="3">
        <v>53</v>
      </c>
      <c r="R9" s="3"/>
      <c r="S9" s="15">
        <f t="shared" si="2"/>
        <v>82</v>
      </c>
      <c r="T9" s="16">
        <f t="shared" si="3"/>
        <v>312</v>
      </c>
    </row>
    <row r="10" spans="1:20" ht="12" customHeight="1">
      <c r="A10" s="18" t="s">
        <v>25</v>
      </c>
      <c r="B10" s="10">
        <v>39361</v>
      </c>
      <c r="C10" s="20">
        <v>255</v>
      </c>
      <c r="D10" s="4">
        <v>70</v>
      </c>
      <c r="E10" s="20"/>
      <c r="F10" s="4"/>
      <c r="G10" s="20"/>
      <c r="H10" s="4"/>
      <c r="I10" s="26">
        <f t="shared" si="0"/>
        <v>325</v>
      </c>
      <c r="J10" s="27"/>
      <c r="K10" s="20">
        <v>15</v>
      </c>
      <c r="L10" s="20">
        <v>1</v>
      </c>
      <c r="M10" s="20">
        <v>2</v>
      </c>
      <c r="N10" s="20">
        <v>2</v>
      </c>
      <c r="O10" s="1">
        <f t="shared" si="1"/>
        <v>20</v>
      </c>
      <c r="P10" s="20"/>
      <c r="Q10" s="21">
        <v>83</v>
      </c>
      <c r="R10" s="21"/>
      <c r="S10" s="15">
        <f t="shared" si="2"/>
        <v>103</v>
      </c>
      <c r="T10" s="16">
        <f t="shared" si="3"/>
        <v>428</v>
      </c>
    </row>
    <row r="11" spans="1:20" ht="12" customHeight="1">
      <c r="A11" s="18" t="s">
        <v>26</v>
      </c>
      <c r="B11" s="10">
        <v>39362</v>
      </c>
      <c r="C11" s="1"/>
      <c r="D11" s="4"/>
      <c r="E11" s="1"/>
      <c r="F11" s="4"/>
      <c r="G11" s="1"/>
      <c r="H11" s="4"/>
      <c r="I11" s="26">
        <f t="shared" si="0"/>
        <v>0</v>
      </c>
      <c r="J11" s="27"/>
      <c r="K11" s="1"/>
      <c r="L11" s="1"/>
      <c r="M11" s="1"/>
      <c r="N11" s="1"/>
      <c r="O11" s="1">
        <f t="shared" si="1"/>
        <v>0</v>
      </c>
      <c r="P11" s="1"/>
      <c r="Q11" s="3">
        <v>1026</v>
      </c>
      <c r="R11" s="3"/>
      <c r="S11" s="15">
        <f t="shared" si="2"/>
        <v>1026</v>
      </c>
      <c r="T11" s="16">
        <f t="shared" si="3"/>
        <v>1026</v>
      </c>
    </row>
    <row r="12" spans="1:20" ht="11.25" customHeight="1">
      <c r="A12" s="18" t="s">
        <v>27</v>
      </c>
      <c r="B12" s="10">
        <v>39363</v>
      </c>
      <c r="C12" s="1">
        <v>258</v>
      </c>
      <c r="D12" s="4">
        <v>51</v>
      </c>
      <c r="E12" s="1"/>
      <c r="F12" s="4"/>
      <c r="G12" s="1"/>
      <c r="H12" s="4"/>
      <c r="I12" s="26">
        <f t="shared" si="0"/>
        <v>309</v>
      </c>
      <c r="J12" s="27"/>
      <c r="K12" s="1">
        <v>8</v>
      </c>
      <c r="L12" s="1">
        <v>2</v>
      </c>
      <c r="M12" s="1"/>
      <c r="N12" s="1"/>
      <c r="O12" s="1">
        <f t="shared" si="1"/>
        <v>10</v>
      </c>
      <c r="P12" s="1">
        <v>68</v>
      </c>
      <c r="Q12" s="3">
        <v>61</v>
      </c>
      <c r="R12" s="3"/>
      <c r="S12" s="15">
        <f t="shared" si="2"/>
        <v>139</v>
      </c>
      <c r="T12" s="16">
        <f t="shared" si="3"/>
        <v>448</v>
      </c>
    </row>
    <row r="13" spans="1:20" ht="12" customHeight="1">
      <c r="A13" s="18" t="s">
        <v>28</v>
      </c>
      <c r="B13" s="10">
        <v>39364</v>
      </c>
      <c r="C13" s="1"/>
      <c r="D13" s="4"/>
      <c r="E13" s="1"/>
      <c r="F13" s="4"/>
      <c r="G13" s="1"/>
      <c r="H13" s="4"/>
      <c r="I13" s="26">
        <f t="shared" si="0"/>
        <v>0</v>
      </c>
      <c r="J13" s="27"/>
      <c r="K13" s="1"/>
      <c r="L13" s="1"/>
      <c r="M13" s="1"/>
      <c r="N13" s="1"/>
      <c r="O13" s="1">
        <f t="shared" si="1"/>
        <v>0</v>
      </c>
      <c r="P13" s="1"/>
      <c r="Q13" s="3"/>
      <c r="R13" s="3"/>
      <c r="S13" s="15">
        <f t="shared" si="2"/>
        <v>0</v>
      </c>
      <c r="T13" s="16">
        <f t="shared" si="3"/>
        <v>0</v>
      </c>
    </row>
    <row r="14" spans="1:20" ht="12" customHeight="1">
      <c r="A14" s="18" t="s">
        <v>22</v>
      </c>
      <c r="B14" s="10">
        <v>39365</v>
      </c>
      <c r="C14" s="1">
        <v>158</v>
      </c>
      <c r="D14" s="4">
        <v>34</v>
      </c>
      <c r="E14" s="1"/>
      <c r="F14" s="4"/>
      <c r="G14" s="1"/>
      <c r="H14" s="4"/>
      <c r="I14" s="26">
        <f t="shared" si="0"/>
        <v>192</v>
      </c>
      <c r="J14" s="27"/>
      <c r="K14" s="1">
        <v>26</v>
      </c>
      <c r="L14" s="1">
        <v>1</v>
      </c>
      <c r="M14" s="1"/>
      <c r="N14" s="1"/>
      <c r="O14" s="1">
        <f t="shared" si="1"/>
        <v>27</v>
      </c>
      <c r="P14" s="1">
        <v>25</v>
      </c>
      <c r="Q14" s="3">
        <v>53</v>
      </c>
      <c r="R14" s="3"/>
      <c r="S14" s="15">
        <f t="shared" si="2"/>
        <v>105</v>
      </c>
      <c r="T14" s="16">
        <f t="shared" si="3"/>
        <v>297</v>
      </c>
    </row>
    <row r="15" spans="1:20" ht="12" customHeight="1">
      <c r="A15" s="18" t="s">
        <v>23</v>
      </c>
      <c r="B15" s="10">
        <v>39366</v>
      </c>
      <c r="C15" s="1">
        <v>181</v>
      </c>
      <c r="D15" s="4">
        <v>47</v>
      </c>
      <c r="E15" s="1"/>
      <c r="F15" s="4"/>
      <c r="G15" s="1"/>
      <c r="H15" s="4"/>
      <c r="I15" s="26">
        <f t="shared" si="0"/>
        <v>228</v>
      </c>
      <c r="J15" s="27"/>
      <c r="K15" s="1">
        <v>21</v>
      </c>
      <c r="L15" s="1">
        <v>2</v>
      </c>
      <c r="M15" s="1"/>
      <c r="N15" s="1"/>
      <c r="O15" s="1">
        <f t="shared" si="1"/>
        <v>23</v>
      </c>
      <c r="P15" s="1">
        <v>104</v>
      </c>
      <c r="Q15" s="3">
        <v>94</v>
      </c>
      <c r="R15" s="3"/>
      <c r="S15" s="15">
        <f t="shared" si="2"/>
        <v>221</v>
      </c>
      <c r="T15" s="16">
        <f t="shared" si="3"/>
        <v>449</v>
      </c>
    </row>
    <row r="16" spans="1:20" ht="11.25" customHeight="1">
      <c r="A16" s="18" t="s">
        <v>24</v>
      </c>
      <c r="B16" s="10">
        <v>39367</v>
      </c>
      <c r="C16" s="1">
        <v>201</v>
      </c>
      <c r="D16" s="4">
        <v>37</v>
      </c>
      <c r="E16" s="1"/>
      <c r="F16" s="4"/>
      <c r="G16" s="1"/>
      <c r="H16" s="4"/>
      <c r="I16" s="26">
        <f t="shared" si="0"/>
        <v>238</v>
      </c>
      <c r="J16" s="27"/>
      <c r="K16" s="1">
        <v>15</v>
      </c>
      <c r="L16" s="1">
        <v>2</v>
      </c>
      <c r="M16" s="1"/>
      <c r="N16" s="1"/>
      <c r="O16" s="1">
        <f t="shared" si="1"/>
        <v>17</v>
      </c>
      <c r="P16" s="1">
        <v>66</v>
      </c>
      <c r="Q16" s="3">
        <v>67</v>
      </c>
      <c r="R16" s="3"/>
      <c r="S16" s="15">
        <f t="shared" si="2"/>
        <v>150</v>
      </c>
      <c r="T16" s="16">
        <f t="shared" si="3"/>
        <v>388</v>
      </c>
    </row>
    <row r="17" spans="1:20" ht="11.25" customHeight="1">
      <c r="A17" s="18" t="s">
        <v>25</v>
      </c>
      <c r="B17" s="10">
        <v>39368</v>
      </c>
      <c r="C17" s="20">
        <v>366</v>
      </c>
      <c r="D17" s="4">
        <v>76</v>
      </c>
      <c r="E17" s="20"/>
      <c r="F17" s="4"/>
      <c r="G17" s="20"/>
      <c r="H17" s="4"/>
      <c r="I17" s="26">
        <f t="shared" si="0"/>
        <v>442</v>
      </c>
      <c r="J17" s="27"/>
      <c r="K17" s="20">
        <v>23</v>
      </c>
      <c r="L17" s="20">
        <v>8</v>
      </c>
      <c r="M17" s="20">
        <v>2</v>
      </c>
      <c r="N17" s="20">
        <v>2</v>
      </c>
      <c r="O17" s="1">
        <f t="shared" si="1"/>
        <v>35</v>
      </c>
      <c r="P17" s="20"/>
      <c r="Q17" s="21">
        <v>76</v>
      </c>
      <c r="R17" s="21"/>
      <c r="S17" s="15">
        <f t="shared" si="2"/>
        <v>111</v>
      </c>
      <c r="T17" s="16">
        <f>SUM(I17+S17)</f>
        <v>553</v>
      </c>
    </row>
    <row r="18" spans="1:20" ht="11.25" customHeight="1">
      <c r="A18" s="18" t="s">
        <v>26</v>
      </c>
      <c r="B18" s="10">
        <v>39369</v>
      </c>
      <c r="C18" s="1">
        <v>292</v>
      </c>
      <c r="D18" s="4">
        <v>74</v>
      </c>
      <c r="E18" s="1"/>
      <c r="F18" s="4"/>
      <c r="G18" s="1"/>
      <c r="H18" s="4"/>
      <c r="I18" s="26">
        <f t="shared" si="0"/>
        <v>366</v>
      </c>
      <c r="J18" s="27"/>
      <c r="K18" s="1">
        <v>24</v>
      </c>
      <c r="L18" s="1">
        <v>2</v>
      </c>
      <c r="M18" s="1"/>
      <c r="N18" s="1">
        <v>8</v>
      </c>
      <c r="O18" s="1">
        <f t="shared" si="1"/>
        <v>34</v>
      </c>
      <c r="P18" s="1"/>
      <c r="Q18" s="3">
        <v>120</v>
      </c>
      <c r="R18" s="3"/>
      <c r="S18" s="15">
        <f t="shared" si="2"/>
        <v>154</v>
      </c>
      <c r="T18" s="16">
        <f>SUM(I18+S18)</f>
        <v>520</v>
      </c>
    </row>
    <row r="19" spans="1:20" ht="12" customHeight="1">
      <c r="A19" s="18" t="s">
        <v>27</v>
      </c>
      <c r="B19" s="10">
        <v>39370</v>
      </c>
      <c r="C19" s="1">
        <v>242</v>
      </c>
      <c r="D19" s="4">
        <v>42</v>
      </c>
      <c r="E19" s="1"/>
      <c r="F19" s="4"/>
      <c r="G19" s="1"/>
      <c r="H19" s="4"/>
      <c r="I19" s="26">
        <f t="shared" si="0"/>
        <v>284</v>
      </c>
      <c r="J19" s="27"/>
      <c r="K19" s="1">
        <v>21</v>
      </c>
      <c r="L19" s="1">
        <v>3</v>
      </c>
      <c r="M19" s="1"/>
      <c r="N19" s="1"/>
      <c r="O19" s="1">
        <f t="shared" si="1"/>
        <v>24</v>
      </c>
      <c r="P19" s="1">
        <v>92</v>
      </c>
      <c r="Q19" s="3">
        <v>85</v>
      </c>
      <c r="R19" s="3"/>
      <c r="S19" s="15">
        <f t="shared" si="2"/>
        <v>201</v>
      </c>
      <c r="T19" s="16">
        <f t="shared" si="3"/>
        <v>485</v>
      </c>
    </row>
    <row r="20" spans="1:20" ht="11.25" customHeight="1">
      <c r="A20" s="18" t="s">
        <v>28</v>
      </c>
      <c r="B20" s="10">
        <v>39371</v>
      </c>
      <c r="C20" s="1"/>
      <c r="D20" s="4"/>
      <c r="E20" s="1"/>
      <c r="F20" s="4"/>
      <c r="G20" s="1"/>
      <c r="H20" s="4"/>
      <c r="I20" s="26">
        <f t="shared" si="0"/>
        <v>0</v>
      </c>
      <c r="J20" s="27"/>
      <c r="K20" s="1"/>
      <c r="L20" s="1"/>
      <c r="M20" s="1"/>
      <c r="N20" s="1"/>
      <c r="O20" s="1">
        <f t="shared" si="1"/>
        <v>0</v>
      </c>
      <c r="P20" s="1"/>
      <c r="Q20" s="3"/>
      <c r="R20" s="3"/>
      <c r="S20" s="15">
        <f t="shared" si="2"/>
        <v>0</v>
      </c>
      <c r="T20" s="16">
        <f t="shared" si="3"/>
        <v>0</v>
      </c>
    </row>
    <row r="21" spans="1:20" ht="12" customHeight="1">
      <c r="A21" s="18" t="s">
        <v>22</v>
      </c>
      <c r="B21" s="10">
        <v>39372</v>
      </c>
      <c r="C21" s="1">
        <v>164</v>
      </c>
      <c r="D21" s="4">
        <v>28</v>
      </c>
      <c r="E21" s="1"/>
      <c r="F21" s="4"/>
      <c r="G21" s="1"/>
      <c r="H21" s="4"/>
      <c r="I21" s="26">
        <f t="shared" si="0"/>
        <v>192</v>
      </c>
      <c r="J21" s="27"/>
      <c r="K21" s="1">
        <v>15</v>
      </c>
      <c r="L21" s="1">
        <v>1</v>
      </c>
      <c r="M21" s="1"/>
      <c r="N21" s="1">
        <v>4</v>
      </c>
      <c r="O21" s="1">
        <f t="shared" si="1"/>
        <v>20</v>
      </c>
      <c r="P21" s="1">
        <v>56</v>
      </c>
      <c r="Q21" s="3">
        <v>132</v>
      </c>
      <c r="R21" s="3"/>
      <c r="S21" s="15">
        <f t="shared" si="2"/>
        <v>208</v>
      </c>
      <c r="T21" s="16">
        <f t="shared" si="3"/>
        <v>400</v>
      </c>
    </row>
    <row r="22" spans="1:20" ht="12" customHeight="1">
      <c r="A22" s="18" t="s">
        <v>23</v>
      </c>
      <c r="B22" s="10">
        <v>39373</v>
      </c>
      <c r="C22" s="1"/>
      <c r="D22" s="4"/>
      <c r="E22" s="1"/>
      <c r="F22" s="4"/>
      <c r="G22" s="1"/>
      <c r="H22" s="4"/>
      <c r="I22" s="26">
        <f t="shared" si="0"/>
        <v>0</v>
      </c>
      <c r="J22" s="27"/>
      <c r="K22" s="1"/>
      <c r="L22" s="1"/>
      <c r="M22" s="1"/>
      <c r="N22" s="1"/>
      <c r="O22" s="1">
        <f t="shared" si="1"/>
        <v>0</v>
      </c>
      <c r="P22" s="1"/>
      <c r="Q22" s="3"/>
      <c r="R22" s="3"/>
      <c r="S22" s="15">
        <f t="shared" si="2"/>
        <v>0</v>
      </c>
      <c r="T22" s="16">
        <f t="shared" si="3"/>
        <v>0</v>
      </c>
    </row>
    <row r="23" spans="1:20" ht="12" customHeight="1">
      <c r="A23" s="18" t="s">
        <v>24</v>
      </c>
      <c r="B23" s="10">
        <v>39374</v>
      </c>
      <c r="C23" s="1"/>
      <c r="D23" s="4"/>
      <c r="E23" s="1"/>
      <c r="F23" s="4"/>
      <c r="G23" s="20"/>
      <c r="H23" s="4"/>
      <c r="I23" s="26">
        <f t="shared" si="0"/>
        <v>0</v>
      </c>
      <c r="J23" s="27"/>
      <c r="K23" s="1"/>
      <c r="L23" s="1"/>
      <c r="M23" s="1"/>
      <c r="N23" s="1"/>
      <c r="O23" s="1">
        <f t="shared" si="1"/>
        <v>0</v>
      </c>
      <c r="P23" s="1"/>
      <c r="Q23" s="3">
        <v>102</v>
      </c>
      <c r="R23" s="3"/>
      <c r="S23" s="15">
        <f t="shared" si="2"/>
        <v>102</v>
      </c>
      <c r="T23" s="16">
        <f t="shared" si="3"/>
        <v>102</v>
      </c>
    </row>
    <row r="24" spans="1:20" ht="12" customHeight="1">
      <c r="A24" s="18" t="s">
        <v>25</v>
      </c>
      <c r="B24" s="10">
        <v>39375</v>
      </c>
      <c r="C24" s="20">
        <v>227</v>
      </c>
      <c r="D24" s="4">
        <v>56</v>
      </c>
      <c r="E24" s="20"/>
      <c r="F24" s="4"/>
      <c r="G24" s="20"/>
      <c r="H24" s="4"/>
      <c r="I24" s="26">
        <f t="shared" si="0"/>
        <v>283</v>
      </c>
      <c r="J24" s="27"/>
      <c r="K24" s="20">
        <v>10</v>
      </c>
      <c r="L24" s="20">
        <v>2</v>
      </c>
      <c r="M24" s="20"/>
      <c r="N24" s="20">
        <v>4</v>
      </c>
      <c r="O24" s="1">
        <f t="shared" si="1"/>
        <v>16</v>
      </c>
      <c r="P24" s="20"/>
      <c r="Q24" s="21">
        <v>67</v>
      </c>
      <c r="R24" s="21"/>
      <c r="S24" s="15">
        <f t="shared" si="2"/>
        <v>83</v>
      </c>
      <c r="T24" s="16">
        <f>SUM(I24+S24)</f>
        <v>366</v>
      </c>
    </row>
    <row r="25" spans="1:20" ht="12" customHeight="1">
      <c r="A25" s="18" t="s">
        <v>26</v>
      </c>
      <c r="B25" s="10">
        <v>39376</v>
      </c>
      <c r="C25" s="1">
        <v>310</v>
      </c>
      <c r="D25" s="4">
        <v>89</v>
      </c>
      <c r="E25" s="1"/>
      <c r="F25" s="4"/>
      <c r="G25" s="1"/>
      <c r="H25" s="4"/>
      <c r="I25" s="26">
        <f t="shared" si="0"/>
        <v>399</v>
      </c>
      <c r="J25" s="27"/>
      <c r="K25" s="1"/>
      <c r="L25" s="1"/>
      <c r="M25" s="1"/>
      <c r="N25" s="1"/>
      <c r="O25" s="1">
        <f t="shared" si="1"/>
        <v>0</v>
      </c>
      <c r="P25" s="1"/>
      <c r="Q25" s="3"/>
      <c r="R25" s="3"/>
      <c r="S25" s="15">
        <f t="shared" si="2"/>
        <v>0</v>
      </c>
      <c r="T25" s="16">
        <f t="shared" si="3"/>
        <v>399</v>
      </c>
    </row>
    <row r="26" spans="1:20" ht="12" customHeight="1">
      <c r="A26" s="18" t="s">
        <v>27</v>
      </c>
      <c r="B26" s="10">
        <v>39377</v>
      </c>
      <c r="C26" s="1">
        <v>150</v>
      </c>
      <c r="D26" s="4">
        <v>53</v>
      </c>
      <c r="E26" s="1"/>
      <c r="F26" s="4"/>
      <c r="G26" s="1"/>
      <c r="H26" s="4"/>
      <c r="I26" s="26">
        <f t="shared" si="0"/>
        <v>203</v>
      </c>
      <c r="J26" s="27"/>
      <c r="K26" s="1">
        <v>12</v>
      </c>
      <c r="L26" s="1">
        <v>1</v>
      </c>
      <c r="M26" s="1"/>
      <c r="N26" s="1"/>
      <c r="O26" s="1">
        <f t="shared" si="1"/>
        <v>13</v>
      </c>
      <c r="P26" s="1">
        <v>153</v>
      </c>
      <c r="Q26" s="3">
        <v>53</v>
      </c>
      <c r="R26" s="3"/>
      <c r="S26" s="15">
        <f t="shared" si="2"/>
        <v>219</v>
      </c>
      <c r="T26" s="16">
        <f t="shared" si="3"/>
        <v>422</v>
      </c>
    </row>
    <row r="27" spans="1:20" ht="11.25" customHeight="1">
      <c r="A27" s="18" t="s">
        <v>28</v>
      </c>
      <c r="B27" s="10">
        <v>39378</v>
      </c>
      <c r="C27" s="1"/>
      <c r="D27" s="4"/>
      <c r="E27" s="1"/>
      <c r="F27" s="4"/>
      <c r="G27" s="1"/>
      <c r="H27" s="4"/>
      <c r="I27" s="26">
        <f t="shared" si="0"/>
        <v>0</v>
      </c>
      <c r="J27" s="27"/>
      <c r="K27" s="1"/>
      <c r="L27" s="1"/>
      <c r="M27" s="1"/>
      <c r="N27" s="1"/>
      <c r="O27" s="1">
        <f t="shared" si="1"/>
        <v>0</v>
      </c>
      <c r="P27" s="1"/>
      <c r="Q27" s="3"/>
      <c r="R27" s="3"/>
      <c r="S27" s="15">
        <f t="shared" si="2"/>
        <v>0</v>
      </c>
      <c r="T27" s="16">
        <f t="shared" si="3"/>
        <v>0</v>
      </c>
    </row>
    <row r="28" spans="1:20" ht="12" customHeight="1">
      <c r="A28" s="18" t="s">
        <v>22</v>
      </c>
      <c r="B28" s="10">
        <v>39379</v>
      </c>
      <c r="C28" s="1">
        <v>185</v>
      </c>
      <c r="D28" s="4">
        <v>59</v>
      </c>
      <c r="E28" s="1"/>
      <c r="F28" s="4"/>
      <c r="G28" s="1"/>
      <c r="H28" s="4"/>
      <c r="I28" s="26">
        <f t="shared" si="0"/>
        <v>244</v>
      </c>
      <c r="J28" s="27"/>
      <c r="K28" s="1">
        <v>21</v>
      </c>
      <c r="L28" s="1"/>
      <c r="M28" s="1"/>
      <c r="N28" s="1">
        <v>7</v>
      </c>
      <c r="O28" s="1">
        <f t="shared" si="1"/>
        <v>28</v>
      </c>
      <c r="P28" s="1">
        <v>77</v>
      </c>
      <c r="Q28" s="3">
        <v>76</v>
      </c>
      <c r="R28" s="3"/>
      <c r="S28" s="15">
        <f t="shared" si="2"/>
        <v>181</v>
      </c>
      <c r="T28" s="16">
        <f t="shared" si="3"/>
        <v>425</v>
      </c>
    </row>
    <row r="29" spans="1:20" ht="12" customHeight="1">
      <c r="A29" s="18" t="s">
        <v>23</v>
      </c>
      <c r="B29" s="10">
        <v>39380</v>
      </c>
      <c r="C29" s="1">
        <v>159</v>
      </c>
      <c r="D29" s="4">
        <v>30</v>
      </c>
      <c r="E29" s="1"/>
      <c r="F29" s="4"/>
      <c r="G29" s="1"/>
      <c r="H29" s="4"/>
      <c r="I29" s="26">
        <f t="shared" si="0"/>
        <v>189</v>
      </c>
      <c r="J29" s="27"/>
      <c r="K29" s="1">
        <v>19</v>
      </c>
      <c r="L29" s="1">
        <v>2</v>
      </c>
      <c r="M29" s="1"/>
      <c r="N29" s="1">
        <v>3</v>
      </c>
      <c r="O29" s="1">
        <f t="shared" si="1"/>
        <v>24</v>
      </c>
      <c r="P29" s="1">
        <v>173</v>
      </c>
      <c r="Q29" s="3">
        <v>89</v>
      </c>
      <c r="R29" s="3"/>
      <c r="S29" s="15">
        <f t="shared" si="2"/>
        <v>286</v>
      </c>
      <c r="T29" s="16">
        <f t="shared" si="3"/>
        <v>475</v>
      </c>
    </row>
    <row r="30" spans="1:20" ht="12" customHeight="1">
      <c r="A30" s="18" t="s">
        <v>24</v>
      </c>
      <c r="B30" s="10">
        <v>39381</v>
      </c>
      <c r="C30" s="1">
        <v>179</v>
      </c>
      <c r="D30" s="4">
        <v>39</v>
      </c>
      <c r="E30" s="1"/>
      <c r="F30" s="4"/>
      <c r="G30" s="1"/>
      <c r="H30" s="4"/>
      <c r="I30" s="26">
        <f t="shared" si="0"/>
        <v>218</v>
      </c>
      <c r="J30" s="27"/>
      <c r="K30" s="1">
        <v>13</v>
      </c>
      <c r="L30" s="1"/>
      <c r="M30" s="1"/>
      <c r="N30" s="1">
        <v>3</v>
      </c>
      <c r="O30" s="1">
        <f t="shared" si="1"/>
        <v>16</v>
      </c>
      <c r="P30" s="1">
        <v>118</v>
      </c>
      <c r="Q30" s="3">
        <v>61</v>
      </c>
      <c r="R30" s="3"/>
      <c r="S30" s="15">
        <f t="shared" si="2"/>
        <v>195</v>
      </c>
      <c r="T30" s="16">
        <f t="shared" si="3"/>
        <v>413</v>
      </c>
    </row>
    <row r="31" spans="1:20" ht="12" customHeight="1">
      <c r="A31" s="18" t="s">
        <v>25</v>
      </c>
      <c r="B31" s="10">
        <v>39382</v>
      </c>
      <c r="C31" s="20">
        <v>296</v>
      </c>
      <c r="D31" s="4">
        <v>115</v>
      </c>
      <c r="E31" s="20"/>
      <c r="F31" s="4"/>
      <c r="G31" s="20"/>
      <c r="H31" s="4"/>
      <c r="I31" s="26">
        <f t="shared" si="0"/>
        <v>411</v>
      </c>
      <c r="J31" s="27"/>
      <c r="K31" s="20">
        <v>8</v>
      </c>
      <c r="L31" s="20">
        <v>1</v>
      </c>
      <c r="M31" s="20"/>
      <c r="N31" s="20">
        <v>2</v>
      </c>
      <c r="O31" s="1">
        <f t="shared" si="1"/>
        <v>11</v>
      </c>
      <c r="P31" s="20"/>
      <c r="Q31" s="21">
        <v>113</v>
      </c>
      <c r="R31" s="21"/>
      <c r="S31" s="15">
        <f t="shared" si="2"/>
        <v>124</v>
      </c>
      <c r="T31" s="16">
        <f>SUM(I31+S31)</f>
        <v>535</v>
      </c>
    </row>
    <row r="32" spans="1:20" ht="12" customHeight="1">
      <c r="A32" s="18" t="s">
        <v>26</v>
      </c>
      <c r="B32" s="10">
        <v>39383</v>
      </c>
      <c r="C32" s="1">
        <v>663</v>
      </c>
      <c r="D32" s="4">
        <v>175</v>
      </c>
      <c r="E32" s="1"/>
      <c r="F32" s="4"/>
      <c r="G32" s="1"/>
      <c r="H32" s="4"/>
      <c r="I32" s="26">
        <f t="shared" si="0"/>
        <v>838</v>
      </c>
      <c r="J32" s="27"/>
      <c r="K32" s="1">
        <v>24</v>
      </c>
      <c r="L32" s="1">
        <v>11</v>
      </c>
      <c r="M32" s="1"/>
      <c r="N32" s="1">
        <v>2</v>
      </c>
      <c r="O32" s="1">
        <f t="shared" si="1"/>
        <v>37</v>
      </c>
      <c r="P32" s="1"/>
      <c r="Q32" s="3">
        <v>225</v>
      </c>
      <c r="R32" s="3"/>
      <c r="S32" s="15">
        <f t="shared" si="2"/>
        <v>262</v>
      </c>
      <c r="T32" s="16">
        <f t="shared" si="3"/>
        <v>1100</v>
      </c>
    </row>
    <row r="33" spans="1:20" ht="12" customHeight="1">
      <c r="A33" s="18" t="s">
        <v>27</v>
      </c>
      <c r="B33" s="10">
        <v>39384</v>
      </c>
      <c r="C33" s="1">
        <v>473</v>
      </c>
      <c r="D33" s="4">
        <v>203</v>
      </c>
      <c r="E33" s="1"/>
      <c r="F33" s="4"/>
      <c r="G33" s="1"/>
      <c r="H33" s="4"/>
      <c r="I33" s="26">
        <f t="shared" si="0"/>
        <v>676</v>
      </c>
      <c r="J33" s="27"/>
      <c r="K33" s="1">
        <v>46</v>
      </c>
      <c r="L33" s="1">
        <v>2</v>
      </c>
      <c r="M33" s="1"/>
      <c r="N33" s="1">
        <v>6</v>
      </c>
      <c r="O33" s="1">
        <f t="shared" si="1"/>
        <v>54</v>
      </c>
      <c r="P33" s="1"/>
      <c r="Q33" s="3">
        <v>229</v>
      </c>
      <c r="R33" s="3"/>
      <c r="S33" s="15">
        <f t="shared" si="2"/>
        <v>283</v>
      </c>
      <c r="T33" s="16">
        <f t="shared" si="3"/>
        <v>959</v>
      </c>
    </row>
    <row r="34" spans="1:20" ht="12" customHeight="1">
      <c r="A34" s="18" t="s">
        <v>28</v>
      </c>
      <c r="B34" s="10">
        <v>39385</v>
      </c>
      <c r="C34" s="1"/>
      <c r="D34" s="4"/>
      <c r="E34" s="1"/>
      <c r="F34" s="4"/>
      <c r="G34" s="1"/>
      <c r="H34" s="4"/>
      <c r="I34" s="26">
        <f t="shared" si="0"/>
        <v>0</v>
      </c>
      <c r="J34" s="27"/>
      <c r="K34" s="1"/>
      <c r="L34" s="1"/>
      <c r="M34" s="1"/>
      <c r="N34" s="1"/>
      <c r="O34" s="1">
        <f t="shared" si="1"/>
        <v>0</v>
      </c>
      <c r="P34" s="1"/>
      <c r="Q34" s="3"/>
      <c r="R34" s="3"/>
      <c r="S34" s="15">
        <f t="shared" si="2"/>
        <v>0</v>
      </c>
      <c r="T34" s="16">
        <f t="shared" si="3"/>
        <v>0</v>
      </c>
    </row>
    <row r="35" spans="1:20" ht="11.25" customHeight="1" thickBot="1">
      <c r="A35" s="18" t="s">
        <v>22</v>
      </c>
      <c r="B35" s="10">
        <v>39386</v>
      </c>
      <c r="C35" s="1">
        <v>330</v>
      </c>
      <c r="D35" s="4">
        <v>121</v>
      </c>
      <c r="E35" s="1"/>
      <c r="F35" s="4"/>
      <c r="G35" s="1"/>
      <c r="H35" s="4"/>
      <c r="I35" s="26">
        <f t="shared" si="0"/>
        <v>451</v>
      </c>
      <c r="J35" s="27"/>
      <c r="K35" s="1">
        <v>39</v>
      </c>
      <c r="L35" s="1">
        <v>1</v>
      </c>
      <c r="M35" s="1">
        <v>3</v>
      </c>
      <c r="N35" s="1">
        <v>8</v>
      </c>
      <c r="O35" s="1">
        <f t="shared" si="1"/>
        <v>51</v>
      </c>
      <c r="P35" s="1">
        <v>76</v>
      </c>
      <c r="Q35" s="3">
        <v>151</v>
      </c>
      <c r="R35" s="3"/>
      <c r="S35" s="15">
        <f t="shared" si="2"/>
        <v>278</v>
      </c>
      <c r="T35" s="16">
        <f>SUM(I35+S35)</f>
        <v>729</v>
      </c>
    </row>
    <row r="36" spans="1:20" ht="16.5" thickBot="1">
      <c r="A36" s="28" t="s">
        <v>8</v>
      </c>
      <c r="B36" s="29"/>
      <c r="C36" s="12">
        <f aca="true" t="shared" si="4" ref="C36:H36">SUM(C5:C35)</f>
        <v>5957</v>
      </c>
      <c r="D36" s="11">
        <f t="shared" si="4"/>
        <v>1618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  <c r="I36" s="45">
        <f>SUM(C36:H36)</f>
        <v>7575</v>
      </c>
      <c r="J36" s="46"/>
      <c r="K36" s="11">
        <f>SUM(K5:K35)</f>
        <v>448</v>
      </c>
      <c r="L36" s="11">
        <f>SUM(L5:L35)</f>
        <v>54</v>
      </c>
      <c r="M36" s="11">
        <f>SUM(M5:M35)</f>
        <v>7</v>
      </c>
      <c r="N36" s="11">
        <f>SUM(N5:N35)</f>
        <v>63</v>
      </c>
      <c r="O36" s="4">
        <f t="shared" si="1"/>
        <v>572</v>
      </c>
      <c r="P36" s="11">
        <f>SUM(P5:P35)</f>
        <v>1143</v>
      </c>
      <c r="Q36" s="11">
        <f>SUM(Q5:Q35)</f>
        <v>3245</v>
      </c>
      <c r="R36" s="11">
        <f>SUM(R5:R35)</f>
        <v>0</v>
      </c>
      <c r="S36" s="15">
        <f t="shared" si="2"/>
        <v>4960</v>
      </c>
      <c r="T36" s="17">
        <f>SUM(I36+S36)</f>
        <v>12535</v>
      </c>
    </row>
    <row r="38" ht="12.75">
      <c r="B38" s="24"/>
    </row>
  </sheetData>
  <mergeCells count="43">
    <mergeCell ref="I5:J5"/>
    <mergeCell ref="I6:J6"/>
    <mergeCell ref="I7:J7"/>
    <mergeCell ref="A36:B36"/>
    <mergeCell ref="I13:J13"/>
    <mergeCell ref="I9:J9"/>
    <mergeCell ref="I10:J10"/>
    <mergeCell ref="I11:J11"/>
    <mergeCell ref="I12:J12"/>
    <mergeCell ref="I8:J8"/>
    <mergeCell ref="B1:T1"/>
    <mergeCell ref="B2:T2"/>
    <mergeCell ref="C3:D3"/>
    <mergeCell ref="E3:F3"/>
    <mergeCell ref="G3:H3"/>
    <mergeCell ref="I3:J3"/>
    <mergeCell ref="A3:B4"/>
    <mergeCell ref="P3:R3"/>
    <mergeCell ref="K3:N3"/>
    <mergeCell ref="I14:J14"/>
    <mergeCell ref="I15:J15"/>
    <mergeCell ref="I16:J16"/>
    <mergeCell ref="I17:J17"/>
    <mergeCell ref="I18:J18"/>
    <mergeCell ref="I19:J19"/>
    <mergeCell ref="I20:J20"/>
    <mergeCell ref="I21:J21"/>
    <mergeCell ref="I28:J28"/>
    <mergeCell ref="I29:J29"/>
    <mergeCell ref="I22:J22"/>
    <mergeCell ref="I23:J23"/>
    <mergeCell ref="I24:J24"/>
    <mergeCell ref="I25:J25"/>
    <mergeCell ref="I34:J34"/>
    <mergeCell ref="I35:J35"/>
    <mergeCell ref="I4:J4"/>
    <mergeCell ref="I36:J36"/>
    <mergeCell ref="I30:J30"/>
    <mergeCell ref="I31:J31"/>
    <mergeCell ref="I32:J32"/>
    <mergeCell ref="I33:J33"/>
    <mergeCell ref="I26:J26"/>
    <mergeCell ref="I27:J27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C4" sqref="C4:G32"/>
    </sheetView>
  </sheetViews>
  <sheetFormatPr defaultColWidth="11.421875" defaultRowHeight="12.75"/>
  <sheetData>
    <row r="1" spans="2:3" ht="13.5" thickBot="1">
      <c r="B1" s="5" t="s">
        <v>21</v>
      </c>
      <c r="C1" s="5"/>
    </row>
    <row r="2" spans="1:7" ht="12.75">
      <c r="A2" s="50" t="s">
        <v>0</v>
      </c>
      <c r="B2" s="51"/>
      <c r="C2" s="54" t="s">
        <v>12</v>
      </c>
      <c r="D2" s="54"/>
      <c r="E2" s="54"/>
      <c r="F2" s="54"/>
      <c r="G2" s="6"/>
    </row>
    <row r="3" spans="1:7" ht="12.75">
      <c r="A3" s="52"/>
      <c r="B3" s="53"/>
      <c r="C3" s="31"/>
      <c r="D3" s="31"/>
      <c r="E3" s="31"/>
      <c r="F3" s="31"/>
      <c r="G3" s="7"/>
    </row>
    <row r="4" spans="1:7" ht="12.75">
      <c r="A4" s="8" t="s">
        <v>22</v>
      </c>
      <c r="B4" s="9">
        <v>39085</v>
      </c>
      <c r="C4" s="47"/>
      <c r="D4" s="48"/>
      <c r="E4" s="48"/>
      <c r="F4" s="48"/>
      <c r="G4" s="49"/>
    </row>
    <row r="5" spans="1:7" ht="12.75">
      <c r="A5" s="8" t="s">
        <v>23</v>
      </c>
      <c r="B5" s="9">
        <v>39086</v>
      </c>
      <c r="C5" s="47"/>
      <c r="D5" s="48"/>
      <c r="E5" s="48"/>
      <c r="F5" s="48"/>
      <c r="G5" s="49"/>
    </row>
    <row r="6" spans="1:7" ht="12.75">
      <c r="A6" s="8" t="s">
        <v>24</v>
      </c>
      <c r="B6" s="9">
        <v>39087</v>
      </c>
      <c r="C6" s="47"/>
      <c r="D6" s="48"/>
      <c r="E6" s="48"/>
      <c r="F6" s="48"/>
      <c r="G6" s="49"/>
    </row>
    <row r="7" spans="1:7" ht="12.75">
      <c r="A7" s="8" t="s">
        <v>25</v>
      </c>
      <c r="B7" s="9">
        <v>39088</v>
      </c>
      <c r="C7" s="47"/>
      <c r="D7" s="48"/>
      <c r="E7" s="48"/>
      <c r="F7" s="48"/>
      <c r="G7" s="49"/>
    </row>
    <row r="8" spans="1:7" ht="12.75">
      <c r="A8" s="8" t="s">
        <v>26</v>
      </c>
      <c r="B8" s="9">
        <v>39089</v>
      </c>
      <c r="C8" s="47"/>
      <c r="D8" s="48"/>
      <c r="E8" s="48"/>
      <c r="F8" s="48"/>
      <c r="G8" s="49"/>
    </row>
    <row r="9" spans="1:7" ht="12.75">
      <c r="A9" s="8" t="s">
        <v>27</v>
      </c>
      <c r="B9" s="9">
        <v>39090</v>
      </c>
      <c r="C9" s="47"/>
      <c r="D9" s="48"/>
      <c r="E9" s="48"/>
      <c r="F9" s="48"/>
      <c r="G9" s="49"/>
    </row>
    <row r="10" spans="1:8" ht="12.75">
      <c r="A10" s="8" t="s">
        <v>28</v>
      </c>
      <c r="B10" s="9">
        <v>39091</v>
      </c>
      <c r="C10" s="47"/>
      <c r="D10" s="48"/>
      <c r="E10" s="48"/>
      <c r="F10" s="48"/>
      <c r="G10" s="49"/>
      <c r="H10" t="s">
        <v>30</v>
      </c>
    </row>
    <row r="11" spans="1:7" ht="12.75">
      <c r="A11" s="8" t="s">
        <v>22</v>
      </c>
      <c r="B11" s="9">
        <v>39092</v>
      </c>
      <c r="C11" s="47"/>
      <c r="D11" s="48"/>
      <c r="E11" s="48"/>
      <c r="F11" s="48"/>
      <c r="G11" s="49"/>
    </row>
    <row r="12" spans="1:7" ht="12.75">
      <c r="A12" s="8" t="s">
        <v>23</v>
      </c>
      <c r="B12" s="9">
        <v>39093</v>
      </c>
      <c r="C12" s="47"/>
      <c r="D12" s="48"/>
      <c r="E12" s="48"/>
      <c r="F12" s="48"/>
      <c r="G12" s="49"/>
    </row>
    <row r="13" spans="1:7" ht="12.75">
      <c r="A13" s="8" t="s">
        <v>24</v>
      </c>
      <c r="B13" s="9">
        <v>39094</v>
      </c>
      <c r="C13" s="47"/>
      <c r="D13" s="48"/>
      <c r="E13" s="48"/>
      <c r="F13" s="48"/>
      <c r="G13" s="49"/>
    </row>
    <row r="14" spans="1:7" ht="12.75">
      <c r="A14" s="8" t="s">
        <v>25</v>
      </c>
      <c r="B14" s="9">
        <v>39095</v>
      </c>
      <c r="C14" s="47"/>
      <c r="D14" s="48"/>
      <c r="E14" s="48"/>
      <c r="F14" s="48"/>
      <c r="G14" s="49"/>
    </row>
    <row r="15" spans="1:7" ht="12.75">
      <c r="A15" s="8" t="s">
        <v>26</v>
      </c>
      <c r="B15" s="9">
        <v>39096</v>
      </c>
      <c r="C15" s="47"/>
      <c r="D15" s="48"/>
      <c r="E15" s="48"/>
      <c r="F15" s="48"/>
      <c r="G15" s="49"/>
    </row>
    <row r="16" spans="1:7" ht="12.75">
      <c r="A16" s="8" t="s">
        <v>27</v>
      </c>
      <c r="B16" s="9">
        <v>39097</v>
      </c>
      <c r="C16" s="47"/>
      <c r="D16" s="48"/>
      <c r="E16" s="48"/>
      <c r="F16" s="48"/>
      <c r="G16" s="49"/>
    </row>
    <row r="17" spans="1:7" ht="12.75">
      <c r="A17" s="8" t="s">
        <v>28</v>
      </c>
      <c r="B17" s="9">
        <v>39098</v>
      </c>
      <c r="C17" s="47"/>
      <c r="D17" s="48"/>
      <c r="E17" s="48"/>
      <c r="F17" s="48"/>
      <c r="G17" s="49"/>
    </row>
    <row r="18" spans="1:7" ht="12.75">
      <c r="A18" s="8" t="s">
        <v>22</v>
      </c>
      <c r="B18" s="9">
        <v>39099</v>
      </c>
      <c r="C18" s="47"/>
      <c r="D18" s="48"/>
      <c r="E18" s="48"/>
      <c r="F18" s="48"/>
      <c r="G18" s="49"/>
    </row>
    <row r="19" spans="1:7" ht="12.75">
      <c r="A19" s="8" t="s">
        <v>23</v>
      </c>
      <c r="B19" s="9">
        <v>39100</v>
      </c>
      <c r="C19" s="47"/>
      <c r="D19" s="48"/>
      <c r="E19" s="48"/>
      <c r="F19" s="48"/>
      <c r="G19" s="49"/>
    </row>
    <row r="20" spans="1:7" ht="12.75">
      <c r="A20" s="8" t="s">
        <v>24</v>
      </c>
      <c r="B20" s="9">
        <v>39101</v>
      </c>
      <c r="C20" s="47"/>
      <c r="D20" s="48"/>
      <c r="E20" s="48"/>
      <c r="F20" s="48"/>
      <c r="G20" s="49"/>
    </row>
    <row r="21" spans="1:7" ht="12.75">
      <c r="A21" s="8" t="s">
        <v>25</v>
      </c>
      <c r="B21" s="9">
        <v>39102</v>
      </c>
      <c r="C21" s="47"/>
      <c r="D21" s="48"/>
      <c r="E21" s="48"/>
      <c r="F21" s="48"/>
      <c r="G21" s="49"/>
    </row>
    <row r="22" spans="1:7" ht="12.75">
      <c r="A22" s="8" t="s">
        <v>26</v>
      </c>
      <c r="B22" s="9">
        <v>39103</v>
      </c>
      <c r="C22" s="47"/>
      <c r="D22" s="48"/>
      <c r="E22" s="48"/>
      <c r="F22" s="48"/>
      <c r="G22" s="49"/>
    </row>
    <row r="23" spans="1:7" ht="12.75">
      <c r="A23" s="8" t="s">
        <v>27</v>
      </c>
      <c r="B23" s="9">
        <v>39104</v>
      </c>
      <c r="C23" s="47"/>
      <c r="D23" s="48"/>
      <c r="E23" s="48"/>
      <c r="F23" s="48"/>
      <c r="G23" s="49"/>
    </row>
    <row r="24" spans="1:7" ht="12.75">
      <c r="A24" s="8" t="s">
        <v>28</v>
      </c>
      <c r="B24" s="9">
        <v>39105</v>
      </c>
      <c r="C24" s="47"/>
      <c r="D24" s="48"/>
      <c r="E24" s="48"/>
      <c r="F24" s="48"/>
      <c r="G24" s="49"/>
    </row>
    <row r="25" spans="1:7" ht="12.75">
      <c r="A25" s="8" t="s">
        <v>22</v>
      </c>
      <c r="B25" s="9">
        <v>39106</v>
      </c>
      <c r="C25" s="47"/>
      <c r="D25" s="48"/>
      <c r="E25" s="48"/>
      <c r="F25" s="48"/>
      <c r="G25" s="49"/>
    </row>
    <row r="26" spans="1:7" ht="12.75">
      <c r="A26" s="8" t="s">
        <v>23</v>
      </c>
      <c r="B26" s="9">
        <v>39107</v>
      </c>
      <c r="C26" s="47"/>
      <c r="D26" s="48"/>
      <c r="E26" s="48"/>
      <c r="F26" s="48"/>
      <c r="G26" s="49"/>
    </row>
    <row r="27" spans="1:7" ht="12.75">
      <c r="A27" s="8" t="s">
        <v>24</v>
      </c>
      <c r="B27" s="9">
        <v>39108</v>
      </c>
      <c r="C27" s="47"/>
      <c r="D27" s="48"/>
      <c r="E27" s="48"/>
      <c r="F27" s="48"/>
      <c r="G27" s="49"/>
    </row>
    <row r="28" spans="1:7" ht="12.75">
      <c r="A28" s="8" t="s">
        <v>25</v>
      </c>
      <c r="B28" s="9">
        <v>39109</v>
      </c>
      <c r="C28" s="47"/>
      <c r="D28" s="48"/>
      <c r="E28" s="48"/>
      <c r="F28" s="48"/>
      <c r="G28" s="49"/>
    </row>
    <row r="29" spans="1:7" ht="12.75">
      <c r="A29" s="8" t="s">
        <v>26</v>
      </c>
      <c r="B29" s="9">
        <v>39110</v>
      </c>
      <c r="C29" s="47"/>
      <c r="D29" s="48"/>
      <c r="E29" s="48"/>
      <c r="F29" s="48"/>
      <c r="G29" s="49"/>
    </row>
    <row r="30" spans="1:7" ht="12.75">
      <c r="A30" s="8" t="s">
        <v>27</v>
      </c>
      <c r="B30" s="9">
        <v>39111</v>
      </c>
      <c r="C30" s="47"/>
      <c r="D30" s="48"/>
      <c r="E30" s="48"/>
      <c r="F30" s="48"/>
      <c r="G30" s="49"/>
    </row>
    <row r="31" spans="1:8" ht="12.75">
      <c r="A31" s="8" t="s">
        <v>28</v>
      </c>
      <c r="B31" s="9">
        <v>39112</v>
      </c>
      <c r="C31" s="47"/>
      <c r="D31" s="48"/>
      <c r="E31" s="48"/>
      <c r="F31" s="48"/>
      <c r="G31" s="49"/>
      <c r="H31" t="s">
        <v>16</v>
      </c>
    </row>
    <row r="32" spans="1:7" ht="12.75">
      <c r="A32" s="8" t="s">
        <v>22</v>
      </c>
      <c r="B32" s="9">
        <v>39113</v>
      </c>
      <c r="C32" s="47"/>
      <c r="D32" s="48"/>
      <c r="E32" s="48"/>
      <c r="F32" s="48"/>
      <c r="G32" s="49"/>
    </row>
    <row r="33" spans="1:7" ht="12.75">
      <c r="A33" s="8"/>
      <c r="B33" s="9"/>
      <c r="C33" s="47"/>
      <c r="D33" s="48"/>
      <c r="E33" s="48"/>
      <c r="F33" s="48"/>
      <c r="G33" s="49"/>
    </row>
    <row r="34" spans="1:7" ht="12.75">
      <c r="A34" s="8"/>
      <c r="B34" s="9"/>
      <c r="C34" s="47"/>
      <c r="D34" s="48"/>
      <c r="E34" s="48"/>
      <c r="F34" s="48"/>
      <c r="G34" s="49"/>
    </row>
  </sheetData>
  <mergeCells count="33">
    <mergeCell ref="A2:B3"/>
    <mergeCell ref="C2:F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32:G32"/>
    <mergeCell ref="C33:G33"/>
    <mergeCell ref="C34:G34"/>
    <mergeCell ref="C28:G28"/>
    <mergeCell ref="C29:G29"/>
    <mergeCell ref="C30:G30"/>
    <mergeCell ref="C31:G3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N4" sqref="N4"/>
    </sheetView>
  </sheetViews>
  <sheetFormatPr defaultColWidth="11.421875" defaultRowHeight="12.75"/>
  <sheetData>
    <row r="1" spans="2:3" ht="13.5" thickBot="1">
      <c r="B1" s="5" t="s">
        <v>21</v>
      </c>
      <c r="C1" s="5"/>
    </row>
    <row r="2" spans="1:7" ht="12.75">
      <c r="A2" s="50" t="s">
        <v>0</v>
      </c>
      <c r="B2" s="51"/>
      <c r="C2" s="54" t="s">
        <v>12</v>
      </c>
      <c r="D2" s="54"/>
      <c r="E2" s="54"/>
      <c r="F2" s="54"/>
      <c r="G2" s="6"/>
    </row>
    <row r="3" spans="1:7" ht="12.75">
      <c r="A3" s="52"/>
      <c r="B3" s="53"/>
      <c r="C3" s="31"/>
      <c r="D3" s="31"/>
      <c r="E3" s="31"/>
      <c r="F3" s="31"/>
      <c r="G3" s="7"/>
    </row>
    <row r="4" spans="1:7" ht="12.75">
      <c r="A4" s="8" t="s">
        <v>27</v>
      </c>
      <c r="B4" s="9">
        <v>39356</v>
      </c>
      <c r="C4" s="47"/>
      <c r="D4" s="48"/>
      <c r="E4" s="48"/>
      <c r="F4" s="48"/>
      <c r="G4" s="49"/>
    </row>
    <row r="5" spans="1:7" ht="12.75">
      <c r="A5" s="8" t="s">
        <v>28</v>
      </c>
      <c r="B5" s="9">
        <v>39357</v>
      </c>
      <c r="C5" s="47"/>
      <c r="D5" s="48"/>
      <c r="E5" s="48"/>
      <c r="F5" s="48"/>
      <c r="G5" s="49"/>
    </row>
    <row r="6" spans="1:7" ht="12.75">
      <c r="A6" s="8" t="s">
        <v>22</v>
      </c>
      <c r="B6" s="9">
        <v>39358</v>
      </c>
      <c r="C6" s="47"/>
      <c r="D6" s="48"/>
      <c r="E6" s="48"/>
      <c r="F6" s="48"/>
      <c r="G6" s="49"/>
    </row>
    <row r="7" spans="1:7" ht="12.75">
      <c r="A7" s="8" t="s">
        <v>23</v>
      </c>
      <c r="B7" s="9">
        <v>39359</v>
      </c>
      <c r="C7" s="47"/>
      <c r="D7" s="48"/>
      <c r="E7" s="48"/>
      <c r="F7" s="48"/>
      <c r="G7" s="49"/>
    </row>
    <row r="8" spans="1:7" ht="12.75">
      <c r="A8" s="8" t="s">
        <v>24</v>
      </c>
      <c r="B8" s="9">
        <v>39360</v>
      </c>
      <c r="C8" s="47"/>
      <c r="D8" s="48"/>
      <c r="E8" s="48"/>
      <c r="F8" s="48"/>
      <c r="G8" s="49"/>
    </row>
    <row r="9" spans="1:7" ht="12.75">
      <c r="A9" s="8" t="s">
        <v>25</v>
      </c>
      <c r="B9" s="9">
        <v>39361</v>
      </c>
      <c r="C9" s="47"/>
      <c r="D9" s="48"/>
      <c r="E9" s="48"/>
      <c r="F9" s="48"/>
      <c r="G9" s="49"/>
    </row>
    <row r="10" spans="1:7" ht="12.75">
      <c r="A10" s="8" t="s">
        <v>26</v>
      </c>
      <c r="B10" s="9">
        <v>39362</v>
      </c>
      <c r="C10" s="47"/>
      <c r="D10" s="48"/>
      <c r="E10" s="48"/>
      <c r="F10" s="48"/>
      <c r="G10" s="49"/>
    </row>
    <row r="11" spans="1:7" ht="12.75">
      <c r="A11" s="8" t="s">
        <v>27</v>
      </c>
      <c r="B11" s="9">
        <v>39363</v>
      </c>
      <c r="C11" s="47"/>
      <c r="D11" s="48"/>
      <c r="E11" s="48"/>
      <c r="F11" s="48"/>
      <c r="G11" s="49"/>
    </row>
    <row r="12" spans="1:7" ht="12.75">
      <c r="A12" s="8" t="s">
        <v>28</v>
      </c>
      <c r="B12" s="9">
        <v>39364</v>
      </c>
      <c r="C12" s="47"/>
      <c r="D12" s="48"/>
      <c r="E12" s="48"/>
      <c r="F12" s="48"/>
      <c r="G12" s="49"/>
    </row>
    <row r="13" spans="1:7" ht="12.75">
      <c r="A13" s="8" t="s">
        <v>22</v>
      </c>
      <c r="B13" s="9">
        <v>39365</v>
      </c>
      <c r="C13" s="47"/>
      <c r="D13" s="48"/>
      <c r="E13" s="48"/>
      <c r="F13" s="48"/>
      <c r="G13" s="49"/>
    </row>
    <row r="14" spans="1:7" ht="12.75">
      <c r="A14" s="8" t="s">
        <v>23</v>
      </c>
      <c r="B14" s="9">
        <v>39366</v>
      </c>
      <c r="C14" s="47"/>
      <c r="D14" s="48"/>
      <c r="E14" s="48"/>
      <c r="F14" s="48"/>
      <c r="G14" s="49"/>
    </row>
    <row r="15" spans="1:7" ht="12.75">
      <c r="A15" s="8" t="s">
        <v>24</v>
      </c>
      <c r="B15" s="9">
        <v>39367</v>
      </c>
      <c r="C15" s="47"/>
      <c r="D15" s="48"/>
      <c r="E15" s="48"/>
      <c r="F15" s="48"/>
      <c r="G15" s="49"/>
    </row>
    <row r="16" spans="1:7" ht="12.75">
      <c r="A16" s="8" t="s">
        <v>25</v>
      </c>
      <c r="B16" s="9">
        <v>39368</v>
      </c>
      <c r="C16" s="47"/>
      <c r="D16" s="48"/>
      <c r="E16" s="48"/>
      <c r="F16" s="48"/>
      <c r="G16" s="49"/>
    </row>
    <row r="17" spans="1:7" ht="12.75">
      <c r="A17" s="8" t="s">
        <v>26</v>
      </c>
      <c r="B17" s="9">
        <v>39369</v>
      </c>
      <c r="C17" s="47"/>
      <c r="D17" s="48"/>
      <c r="E17" s="48"/>
      <c r="F17" s="48"/>
      <c r="G17" s="49"/>
    </row>
    <row r="18" spans="1:7" ht="12.75">
      <c r="A18" s="8" t="s">
        <v>27</v>
      </c>
      <c r="B18" s="9">
        <v>39370</v>
      </c>
      <c r="C18" s="47"/>
      <c r="D18" s="48"/>
      <c r="E18" s="48"/>
      <c r="F18" s="48"/>
      <c r="G18" s="49"/>
    </row>
    <row r="19" spans="1:7" ht="12.75">
      <c r="A19" s="8" t="s">
        <v>28</v>
      </c>
      <c r="B19" s="9">
        <v>39371</v>
      </c>
      <c r="C19" s="47"/>
      <c r="D19" s="48"/>
      <c r="E19" s="48"/>
      <c r="F19" s="48"/>
      <c r="G19" s="49"/>
    </row>
    <row r="20" spans="1:7" ht="12.75">
      <c r="A20" s="8" t="s">
        <v>22</v>
      </c>
      <c r="B20" s="9">
        <v>39372</v>
      </c>
      <c r="C20" s="47"/>
      <c r="D20" s="48"/>
      <c r="E20" s="48"/>
      <c r="F20" s="48"/>
      <c r="G20" s="49"/>
    </row>
    <row r="21" spans="1:7" ht="12.75">
      <c r="A21" s="8" t="s">
        <v>23</v>
      </c>
      <c r="B21" s="9">
        <v>39373</v>
      </c>
      <c r="C21" s="47"/>
      <c r="D21" s="48"/>
      <c r="E21" s="48"/>
      <c r="F21" s="48"/>
      <c r="G21" s="49"/>
    </row>
    <row r="22" spans="1:7" ht="12.75">
      <c r="A22" s="8" t="s">
        <v>24</v>
      </c>
      <c r="B22" s="9">
        <v>39374</v>
      </c>
      <c r="C22" s="47"/>
      <c r="D22" s="48"/>
      <c r="E22" s="48"/>
      <c r="F22" s="48"/>
      <c r="G22" s="49"/>
    </row>
    <row r="23" spans="1:7" ht="12.75">
      <c r="A23" s="8" t="s">
        <v>25</v>
      </c>
      <c r="B23" s="9">
        <v>39375</v>
      </c>
      <c r="C23" s="47"/>
      <c r="D23" s="48"/>
      <c r="E23" s="48"/>
      <c r="F23" s="48"/>
      <c r="G23" s="49"/>
    </row>
    <row r="24" spans="1:7" ht="12.75">
      <c r="A24" s="8" t="s">
        <v>26</v>
      </c>
      <c r="B24" s="9">
        <v>39376</v>
      </c>
      <c r="C24" s="47"/>
      <c r="D24" s="48"/>
      <c r="E24" s="48"/>
      <c r="F24" s="48"/>
      <c r="G24" s="49"/>
    </row>
    <row r="25" spans="1:7" ht="12.75">
      <c r="A25" s="8" t="s">
        <v>27</v>
      </c>
      <c r="B25" s="9">
        <v>39377</v>
      </c>
      <c r="C25" s="47"/>
      <c r="D25" s="48"/>
      <c r="E25" s="48"/>
      <c r="F25" s="48"/>
      <c r="G25" s="49"/>
    </row>
    <row r="26" spans="1:7" ht="12.75">
      <c r="A26" s="8" t="s">
        <v>28</v>
      </c>
      <c r="B26" s="9">
        <v>39378</v>
      </c>
      <c r="C26" s="47"/>
      <c r="D26" s="48"/>
      <c r="E26" s="48"/>
      <c r="F26" s="48"/>
      <c r="G26" s="49"/>
    </row>
    <row r="27" spans="1:7" ht="12.75">
      <c r="A27" s="8" t="s">
        <v>22</v>
      </c>
      <c r="B27" s="9">
        <v>39379</v>
      </c>
      <c r="C27" s="47"/>
      <c r="D27" s="48"/>
      <c r="E27" s="48"/>
      <c r="F27" s="48"/>
      <c r="G27" s="49"/>
    </row>
    <row r="28" spans="1:7" ht="12.75">
      <c r="A28" s="8" t="s">
        <v>23</v>
      </c>
      <c r="B28" s="9">
        <v>39380</v>
      </c>
      <c r="C28" s="47"/>
      <c r="D28" s="48"/>
      <c r="E28" s="48"/>
      <c r="F28" s="48"/>
      <c r="G28" s="49"/>
    </row>
    <row r="29" spans="1:7" ht="12.75">
      <c r="A29" s="8" t="s">
        <v>24</v>
      </c>
      <c r="B29" s="9">
        <v>39381</v>
      </c>
      <c r="C29" s="47"/>
      <c r="D29" s="48"/>
      <c r="E29" s="48"/>
      <c r="F29" s="48"/>
      <c r="G29" s="49"/>
    </row>
    <row r="30" spans="1:7" ht="12.75">
      <c r="A30" s="8" t="s">
        <v>25</v>
      </c>
      <c r="B30" s="9">
        <v>39382</v>
      </c>
      <c r="C30" s="47"/>
      <c r="D30" s="48"/>
      <c r="E30" s="48"/>
      <c r="F30" s="48"/>
      <c r="G30" s="49"/>
    </row>
    <row r="31" spans="1:8" ht="12.75">
      <c r="A31" s="8" t="s">
        <v>26</v>
      </c>
      <c r="B31" s="9">
        <v>39383</v>
      </c>
      <c r="C31" s="47"/>
      <c r="D31" s="48"/>
      <c r="E31" s="48"/>
      <c r="F31" s="48"/>
      <c r="G31" s="49"/>
      <c r="H31" t="s">
        <v>16</v>
      </c>
    </row>
    <row r="32" spans="1:7" ht="12.75">
      <c r="A32" s="8" t="s">
        <v>27</v>
      </c>
      <c r="B32" s="9">
        <v>39384</v>
      </c>
      <c r="C32" s="47"/>
      <c r="D32" s="48"/>
      <c r="E32" s="48"/>
      <c r="F32" s="48"/>
      <c r="G32" s="49"/>
    </row>
    <row r="33" spans="1:7" ht="12.75">
      <c r="A33" s="8" t="s">
        <v>28</v>
      </c>
      <c r="B33" s="9">
        <v>39385</v>
      </c>
      <c r="C33" s="47"/>
      <c r="D33" s="48"/>
      <c r="E33" s="48"/>
      <c r="F33" s="48"/>
      <c r="G33" s="49"/>
    </row>
    <row r="34" spans="1:7" ht="12.75">
      <c r="A34" s="8" t="s">
        <v>22</v>
      </c>
      <c r="B34" s="9">
        <v>39386</v>
      </c>
      <c r="C34" s="47"/>
      <c r="D34" s="48"/>
      <c r="E34" s="48"/>
      <c r="F34" s="48"/>
      <c r="G34" s="49"/>
    </row>
  </sheetData>
  <mergeCells count="33">
    <mergeCell ref="C34:G34"/>
    <mergeCell ref="C28:G28"/>
    <mergeCell ref="C29:G29"/>
    <mergeCell ref="C30:G30"/>
    <mergeCell ref="C31:G31"/>
    <mergeCell ref="C26:G26"/>
    <mergeCell ref="C27:G27"/>
    <mergeCell ref="C32:G32"/>
    <mergeCell ref="C33:G33"/>
    <mergeCell ref="C22:G22"/>
    <mergeCell ref="C23:G23"/>
    <mergeCell ref="C24:G24"/>
    <mergeCell ref="C25:G25"/>
    <mergeCell ref="C18:G18"/>
    <mergeCell ref="C19:G19"/>
    <mergeCell ref="C20:G20"/>
    <mergeCell ref="C21:G21"/>
    <mergeCell ref="C14:G14"/>
    <mergeCell ref="C15:G15"/>
    <mergeCell ref="C16:G16"/>
    <mergeCell ref="C17:G17"/>
    <mergeCell ref="C10:G10"/>
    <mergeCell ref="C11:G11"/>
    <mergeCell ref="C12:G12"/>
    <mergeCell ref="C13:G13"/>
    <mergeCell ref="C6:G6"/>
    <mergeCell ref="C7:G7"/>
    <mergeCell ref="C8:G8"/>
    <mergeCell ref="C9:G9"/>
    <mergeCell ref="A2:B3"/>
    <mergeCell ref="C2:F3"/>
    <mergeCell ref="C4:G4"/>
    <mergeCell ref="C5:G5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T38"/>
  <sheetViews>
    <sheetView workbookViewId="0" topLeftCell="A1">
      <selection activeCell="N4" sqref="N4"/>
    </sheetView>
  </sheetViews>
  <sheetFormatPr defaultColWidth="11.421875" defaultRowHeight="12.75"/>
  <cols>
    <col min="1" max="1" width="10.28125" style="0" customWidth="1"/>
    <col min="2" max="2" width="7.421875" style="0" customWidth="1"/>
    <col min="3" max="3" width="7.00390625" style="0" customWidth="1"/>
    <col min="4" max="4" width="7.421875" style="0" customWidth="1"/>
    <col min="5" max="5" width="7.140625" style="0" customWidth="1"/>
    <col min="6" max="6" width="7.421875" style="0" customWidth="1"/>
    <col min="7" max="7" width="7.140625" style="0" customWidth="1"/>
    <col min="8" max="8" width="7.57421875" style="0" customWidth="1"/>
    <col min="9" max="9" width="7.421875" style="0" customWidth="1"/>
    <col min="10" max="10" width="5.57421875" style="0" hidden="1" customWidth="1"/>
    <col min="11" max="11" width="4.57421875" style="0" customWidth="1"/>
    <col min="12" max="12" width="5.00390625" style="0" customWidth="1"/>
    <col min="13" max="13" width="4.00390625" style="0" customWidth="1"/>
    <col min="14" max="14" width="4.140625" style="0" customWidth="1"/>
    <col min="15" max="15" width="5.00390625" style="0" customWidth="1"/>
    <col min="16" max="16" width="5.140625" style="0" customWidth="1"/>
    <col min="17" max="17" width="5.28125" style="0" customWidth="1"/>
    <col min="18" max="18" width="5.8515625" style="0" customWidth="1"/>
    <col min="19" max="19" width="7.57421875" style="0" customWidth="1"/>
  </cols>
  <sheetData>
    <row r="1" spans="2:20" ht="12.75">
      <c r="B1" s="30" t="s">
        <v>9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ht="15.75">
      <c r="A2" s="19"/>
      <c r="B2" s="31" t="s">
        <v>36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1:20" ht="12.75">
      <c r="A3" s="34" t="s">
        <v>0</v>
      </c>
      <c r="B3" s="35"/>
      <c r="C3" s="33" t="s">
        <v>10</v>
      </c>
      <c r="D3" s="33"/>
      <c r="E3" s="33" t="s">
        <v>11</v>
      </c>
      <c r="F3" s="33"/>
      <c r="G3" s="33" t="s">
        <v>3</v>
      </c>
      <c r="H3" s="33"/>
      <c r="I3" s="33" t="s">
        <v>14</v>
      </c>
      <c r="J3" s="33"/>
      <c r="K3" s="40" t="s">
        <v>4</v>
      </c>
      <c r="L3" s="41"/>
      <c r="M3" s="42"/>
      <c r="N3" s="43"/>
      <c r="O3" s="22" t="s">
        <v>6</v>
      </c>
      <c r="P3" s="38" t="s">
        <v>5</v>
      </c>
      <c r="Q3" s="39"/>
      <c r="R3" s="39"/>
      <c r="S3" s="13" t="s">
        <v>6</v>
      </c>
      <c r="T3" s="2" t="s">
        <v>6</v>
      </c>
    </row>
    <row r="4" spans="1:20" ht="12.75">
      <c r="A4" s="36"/>
      <c r="B4" s="37"/>
      <c r="C4" s="1" t="s">
        <v>1</v>
      </c>
      <c r="D4" s="1" t="s">
        <v>2</v>
      </c>
      <c r="E4" s="1" t="s">
        <v>1</v>
      </c>
      <c r="F4" s="1" t="s">
        <v>2</v>
      </c>
      <c r="G4" s="1" t="s">
        <v>1</v>
      </c>
      <c r="H4" s="1" t="s">
        <v>2</v>
      </c>
      <c r="I4" s="40" t="s">
        <v>13</v>
      </c>
      <c r="J4" s="44"/>
      <c r="K4" s="1" t="s">
        <v>31</v>
      </c>
      <c r="L4" s="1" t="s">
        <v>32</v>
      </c>
      <c r="M4" s="1" t="s">
        <v>33</v>
      </c>
      <c r="N4" s="1" t="s">
        <v>34</v>
      </c>
      <c r="O4" s="2" t="s">
        <v>18</v>
      </c>
      <c r="P4" s="1" t="s">
        <v>19</v>
      </c>
      <c r="Q4" s="1" t="s">
        <v>17</v>
      </c>
      <c r="R4" s="23" t="s">
        <v>20</v>
      </c>
      <c r="S4" s="14" t="s">
        <v>15</v>
      </c>
      <c r="T4" s="2" t="s">
        <v>7</v>
      </c>
    </row>
    <row r="5" spans="1:20" ht="12.75" customHeight="1">
      <c r="A5" s="18" t="s">
        <v>23</v>
      </c>
      <c r="B5" s="10">
        <v>39387</v>
      </c>
      <c r="C5" s="1">
        <v>638</v>
      </c>
      <c r="D5" s="4">
        <v>198</v>
      </c>
      <c r="E5" s="1"/>
      <c r="F5" s="4"/>
      <c r="G5" s="1"/>
      <c r="H5" s="4"/>
      <c r="I5" s="26">
        <f>SUM(C5:H5)</f>
        <v>836</v>
      </c>
      <c r="J5" s="27"/>
      <c r="K5" s="1">
        <v>18</v>
      </c>
      <c r="L5" s="1">
        <v>5</v>
      </c>
      <c r="M5" s="1"/>
      <c r="N5" s="1">
        <v>18</v>
      </c>
      <c r="O5" s="1">
        <f>SUM(K5:N5)</f>
        <v>41</v>
      </c>
      <c r="P5" s="1"/>
      <c r="Q5" s="3">
        <v>176</v>
      </c>
      <c r="R5" s="3"/>
      <c r="S5" s="15">
        <f>SUM(O5:R5)</f>
        <v>217</v>
      </c>
      <c r="T5" s="16">
        <f>SUM(I5+S5)</f>
        <v>1053</v>
      </c>
    </row>
    <row r="6" spans="1:20" ht="12" customHeight="1">
      <c r="A6" s="18" t="s">
        <v>24</v>
      </c>
      <c r="B6" s="10">
        <v>39388</v>
      </c>
      <c r="C6" s="1">
        <v>580</v>
      </c>
      <c r="D6" s="4">
        <v>204</v>
      </c>
      <c r="E6" s="1"/>
      <c r="F6" s="4"/>
      <c r="G6" s="1"/>
      <c r="H6" s="4"/>
      <c r="I6" s="26">
        <f aca="true" t="shared" si="0" ref="I6:I35">SUM(C6:H6)</f>
        <v>784</v>
      </c>
      <c r="J6" s="27"/>
      <c r="K6" s="1">
        <v>34</v>
      </c>
      <c r="L6" s="1">
        <v>6</v>
      </c>
      <c r="M6" s="1">
        <v>8</v>
      </c>
      <c r="N6" s="1">
        <v>20</v>
      </c>
      <c r="O6" s="1">
        <f aca="true" t="shared" si="1" ref="O6:O36">SUM(K6:N6)</f>
        <v>68</v>
      </c>
      <c r="P6" s="1"/>
      <c r="Q6" s="3">
        <v>234</v>
      </c>
      <c r="R6" s="3"/>
      <c r="S6" s="15">
        <f aca="true" t="shared" si="2" ref="S6:S36">SUM(O6:R6)</f>
        <v>302</v>
      </c>
      <c r="T6" s="16">
        <f>SUM(I6+S6)</f>
        <v>1086</v>
      </c>
    </row>
    <row r="7" spans="1:20" ht="12" customHeight="1">
      <c r="A7" s="18" t="s">
        <v>25</v>
      </c>
      <c r="B7" s="10">
        <v>39389</v>
      </c>
      <c r="C7" s="1">
        <v>497</v>
      </c>
      <c r="D7" s="4">
        <v>172</v>
      </c>
      <c r="E7" s="1"/>
      <c r="F7" s="4"/>
      <c r="G7" s="1"/>
      <c r="H7" s="4"/>
      <c r="I7" s="26">
        <f t="shared" si="0"/>
        <v>669</v>
      </c>
      <c r="J7" s="27"/>
      <c r="K7" s="1">
        <v>19</v>
      </c>
      <c r="L7" s="1">
        <v>12</v>
      </c>
      <c r="M7" s="1">
        <v>4</v>
      </c>
      <c r="N7" s="1">
        <v>20</v>
      </c>
      <c r="O7" s="1">
        <f t="shared" si="1"/>
        <v>55</v>
      </c>
      <c r="P7" s="1">
        <v>28</v>
      </c>
      <c r="Q7" s="3">
        <v>147</v>
      </c>
      <c r="R7" s="3"/>
      <c r="S7" s="15">
        <f t="shared" si="2"/>
        <v>230</v>
      </c>
      <c r="T7" s="16">
        <f aca="true" t="shared" si="3" ref="T7:T34">SUM(I7+S7)</f>
        <v>899</v>
      </c>
    </row>
    <row r="8" spans="1:20" ht="12" customHeight="1">
      <c r="A8" s="18" t="s">
        <v>26</v>
      </c>
      <c r="B8" s="10">
        <v>39390</v>
      </c>
      <c r="C8" s="1"/>
      <c r="D8" s="4"/>
      <c r="E8" s="1"/>
      <c r="F8" s="4"/>
      <c r="G8" s="1"/>
      <c r="H8" s="4"/>
      <c r="I8" s="26">
        <f t="shared" si="0"/>
        <v>0</v>
      </c>
      <c r="J8" s="27"/>
      <c r="K8" s="1"/>
      <c r="L8" s="1"/>
      <c r="M8" s="1"/>
      <c r="N8" s="1"/>
      <c r="O8" s="1">
        <f t="shared" si="1"/>
        <v>0</v>
      </c>
      <c r="P8" s="1"/>
      <c r="Q8" s="3">
        <v>1686</v>
      </c>
      <c r="R8" s="3"/>
      <c r="S8" s="15">
        <f t="shared" si="2"/>
        <v>1686</v>
      </c>
      <c r="T8" s="16">
        <f t="shared" si="3"/>
        <v>1686</v>
      </c>
    </row>
    <row r="9" spans="1:20" ht="12" customHeight="1">
      <c r="A9" s="18" t="s">
        <v>27</v>
      </c>
      <c r="B9" s="10">
        <v>39391</v>
      </c>
      <c r="C9" s="1">
        <v>264</v>
      </c>
      <c r="D9" s="4">
        <v>117</v>
      </c>
      <c r="E9" s="1"/>
      <c r="F9" s="4"/>
      <c r="G9" s="1"/>
      <c r="H9" s="4"/>
      <c r="I9" s="26">
        <f t="shared" si="0"/>
        <v>381</v>
      </c>
      <c r="J9" s="27"/>
      <c r="K9" s="1">
        <v>11</v>
      </c>
      <c r="L9" s="1">
        <v>13</v>
      </c>
      <c r="M9" s="1"/>
      <c r="N9" s="1">
        <v>1</v>
      </c>
      <c r="O9" s="1">
        <f t="shared" si="1"/>
        <v>25</v>
      </c>
      <c r="P9" s="1">
        <v>101</v>
      </c>
      <c r="Q9" s="3">
        <v>97</v>
      </c>
      <c r="R9" s="3"/>
      <c r="S9" s="15">
        <f t="shared" si="2"/>
        <v>223</v>
      </c>
      <c r="T9" s="16">
        <f t="shared" si="3"/>
        <v>604</v>
      </c>
    </row>
    <row r="10" spans="1:20" ht="12" customHeight="1">
      <c r="A10" s="18" t="s">
        <v>28</v>
      </c>
      <c r="B10" s="10">
        <v>39392</v>
      </c>
      <c r="C10" s="20"/>
      <c r="D10" s="4"/>
      <c r="E10" s="20"/>
      <c r="F10" s="4"/>
      <c r="G10" s="20"/>
      <c r="H10" s="4"/>
      <c r="I10" s="26">
        <f t="shared" si="0"/>
        <v>0</v>
      </c>
      <c r="J10" s="27"/>
      <c r="K10" s="20"/>
      <c r="L10" s="20"/>
      <c r="M10" s="20"/>
      <c r="N10" s="20"/>
      <c r="O10" s="1">
        <f t="shared" si="1"/>
        <v>0</v>
      </c>
      <c r="P10" s="20"/>
      <c r="Q10" s="21"/>
      <c r="R10" s="21"/>
      <c r="S10" s="15">
        <f t="shared" si="2"/>
        <v>0</v>
      </c>
      <c r="T10" s="16">
        <f t="shared" si="3"/>
        <v>0</v>
      </c>
    </row>
    <row r="11" spans="1:20" ht="12" customHeight="1">
      <c r="A11" s="18" t="s">
        <v>22</v>
      </c>
      <c r="B11" s="10">
        <v>39393</v>
      </c>
      <c r="C11" s="1">
        <v>187</v>
      </c>
      <c r="D11" s="4">
        <v>40</v>
      </c>
      <c r="E11" s="1"/>
      <c r="F11" s="4"/>
      <c r="G11" s="1"/>
      <c r="H11" s="4"/>
      <c r="I11" s="26">
        <f t="shared" si="0"/>
        <v>227</v>
      </c>
      <c r="J11" s="27"/>
      <c r="K11" s="1">
        <v>8</v>
      </c>
      <c r="L11" s="1">
        <v>3</v>
      </c>
      <c r="M11" s="1"/>
      <c r="N11" s="1">
        <v>2</v>
      </c>
      <c r="O11" s="1">
        <f t="shared" si="1"/>
        <v>13</v>
      </c>
      <c r="P11" s="1">
        <v>99</v>
      </c>
      <c r="Q11" s="3">
        <v>87</v>
      </c>
      <c r="R11" s="3"/>
      <c r="S11" s="15">
        <f t="shared" si="2"/>
        <v>199</v>
      </c>
      <c r="T11" s="16">
        <f t="shared" si="3"/>
        <v>426</v>
      </c>
    </row>
    <row r="12" spans="1:20" ht="11.25" customHeight="1">
      <c r="A12" s="18" t="s">
        <v>23</v>
      </c>
      <c r="B12" s="10">
        <v>39394</v>
      </c>
      <c r="C12" s="1">
        <v>158</v>
      </c>
      <c r="D12" s="4">
        <v>42</v>
      </c>
      <c r="E12" s="1"/>
      <c r="F12" s="4"/>
      <c r="G12" s="1"/>
      <c r="H12" s="4"/>
      <c r="I12" s="26">
        <f t="shared" si="0"/>
        <v>200</v>
      </c>
      <c r="J12" s="27"/>
      <c r="K12" s="1">
        <v>13</v>
      </c>
      <c r="L12" s="1">
        <v>3</v>
      </c>
      <c r="M12" s="1">
        <v>2</v>
      </c>
      <c r="N12" s="1">
        <v>11</v>
      </c>
      <c r="O12" s="1">
        <f t="shared" si="1"/>
        <v>29</v>
      </c>
      <c r="P12" s="1">
        <v>52</v>
      </c>
      <c r="Q12" s="3">
        <v>77</v>
      </c>
      <c r="R12" s="3"/>
      <c r="S12" s="15">
        <f t="shared" si="2"/>
        <v>158</v>
      </c>
      <c r="T12" s="16">
        <f t="shared" si="3"/>
        <v>358</v>
      </c>
    </row>
    <row r="13" spans="1:20" ht="12" customHeight="1">
      <c r="A13" s="18" t="s">
        <v>24</v>
      </c>
      <c r="B13" s="10">
        <v>39395</v>
      </c>
      <c r="C13" s="1">
        <v>153</v>
      </c>
      <c r="D13" s="4">
        <v>31</v>
      </c>
      <c r="E13" s="1"/>
      <c r="F13" s="4"/>
      <c r="G13" s="1"/>
      <c r="H13" s="4"/>
      <c r="I13" s="26">
        <f t="shared" si="0"/>
        <v>184</v>
      </c>
      <c r="J13" s="27"/>
      <c r="K13" s="1">
        <v>8</v>
      </c>
      <c r="L13" s="1"/>
      <c r="M13" s="1"/>
      <c r="N13" s="1">
        <v>2</v>
      </c>
      <c r="O13" s="1">
        <f t="shared" si="1"/>
        <v>10</v>
      </c>
      <c r="P13" s="1">
        <v>28</v>
      </c>
      <c r="Q13" s="3">
        <v>89</v>
      </c>
      <c r="R13" s="3"/>
      <c r="S13" s="15">
        <f t="shared" si="2"/>
        <v>127</v>
      </c>
      <c r="T13" s="16">
        <f t="shared" si="3"/>
        <v>311</v>
      </c>
    </row>
    <row r="14" spans="1:20" ht="12" customHeight="1">
      <c r="A14" s="18" t="s">
        <v>25</v>
      </c>
      <c r="B14" s="10">
        <v>39396</v>
      </c>
      <c r="C14" s="1">
        <v>326</v>
      </c>
      <c r="D14" s="4">
        <v>103</v>
      </c>
      <c r="E14" s="1"/>
      <c r="F14" s="4"/>
      <c r="G14" s="1"/>
      <c r="H14" s="4"/>
      <c r="I14" s="26">
        <f t="shared" si="0"/>
        <v>429</v>
      </c>
      <c r="J14" s="27"/>
      <c r="K14" s="1">
        <v>15</v>
      </c>
      <c r="L14" s="1">
        <v>2</v>
      </c>
      <c r="M14" s="1">
        <v>2</v>
      </c>
      <c r="N14" s="1">
        <v>11</v>
      </c>
      <c r="O14" s="1">
        <f t="shared" si="1"/>
        <v>30</v>
      </c>
      <c r="P14" s="1"/>
      <c r="Q14" s="3">
        <v>140</v>
      </c>
      <c r="R14" s="3"/>
      <c r="S14" s="15">
        <f t="shared" si="2"/>
        <v>170</v>
      </c>
      <c r="T14" s="16">
        <f t="shared" si="3"/>
        <v>599</v>
      </c>
    </row>
    <row r="15" spans="1:20" ht="12" customHeight="1">
      <c r="A15" s="18" t="s">
        <v>26</v>
      </c>
      <c r="B15" s="10">
        <v>39397</v>
      </c>
      <c r="C15" s="1">
        <v>434</v>
      </c>
      <c r="D15" s="4">
        <v>164</v>
      </c>
      <c r="E15" s="1"/>
      <c r="F15" s="4"/>
      <c r="G15" s="1"/>
      <c r="H15" s="4"/>
      <c r="I15" s="26">
        <f t="shared" si="0"/>
        <v>598</v>
      </c>
      <c r="J15" s="27"/>
      <c r="K15" s="1">
        <v>13</v>
      </c>
      <c r="L15" s="1">
        <v>11</v>
      </c>
      <c r="M15" s="1"/>
      <c r="N15" s="1">
        <v>14</v>
      </c>
      <c r="O15" s="1">
        <f t="shared" si="1"/>
        <v>38</v>
      </c>
      <c r="P15" s="1"/>
      <c r="Q15" s="3">
        <v>177</v>
      </c>
      <c r="R15" s="3"/>
      <c r="S15" s="15">
        <f t="shared" si="2"/>
        <v>215</v>
      </c>
      <c r="T15" s="16">
        <f t="shared" si="3"/>
        <v>813</v>
      </c>
    </row>
    <row r="16" spans="1:20" ht="11.25" customHeight="1">
      <c r="A16" s="18" t="s">
        <v>27</v>
      </c>
      <c r="B16" s="10">
        <v>39398</v>
      </c>
      <c r="C16" s="1">
        <v>231</v>
      </c>
      <c r="D16" s="4">
        <v>85</v>
      </c>
      <c r="E16" s="1"/>
      <c r="F16" s="4"/>
      <c r="G16" s="1"/>
      <c r="H16" s="4"/>
      <c r="I16" s="26">
        <f t="shared" si="0"/>
        <v>316</v>
      </c>
      <c r="J16" s="27"/>
      <c r="K16" s="1">
        <v>9</v>
      </c>
      <c r="L16" s="1">
        <v>1</v>
      </c>
      <c r="M16" s="1"/>
      <c r="N16" s="1">
        <v>2</v>
      </c>
      <c r="O16" s="1">
        <f t="shared" si="1"/>
        <v>12</v>
      </c>
      <c r="P16" s="1">
        <v>157</v>
      </c>
      <c r="Q16" s="3">
        <v>89</v>
      </c>
      <c r="R16" s="3"/>
      <c r="S16" s="15">
        <f t="shared" si="2"/>
        <v>258</v>
      </c>
      <c r="T16" s="16">
        <f t="shared" si="3"/>
        <v>574</v>
      </c>
    </row>
    <row r="17" spans="1:20" ht="11.25" customHeight="1">
      <c r="A17" s="18" t="s">
        <v>28</v>
      </c>
      <c r="B17" s="10">
        <v>39399</v>
      </c>
      <c r="C17" s="20"/>
      <c r="D17" s="4"/>
      <c r="E17" s="20"/>
      <c r="F17" s="4"/>
      <c r="G17" s="20"/>
      <c r="H17" s="4"/>
      <c r="I17" s="26">
        <f t="shared" si="0"/>
        <v>0</v>
      </c>
      <c r="J17" s="27"/>
      <c r="K17" s="20"/>
      <c r="L17" s="20"/>
      <c r="M17" s="20"/>
      <c r="N17" s="20"/>
      <c r="O17" s="1">
        <f t="shared" si="1"/>
        <v>0</v>
      </c>
      <c r="P17" s="20"/>
      <c r="Q17" s="21"/>
      <c r="R17" s="21"/>
      <c r="S17" s="15">
        <f t="shared" si="2"/>
        <v>0</v>
      </c>
      <c r="T17" s="16">
        <f>SUM(I17+S17)</f>
        <v>0</v>
      </c>
    </row>
    <row r="18" spans="1:20" ht="11.25" customHeight="1">
      <c r="A18" s="18" t="s">
        <v>22</v>
      </c>
      <c r="B18" s="10">
        <v>39400</v>
      </c>
      <c r="C18" s="1"/>
      <c r="D18" s="4"/>
      <c r="E18" s="1"/>
      <c r="F18" s="4"/>
      <c r="G18" s="1"/>
      <c r="H18" s="4"/>
      <c r="I18" s="26">
        <f t="shared" si="0"/>
        <v>0</v>
      </c>
      <c r="J18" s="27"/>
      <c r="K18" s="1"/>
      <c r="L18" s="1"/>
      <c r="M18" s="1"/>
      <c r="N18" s="1"/>
      <c r="O18" s="1">
        <f t="shared" si="1"/>
        <v>0</v>
      </c>
      <c r="P18" s="1"/>
      <c r="Q18" s="3"/>
      <c r="R18" s="3"/>
      <c r="S18" s="15">
        <f t="shared" si="2"/>
        <v>0</v>
      </c>
      <c r="T18" s="16">
        <f>SUM(I18+S18)</f>
        <v>0</v>
      </c>
    </row>
    <row r="19" spans="1:20" ht="12" customHeight="1">
      <c r="A19" s="18" t="s">
        <v>23</v>
      </c>
      <c r="B19" s="10">
        <v>39401</v>
      </c>
      <c r="C19" s="1"/>
      <c r="D19" s="4"/>
      <c r="E19" s="1"/>
      <c r="F19" s="4"/>
      <c r="G19" s="1"/>
      <c r="H19" s="4"/>
      <c r="I19" s="26">
        <f t="shared" si="0"/>
        <v>0</v>
      </c>
      <c r="J19" s="27"/>
      <c r="K19" s="1"/>
      <c r="L19" s="1"/>
      <c r="M19" s="1"/>
      <c r="N19" s="1"/>
      <c r="O19" s="1">
        <f t="shared" si="1"/>
        <v>0</v>
      </c>
      <c r="P19" s="1"/>
      <c r="Q19" s="3"/>
      <c r="R19" s="3"/>
      <c r="S19" s="15">
        <f t="shared" si="2"/>
        <v>0</v>
      </c>
      <c r="T19" s="16">
        <f t="shared" si="3"/>
        <v>0</v>
      </c>
    </row>
    <row r="20" spans="1:20" ht="11.25" customHeight="1">
      <c r="A20" s="18" t="s">
        <v>24</v>
      </c>
      <c r="B20" s="10">
        <v>39402</v>
      </c>
      <c r="C20" s="1"/>
      <c r="D20" s="4"/>
      <c r="E20" s="1"/>
      <c r="F20" s="4"/>
      <c r="G20" s="1"/>
      <c r="H20" s="4"/>
      <c r="I20" s="26">
        <f t="shared" si="0"/>
        <v>0</v>
      </c>
      <c r="J20" s="27"/>
      <c r="K20" s="1"/>
      <c r="L20" s="1"/>
      <c r="M20" s="1"/>
      <c r="N20" s="1"/>
      <c r="O20" s="1">
        <f t="shared" si="1"/>
        <v>0</v>
      </c>
      <c r="P20" s="1"/>
      <c r="Q20" s="3"/>
      <c r="R20" s="3"/>
      <c r="S20" s="15">
        <f t="shared" si="2"/>
        <v>0</v>
      </c>
      <c r="T20" s="16">
        <f t="shared" si="3"/>
        <v>0</v>
      </c>
    </row>
    <row r="21" spans="1:20" ht="12" customHeight="1">
      <c r="A21" s="18" t="s">
        <v>25</v>
      </c>
      <c r="B21" s="10">
        <v>39403</v>
      </c>
      <c r="C21" s="1"/>
      <c r="D21" s="4">
        <v>157</v>
      </c>
      <c r="E21" s="1"/>
      <c r="F21" s="4"/>
      <c r="G21" s="1"/>
      <c r="H21" s="4"/>
      <c r="I21" s="26">
        <f t="shared" si="0"/>
        <v>157</v>
      </c>
      <c r="J21" s="27"/>
      <c r="K21" s="1">
        <v>3</v>
      </c>
      <c r="L21" s="1"/>
      <c r="M21" s="1"/>
      <c r="N21" s="1">
        <v>49</v>
      </c>
      <c r="O21" s="1">
        <f t="shared" si="1"/>
        <v>52</v>
      </c>
      <c r="P21" s="1"/>
      <c r="Q21" s="3">
        <v>51</v>
      </c>
      <c r="R21" s="3"/>
      <c r="S21" s="15">
        <f t="shared" si="2"/>
        <v>103</v>
      </c>
      <c r="T21" s="16">
        <f t="shared" si="3"/>
        <v>260</v>
      </c>
    </row>
    <row r="22" spans="1:20" ht="12" customHeight="1">
      <c r="A22" s="18" t="s">
        <v>26</v>
      </c>
      <c r="B22" s="10">
        <v>39404</v>
      </c>
      <c r="C22" s="1"/>
      <c r="D22" s="4">
        <v>205</v>
      </c>
      <c r="E22" s="1"/>
      <c r="F22" s="4"/>
      <c r="G22" s="1"/>
      <c r="H22" s="4"/>
      <c r="I22" s="26">
        <f t="shared" si="0"/>
        <v>205</v>
      </c>
      <c r="J22" s="27"/>
      <c r="K22" s="1">
        <v>9</v>
      </c>
      <c r="L22" s="1">
        <v>72</v>
      </c>
      <c r="M22" s="1"/>
      <c r="N22" s="1">
        <v>3</v>
      </c>
      <c r="O22" s="1">
        <f t="shared" si="1"/>
        <v>84</v>
      </c>
      <c r="P22" s="1"/>
      <c r="Q22" s="3">
        <v>98</v>
      </c>
      <c r="R22" s="3"/>
      <c r="S22" s="15">
        <f t="shared" si="2"/>
        <v>182</v>
      </c>
      <c r="T22" s="16">
        <f t="shared" si="3"/>
        <v>387</v>
      </c>
    </row>
    <row r="23" spans="1:20" ht="12" customHeight="1">
      <c r="A23" s="18" t="s">
        <v>27</v>
      </c>
      <c r="B23" s="10">
        <v>39405</v>
      </c>
      <c r="C23" s="1"/>
      <c r="D23" s="4"/>
      <c r="E23" s="1"/>
      <c r="F23" s="4"/>
      <c r="G23" s="20"/>
      <c r="H23" s="4"/>
      <c r="I23" s="26">
        <f t="shared" si="0"/>
        <v>0</v>
      </c>
      <c r="J23" s="27"/>
      <c r="K23" s="1"/>
      <c r="L23" s="1"/>
      <c r="M23" s="1"/>
      <c r="N23" s="1"/>
      <c r="O23" s="1">
        <f t="shared" si="1"/>
        <v>0</v>
      </c>
      <c r="P23" s="1"/>
      <c r="Q23" s="3">
        <v>131</v>
      </c>
      <c r="R23" s="3"/>
      <c r="S23" s="15">
        <f t="shared" si="2"/>
        <v>131</v>
      </c>
      <c r="T23" s="16">
        <f t="shared" si="3"/>
        <v>131</v>
      </c>
    </row>
    <row r="24" spans="1:20" ht="12" customHeight="1">
      <c r="A24" s="18" t="s">
        <v>28</v>
      </c>
      <c r="B24" s="10">
        <v>39406</v>
      </c>
      <c r="C24" s="20"/>
      <c r="D24" s="4"/>
      <c r="E24" s="20"/>
      <c r="F24" s="4"/>
      <c r="G24" s="20"/>
      <c r="H24" s="4"/>
      <c r="I24" s="26">
        <f t="shared" si="0"/>
        <v>0</v>
      </c>
      <c r="J24" s="27"/>
      <c r="K24" s="20"/>
      <c r="L24" s="20"/>
      <c r="M24" s="20"/>
      <c r="N24" s="20"/>
      <c r="O24" s="1">
        <f t="shared" si="1"/>
        <v>0</v>
      </c>
      <c r="P24" s="20"/>
      <c r="Q24" s="21"/>
      <c r="R24" s="21"/>
      <c r="S24" s="15">
        <f t="shared" si="2"/>
        <v>0</v>
      </c>
      <c r="T24" s="16">
        <f>SUM(I24+S24)</f>
        <v>0</v>
      </c>
    </row>
    <row r="25" spans="1:20" ht="12" customHeight="1">
      <c r="A25" s="18" t="s">
        <v>22</v>
      </c>
      <c r="B25" s="10">
        <v>39407</v>
      </c>
      <c r="C25" s="1">
        <v>37</v>
      </c>
      <c r="D25" s="4">
        <v>24</v>
      </c>
      <c r="E25" s="1"/>
      <c r="F25" s="4"/>
      <c r="G25" s="1"/>
      <c r="H25" s="4"/>
      <c r="I25" s="26">
        <f t="shared" si="0"/>
        <v>61</v>
      </c>
      <c r="J25" s="27"/>
      <c r="K25" s="1">
        <v>3</v>
      </c>
      <c r="L25" s="1"/>
      <c r="M25" s="1">
        <v>2</v>
      </c>
      <c r="N25" s="1"/>
      <c r="O25" s="1">
        <f t="shared" si="1"/>
        <v>5</v>
      </c>
      <c r="P25" s="1"/>
      <c r="Q25" s="3">
        <v>79</v>
      </c>
      <c r="R25" s="3"/>
      <c r="S25" s="15">
        <f t="shared" si="2"/>
        <v>84</v>
      </c>
      <c r="T25" s="16">
        <f t="shared" si="3"/>
        <v>145</v>
      </c>
    </row>
    <row r="26" spans="1:20" ht="12" customHeight="1">
      <c r="A26" s="18" t="s">
        <v>23</v>
      </c>
      <c r="B26" s="10">
        <v>39408</v>
      </c>
      <c r="C26" s="1"/>
      <c r="D26" s="4">
        <v>102</v>
      </c>
      <c r="E26" s="1"/>
      <c r="F26" s="4"/>
      <c r="G26" s="1"/>
      <c r="H26" s="4"/>
      <c r="I26" s="26">
        <f t="shared" si="0"/>
        <v>102</v>
      </c>
      <c r="J26" s="27"/>
      <c r="K26" s="1">
        <v>7</v>
      </c>
      <c r="L26" s="1"/>
      <c r="M26" s="1"/>
      <c r="N26" s="1">
        <v>1</v>
      </c>
      <c r="O26" s="1">
        <f t="shared" si="1"/>
        <v>8</v>
      </c>
      <c r="P26" s="1">
        <v>85</v>
      </c>
      <c r="Q26" s="3">
        <v>58</v>
      </c>
      <c r="R26" s="3"/>
      <c r="S26" s="15">
        <f t="shared" si="2"/>
        <v>151</v>
      </c>
      <c r="T26" s="16">
        <f t="shared" si="3"/>
        <v>253</v>
      </c>
    </row>
    <row r="27" spans="1:20" ht="11.25" customHeight="1">
      <c r="A27" s="18" t="s">
        <v>24</v>
      </c>
      <c r="B27" s="10">
        <v>39409</v>
      </c>
      <c r="C27" s="1">
        <v>139</v>
      </c>
      <c r="D27" s="4">
        <v>19</v>
      </c>
      <c r="E27" s="1"/>
      <c r="F27" s="4"/>
      <c r="G27" s="1"/>
      <c r="H27" s="4"/>
      <c r="I27" s="26">
        <f t="shared" si="0"/>
        <v>158</v>
      </c>
      <c r="J27" s="27"/>
      <c r="K27" s="1">
        <v>11</v>
      </c>
      <c r="L27" s="1">
        <v>2</v>
      </c>
      <c r="M27" s="1"/>
      <c r="N27" s="1">
        <v>5</v>
      </c>
      <c r="O27" s="1">
        <f t="shared" si="1"/>
        <v>18</v>
      </c>
      <c r="P27" s="1">
        <v>84</v>
      </c>
      <c r="Q27" s="3">
        <v>51</v>
      </c>
      <c r="R27" s="3"/>
      <c r="S27" s="15">
        <f t="shared" si="2"/>
        <v>153</v>
      </c>
      <c r="T27" s="16">
        <f t="shared" si="3"/>
        <v>311</v>
      </c>
    </row>
    <row r="28" spans="1:20" ht="12" customHeight="1">
      <c r="A28" s="18" t="s">
        <v>25</v>
      </c>
      <c r="B28" s="10">
        <v>39410</v>
      </c>
      <c r="C28" s="1">
        <v>304</v>
      </c>
      <c r="D28" s="4">
        <v>65</v>
      </c>
      <c r="E28" s="1"/>
      <c r="F28" s="4"/>
      <c r="G28" s="1"/>
      <c r="H28" s="4"/>
      <c r="I28" s="26">
        <f t="shared" si="0"/>
        <v>369</v>
      </c>
      <c r="J28" s="27"/>
      <c r="K28" s="1">
        <v>10</v>
      </c>
      <c r="L28" s="1">
        <v>3</v>
      </c>
      <c r="M28" s="1"/>
      <c r="N28" s="1">
        <v>7</v>
      </c>
      <c r="O28" s="1">
        <f t="shared" si="1"/>
        <v>20</v>
      </c>
      <c r="P28" s="1"/>
      <c r="Q28" s="3">
        <v>122</v>
      </c>
      <c r="R28" s="3"/>
      <c r="S28" s="15">
        <f t="shared" si="2"/>
        <v>142</v>
      </c>
      <c r="T28" s="16">
        <f t="shared" si="3"/>
        <v>511</v>
      </c>
    </row>
    <row r="29" spans="1:20" ht="12" customHeight="1">
      <c r="A29" s="18" t="s">
        <v>26</v>
      </c>
      <c r="B29" s="10">
        <v>39411</v>
      </c>
      <c r="C29" s="1">
        <v>410</v>
      </c>
      <c r="D29" s="4">
        <v>120</v>
      </c>
      <c r="E29" s="1"/>
      <c r="F29" s="4"/>
      <c r="G29" s="1"/>
      <c r="H29" s="4"/>
      <c r="I29" s="26">
        <f t="shared" si="0"/>
        <v>530</v>
      </c>
      <c r="J29" s="27"/>
      <c r="K29" s="1">
        <v>13</v>
      </c>
      <c r="L29" s="1">
        <v>11</v>
      </c>
      <c r="M29" s="1"/>
      <c r="N29" s="1">
        <v>6</v>
      </c>
      <c r="O29" s="1">
        <f t="shared" si="1"/>
        <v>30</v>
      </c>
      <c r="P29" s="1"/>
      <c r="Q29" s="3">
        <v>181</v>
      </c>
      <c r="R29" s="3"/>
      <c r="S29" s="15">
        <f t="shared" si="2"/>
        <v>211</v>
      </c>
      <c r="T29" s="16">
        <f t="shared" si="3"/>
        <v>741</v>
      </c>
    </row>
    <row r="30" spans="1:20" ht="12" customHeight="1">
      <c r="A30" s="18" t="s">
        <v>27</v>
      </c>
      <c r="B30" s="10">
        <v>39412</v>
      </c>
      <c r="C30" s="1">
        <v>198</v>
      </c>
      <c r="D30" s="4">
        <v>53</v>
      </c>
      <c r="E30" s="1"/>
      <c r="F30" s="4"/>
      <c r="G30" s="1"/>
      <c r="H30" s="4"/>
      <c r="I30" s="26">
        <f t="shared" si="0"/>
        <v>251</v>
      </c>
      <c r="J30" s="27"/>
      <c r="K30" s="1">
        <v>12</v>
      </c>
      <c r="L30" s="1"/>
      <c r="M30" s="1"/>
      <c r="N30" s="1">
        <v>3</v>
      </c>
      <c r="O30" s="1">
        <f t="shared" si="1"/>
        <v>15</v>
      </c>
      <c r="P30" s="1">
        <v>59</v>
      </c>
      <c r="Q30" s="3">
        <v>80</v>
      </c>
      <c r="R30" s="3"/>
      <c r="S30" s="15">
        <f t="shared" si="2"/>
        <v>154</v>
      </c>
      <c r="T30" s="16">
        <f t="shared" si="3"/>
        <v>405</v>
      </c>
    </row>
    <row r="31" spans="1:20" ht="12" customHeight="1">
      <c r="A31" s="18" t="s">
        <v>28</v>
      </c>
      <c r="B31" s="10">
        <v>39413</v>
      </c>
      <c r="C31" s="20"/>
      <c r="D31" s="4"/>
      <c r="E31" s="20"/>
      <c r="F31" s="4"/>
      <c r="G31" s="20"/>
      <c r="H31" s="4"/>
      <c r="I31" s="26">
        <f t="shared" si="0"/>
        <v>0</v>
      </c>
      <c r="J31" s="27"/>
      <c r="K31" s="20"/>
      <c r="L31" s="20"/>
      <c r="M31" s="20"/>
      <c r="N31" s="20"/>
      <c r="O31" s="1">
        <f t="shared" si="1"/>
        <v>0</v>
      </c>
      <c r="P31" s="20"/>
      <c r="Q31" s="21"/>
      <c r="R31" s="21"/>
      <c r="S31" s="15">
        <f t="shared" si="2"/>
        <v>0</v>
      </c>
      <c r="T31" s="16">
        <f>SUM(I31+S31)</f>
        <v>0</v>
      </c>
    </row>
    <row r="32" spans="1:20" ht="12" customHeight="1">
      <c r="A32" s="18" t="s">
        <v>22</v>
      </c>
      <c r="B32" s="10">
        <v>39414</v>
      </c>
      <c r="C32" s="1">
        <v>196</v>
      </c>
      <c r="D32" s="4">
        <v>72</v>
      </c>
      <c r="E32" s="1"/>
      <c r="F32" s="4"/>
      <c r="G32" s="1"/>
      <c r="H32" s="4"/>
      <c r="I32" s="26">
        <f t="shared" si="0"/>
        <v>268</v>
      </c>
      <c r="J32" s="27"/>
      <c r="K32" s="1">
        <v>7</v>
      </c>
      <c r="L32" s="1">
        <v>2</v>
      </c>
      <c r="M32" s="1"/>
      <c r="N32" s="1">
        <v>2</v>
      </c>
      <c r="O32" s="1">
        <f t="shared" si="1"/>
        <v>11</v>
      </c>
      <c r="P32" s="1">
        <v>85</v>
      </c>
      <c r="Q32" s="3">
        <v>88</v>
      </c>
      <c r="R32" s="3"/>
      <c r="S32" s="15">
        <f t="shared" si="2"/>
        <v>184</v>
      </c>
      <c r="T32" s="16">
        <f t="shared" si="3"/>
        <v>452</v>
      </c>
    </row>
    <row r="33" spans="1:20" ht="12" customHeight="1">
      <c r="A33" s="18" t="s">
        <v>23</v>
      </c>
      <c r="B33" s="10">
        <v>39415</v>
      </c>
      <c r="C33" s="1">
        <v>200</v>
      </c>
      <c r="D33" s="4">
        <v>95</v>
      </c>
      <c r="E33" s="1"/>
      <c r="F33" s="4"/>
      <c r="G33" s="1"/>
      <c r="H33" s="4"/>
      <c r="I33" s="26">
        <f t="shared" si="0"/>
        <v>295</v>
      </c>
      <c r="J33" s="27"/>
      <c r="K33" s="1">
        <v>4</v>
      </c>
      <c r="L33" s="1">
        <v>20</v>
      </c>
      <c r="M33" s="1"/>
      <c r="N33" s="1">
        <v>4</v>
      </c>
      <c r="O33" s="1">
        <f t="shared" si="1"/>
        <v>28</v>
      </c>
      <c r="P33" s="1">
        <v>118</v>
      </c>
      <c r="Q33" s="3">
        <v>107</v>
      </c>
      <c r="R33" s="3"/>
      <c r="S33" s="15">
        <f t="shared" si="2"/>
        <v>253</v>
      </c>
      <c r="T33" s="16">
        <f t="shared" si="3"/>
        <v>548</v>
      </c>
    </row>
    <row r="34" spans="1:20" ht="12" customHeight="1">
      <c r="A34" s="18" t="s">
        <v>24</v>
      </c>
      <c r="B34" s="10">
        <v>39416</v>
      </c>
      <c r="C34" s="1">
        <v>183</v>
      </c>
      <c r="D34" s="4">
        <v>55</v>
      </c>
      <c r="E34" s="1"/>
      <c r="F34" s="4"/>
      <c r="G34" s="1"/>
      <c r="H34" s="4"/>
      <c r="I34" s="26">
        <f t="shared" si="0"/>
        <v>238</v>
      </c>
      <c r="J34" s="27"/>
      <c r="K34" s="1">
        <v>7</v>
      </c>
      <c r="L34" s="1">
        <v>5</v>
      </c>
      <c r="M34" s="1"/>
      <c r="N34" s="1">
        <v>3</v>
      </c>
      <c r="O34" s="1">
        <f t="shared" si="1"/>
        <v>15</v>
      </c>
      <c r="P34" s="1">
        <v>122</v>
      </c>
      <c r="Q34" s="3">
        <v>101</v>
      </c>
      <c r="R34" s="3"/>
      <c r="S34" s="15">
        <f t="shared" si="2"/>
        <v>238</v>
      </c>
      <c r="T34" s="16">
        <f t="shared" si="3"/>
        <v>476</v>
      </c>
    </row>
    <row r="35" spans="1:20" ht="11.25" customHeight="1" thickBot="1">
      <c r="A35" s="18"/>
      <c r="B35" s="10"/>
      <c r="C35" s="1"/>
      <c r="D35" s="4"/>
      <c r="E35" s="1"/>
      <c r="F35" s="4"/>
      <c r="G35" s="1"/>
      <c r="H35" s="4"/>
      <c r="I35" s="26">
        <f t="shared" si="0"/>
        <v>0</v>
      </c>
      <c r="J35" s="27"/>
      <c r="K35" s="1"/>
      <c r="L35" s="1"/>
      <c r="M35" s="1"/>
      <c r="N35" s="1"/>
      <c r="O35" s="1">
        <f t="shared" si="1"/>
        <v>0</v>
      </c>
      <c r="P35" s="1"/>
      <c r="Q35" s="3"/>
      <c r="R35" s="3"/>
      <c r="S35" s="15">
        <f t="shared" si="2"/>
        <v>0</v>
      </c>
      <c r="T35" s="16">
        <f>SUM(I35+S35)</f>
        <v>0</v>
      </c>
    </row>
    <row r="36" spans="1:20" ht="16.5" thickBot="1">
      <c r="A36" s="28" t="s">
        <v>8</v>
      </c>
      <c r="B36" s="29"/>
      <c r="C36" s="12">
        <f aca="true" t="shared" si="4" ref="C36:H36">SUM(C5:C35)</f>
        <v>5135</v>
      </c>
      <c r="D36" s="11">
        <f t="shared" si="4"/>
        <v>2123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  <c r="I36" s="45">
        <f>SUM(C36:H36)</f>
        <v>7258</v>
      </c>
      <c r="J36" s="46"/>
      <c r="K36" s="11">
        <f>SUM(K5:K35)</f>
        <v>234</v>
      </c>
      <c r="L36" s="11">
        <f>SUM(L5:L35)</f>
        <v>171</v>
      </c>
      <c r="M36" s="11">
        <f>SUM(M5:M35)</f>
        <v>18</v>
      </c>
      <c r="N36" s="11">
        <f>SUM(N5:N35)</f>
        <v>184</v>
      </c>
      <c r="O36" s="4">
        <f t="shared" si="1"/>
        <v>607</v>
      </c>
      <c r="P36" s="11">
        <f>SUM(P5:P35)</f>
        <v>1018</v>
      </c>
      <c r="Q36" s="11">
        <f>SUM(Q5:Q35)</f>
        <v>4146</v>
      </c>
      <c r="R36" s="11">
        <f>SUM(R5:R35)</f>
        <v>0</v>
      </c>
      <c r="S36" s="15">
        <f t="shared" si="2"/>
        <v>5771</v>
      </c>
      <c r="T36" s="17">
        <f>SUM(I36+S36)</f>
        <v>13029</v>
      </c>
    </row>
    <row r="38" ht="12.75">
      <c r="B38" s="24"/>
    </row>
  </sheetData>
  <mergeCells count="43">
    <mergeCell ref="I34:J34"/>
    <mergeCell ref="I35:J35"/>
    <mergeCell ref="I4:J4"/>
    <mergeCell ref="I36:J36"/>
    <mergeCell ref="I30:J30"/>
    <mergeCell ref="I31:J31"/>
    <mergeCell ref="I32:J32"/>
    <mergeCell ref="I33:J33"/>
    <mergeCell ref="I26:J26"/>
    <mergeCell ref="I27:J27"/>
    <mergeCell ref="I28:J28"/>
    <mergeCell ref="I29:J29"/>
    <mergeCell ref="I22:J22"/>
    <mergeCell ref="I23:J23"/>
    <mergeCell ref="I24:J24"/>
    <mergeCell ref="I25:J25"/>
    <mergeCell ref="I18:J18"/>
    <mergeCell ref="I19:J19"/>
    <mergeCell ref="I20:J20"/>
    <mergeCell ref="I21:J21"/>
    <mergeCell ref="I14:J14"/>
    <mergeCell ref="I15:J15"/>
    <mergeCell ref="I16:J16"/>
    <mergeCell ref="I17:J17"/>
    <mergeCell ref="B1:T1"/>
    <mergeCell ref="B2:T2"/>
    <mergeCell ref="C3:D3"/>
    <mergeCell ref="E3:F3"/>
    <mergeCell ref="G3:H3"/>
    <mergeCell ref="I3:J3"/>
    <mergeCell ref="A3:B4"/>
    <mergeCell ref="P3:R3"/>
    <mergeCell ref="K3:N3"/>
    <mergeCell ref="I5:J5"/>
    <mergeCell ref="I6:J6"/>
    <mergeCell ref="I7:J7"/>
    <mergeCell ref="A36:B36"/>
    <mergeCell ref="I13:J13"/>
    <mergeCell ref="I9:J9"/>
    <mergeCell ref="I10:J10"/>
    <mergeCell ref="I11:J11"/>
    <mergeCell ref="I12:J12"/>
    <mergeCell ref="I8:J8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N4" sqref="N4"/>
    </sheetView>
  </sheetViews>
  <sheetFormatPr defaultColWidth="11.421875" defaultRowHeight="12.75"/>
  <sheetData>
    <row r="1" spans="2:3" ht="13.5" thickBot="1">
      <c r="B1" s="5" t="s">
        <v>21</v>
      </c>
      <c r="C1" s="5"/>
    </row>
    <row r="2" spans="1:7" ht="12.75">
      <c r="A2" s="50" t="s">
        <v>0</v>
      </c>
      <c r="B2" s="51"/>
      <c r="C2" s="54" t="s">
        <v>12</v>
      </c>
      <c r="D2" s="54"/>
      <c r="E2" s="54"/>
      <c r="F2" s="54"/>
      <c r="G2" s="6"/>
    </row>
    <row r="3" spans="1:7" ht="12.75">
      <c r="A3" s="52"/>
      <c r="B3" s="53"/>
      <c r="C3" s="31"/>
      <c r="D3" s="31"/>
      <c r="E3" s="31"/>
      <c r="F3" s="31"/>
      <c r="G3" s="7"/>
    </row>
    <row r="4" spans="1:7" ht="12.75">
      <c r="A4" s="8" t="s">
        <v>23</v>
      </c>
      <c r="B4" s="9">
        <v>39387</v>
      </c>
      <c r="C4" s="47"/>
      <c r="D4" s="48"/>
      <c r="E4" s="48"/>
      <c r="F4" s="48"/>
      <c r="G4" s="49"/>
    </row>
    <row r="5" spans="1:7" ht="12.75">
      <c r="A5" s="8" t="s">
        <v>24</v>
      </c>
      <c r="B5" s="9">
        <v>39388</v>
      </c>
      <c r="C5" s="47"/>
      <c r="D5" s="48"/>
      <c r="E5" s="48"/>
      <c r="F5" s="48"/>
      <c r="G5" s="49"/>
    </row>
    <row r="6" spans="1:7" ht="12.75">
      <c r="A6" s="8" t="s">
        <v>25</v>
      </c>
      <c r="B6" s="9">
        <v>39389</v>
      </c>
      <c r="C6" s="47"/>
      <c r="D6" s="48"/>
      <c r="E6" s="48"/>
      <c r="F6" s="48"/>
      <c r="G6" s="49"/>
    </row>
    <row r="7" spans="1:7" ht="12.75">
      <c r="A7" s="8" t="s">
        <v>26</v>
      </c>
      <c r="B7" s="9">
        <v>39390</v>
      </c>
      <c r="C7" s="47"/>
      <c r="D7" s="48"/>
      <c r="E7" s="48"/>
      <c r="F7" s="48"/>
      <c r="G7" s="49"/>
    </row>
    <row r="8" spans="1:7" ht="12.75">
      <c r="A8" s="8" t="s">
        <v>27</v>
      </c>
      <c r="B8" s="9">
        <v>39391</v>
      </c>
      <c r="C8" s="47"/>
      <c r="D8" s="48"/>
      <c r="E8" s="48"/>
      <c r="F8" s="48"/>
      <c r="G8" s="49"/>
    </row>
    <row r="9" spans="1:7" ht="12.75">
      <c r="A9" s="8" t="s">
        <v>28</v>
      </c>
      <c r="B9" s="9">
        <v>39392</v>
      </c>
      <c r="C9" s="47"/>
      <c r="D9" s="48"/>
      <c r="E9" s="48"/>
      <c r="F9" s="48"/>
      <c r="G9" s="49"/>
    </row>
    <row r="10" spans="1:7" ht="12.75">
      <c r="A10" s="8" t="s">
        <v>22</v>
      </c>
      <c r="B10" s="9">
        <v>39393</v>
      </c>
      <c r="C10" s="47"/>
      <c r="D10" s="48"/>
      <c r="E10" s="48"/>
      <c r="F10" s="48"/>
      <c r="G10" s="49"/>
    </row>
    <row r="11" spans="1:7" ht="12.75">
      <c r="A11" s="8" t="s">
        <v>23</v>
      </c>
      <c r="B11" s="9">
        <v>39394</v>
      </c>
      <c r="C11" s="47"/>
      <c r="D11" s="48"/>
      <c r="E11" s="48"/>
      <c r="F11" s="48"/>
      <c r="G11" s="49"/>
    </row>
    <row r="12" spans="1:7" ht="12.75">
      <c r="A12" s="8" t="s">
        <v>24</v>
      </c>
      <c r="B12" s="9">
        <v>39395</v>
      </c>
      <c r="C12" s="47"/>
      <c r="D12" s="48"/>
      <c r="E12" s="48"/>
      <c r="F12" s="48"/>
      <c r="G12" s="49"/>
    </row>
    <row r="13" spans="1:7" ht="12.75">
      <c r="A13" s="8" t="s">
        <v>25</v>
      </c>
      <c r="B13" s="9">
        <v>39396</v>
      </c>
      <c r="C13" s="47"/>
      <c r="D13" s="48"/>
      <c r="E13" s="48"/>
      <c r="F13" s="48"/>
      <c r="G13" s="49"/>
    </row>
    <row r="14" spans="1:7" ht="12.75">
      <c r="A14" s="8" t="s">
        <v>26</v>
      </c>
      <c r="B14" s="9">
        <v>39397</v>
      </c>
      <c r="C14" s="47"/>
      <c r="D14" s="48"/>
      <c r="E14" s="48"/>
      <c r="F14" s="48"/>
      <c r="G14" s="49"/>
    </row>
    <row r="15" spans="1:7" ht="12.75">
      <c r="A15" s="8" t="s">
        <v>27</v>
      </c>
      <c r="B15" s="9">
        <v>39398</v>
      </c>
      <c r="C15" s="47"/>
      <c r="D15" s="48"/>
      <c r="E15" s="48"/>
      <c r="F15" s="48"/>
      <c r="G15" s="49"/>
    </row>
    <row r="16" spans="1:7" ht="12.75">
      <c r="A16" s="8" t="s">
        <v>28</v>
      </c>
      <c r="B16" s="9">
        <v>39399</v>
      </c>
      <c r="C16" s="47"/>
      <c r="D16" s="48"/>
      <c r="E16" s="48"/>
      <c r="F16" s="48"/>
      <c r="G16" s="49"/>
    </row>
    <row r="17" spans="1:7" ht="12.75">
      <c r="A17" s="8" t="s">
        <v>22</v>
      </c>
      <c r="B17" s="9">
        <v>39400</v>
      </c>
      <c r="C17" s="47"/>
      <c r="D17" s="48"/>
      <c r="E17" s="48"/>
      <c r="F17" s="48"/>
      <c r="G17" s="49"/>
    </row>
    <row r="18" spans="1:7" ht="12.75">
      <c r="A18" s="8" t="s">
        <v>23</v>
      </c>
      <c r="B18" s="9">
        <v>39401</v>
      </c>
      <c r="C18" s="47"/>
      <c r="D18" s="48"/>
      <c r="E18" s="48"/>
      <c r="F18" s="48"/>
      <c r="G18" s="49"/>
    </row>
    <row r="19" spans="1:7" ht="12.75">
      <c r="A19" s="8" t="s">
        <v>24</v>
      </c>
      <c r="B19" s="9">
        <v>39402</v>
      </c>
      <c r="C19" s="47"/>
      <c r="D19" s="48"/>
      <c r="E19" s="48"/>
      <c r="F19" s="48"/>
      <c r="G19" s="49"/>
    </row>
    <row r="20" spans="1:7" ht="12.75">
      <c r="A20" s="8" t="s">
        <v>25</v>
      </c>
      <c r="B20" s="9">
        <v>39403</v>
      </c>
      <c r="C20" s="47"/>
      <c r="D20" s="48"/>
      <c r="E20" s="48"/>
      <c r="F20" s="48"/>
      <c r="G20" s="49"/>
    </row>
    <row r="21" spans="1:7" ht="12.75">
      <c r="A21" s="8" t="s">
        <v>26</v>
      </c>
      <c r="B21" s="9">
        <v>39404</v>
      </c>
      <c r="C21" s="47"/>
      <c r="D21" s="48"/>
      <c r="E21" s="48"/>
      <c r="F21" s="48"/>
      <c r="G21" s="49"/>
    </row>
    <row r="22" spans="1:7" ht="12.75">
      <c r="A22" s="8" t="s">
        <v>27</v>
      </c>
      <c r="B22" s="9">
        <v>39405</v>
      </c>
      <c r="C22" s="47"/>
      <c r="D22" s="48"/>
      <c r="E22" s="48"/>
      <c r="F22" s="48"/>
      <c r="G22" s="49"/>
    </row>
    <row r="23" spans="1:7" ht="12.75">
      <c r="A23" s="8" t="s">
        <v>28</v>
      </c>
      <c r="B23" s="9">
        <v>39406</v>
      </c>
      <c r="C23" s="47"/>
      <c r="D23" s="48"/>
      <c r="E23" s="48"/>
      <c r="F23" s="48"/>
      <c r="G23" s="49"/>
    </row>
    <row r="24" spans="1:7" ht="12.75">
      <c r="A24" s="8" t="s">
        <v>22</v>
      </c>
      <c r="B24" s="9">
        <v>39407</v>
      </c>
      <c r="C24" s="47"/>
      <c r="D24" s="48"/>
      <c r="E24" s="48"/>
      <c r="F24" s="48"/>
      <c r="G24" s="49"/>
    </row>
    <row r="25" spans="1:7" ht="12.75">
      <c r="A25" s="8" t="s">
        <v>23</v>
      </c>
      <c r="B25" s="9">
        <v>39408</v>
      </c>
      <c r="C25" s="47"/>
      <c r="D25" s="48"/>
      <c r="E25" s="48"/>
      <c r="F25" s="48"/>
      <c r="G25" s="49"/>
    </row>
    <row r="26" spans="1:7" ht="12.75">
      <c r="A26" s="8" t="s">
        <v>24</v>
      </c>
      <c r="B26" s="9">
        <v>39409</v>
      </c>
      <c r="C26" s="47"/>
      <c r="D26" s="48"/>
      <c r="E26" s="48"/>
      <c r="F26" s="48"/>
      <c r="G26" s="49"/>
    </row>
    <row r="27" spans="1:7" ht="12.75">
      <c r="A27" s="8" t="s">
        <v>25</v>
      </c>
      <c r="B27" s="9">
        <v>39410</v>
      </c>
      <c r="C27" s="47"/>
      <c r="D27" s="48"/>
      <c r="E27" s="48"/>
      <c r="F27" s="48"/>
      <c r="G27" s="49"/>
    </row>
    <row r="28" spans="1:7" ht="12.75">
      <c r="A28" s="8" t="s">
        <v>26</v>
      </c>
      <c r="B28" s="9">
        <v>39411</v>
      </c>
      <c r="C28" s="47"/>
      <c r="D28" s="48"/>
      <c r="E28" s="48"/>
      <c r="F28" s="48"/>
      <c r="G28" s="49"/>
    </row>
    <row r="29" spans="1:7" ht="12.75">
      <c r="A29" s="8" t="s">
        <v>27</v>
      </c>
      <c r="B29" s="9">
        <v>39412</v>
      </c>
      <c r="C29" s="47"/>
      <c r="D29" s="48"/>
      <c r="E29" s="48"/>
      <c r="F29" s="48"/>
      <c r="G29" s="49"/>
    </row>
    <row r="30" spans="1:7" ht="12.75">
      <c r="A30" s="8" t="s">
        <v>28</v>
      </c>
      <c r="B30" s="9">
        <v>39413</v>
      </c>
      <c r="C30" s="47"/>
      <c r="D30" s="48"/>
      <c r="E30" s="48"/>
      <c r="F30" s="48"/>
      <c r="G30" s="49"/>
    </row>
    <row r="31" spans="1:8" ht="12.75">
      <c r="A31" s="8" t="s">
        <v>22</v>
      </c>
      <c r="B31" s="9">
        <v>39414</v>
      </c>
      <c r="C31" s="47"/>
      <c r="D31" s="48"/>
      <c r="E31" s="48"/>
      <c r="F31" s="48"/>
      <c r="G31" s="49"/>
      <c r="H31" t="s">
        <v>16</v>
      </c>
    </row>
    <row r="32" spans="1:7" ht="12.75">
      <c r="A32" s="8" t="s">
        <v>23</v>
      </c>
      <c r="B32" s="9">
        <v>39415</v>
      </c>
      <c r="C32" s="47"/>
      <c r="D32" s="48"/>
      <c r="E32" s="48"/>
      <c r="F32" s="48"/>
      <c r="G32" s="49"/>
    </row>
    <row r="33" spans="1:7" ht="12.75">
      <c r="A33" s="8" t="s">
        <v>24</v>
      </c>
      <c r="B33" s="9">
        <v>39416</v>
      </c>
      <c r="C33" s="47"/>
      <c r="D33" s="48"/>
      <c r="E33" s="48"/>
      <c r="F33" s="48"/>
      <c r="G33" s="49"/>
    </row>
    <row r="34" spans="1:7" ht="12.75">
      <c r="A34" s="8"/>
      <c r="B34" s="9"/>
      <c r="C34" s="47"/>
      <c r="D34" s="48"/>
      <c r="E34" s="48"/>
      <c r="F34" s="48"/>
      <c r="G34" s="49"/>
    </row>
  </sheetData>
  <mergeCells count="33">
    <mergeCell ref="A2:B3"/>
    <mergeCell ref="C2:F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32:G32"/>
    <mergeCell ref="C33:G33"/>
    <mergeCell ref="C34:G34"/>
    <mergeCell ref="C28:G28"/>
    <mergeCell ref="C29:G29"/>
    <mergeCell ref="C30:G30"/>
    <mergeCell ref="C31:G3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T38"/>
  <sheetViews>
    <sheetView tabSelected="1" workbookViewId="0" topLeftCell="A1">
      <selection activeCell="N4" sqref="N4"/>
    </sheetView>
  </sheetViews>
  <sheetFormatPr defaultColWidth="11.421875" defaultRowHeight="12.75"/>
  <cols>
    <col min="1" max="1" width="10.28125" style="0" customWidth="1"/>
    <col min="2" max="2" width="7.421875" style="0" customWidth="1"/>
    <col min="3" max="3" width="7.00390625" style="0" customWidth="1"/>
    <col min="4" max="4" width="7.421875" style="0" customWidth="1"/>
    <col min="5" max="5" width="7.140625" style="0" customWidth="1"/>
    <col min="6" max="6" width="7.421875" style="0" customWidth="1"/>
    <col min="7" max="7" width="7.140625" style="0" customWidth="1"/>
    <col min="8" max="8" width="7.57421875" style="0" customWidth="1"/>
    <col min="9" max="9" width="7.421875" style="0" customWidth="1"/>
    <col min="10" max="10" width="5.57421875" style="0" hidden="1" customWidth="1"/>
    <col min="11" max="11" width="4.57421875" style="0" customWidth="1"/>
    <col min="12" max="12" width="5.00390625" style="0" customWidth="1"/>
    <col min="13" max="13" width="4.00390625" style="0" customWidth="1"/>
    <col min="14" max="14" width="4.140625" style="0" customWidth="1"/>
    <col min="15" max="15" width="5.00390625" style="0" customWidth="1"/>
    <col min="16" max="16" width="4.7109375" style="0" customWidth="1"/>
    <col min="17" max="17" width="5.28125" style="0" customWidth="1"/>
    <col min="18" max="18" width="4.00390625" style="0" customWidth="1"/>
    <col min="19" max="19" width="7.57421875" style="0" customWidth="1"/>
  </cols>
  <sheetData>
    <row r="1" spans="2:20" ht="12.75">
      <c r="B1" s="30" t="s">
        <v>9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ht="15.75">
      <c r="A2" s="19"/>
      <c r="B2" s="31" t="s">
        <v>36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1:20" ht="12.75">
      <c r="A3" s="34" t="s">
        <v>0</v>
      </c>
      <c r="B3" s="35"/>
      <c r="C3" s="33" t="s">
        <v>10</v>
      </c>
      <c r="D3" s="33"/>
      <c r="E3" s="33" t="s">
        <v>11</v>
      </c>
      <c r="F3" s="33"/>
      <c r="G3" s="33" t="s">
        <v>3</v>
      </c>
      <c r="H3" s="33"/>
      <c r="I3" s="33" t="s">
        <v>14</v>
      </c>
      <c r="J3" s="33"/>
      <c r="K3" s="40" t="s">
        <v>4</v>
      </c>
      <c r="L3" s="41"/>
      <c r="M3" s="42"/>
      <c r="N3" s="43"/>
      <c r="O3" s="22" t="s">
        <v>6</v>
      </c>
      <c r="P3" s="38" t="s">
        <v>5</v>
      </c>
      <c r="Q3" s="39"/>
      <c r="R3" s="39"/>
      <c r="S3" s="13" t="s">
        <v>6</v>
      </c>
      <c r="T3" s="2" t="s">
        <v>6</v>
      </c>
    </row>
    <row r="4" spans="1:20" ht="12.75">
      <c r="A4" s="36"/>
      <c r="B4" s="37"/>
      <c r="C4" s="1" t="s">
        <v>1</v>
      </c>
      <c r="D4" s="1" t="s">
        <v>2</v>
      </c>
      <c r="E4" s="1" t="s">
        <v>1</v>
      </c>
      <c r="F4" s="1" t="s">
        <v>2</v>
      </c>
      <c r="G4" s="1" t="s">
        <v>1</v>
      </c>
      <c r="H4" s="1" t="s">
        <v>2</v>
      </c>
      <c r="I4" s="40" t="s">
        <v>13</v>
      </c>
      <c r="J4" s="44"/>
      <c r="K4" s="1" t="s">
        <v>31</v>
      </c>
      <c r="L4" s="1" t="s">
        <v>32</v>
      </c>
      <c r="M4" s="1" t="s">
        <v>33</v>
      </c>
      <c r="N4" s="1" t="s">
        <v>34</v>
      </c>
      <c r="O4" s="2" t="s">
        <v>18</v>
      </c>
      <c r="P4" s="1" t="s">
        <v>19</v>
      </c>
      <c r="Q4" s="1" t="s">
        <v>17</v>
      </c>
      <c r="R4" s="23" t="s">
        <v>20</v>
      </c>
      <c r="S4" s="14" t="s">
        <v>15</v>
      </c>
      <c r="T4" s="2" t="s">
        <v>7</v>
      </c>
    </row>
    <row r="5" spans="1:20" ht="12.75" customHeight="1">
      <c r="A5" s="18" t="s">
        <v>25</v>
      </c>
      <c r="B5" s="10">
        <v>39417</v>
      </c>
      <c r="C5" s="1">
        <v>322</v>
      </c>
      <c r="D5" s="4">
        <v>112</v>
      </c>
      <c r="E5" s="1"/>
      <c r="F5" s="4"/>
      <c r="G5" s="1"/>
      <c r="H5" s="4"/>
      <c r="I5" s="26">
        <f>SUM(C5:H5)</f>
        <v>434</v>
      </c>
      <c r="J5" s="27"/>
      <c r="K5" s="1">
        <v>8</v>
      </c>
      <c r="L5" s="1"/>
      <c r="M5" s="1"/>
      <c r="N5" s="1">
        <v>7</v>
      </c>
      <c r="O5" s="1">
        <f>SUM(K5:N5)</f>
        <v>15</v>
      </c>
      <c r="P5" s="1">
        <v>42</v>
      </c>
      <c r="Q5" s="3">
        <v>147</v>
      </c>
      <c r="R5" s="3"/>
      <c r="S5" s="15">
        <f>SUM(O5:R5)</f>
        <v>204</v>
      </c>
      <c r="T5" s="16">
        <f>SUM(I5+S5)</f>
        <v>638</v>
      </c>
    </row>
    <row r="6" spans="1:20" ht="12" customHeight="1">
      <c r="A6" s="18" t="s">
        <v>26</v>
      </c>
      <c r="B6" s="10">
        <v>39418</v>
      </c>
      <c r="C6" s="1"/>
      <c r="D6" s="4"/>
      <c r="E6" s="1"/>
      <c r="F6" s="4"/>
      <c r="G6" s="1"/>
      <c r="H6" s="4"/>
      <c r="I6" s="26">
        <f aca="true" t="shared" si="0" ref="I6:I35">SUM(C6:H6)</f>
        <v>0</v>
      </c>
      <c r="J6" s="27"/>
      <c r="K6" s="1"/>
      <c r="L6" s="1"/>
      <c r="M6" s="1"/>
      <c r="N6" s="1"/>
      <c r="O6" s="1">
        <f aca="true" t="shared" si="1" ref="O6:O36">SUM(K6:N6)</f>
        <v>0</v>
      </c>
      <c r="P6" s="1"/>
      <c r="Q6" s="3">
        <v>1959</v>
      </c>
      <c r="R6" s="3"/>
      <c r="S6" s="15">
        <f aca="true" t="shared" si="2" ref="S6:S36">SUM(O6:R6)</f>
        <v>1959</v>
      </c>
      <c r="T6" s="16">
        <f>SUM(I6+S6)</f>
        <v>1959</v>
      </c>
    </row>
    <row r="7" spans="1:20" ht="12" customHeight="1">
      <c r="A7" s="18" t="s">
        <v>27</v>
      </c>
      <c r="B7" s="10">
        <v>39419</v>
      </c>
      <c r="C7" s="1">
        <v>245</v>
      </c>
      <c r="D7" s="4">
        <v>88</v>
      </c>
      <c r="E7" s="1"/>
      <c r="F7" s="4"/>
      <c r="G7" s="1"/>
      <c r="H7" s="4"/>
      <c r="I7" s="26">
        <f t="shared" si="0"/>
        <v>333</v>
      </c>
      <c r="J7" s="27"/>
      <c r="K7" s="1">
        <v>3</v>
      </c>
      <c r="L7" s="1">
        <v>2</v>
      </c>
      <c r="M7" s="1"/>
      <c r="N7" s="1"/>
      <c r="O7" s="1">
        <f t="shared" si="1"/>
        <v>5</v>
      </c>
      <c r="P7" s="1">
        <v>63</v>
      </c>
      <c r="Q7" s="3">
        <v>74</v>
      </c>
      <c r="R7" s="3"/>
      <c r="S7" s="15">
        <f t="shared" si="2"/>
        <v>142</v>
      </c>
      <c r="T7" s="16">
        <f aca="true" t="shared" si="3" ref="T7:T34">SUM(I7+S7)</f>
        <v>475</v>
      </c>
    </row>
    <row r="8" spans="1:20" ht="12" customHeight="1">
      <c r="A8" s="18" t="s">
        <v>28</v>
      </c>
      <c r="B8" s="10">
        <v>39420</v>
      </c>
      <c r="C8" s="1"/>
      <c r="D8" s="4"/>
      <c r="E8" s="1"/>
      <c r="F8" s="4"/>
      <c r="G8" s="1"/>
      <c r="H8" s="4"/>
      <c r="I8" s="26">
        <f t="shared" si="0"/>
        <v>0</v>
      </c>
      <c r="J8" s="27"/>
      <c r="K8" s="1"/>
      <c r="L8" s="1"/>
      <c r="M8" s="1"/>
      <c r="N8" s="1"/>
      <c r="O8" s="1">
        <f t="shared" si="1"/>
        <v>0</v>
      </c>
      <c r="P8" s="1"/>
      <c r="Q8" s="3"/>
      <c r="R8" s="3"/>
      <c r="S8" s="15">
        <f t="shared" si="2"/>
        <v>0</v>
      </c>
      <c r="T8" s="16">
        <f t="shared" si="3"/>
        <v>0</v>
      </c>
    </row>
    <row r="9" spans="1:20" ht="12" customHeight="1">
      <c r="A9" s="18" t="s">
        <v>22</v>
      </c>
      <c r="B9" s="10">
        <v>39421</v>
      </c>
      <c r="C9" s="1">
        <v>161</v>
      </c>
      <c r="D9" s="4">
        <v>48</v>
      </c>
      <c r="E9" s="1"/>
      <c r="F9" s="4"/>
      <c r="G9" s="1"/>
      <c r="H9" s="4"/>
      <c r="I9" s="26">
        <f t="shared" si="0"/>
        <v>209</v>
      </c>
      <c r="J9" s="27"/>
      <c r="K9" s="1">
        <v>7</v>
      </c>
      <c r="L9" s="1">
        <v>5</v>
      </c>
      <c r="M9" s="1">
        <v>1</v>
      </c>
      <c r="N9" s="1"/>
      <c r="O9" s="1">
        <f t="shared" si="1"/>
        <v>13</v>
      </c>
      <c r="P9" s="1">
        <v>69</v>
      </c>
      <c r="Q9" s="3">
        <v>77</v>
      </c>
      <c r="R9" s="3"/>
      <c r="S9" s="15">
        <f t="shared" si="2"/>
        <v>159</v>
      </c>
      <c r="T9" s="16">
        <f t="shared" si="3"/>
        <v>368</v>
      </c>
    </row>
    <row r="10" spans="1:20" ht="12" customHeight="1">
      <c r="A10" s="18" t="s">
        <v>23</v>
      </c>
      <c r="B10" s="10">
        <v>39422</v>
      </c>
      <c r="C10" s="20">
        <v>184</v>
      </c>
      <c r="D10" s="4">
        <v>35</v>
      </c>
      <c r="E10" s="20"/>
      <c r="F10" s="4"/>
      <c r="G10" s="20"/>
      <c r="H10" s="4"/>
      <c r="I10" s="26">
        <f t="shared" si="0"/>
        <v>219</v>
      </c>
      <c r="J10" s="27"/>
      <c r="K10" s="20">
        <v>27</v>
      </c>
      <c r="L10" s="20">
        <v>2</v>
      </c>
      <c r="M10" s="20"/>
      <c r="N10" s="20">
        <v>3</v>
      </c>
      <c r="O10" s="1">
        <f t="shared" si="1"/>
        <v>32</v>
      </c>
      <c r="P10" s="20">
        <v>279</v>
      </c>
      <c r="Q10" s="21">
        <v>85</v>
      </c>
      <c r="R10" s="21"/>
      <c r="S10" s="15">
        <f t="shared" si="2"/>
        <v>396</v>
      </c>
      <c r="T10" s="16">
        <f t="shared" si="3"/>
        <v>615</v>
      </c>
    </row>
    <row r="11" spans="1:20" ht="12" customHeight="1">
      <c r="A11" s="18" t="s">
        <v>24</v>
      </c>
      <c r="B11" s="10">
        <v>39423</v>
      </c>
      <c r="C11" s="1">
        <v>242</v>
      </c>
      <c r="D11" s="4">
        <v>76</v>
      </c>
      <c r="E11" s="1"/>
      <c r="F11" s="4"/>
      <c r="G11" s="1"/>
      <c r="H11" s="4"/>
      <c r="I11" s="26">
        <f t="shared" si="0"/>
        <v>318</v>
      </c>
      <c r="J11" s="27"/>
      <c r="K11" s="1">
        <v>11</v>
      </c>
      <c r="L11" s="1">
        <v>1</v>
      </c>
      <c r="M11" s="1"/>
      <c r="N11" s="1"/>
      <c r="O11" s="1">
        <f t="shared" si="1"/>
        <v>12</v>
      </c>
      <c r="P11" s="1"/>
      <c r="Q11" s="3">
        <v>113</v>
      </c>
      <c r="R11" s="3"/>
      <c r="S11" s="15">
        <f t="shared" si="2"/>
        <v>125</v>
      </c>
      <c r="T11" s="16">
        <f t="shared" si="3"/>
        <v>443</v>
      </c>
    </row>
    <row r="12" spans="1:20" ht="11.25" customHeight="1">
      <c r="A12" s="18" t="s">
        <v>25</v>
      </c>
      <c r="B12" s="10">
        <v>39424</v>
      </c>
      <c r="C12" s="1">
        <v>539</v>
      </c>
      <c r="D12" s="4">
        <v>128</v>
      </c>
      <c r="E12" s="1"/>
      <c r="F12" s="4"/>
      <c r="G12" s="1"/>
      <c r="H12" s="4"/>
      <c r="I12" s="26">
        <f t="shared" si="0"/>
        <v>667</v>
      </c>
      <c r="J12" s="27"/>
      <c r="K12" s="1">
        <v>14</v>
      </c>
      <c r="L12" s="1">
        <v>4</v>
      </c>
      <c r="M12" s="1"/>
      <c r="N12" s="1">
        <v>7</v>
      </c>
      <c r="O12" s="1">
        <f t="shared" si="1"/>
        <v>25</v>
      </c>
      <c r="P12" s="1">
        <v>25</v>
      </c>
      <c r="Q12" s="3">
        <v>185</v>
      </c>
      <c r="R12" s="3"/>
      <c r="S12" s="15">
        <f t="shared" si="2"/>
        <v>235</v>
      </c>
      <c r="T12" s="16">
        <f t="shared" si="3"/>
        <v>902</v>
      </c>
    </row>
    <row r="13" spans="1:20" ht="12" customHeight="1">
      <c r="A13" s="18" t="s">
        <v>26</v>
      </c>
      <c r="B13" s="10">
        <v>39425</v>
      </c>
      <c r="C13" s="1">
        <v>414</v>
      </c>
      <c r="D13" s="4">
        <v>127</v>
      </c>
      <c r="E13" s="1"/>
      <c r="F13" s="4"/>
      <c r="G13" s="1"/>
      <c r="H13" s="4"/>
      <c r="I13" s="26">
        <f t="shared" si="0"/>
        <v>541</v>
      </c>
      <c r="J13" s="27"/>
      <c r="K13" s="1">
        <v>9</v>
      </c>
      <c r="L13" s="1">
        <v>1</v>
      </c>
      <c r="M13" s="1"/>
      <c r="N13" s="1">
        <v>3</v>
      </c>
      <c r="O13" s="1">
        <f t="shared" si="1"/>
        <v>13</v>
      </c>
      <c r="P13" s="1"/>
      <c r="Q13" s="3">
        <v>188</v>
      </c>
      <c r="R13" s="3"/>
      <c r="S13" s="15">
        <f t="shared" si="2"/>
        <v>201</v>
      </c>
      <c r="T13" s="16">
        <f t="shared" si="3"/>
        <v>742</v>
      </c>
    </row>
    <row r="14" spans="1:20" ht="12" customHeight="1">
      <c r="A14" s="18" t="s">
        <v>27</v>
      </c>
      <c r="B14" s="10">
        <v>39426</v>
      </c>
      <c r="C14" s="1">
        <v>193</v>
      </c>
      <c r="D14" s="4">
        <v>62</v>
      </c>
      <c r="E14" s="1"/>
      <c r="F14" s="4"/>
      <c r="G14" s="1"/>
      <c r="H14" s="4"/>
      <c r="I14" s="26">
        <f t="shared" si="0"/>
        <v>255</v>
      </c>
      <c r="J14" s="27"/>
      <c r="K14" s="1">
        <v>25</v>
      </c>
      <c r="L14" s="1">
        <v>4</v>
      </c>
      <c r="M14" s="1">
        <v>2</v>
      </c>
      <c r="N14" s="1">
        <v>5</v>
      </c>
      <c r="O14" s="1">
        <f t="shared" si="1"/>
        <v>36</v>
      </c>
      <c r="P14" s="1">
        <v>117</v>
      </c>
      <c r="Q14" s="3">
        <v>127</v>
      </c>
      <c r="R14" s="3"/>
      <c r="S14" s="15">
        <f t="shared" si="2"/>
        <v>280</v>
      </c>
      <c r="T14" s="16">
        <f t="shared" si="3"/>
        <v>535</v>
      </c>
    </row>
    <row r="15" spans="1:20" ht="12" customHeight="1">
      <c r="A15" s="18" t="s">
        <v>28</v>
      </c>
      <c r="B15" s="10">
        <v>39427</v>
      </c>
      <c r="C15" s="1"/>
      <c r="D15" s="4"/>
      <c r="E15" s="1"/>
      <c r="F15" s="4"/>
      <c r="G15" s="1"/>
      <c r="H15" s="4"/>
      <c r="I15" s="26">
        <f t="shared" si="0"/>
        <v>0</v>
      </c>
      <c r="J15" s="27"/>
      <c r="K15" s="1"/>
      <c r="L15" s="1"/>
      <c r="M15" s="1"/>
      <c r="N15" s="1"/>
      <c r="O15" s="1">
        <f t="shared" si="1"/>
        <v>0</v>
      </c>
      <c r="P15" s="1"/>
      <c r="Q15" s="3"/>
      <c r="R15" s="3"/>
      <c r="S15" s="15">
        <f t="shared" si="2"/>
        <v>0</v>
      </c>
      <c r="T15" s="16">
        <f t="shared" si="3"/>
        <v>0</v>
      </c>
    </row>
    <row r="16" spans="1:20" ht="11.25" customHeight="1">
      <c r="A16" s="18" t="s">
        <v>22</v>
      </c>
      <c r="B16" s="10">
        <v>39428</v>
      </c>
      <c r="C16" s="1">
        <v>111</v>
      </c>
      <c r="D16" s="4">
        <v>52</v>
      </c>
      <c r="E16" s="1"/>
      <c r="F16" s="4"/>
      <c r="G16" s="1"/>
      <c r="H16" s="4"/>
      <c r="I16" s="26">
        <f t="shared" si="0"/>
        <v>163</v>
      </c>
      <c r="J16" s="27"/>
      <c r="K16" s="1">
        <v>6</v>
      </c>
      <c r="L16" s="1">
        <v>1</v>
      </c>
      <c r="M16" s="1"/>
      <c r="N16" s="1">
        <v>2</v>
      </c>
      <c r="O16" s="1">
        <f t="shared" si="1"/>
        <v>9</v>
      </c>
      <c r="P16" s="1">
        <v>196</v>
      </c>
      <c r="Q16" s="3">
        <v>93</v>
      </c>
      <c r="R16" s="3"/>
      <c r="S16" s="15">
        <f t="shared" si="2"/>
        <v>298</v>
      </c>
      <c r="T16" s="16">
        <f t="shared" si="3"/>
        <v>461</v>
      </c>
    </row>
    <row r="17" spans="1:20" ht="11.25" customHeight="1">
      <c r="A17" s="18" t="s">
        <v>23</v>
      </c>
      <c r="B17" s="10">
        <v>39429</v>
      </c>
      <c r="C17" s="20">
        <v>148</v>
      </c>
      <c r="D17" s="4">
        <v>97</v>
      </c>
      <c r="E17" s="20"/>
      <c r="F17" s="4"/>
      <c r="G17" s="20"/>
      <c r="H17" s="4"/>
      <c r="I17" s="26">
        <f t="shared" si="0"/>
        <v>245</v>
      </c>
      <c r="J17" s="27"/>
      <c r="K17" s="20">
        <v>13</v>
      </c>
      <c r="L17" s="20">
        <v>2</v>
      </c>
      <c r="M17" s="20"/>
      <c r="N17" s="20"/>
      <c r="O17" s="1">
        <f t="shared" si="1"/>
        <v>15</v>
      </c>
      <c r="P17" s="20">
        <v>161</v>
      </c>
      <c r="Q17" s="21">
        <v>100</v>
      </c>
      <c r="R17" s="21"/>
      <c r="S17" s="15">
        <f t="shared" si="2"/>
        <v>276</v>
      </c>
      <c r="T17" s="16">
        <f>SUM(I17+S17)</f>
        <v>521</v>
      </c>
    </row>
    <row r="18" spans="1:20" ht="11.25" customHeight="1">
      <c r="A18" s="18" t="s">
        <v>24</v>
      </c>
      <c r="B18" s="10">
        <v>39430</v>
      </c>
      <c r="C18" s="1">
        <v>185</v>
      </c>
      <c r="D18" s="4">
        <v>24</v>
      </c>
      <c r="E18" s="1"/>
      <c r="F18" s="4"/>
      <c r="G18" s="1"/>
      <c r="H18" s="4"/>
      <c r="I18" s="26">
        <f t="shared" si="0"/>
        <v>209</v>
      </c>
      <c r="J18" s="27"/>
      <c r="K18" s="1">
        <v>10</v>
      </c>
      <c r="L18" s="1">
        <v>2</v>
      </c>
      <c r="M18" s="1"/>
      <c r="N18" s="1">
        <v>3</v>
      </c>
      <c r="O18" s="1">
        <f t="shared" si="1"/>
        <v>15</v>
      </c>
      <c r="P18" s="1">
        <v>137</v>
      </c>
      <c r="Q18" s="3">
        <v>87</v>
      </c>
      <c r="R18" s="3"/>
      <c r="S18" s="15">
        <f t="shared" si="2"/>
        <v>239</v>
      </c>
      <c r="T18" s="16">
        <f>SUM(I18+S18)</f>
        <v>448</v>
      </c>
    </row>
    <row r="19" spans="1:20" ht="12" customHeight="1">
      <c r="A19" s="18" t="s">
        <v>25</v>
      </c>
      <c r="B19" s="10">
        <v>39431</v>
      </c>
      <c r="C19" s="1">
        <v>219</v>
      </c>
      <c r="D19" s="4">
        <v>70</v>
      </c>
      <c r="E19" s="1"/>
      <c r="F19" s="4"/>
      <c r="G19" s="1"/>
      <c r="H19" s="4"/>
      <c r="I19" s="26">
        <f t="shared" si="0"/>
        <v>289</v>
      </c>
      <c r="J19" s="27"/>
      <c r="K19" s="1">
        <v>10</v>
      </c>
      <c r="L19" s="1">
        <v>3</v>
      </c>
      <c r="M19" s="1"/>
      <c r="N19" s="1">
        <v>4</v>
      </c>
      <c r="O19" s="1">
        <f t="shared" si="1"/>
        <v>17</v>
      </c>
      <c r="P19" s="1">
        <v>24</v>
      </c>
      <c r="Q19" s="3">
        <v>73</v>
      </c>
      <c r="R19" s="3"/>
      <c r="S19" s="15">
        <f t="shared" si="2"/>
        <v>114</v>
      </c>
      <c r="T19" s="16">
        <f t="shared" si="3"/>
        <v>403</v>
      </c>
    </row>
    <row r="20" spans="1:20" ht="11.25" customHeight="1">
      <c r="A20" s="18" t="s">
        <v>26</v>
      </c>
      <c r="B20" s="10">
        <v>39432</v>
      </c>
      <c r="C20" s="1">
        <v>256</v>
      </c>
      <c r="D20" s="4">
        <v>82</v>
      </c>
      <c r="E20" s="1"/>
      <c r="F20" s="4"/>
      <c r="G20" s="1"/>
      <c r="H20" s="4"/>
      <c r="I20" s="26">
        <f t="shared" si="0"/>
        <v>338</v>
      </c>
      <c r="J20" s="27"/>
      <c r="K20" s="1">
        <v>22</v>
      </c>
      <c r="L20" s="1">
        <v>6</v>
      </c>
      <c r="M20" s="1"/>
      <c r="N20" s="1">
        <v>6</v>
      </c>
      <c r="O20" s="1">
        <f t="shared" si="1"/>
        <v>34</v>
      </c>
      <c r="P20" s="1"/>
      <c r="Q20" s="3">
        <v>131</v>
      </c>
      <c r="R20" s="3"/>
      <c r="S20" s="15">
        <f t="shared" si="2"/>
        <v>165</v>
      </c>
      <c r="T20" s="16">
        <f t="shared" si="3"/>
        <v>503</v>
      </c>
    </row>
    <row r="21" spans="1:20" ht="12" customHeight="1">
      <c r="A21" s="18" t="s">
        <v>27</v>
      </c>
      <c r="B21" s="10">
        <v>39433</v>
      </c>
      <c r="C21" s="1">
        <v>173</v>
      </c>
      <c r="D21" s="4">
        <v>81</v>
      </c>
      <c r="E21" s="1"/>
      <c r="F21" s="4"/>
      <c r="G21" s="1"/>
      <c r="H21" s="4"/>
      <c r="I21" s="26">
        <f t="shared" si="0"/>
        <v>254</v>
      </c>
      <c r="J21" s="27"/>
      <c r="K21" s="1">
        <v>3</v>
      </c>
      <c r="L21" s="1">
        <v>7</v>
      </c>
      <c r="M21" s="1"/>
      <c r="N21" s="1"/>
      <c r="O21" s="1">
        <f t="shared" si="1"/>
        <v>10</v>
      </c>
      <c r="P21" s="1">
        <v>243</v>
      </c>
      <c r="Q21" s="3">
        <v>92</v>
      </c>
      <c r="R21" s="3"/>
      <c r="S21" s="15">
        <f t="shared" si="2"/>
        <v>345</v>
      </c>
      <c r="T21" s="16">
        <f t="shared" si="3"/>
        <v>599</v>
      </c>
    </row>
    <row r="22" spans="1:20" ht="12" customHeight="1">
      <c r="A22" s="18" t="s">
        <v>28</v>
      </c>
      <c r="B22" s="10">
        <v>39434</v>
      </c>
      <c r="C22" s="1"/>
      <c r="D22" s="4"/>
      <c r="E22" s="1"/>
      <c r="F22" s="4"/>
      <c r="G22" s="1"/>
      <c r="H22" s="4"/>
      <c r="I22" s="26">
        <f t="shared" si="0"/>
        <v>0</v>
      </c>
      <c r="J22" s="27"/>
      <c r="K22" s="1"/>
      <c r="L22" s="1"/>
      <c r="M22" s="1"/>
      <c r="N22" s="1"/>
      <c r="O22" s="1">
        <f t="shared" si="1"/>
        <v>0</v>
      </c>
      <c r="P22" s="1"/>
      <c r="Q22" s="3"/>
      <c r="R22" s="3"/>
      <c r="S22" s="15">
        <f t="shared" si="2"/>
        <v>0</v>
      </c>
      <c r="T22" s="16">
        <f t="shared" si="3"/>
        <v>0</v>
      </c>
    </row>
    <row r="23" spans="1:20" ht="12" customHeight="1">
      <c r="A23" s="18" t="s">
        <v>22</v>
      </c>
      <c r="B23" s="10">
        <v>39435</v>
      </c>
      <c r="C23" s="1">
        <v>10</v>
      </c>
      <c r="D23" s="4">
        <v>122</v>
      </c>
      <c r="E23" s="1"/>
      <c r="F23" s="4"/>
      <c r="G23" s="20"/>
      <c r="H23" s="4"/>
      <c r="I23" s="26">
        <f t="shared" si="0"/>
        <v>132</v>
      </c>
      <c r="J23" s="27"/>
      <c r="K23" s="1">
        <v>7</v>
      </c>
      <c r="L23" s="1">
        <v>1</v>
      </c>
      <c r="M23" s="1"/>
      <c r="N23" s="1"/>
      <c r="O23" s="1">
        <f t="shared" si="1"/>
        <v>8</v>
      </c>
      <c r="P23" s="1">
        <v>83</v>
      </c>
      <c r="Q23" s="3">
        <v>82</v>
      </c>
      <c r="R23" s="3"/>
      <c r="S23" s="15">
        <f t="shared" si="2"/>
        <v>173</v>
      </c>
      <c r="T23" s="16">
        <f t="shared" si="3"/>
        <v>305</v>
      </c>
    </row>
    <row r="24" spans="1:20" ht="12" customHeight="1">
      <c r="A24" s="18" t="s">
        <v>23</v>
      </c>
      <c r="B24" s="10">
        <v>39436</v>
      </c>
      <c r="C24" s="20">
        <v>112</v>
      </c>
      <c r="D24" s="4">
        <v>84</v>
      </c>
      <c r="E24" s="20"/>
      <c r="F24" s="4"/>
      <c r="G24" s="20"/>
      <c r="H24" s="4"/>
      <c r="I24" s="26">
        <f t="shared" si="0"/>
        <v>196</v>
      </c>
      <c r="J24" s="27"/>
      <c r="K24" s="20">
        <v>9</v>
      </c>
      <c r="L24" s="20"/>
      <c r="M24" s="20"/>
      <c r="N24" s="20"/>
      <c r="O24" s="1">
        <f t="shared" si="1"/>
        <v>9</v>
      </c>
      <c r="P24" s="20"/>
      <c r="Q24" s="21">
        <v>114</v>
      </c>
      <c r="R24" s="21"/>
      <c r="S24" s="15">
        <f t="shared" si="2"/>
        <v>123</v>
      </c>
      <c r="T24" s="16">
        <f>SUM(I24+S24)</f>
        <v>319</v>
      </c>
    </row>
    <row r="25" spans="1:20" ht="12" customHeight="1">
      <c r="A25" s="18" t="s">
        <v>24</v>
      </c>
      <c r="B25" s="10">
        <v>39437</v>
      </c>
      <c r="C25" s="1">
        <v>84</v>
      </c>
      <c r="D25" s="4">
        <v>30</v>
      </c>
      <c r="E25" s="1"/>
      <c r="F25" s="4"/>
      <c r="G25" s="1"/>
      <c r="H25" s="4"/>
      <c r="I25" s="26">
        <f t="shared" si="0"/>
        <v>114</v>
      </c>
      <c r="J25" s="27"/>
      <c r="K25" s="1">
        <v>8</v>
      </c>
      <c r="L25" s="1">
        <v>1</v>
      </c>
      <c r="M25" s="1"/>
      <c r="N25" s="1">
        <v>3</v>
      </c>
      <c r="O25" s="1">
        <f t="shared" si="1"/>
        <v>12</v>
      </c>
      <c r="P25" s="1">
        <v>182</v>
      </c>
      <c r="Q25" s="3">
        <v>68</v>
      </c>
      <c r="R25" s="3"/>
      <c r="S25" s="15">
        <f t="shared" si="2"/>
        <v>262</v>
      </c>
      <c r="T25" s="16">
        <f t="shared" si="3"/>
        <v>376</v>
      </c>
    </row>
    <row r="26" spans="1:20" ht="12" customHeight="1">
      <c r="A26" s="18" t="s">
        <v>25</v>
      </c>
      <c r="B26" s="10">
        <v>39438</v>
      </c>
      <c r="C26" s="1">
        <v>146</v>
      </c>
      <c r="D26" s="4">
        <v>39</v>
      </c>
      <c r="E26" s="1"/>
      <c r="F26" s="4"/>
      <c r="G26" s="1"/>
      <c r="H26" s="4"/>
      <c r="I26" s="26">
        <f t="shared" si="0"/>
        <v>185</v>
      </c>
      <c r="J26" s="27"/>
      <c r="K26" s="1">
        <v>19</v>
      </c>
      <c r="L26" s="1">
        <v>6</v>
      </c>
      <c r="M26" s="1"/>
      <c r="N26" s="1">
        <v>12</v>
      </c>
      <c r="O26" s="1">
        <f t="shared" si="1"/>
        <v>37</v>
      </c>
      <c r="P26" s="1"/>
      <c r="Q26" s="3">
        <v>71</v>
      </c>
      <c r="R26" s="3"/>
      <c r="S26" s="15">
        <f t="shared" si="2"/>
        <v>108</v>
      </c>
      <c r="T26" s="16">
        <f t="shared" si="3"/>
        <v>293</v>
      </c>
    </row>
    <row r="27" spans="1:20" ht="11.25" customHeight="1">
      <c r="A27" s="18" t="s">
        <v>26</v>
      </c>
      <c r="B27" s="10">
        <v>39439</v>
      </c>
      <c r="C27" s="1">
        <v>168</v>
      </c>
      <c r="D27" s="4">
        <v>52</v>
      </c>
      <c r="E27" s="1"/>
      <c r="F27" s="4"/>
      <c r="G27" s="1"/>
      <c r="H27" s="4"/>
      <c r="I27" s="26">
        <f t="shared" si="0"/>
        <v>220</v>
      </c>
      <c r="J27" s="27"/>
      <c r="K27" s="1">
        <v>21</v>
      </c>
      <c r="L27" s="1">
        <v>6</v>
      </c>
      <c r="M27" s="1"/>
      <c r="N27" s="1">
        <v>7</v>
      </c>
      <c r="O27" s="1">
        <f t="shared" si="1"/>
        <v>34</v>
      </c>
      <c r="P27" s="1"/>
      <c r="Q27" s="3">
        <v>125</v>
      </c>
      <c r="R27" s="3"/>
      <c r="S27" s="15">
        <f t="shared" si="2"/>
        <v>159</v>
      </c>
      <c r="T27" s="16">
        <f t="shared" si="3"/>
        <v>379</v>
      </c>
    </row>
    <row r="28" spans="1:20" ht="12" customHeight="1">
      <c r="A28" s="18" t="s">
        <v>27</v>
      </c>
      <c r="B28" s="10">
        <v>39440</v>
      </c>
      <c r="C28" s="1">
        <v>176</v>
      </c>
      <c r="D28" s="4">
        <v>55</v>
      </c>
      <c r="E28" s="1"/>
      <c r="F28" s="4"/>
      <c r="G28" s="1"/>
      <c r="H28" s="4"/>
      <c r="I28" s="26">
        <f t="shared" si="0"/>
        <v>231</v>
      </c>
      <c r="J28" s="27"/>
      <c r="K28" s="1">
        <v>12</v>
      </c>
      <c r="L28" s="1">
        <v>6</v>
      </c>
      <c r="M28" s="1">
        <v>1</v>
      </c>
      <c r="N28" s="1">
        <v>4</v>
      </c>
      <c r="O28" s="1">
        <f t="shared" si="1"/>
        <v>23</v>
      </c>
      <c r="P28" s="1"/>
      <c r="Q28" s="3">
        <v>88</v>
      </c>
      <c r="R28" s="3"/>
      <c r="S28" s="15">
        <f t="shared" si="2"/>
        <v>111</v>
      </c>
      <c r="T28" s="16">
        <f t="shared" si="3"/>
        <v>342</v>
      </c>
    </row>
    <row r="29" spans="1:20" ht="12" customHeight="1">
      <c r="A29" s="18" t="s">
        <v>28</v>
      </c>
      <c r="B29" s="10">
        <v>39441</v>
      </c>
      <c r="C29" s="1"/>
      <c r="D29" s="4"/>
      <c r="E29" s="1"/>
      <c r="F29" s="4"/>
      <c r="G29" s="1"/>
      <c r="H29" s="4"/>
      <c r="I29" s="26">
        <f t="shared" si="0"/>
        <v>0</v>
      </c>
      <c r="J29" s="27"/>
      <c r="K29" s="1"/>
      <c r="L29" s="1"/>
      <c r="M29" s="1"/>
      <c r="N29" s="1"/>
      <c r="O29" s="1">
        <f t="shared" si="1"/>
        <v>0</v>
      </c>
      <c r="P29" s="1"/>
      <c r="Q29" s="3"/>
      <c r="R29" s="3"/>
      <c r="S29" s="15">
        <f t="shared" si="2"/>
        <v>0</v>
      </c>
      <c r="T29" s="16">
        <f t="shared" si="3"/>
        <v>0</v>
      </c>
    </row>
    <row r="30" spans="1:20" ht="12" customHeight="1">
      <c r="A30" s="18" t="s">
        <v>22</v>
      </c>
      <c r="B30" s="10">
        <v>39442</v>
      </c>
      <c r="C30" s="1">
        <v>284</v>
      </c>
      <c r="D30" s="4">
        <v>90</v>
      </c>
      <c r="E30" s="1"/>
      <c r="F30" s="4"/>
      <c r="G30" s="1"/>
      <c r="H30" s="4"/>
      <c r="I30" s="26">
        <f t="shared" si="0"/>
        <v>374</v>
      </c>
      <c r="J30" s="27"/>
      <c r="K30" s="1">
        <v>22</v>
      </c>
      <c r="L30" s="1">
        <v>2</v>
      </c>
      <c r="M30" s="1"/>
      <c r="N30" s="1">
        <v>6</v>
      </c>
      <c r="O30" s="1">
        <f t="shared" si="1"/>
        <v>30</v>
      </c>
      <c r="P30" s="1">
        <v>66</v>
      </c>
      <c r="Q30" s="3">
        <v>143</v>
      </c>
      <c r="R30" s="3"/>
      <c r="S30" s="15">
        <f t="shared" si="2"/>
        <v>239</v>
      </c>
      <c r="T30" s="16">
        <f t="shared" si="3"/>
        <v>613</v>
      </c>
    </row>
    <row r="31" spans="1:20" ht="12" customHeight="1">
      <c r="A31" s="18" t="s">
        <v>23</v>
      </c>
      <c r="B31" s="10">
        <v>39443</v>
      </c>
      <c r="C31" s="20">
        <v>433</v>
      </c>
      <c r="D31" s="4">
        <v>122</v>
      </c>
      <c r="E31" s="20"/>
      <c r="F31" s="4"/>
      <c r="G31" s="20"/>
      <c r="H31" s="4"/>
      <c r="I31" s="26">
        <f t="shared" si="0"/>
        <v>555</v>
      </c>
      <c r="J31" s="27"/>
      <c r="K31" s="20">
        <v>35</v>
      </c>
      <c r="L31" s="20">
        <v>8</v>
      </c>
      <c r="M31" s="20">
        <v>1</v>
      </c>
      <c r="N31" s="20">
        <v>11</v>
      </c>
      <c r="O31" s="1">
        <f t="shared" si="1"/>
        <v>55</v>
      </c>
      <c r="P31" s="20"/>
      <c r="Q31" s="21">
        <v>183</v>
      </c>
      <c r="R31" s="21"/>
      <c r="S31" s="15">
        <f t="shared" si="2"/>
        <v>238</v>
      </c>
      <c r="T31" s="16">
        <f>SUM(I31+S31)</f>
        <v>793</v>
      </c>
    </row>
    <row r="32" spans="1:20" ht="12" customHeight="1">
      <c r="A32" s="18" t="s">
        <v>24</v>
      </c>
      <c r="B32" s="10">
        <v>39444</v>
      </c>
      <c r="C32" s="1">
        <v>16</v>
      </c>
      <c r="D32" s="4">
        <v>467</v>
      </c>
      <c r="E32" s="1"/>
      <c r="F32" s="4"/>
      <c r="G32" s="1"/>
      <c r="H32" s="4"/>
      <c r="I32" s="26">
        <f t="shared" si="0"/>
        <v>483</v>
      </c>
      <c r="J32" s="27"/>
      <c r="K32" s="1">
        <v>21</v>
      </c>
      <c r="L32" s="1">
        <v>9</v>
      </c>
      <c r="M32" s="1"/>
      <c r="N32" s="1">
        <v>5</v>
      </c>
      <c r="O32" s="1">
        <f t="shared" si="1"/>
        <v>35</v>
      </c>
      <c r="P32" s="1"/>
      <c r="Q32" s="3">
        <v>186</v>
      </c>
      <c r="R32" s="3"/>
      <c r="S32" s="15">
        <f t="shared" si="2"/>
        <v>221</v>
      </c>
      <c r="T32" s="16">
        <f t="shared" si="3"/>
        <v>704</v>
      </c>
    </row>
    <row r="33" spans="1:20" ht="12" customHeight="1">
      <c r="A33" s="18" t="s">
        <v>25</v>
      </c>
      <c r="B33" s="10">
        <v>39445</v>
      </c>
      <c r="C33" s="1">
        <v>368</v>
      </c>
      <c r="D33" s="4">
        <v>127</v>
      </c>
      <c r="E33" s="1"/>
      <c r="F33" s="4"/>
      <c r="G33" s="1"/>
      <c r="H33" s="4"/>
      <c r="I33" s="26">
        <f t="shared" si="0"/>
        <v>495</v>
      </c>
      <c r="J33" s="27"/>
      <c r="K33" s="1">
        <v>48</v>
      </c>
      <c r="L33" s="1">
        <v>10</v>
      </c>
      <c r="M33" s="1"/>
      <c r="N33" s="1">
        <v>11</v>
      </c>
      <c r="O33" s="1">
        <f t="shared" si="1"/>
        <v>69</v>
      </c>
      <c r="P33" s="1"/>
      <c r="Q33" s="3">
        <v>213</v>
      </c>
      <c r="R33" s="3"/>
      <c r="S33" s="15">
        <f t="shared" si="2"/>
        <v>282</v>
      </c>
      <c r="T33" s="16">
        <f t="shared" si="3"/>
        <v>777</v>
      </c>
    </row>
    <row r="34" spans="1:20" ht="12" customHeight="1">
      <c r="A34" s="18" t="s">
        <v>26</v>
      </c>
      <c r="B34" s="10">
        <v>39446</v>
      </c>
      <c r="C34" s="1">
        <v>500</v>
      </c>
      <c r="D34" s="4">
        <v>228</v>
      </c>
      <c r="E34" s="1"/>
      <c r="F34" s="4"/>
      <c r="G34" s="1"/>
      <c r="H34" s="4"/>
      <c r="I34" s="26">
        <f t="shared" si="0"/>
        <v>728</v>
      </c>
      <c r="J34" s="27"/>
      <c r="K34" s="1">
        <v>24</v>
      </c>
      <c r="L34" s="1">
        <v>3</v>
      </c>
      <c r="M34" s="1">
        <v>4</v>
      </c>
      <c r="N34" s="1">
        <v>5</v>
      </c>
      <c r="O34" s="1">
        <f t="shared" si="1"/>
        <v>36</v>
      </c>
      <c r="P34" s="1"/>
      <c r="Q34" s="3">
        <v>247</v>
      </c>
      <c r="R34" s="3"/>
      <c r="S34" s="15">
        <f t="shared" si="2"/>
        <v>283</v>
      </c>
      <c r="T34" s="16">
        <f t="shared" si="3"/>
        <v>1011</v>
      </c>
    </row>
    <row r="35" spans="1:20" ht="11.25" customHeight="1" thickBot="1">
      <c r="A35" s="18" t="s">
        <v>27</v>
      </c>
      <c r="B35" s="10">
        <v>39447</v>
      </c>
      <c r="C35" s="1">
        <v>363</v>
      </c>
      <c r="D35" s="4">
        <v>110</v>
      </c>
      <c r="E35" s="1"/>
      <c r="F35" s="4"/>
      <c r="G35" s="1"/>
      <c r="H35" s="4"/>
      <c r="I35" s="26">
        <f t="shared" si="0"/>
        <v>473</v>
      </c>
      <c r="J35" s="27"/>
      <c r="K35" s="1">
        <v>33</v>
      </c>
      <c r="L35" s="1">
        <v>8</v>
      </c>
      <c r="M35" s="1"/>
      <c r="N35" s="1">
        <v>7</v>
      </c>
      <c r="O35" s="1">
        <f t="shared" si="1"/>
        <v>48</v>
      </c>
      <c r="P35" s="1"/>
      <c r="Q35" s="3">
        <v>205</v>
      </c>
      <c r="R35" s="3"/>
      <c r="S35" s="15">
        <f t="shared" si="2"/>
        <v>253</v>
      </c>
      <c r="T35" s="16">
        <f>SUM(I35+S35)</f>
        <v>726</v>
      </c>
    </row>
    <row r="36" spans="1:20" ht="16.5" thickBot="1">
      <c r="A36" s="28" t="s">
        <v>8</v>
      </c>
      <c r="B36" s="29"/>
      <c r="C36" s="12">
        <f aca="true" t="shared" si="4" ref="C36:H36">SUM(C5:C35)</f>
        <v>6052</v>
      </c>
      <c r="D36" s="11">
        <f t="shared" si="4"/>
        <v>2608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  <c r="I36" s="45">
        <f>SUM(C36:H36)</f>
        <v>8660</v>
      </c>
      <c r="J36" s="46"/>
      <c r="K36" s="11">
        <f>SUM(K5:K35)</f>
        <v>427</v>
      </c>
      <c r="L36" s="11">
        <f>SUM(L5:L35)</f>
        <v>100</v>
      </c>
      <c r="M36" s="11">
        <f>SUM(M5:M35)</f>
        <v>9</v>
      </c>
      <c r="N36" s="11">
        <f>SUM(N5:N35)</f>
        <v>111</v>
      </c>
      <c r="O36" s="4">
        <f t="shared" si="1"/>
        <v>647</v>
      </c>
      <c r="P36" s="11">
        <f>SUM(P5:P35)</f>
        <v>1687</v>
      </c>
      <c r="Q36" s="11">
        <f>SUM(Q5:Q35)</f>
        <v>5256</v>
      </c>
      <c r="R36" s="11">
        <f>SUM(R5:R35)</f>
        <v>0</v>
      </c>
      <c r="S36" s="15">
        <f t="shared" si="2"/>
        <v>7590</v>
      </c>
      <c r="T36" s="17">
        <f>SUM(I36+S36)</f>
        <v>16250</v>
      </c>
    </row>
    <row r="38" ht="12.75">
      <c r="B38" s="24"/>
    </row>
  </sheetData>
  <mergeCells count="43">
    <mergeCell ref="I34:J34"/>
    <mergeCell ref="I35:J35"/>
    <mergeCell ref="I4:J4"/>
    <mergeCell ref="I36:J36"/>
    <mergeCell ref="I30:J30"/>
    <mergeCell ref="I31:J31"/>
    <mergeCell ref="I32:J32"/>
    <mergeCell ref="I33:J33"/>
    <mergeCell ref="I26:J26"/>
    <mergeCell ref="I27:J27"/>
    <mergeCell ref="I28:J28"/>
    <mergeCell ref="I29:J29"/>
    <mergeCell ref="I22:J22"/>
    <mergeCell ref="I23:J23"/>
    <mergeCell ref="I24:J24"/>
    <mergeCell ref="I25:J25"/>
    <mergeCell ref="I18:J18"/>
    <mergeCell ref="I19:J19"/>
    <mergeCell ref="I20:J20"/>
    <mergeCell ref="I21:J21"/>
    <mergeCell ref="I14:J14"/>
    <mergeCell ref="I15:J15"/>
    <mergeCell ref="I16:J16"/>
    <mergeCell ref="I17:J17"/>
    <mergeCell ref="B1:T1"/>
    <mergeCell ref="B2:T2"/>
    <mergeCell ref="C3:D3"/>
    <mergeCell ref="E3:F3"/>
    <mergeCell ref="G3:H3"/>
    <mergeCell ref="I3:J3"/>
    <mergeCell ref="A3:B4"/>
    <mergeCell ref="P3:R3"/>
    <mergeCell ref="K3:N3"/>
    <mergeCell ref="I5:J5"/>
    <mergeCell ref="I6:J6"/>
    <mergeCell ref="I7:J7"/>
    <mergeCell ref="A36:B36"/>
    <mergeCell ref="I13:J13"/>
    <mergeCell ref="I9:J9"/>
    <mergeCell ref="I10:J10"/>
    <mergeCell ref="I11:J11"/>
    <mergeCell ref="I12:J12"/>
    <mergeCell ref="I8:J8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N4" sqref="N4"/>
    </sheetView>
  </sheetViews>
  <sheetFormatPr defaultColWidth="11.421875" defaultRowHeight="12.75"/>
  <sheetData>
    <row r="1" spans="2:3" ht="13.5" thickBot="1">
      <c r="B1" s="5" t="s">
        <v>21</v>
      </c>
      <c r="C1" s="5"/>
    </row>
    <row r="2" spans="1:7" ht="12.75">
      <c r="A2" s="50" t="s">
        <v>0</v>
      </c>
      <c r="B2" s="51"/>
      <c r="C2" s="54" t="s">
        <v>12</v>
      </c>
      <c r="D2" s="54"/>
      <c r="E2" s="54"/>
      <c r="F2" s="54"/>
      <c r="G2" s="6"/>
    </row>
    <row r="3" spans="1:7" ht="12.75">
      <c r="A3" s="52"/>
      <c r="B3" s="53"/>
      <c r="C3" s="31"/>
      <c r="D3" s="31"/>
      <c r="E3" s="31"/>
      <c r="F3" s="31"/>
      <c r="G3" s="7"/>
    </row>
    <row r="4" spans="1:7" ht="12.75">
      <c r="A4" s="8" t="s">
        <v>25</v>
      </c>
      <c r="B4" s="9">
        <v>39417</v>
      </c>
      <c r="C4" s="47"/>
      <c r="D4" s="48"/>
      <c r="E4" s="48"/>
      <c r="F4" s="48"/>
      <c r="G4" s="49"/>
    </row>
    <row r="5" spans="1:7" ht="12.75">
      <c r="A5" s="8" t="s">
        <v>26</v>
      </c>
      <c r="B5" s="9">
        <v>39418</v>
      </c>
      <c r="C5" s="47"/>
      <c r="D5" s="48"/>
      <c r="E5" s="48"/>
      <c r="F5" s="48"/>
      <c r="G5" s="49"/>
    </row>
    <row r="6" spans="1:7" ht="12.75">
      <c r="A6" s="8" t="s">
        <v>27</v>
      </c>
      <c r="B6" s="9">
        <v>39419</v>
      </c>
      <c r="C6" s="47"/>
      <c r="D6" s="48"/>
      <c r="E6" s="48"/>
      <c r="F6" s="48"/>
      <c r="G6" s="49"/>
    </row>
    <row r="7" spans="1:7" ht="12.75">
      <c r="A7" s="8" t="s">
        <v>28</v>
      </c>
      <c r="B7" s="9">
        <v>39420</v>
      </c>
      <c r="C7" s="47"/>
      <c r="D7" s="48"/>
      <c r="E7" s="48"/>
      <c r="F7" s="48"/>
      <c r="G7" s="49"/>
    </row>
    <row r="8" spans="1:7" ht="12.75">
      <c r="A8" s="8" t="s">
        <v>22</v>
      </c>
      <c r="B8" s="9">
        <v>39421</v>
      </c>
      <c r="C8" s="47"/>
      <c r="D8" s="48"/>
      <c r="E8" s="48"/>
      <c r="F8" s="48"/>
      <c r="G8" s="49"/>
    </row>
    <row r="9" spans="1:7" ht="12.75">
      <c r="A9" s="8" t="s">
        <v>23</v>
      </c>
      <c r="B9" s="9">
        <v>39422</v>
      </c>
      <c r="C9" s="47"/>
      <c r="D9" s="48"/>
      <c r="E9" s="48"/>
      <c r="F9" s="48"/>
      <c r="G9" s="49"/>
    </row>
    <row r="10" spans="1:7" ht="12.75">
      <c r="A10" s="8" t="s">
        <v>24</v>
      </c>
      <c r="B10" s="9">
        <v>39423</v>
      </c>
      <c r="C10" s="47"/>
      <c r="D10" s="48"/>
      <c r="E10" s="48"/>
      <c r="F10" s="48"/>
      <c r="G10" s="49"/>
    </row>
    <row r="11" spans="1:7" ht="12.75">
      <c r="A11" s="8" t="s">
        <v>25</v>
      </c>
      <c r="B11" s="9">
        <v>39424</v>
      </c>
      <c r="C11" s="47"/>
      <c r="D11" s="48"/>
      <c r="E11" s="48"/>
      <c r="F11" s="48"/>
      <c r="G11" s="49"/>
    </row>
    <row r="12" spans="1:7" ht="12.75">
      <c r="A12" s="8" t="s">
        <v>26</v>
      </c>
      <c r="B12" s="9">
        <v>39425</v>
      </c>
      <c r="C12" s="47"/>
      <c r="D12" s="48"/>
      <c r="E12" s="48"/>
      <c r="F12" s="48"/>
      <c r="G12" s="49"/>
    </row>
    <row r="13" spans="1:7" ht="12.75">
      <c r="A13" s="8" t="s">
        <v>27</v>
      </c>
      <c r="B13" s="9">
        <v>39426</v>
      </c>
      <c r="C13" s="47"/>
      <c r="D13" s="48"/>
      <c r="E13" s="48"/>
      <c r="F13" s="48"/>
      <c r="G13" s="49"/>
    </row>
    <row r="14" spans="1:7" ht="12.75">
      <c r="A14" s="8" t="s">
        <v>28</v>
      </c>
      <c r="B14" s="9">
        <v>39427</v>
      </c>
      <c r="C14" s="47"/>
      <c r="D14" s="48"/>
      <c r="E14" s="48"/>
      <c r="F14" s="48"/>
      <c r="G14" s="49"/>
    </row>
    <row r="15" spans="1:7" ht="12.75">
      <c r="A15" s="8" t="s">
        <v>22</v>
      </c>
      <c r="B15" s="9">
        <v>39428</v>
      </c>
      <c r="C15" s="47"/>
      <c r="D15" s="48"/>
      <c r="E15" s="48"/>
      <c r="F15" s="48"/>
      <c r="G15" s="49"/>
    </row>
    <row r="16" spans="1:7" ht="12.75">
      <c r="A16" s="8" t="s">
        <v>23</v>
      </c>
      <c r="B16" s="9">
        <v>39429</v>
      </c>
      <c r="C16" s="47"/>
      <c r="D16" s="48"/>
      <c r="E16" s="48"/>
      <c r="F16" s="48"/>
      <c r="G16" s="49"/>
    </row>
    <row r="17" spans="1:7" ht="12.75">
      <c r="A17" s="8" t="s">
        <v>24</v>
      </c>
      <c r="B17" s="9">
        <v>39430</v>
      </c>
      <c r="C17" s="47"/>
      <c r="D17" s="48"/>
      <c r="E17" s="48"/>
      <c r="F17" s="48"/>
      <c r="G17" s="49"/>
    </row>
    <row r="18" spans="1:7" ht="12.75">
      <c r="A18" s="8" t="s">
        <v>25</v>
      </c>
      <c r="B18" s="9">
        <v>39431</v>
      </c>
      <c r="C18" s="47"/>
      <c r="D18" s="48"/>
      <c r="E18" s="48"/>
      <c r="F18" s="48"/>
      <c r="G18" s="49"/>
    </row>
    <row r="19" spans="1:7" ht="12.75">
      <c r="A19" s="8" t="s">
        <v>26</v>
      </c>
      <c r="B19" s="9">
        <v>39432</v>
      </c>
      <c r="C19" s="47"/>
      <c r="D19" s="48"/>
      <c r="E19" s="48"/>
      <c r="F19" s="48"/>
      <c r="G19" s="49"/>
    </row>
    <row r="20" spans="1:7" ht="12.75">
      <c r="A20" s="8" t="s">
        <v>27</v>
      </c>
      <c r="B20" s="9">
        <v>39433</v>
      </c>
      <c r="C20" s="47"/>
      <c r="D20" s="48"/>
      <c r="E20" s="48"/>
      <c r="F20" s="48"/>
      <c r="G20" s="49"/>
    </row>
    <row r="21" spans="1:7" ht="12.75">
      <c r="A21" s="8" t="s">
        <v>28</v>
      </c>
      <c r="B21" s="9">
        <v>39434</v>
      </c>
      <c r="C21" s="47"/>
      <c r="D21" s="48"/>
      <c r="E21" s="48"/>
      <c r="F21" s="48"/>
      <c r="G21" s="49"/>
    </row>
    <row r="22" spans="1:7" ht="12.75">
      <c r="A22" s="8" t="s">
        <v>22</v>
      </c>
      <c r="B22" s="9">
        <v>39435</v>
      </c>
      <c r="C22" s="47"/>
      <c r="D22" s="48"/>
      <c r="E22" s="48"/>
      <c r="F22" s="48"/>
      <c r="G22" s="49"/>
    </row>
    <row r="23" spans="1:7" ht="12.75">
      <c r="A23" s="8" t="s">
        <v>23</v>
      </c>
      <c r="B23" s="9">
        <v>39436</v>
      </c>
      <c r="C23" s="47"/>
      <c r="D23" s="48"/>
      <c r="E23" s="48"/>
      <c r="F23" s="48"/>
      <c r="G23" s="49"/>
    </row>
    <row r="24" spans="1:7" ht="12.75">
      <c r="A24" s="8" t="s">
        <v>24</v>
      </c>
      <c r="B24" s="9">
        <v>39437</v>
      </c>
      <c r="C24" s="47"/>
      <c r="D24" s="48"/>
      <c r="E24" s="48"/>
      <c r="F24" s="48"/>
      <c r="G24" s="49"/>
    </row>
    <row r="25" spans="1:7" ht="12.75">
      <c r="A25" s="8" t="s">
        <v>25</v>
      </c>
      <c r="B25" s="9">
        <v>39438</v>
      </c>
      <c r="C25" s="47"/>
      <c r="D25" s="48"/>
      <c r="E25" s="48"/>
      <c r="F25" s="48"/>
      <c r="G25" s="49"/>
    </row>
    <row r="26" spans="1:7" ht="12.75">
      <c r="A26" s="8" t="s">
        <v>26</v>
      </c>
      <c r="B26" s="9">
        <v>39439</v>
      </c>
      <c r="C26" s="47"/>
      <c r="D26" s="48"/>
      <c r="E26" s="48"/>
      <c r="F26" s="48"/>
      <c r="G26" s="49"/>
    </row>
    <row r="27" spans="1:7" ht="12.75">
      <c r="A27" s="8" t="s">
        <v>27</v>
      </c>
      <c r="B27" s="9">
        <v>39440</v>
      </c>
      <c r="C27" s="47"/>
      <c r="D27" s="48"/>
      <c r="E27" s="48"/>
      <c r="F27" s="48"/>
      <c r="G27" s="49"/>
    </row>
    <row r="28" spans="1:7" ht="12.75">
      <c r="A28" s="8" t="s">
        <v>28</v>
      </c>
      <c r="B28" s="9">
        <v>39441</v>
      </c>
      <c r="C28" s="47"/>
      <c r="D28" s="48"/>
      <c r="E28" s="48"/>
      <c r="F28" s="48"/>
      <c r="G28" s="49"/>
    </row>
    <row r="29" spans="1:7" ht="12.75">
      <c r="A29" s="8" t="s">
        <v>22</v>
      </c>
      <c r="B29" s="9">
        <v>39442</v>
      </c>
      <c r="C29" s="47"/>
      <c r="D29" s="48"/>
      <c r="E29" s="48"/>
      <c r="F29" s="48"/>
      <c r="G29" s="49"/>
    </row>
    <row r="30" spans="1:7" ht="12.75">
      <c r="A30" s="8" t="s">
        <v>23</v>
      </c>
      <c r="B30" s="9">
        <v>39443</v>
      </c>
      <c r="C30" s="47"/>
      <c r="D30" s="48"/>
      <c r="E30" s="48"/>
      <c r="F30" s="48"/>
      <c r="G30" s="49"/>
    </row>
    <row r="31" spans="1:8" ht="12.75">
      <c r="A31" s="8" t="s">
        <v>24</v>
      </c>
      <c r="B31" s="9">
        <v>39444</v>
      </c>
      <c r="C31" s="47"/>
      <c r="D31" s="48"/>
      <c r="E31" s="48"/>
      <c r="F31" s="48"/>
      <c r="G31" s="49"/>
      <c r="H31" t="s">
        <v>16</v>
      </c>
    </row>
    <row r="32" spans="1:7" ht="12.75">
      <c r="A32" s="8" t="s">
        <v>25</v>
      </c>
      <c r="B32" s="9">
        <v>39445</v>
      </c>
      <c r="C32" s="47"/>
      <c r="D32" s="48"/>
      <c r="E32" s="48"/>
      <c r="F32" s="48"/>
      <c r="G32" s="49"/>
    </row>
    <row r="33" spans="1:7" ht="12.75">
      <c r="A33" s="8" t="s">
        <v>26</v>
      </c>
      <c r="B33" s="9">
        <v>39446</v>
      </c>
      <c r="C33" s="47"/>
      <c r="D33" s="48"/>
      <c r="E33" s="48"/>
      <c r="F33" s="48"/>
      <c r="G33" s="49"/>
    </row>
    <row r="34" spans="1:7" ht="12.75">
      <c r="A34" s="8" t="s">
        <v>27</v>
      </c>
      <c r="B34" s="9">
        <v>39447</v>
      </c>
      <c r="C34" s="47"/>
      <c r="D34" s="48"/>
      <c r="E34" s="48"/>
      <c r="F34" s="48"/>
      <c r="G34" s="49"/>
    </row>
  </sheetData>
  <mergeCells count="33">
    <mergeCell ref="A2:B3"/>
    <mergeCell ref="C2:F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32:G32"/>
    <mergeCell ref="C33:G33"/>
    <mergeCell ref="C34:G34"/>
    <mergeCell ref="C28:G28"/>
    <mergeCell ref="C29:G29"/>
    <mergeCell ref="C30:G30"/>
    <mergeCell ref="C31:G3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8"/>
  <sheetViews>
    <sheetView workbookViewId="0" topLeftCell="A1">
      <selection activeCell="N4" sqref="N4"/>
    </sheetView>
  </sheetViews>
  <sheetFormatPr defaultColWidth="11.421875" defaultRowHeight="12.75"/>
  <cols>
    <col min="1" max="1" width="9.00390625" style="0" customWidth="1"/>
    <col min="2" max="2" width="7.421875" style="0" customWidth="1"/>
    <col min="3" max="3" width="7.00390625" style="0" customWidth="1"/>
    <col min="4" max="4" width="7.421875" style="0" customWidth="1"/>
    <col min="5" max="5" width="7.140625" style="0" customWidth="1"/>
    <col min="6" max="6" width="7.421875" style="0" customWidth="1"/>
    <col min="7" max="7" width="7.140625" style="0" customWidth="1"/>
    <col min="8" max="8" width="7.57421875" style="0" customWidth="1"/>
    <col min="9" max="9" width="7.421875" style="0" customWidth="1"/>
    <col min="10" max="10" width="5.57421875" style="0" hidden="1" customWidth="1"/>
    <col min="11" max="11" width="4.57421875" style="0" customWidth="1"/>
    <col min="12" max="12" width="5.00390625" style="0" customWidth="1"/>
    <col min="13" max="13" width="4.00390625" style="0" customWidth="1"/>
    <col min="14" max="14" width="4.7109375" style="0" customWidth="1"/>
    <col min="15" max="15" width="5.00390625" style="0" customWidth="1"/>
    <col min="16" max="16" width="4.8515625" style="0" customWidth="1"/>
    <col min="17" max="17" width="5.28125" style="0" customWidth="1"/>
    <col min="18" max="18" width="6.57421875" style="0" customWidth="1"/>
    <col min="19" max="19" width="7.57421875" style="0" customWidth="1"/>
  </cols>
  <sheetData>
    <row r="1" spans="2:20" ht="12.75">
      <c r="B1" s="30" t="s">
        <v>9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ht="15.75">
      <c r="A2" s="19" t="s">
        <v>35</v>
      </c>
      <c r="B2" s="31" t="s">
        <v>36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1:20" ht="12.75">
      <c r="A3" s="34" t="s">
        <v>0</v>
      </c>
      <c r="B3" s="35"/>
      <c r="C3" s="33" t="s">
        <v>10</v>
      </c>
      <c r="D3" s="33"/>
      <c r="E3" s="33" t="s">
        <v>11</v>
      </c>
      <c r="F3" s="33"/>
      <c r="G3" s="33" t="s">
        <v>3</v>
      </c>
      <c r="H3" s="33"/>
      <c r="I3" s="33" t="s">
        <v>14</v>
      </c>
      <c r="J3" s="33"/>
      <c r="K3" s="40" t="s">
        <v>4</v>
      </c>
      <c r="L3" s="41"/>
      <c r="M3" s="42"/>
      <c r="N3" s="43"/>
      <c r="O3" s="22" t="s">
        <v>6</v>
      </c>
      <c r="P3" s="38" t="s">
        <v>5</v>
      </c>
      <c r="Q3" s="39"/>
      <c r="R3" s="39"/>
      <c r="S3" s="13" t="s">
        <v>6</v>
      </c>
      <c r="T3" s="2" t="s">
        <v>6</v>
      </c>
    </row>
    <row r="4" spans="1:20" ht="12.75">
      <c r="A4" s="36"/>
      <c r="B4" s="37"/>
      <c r="C4" s="1" t="s">
        <v>1</v>
      </c>
      <c r="D4" s="1" t="s">
        <v>2</v>
      </c>
      <c r="E4" s="1" t="s">
        <v>1</v>
      </c>
      <c r="F4" s="1" t="s">
        <v>2</v>
      </c>
      <c r="G4" s="1" t="s">
        <v>1</v>
      </c>
      <c r="H4" s="1" t="s">
        <v>2</v>
      </c>
      <c r="I4" s="40" t="s">
        <v>13</v>
      </c>
      <c r="J4" s="44"/>
      <c r="K4" s="1" t="s">
        <v>31</v>
      </c>
      <c r="L4" s="1" t="s">
        <v>32</v>
      </c>
      <c r="M4" s="1" t="s">
        <v>33</v>
      </c>
      <c r="N4" s="1" t="s">
        <v>34</v>
      </c>
      <c r="O4" s="2" t="s">
        <v>18</v>
      </c>
      <c r="P4" s="1" t="s">
        <v>19</v>
      </c>
      <c r="Q4" s="1" t="s">
        <v>17</v>
      </c>
      <c r="R4" s="23" t="s">
        <v>20</v>
      </c>
      <c r="S4" s="14" t="s">
        <v>15</v>
      </c>
      <c r="T4" s="2" t="s">
        <v>7</v>
      </c>
    </row>
    <row r="5" spans="1:20" ht="12.75" customHeight="1">
      <c r="A5" s="18" t="s">
        <v>23</v>
      </c>
      <c r="B5" s="10">
        <v>39114</v>
      </c>
      <c r="C5" s="55">
        <v>117</v>
      </c>
      <c r="D5" s="56">
        <v>82</v>
      </c>
      <c r="E5" s="55">
        <v>91</v>
      </c>
      <c r="F5" s="56">
        <v>25</v>
      </c>
      <c r="G5" s="55">
        <v>477</v>
      </c>
      <c r="H5" s="56">
        <v>254</v>
      </c>
      <c r="I5" s="26">
        <f>SUM(C5:H5)</f>
        <v>1046</v>
      </c>
      <c r="J5" s="27"/>
      <c r="K5" s="55">
        <v>7</v>
      </c>
      <c r="L5" s="55">
        <v>5</v>
      </c>
      <c r="M5" s="55">
        <v>1</v>
      </c>
      <c r="N5" s="55">
        <v>115</v>
      </c>
      <c r="O5" s="55">
        <f>SUM(K5:N5)</f>
        <v>128</v>
      </c>
      <c r="P5" s="55">
        <v>75</v>
      </c>
      <c r="Q5" s="57">
        <v>97</v>
      </c>
      <c r="R5" s="57">
        <v>133</v>
      </c>
      <c r="S5" s="25">
        <f>SUM(O5:R5)</f>
        <v>433</v>
      </c>
      <c r="T5" s="58">
        <f>SUM(I5+S5)</f>
        <v>1479</v>
      </c>
    </row>
    <row r="6" spans="1:20" ht="12" customHeight="1">
      <c r="A6" s="18" t="s">
        <v>24</v>
      </c>
      <c r="B6" s="10">
        <v>39115</v>
      </c>
      <c r="C6" s="55">
        <v>114</v>
      </c>
      <c r="D6" s="56">
        <v>111</v>
      </c>
      <c r="E6" s="55">
        <v>115</v>
      </c>
      <c r="F6" s="56">
        <v>19</v>
      </c>
      <c r="G6" s="55">
        <v>443</v>
      </c>
      <c r="H6" s="56">
        <v>116</v>
      </c>
      <c r="I6" s="26">
        <f aca="true" t="shared" si="0" ref="I6:I35">SUM(C6:H6)</f>
        <v>918</v>
      </c>
      <c r="J6" s="27"/>
      <c r="K6" s="55">
        <v>5</v>
      </c>
      <c r="L6" s="55">
        <v>2</v>
      </c>
      <c r="M6" s="55">
        <v>5</v>
      </c>
      <c r="N6" s="55">
        <v>127</v>
      </c>
      <c r="O6" s="55">
        <f aca="true" t="shared" si="1" ref="O6:O36">SUM(K6:N6)</f>
        <v>139</v>
      </c>
      <c r="P6" s="55">
        <v>77</v>
      </c>
      <c r="Q6" s="57">
        <v>77</v>
      </c>
      <c r="R6" s="57">
        <v>143</v>
      </c>
      <c r="S6" s="25">
        <f aca="true" t="shared" si="2" ref="S6:S36">SUM(O6:R6)</f>
        <v>436</v>
      </c>
      <c r="T6" s="58">
        <f>SUM(I6+S6)</f>
        <v>1354</v>
      </c>
    </row>
    <row r="7" spans="1:20" ht="12" customHeight="1">
      <c r="A7" s="18" t="s">
        <v>25</v>
      </c>
      <c r="B7" s="10">
        <v>39116</v>
      </c>
      <c r="C7" s="55">
        <v>227</v>
      </c>
      <c r="D7" s="56">
        <v>79</v>
      </c>
      <c r="E7" s="55">
        <v>124</v>
      </c>
      <c r="F7" s="56">
        <v>27</v>
      </c>
      <c r="G7" s="55">
        <v>460</v>
      </c>
      <c r="H7" s="56">
        <v>70</v>
      </c>
      <c r="I7" s="26">
        <f t="shared" si="0"/>
        <v>987</v>
      </c>
      <c r="J7" s="27"/>
      <c r="K7" s="55">
        <v>9</v>
      </c>
      <c r="L7" s="55">
        <v>28</v>
      </c>
      <c r="M7" s="55"/>
      <c r="N7" s="55">
        <v>206</v>
      </c>
      <c r="O7" s="55">
        <f t="shared" si="1"/>
        <v>243</v>
      </c>
      <c r="P7" s="55">
        <v>11</v>
      </c>
      <c r="Q7" s="57">
        <v>131</v>
      </c>
      <c r="R7" s="57">
        <v>81</v>
      </c>
      <c r="S7" s="25">
        <f t="shared" si="2"/>
        <v>466</v>
      </c>
      <c r="T7" s="58">
        <f aca="true" t="shared" si="3" ref="T7:T34">SUM(I7+S7)</f>
        <v>1453</v>
      </c>
    </row>
    <row r="8" spans="1:20" ht="12" customHeight="1">
      <c r="A8" s="18" t="s">
        <v>26</v>
      </c>
      <c r="B8" s="10">
        <v>39117</v>
      </c>
      <c r="C8" s="55"/>
      <c r="D8" s="56"/>
      <c r="E8" s="55"/>
      <c r="F8" s="56"/>
      <c r="G8" s="55">
        <v>475</v>
      </c>
      <c r="H8" s="56">
        <v>122</v>
      </c>
      <c r="I8" s="26">
        <f t="shared" si="0"/>
        <v>597</v>
      </c>
      <c r="J8" s="27"/>
      <c r="K8" s="55"/>
      <c r="L8" s="55">
        <v>11</v>
      </c>
      <c r="M8" s="55">
        <v>6</v>
      </c>
      <c r="N8" s="55">
        <v>203</v>
      </c>
      <c r="O8" s="55">
        <f t="shared" si="1"/>
        <v>220</v>
      </c>
      <c r="P8" s="55"/>
      <c r="Q8" s="57">
        <v>2257</v>
      </c>
      <c r="R8" s="57">
        <v>115</v>
      </c>
      <c r="S8" s="25">
        <f t="shared" si="2"/>
        <v>2592</v>
      </c>
      <c r="T8" s="58">
        <f t="shared" si="3"/>
        <v>3189</v>
      </c>
    </row>
    <row r="9" spans="1:20" ht="12" customHeight="1">
      <c r="A9" s="18" t="s">
        <v>27</v>
      </c>
      <c r="B9" s="10">
        <v>39118</v>
      </c>
      <c r="C9" s="55">
        <v>180</v>
      </c>
      <c r="D9" s="56">
        <v>33</v>
      </c>
      <c r="E9" s="55">
        <v>141</v>
      </c>
      <c r="F9" s="56">
        <v>25</v>
      </c>
      <c r="G9" s="55">
        <v>553</v>
      </c>
      <c r="H9" s="56">
        <v>167</v>
      </c>
      <c r="I9" s="26">
        <f t="shared" si="0"/>
        <v>1099</v>
      </c>
      <c r="J9" s="27"/>
      <c r="K9" s="55">
        <v>10</v>
      </c>
      <c r="L9" s="55">
        <v>11</v>
      </c>
      <c r="M9" s="55">
        <v>1</v>
      </c>
      <c r="N9" s="55">
        <v>127</v>
      </c>
      <c r="O9" s="55">
        <f t="shared" si="1"/>
        <v>149</v>
      </c>
      <c r="P9" s="55">
        <v>74</v>
      </c>
      <c r="Q9" s="57">
        <v>97</v>
      </c>
      <c r="R9" s="57">
        <v>156</v>
      </c>
      <c r="S9" s="25">
        <f t="shared" si="2"/>
        <v>476</v>
      </c>
      <c r="T9" s="58">
        <f t="shared" si="3"/>
        <v>1575</v>
      </c>
    </row>
    <row r="10" spans="1:20" ht="12" customHeight="1">
      <c r="A10" s="18" t="s">
        <v>28</v>
      </c>
      <c r="B10" s="10">
        <v>39119</v>
      </c>
      <c r="C10" s="59"/>
      <c r="D10" s="56"/>
      <c r="E10" s="59"/>
      <c r="F10" s="56"/>
      <c r="G10" s="59"/>
      <c r="H10" s="56"/>
      <c r="I10" s="26">
        <f t="shared" si="0"/>
        <v>0</v>
      </c>
      <c r="J10" s="27"/>
      <c r="K10" s="59"/>
      <c r="L10" s="59"/>
      <c r="M10" s="59"/>
      <c r="N10" s="59"/>
      <c r="O10" s="55">
        <f t="shared" si="1"/>
        <v>0</v>
      </c>
      <c r="P10" s="59"/>
      <c r="Q10" s="60"/>
      <c r="R10" s="60"/>
      <c r="S10" s="25">
        <f t="shared" si="2"/>
        <v>0</v>
      </c>
      <c r="T10" s="58">
        <f t="shared" si="3"/>
        <v>0</v>
      </c>
    </row>
    <row r="11" spans="1:20" ht="12" customHeight="1">
      <c r="A11" s="18" t="s">
        <v>22</v>
      </c>
      <c r="B11" s="10">
        <v>39120</v>
      </c>
      <c r="C11" s="55">
        <v>71</v>
      </c>
      <c r="D11" s="56">
        <v>33</v>
      </c>
      <c r="E11" s="55">
        <v>133</v>
      </c>
      <c r="F11" s="56">
        <v>15</v>
      </c>
      <c r="G11" s="55">
        <v>472</v>
      </c>
      <c r="H11" s="56">
        <v>110</v>
      </c>
      <c r="I11" s="26">
        <f t="shared" si="0"/>
        <v>834</v>
      </c>
      <c r="J11" s="27"/>
      <c r="K11" s="55">
        <v>14</v>
      </c>
      <c r="L11" s="55">
        <v>5</v>
      </c>
      <c r="M11" s="55">
        <v>1</v>
      </c>
      <c r="N11" s="55">
        <v>167</v>
      </c>
      <c r="O11" s="55">
        <f t="shared" si="1"/>
        <v>187</v>
      </c>
      <c r="P11" s="55">
        <v>124</v>
      </c>
      <c r="Q11" s="57">
        <v>104</v>
      </c>
      <c r="R11" s="57">
        <v>115</v>
      </c>
      <c r="S11" s="25">
        <f t="shared" si="2"/>
        <v>530</v>
      </c>
      <c r="T11" s="58">
        <f t="shared" si="3"/>
        <v>1364</v>
      </c>
    </row>
    <row r="12" spans="1:20" ht="11.25" customHeight="1">
      <c r="A12" s="18" t="s">
        <v>23</v>
      </c>
      <c r="B12" s="10">
        <v>39121</v>
      </c>
      <c r="C12" s="55"/>
      <c r="D12" s="56"/>
      <c r="E12" s="55"/>
      <c r="F12" s="56"/>
      <c r="G12" s="55">
        <v>600</v>
      </c>
      <c r="H12" s="56">
        <v>186</v>
      </c>
      <c r="I12" s="26">
        <f t="shared" si="0"/>
        <v>786</v>
      </c>
      <c r="J12" s="27"/>
      <c r="K12" s="55"/>
      <c r="L12" s="55">
        <v>7</v>
      </c>
      <c r="M12" s="55"/>
      <c r="N12" s="55">
        <v>159</v>
      </c>
      <c r="O12" s="55">
        <f t="shared" si="1"/>
        <v>166</v>
      </c>
      <c r="P12" s="55"/>
      <c r="Q12" s="57"/>
      <c r="R12" s="57">
        <v>134</v>
      </c>
      <c r="S12" s="25">
        <f t="shared" si="2"/>
        <v>300</v>
      </c>
      <c r="T12" s="58">
        <f t="shared" si="3"/>
        <v>1086</v>
      </c>
    </row>
    <row r="13" spans="1:20" ht="12" customHeight="1">
      <c r="A13" s="18" t="s">
        <v>24</v>
      </c>
      <c r="B13" s="10">
        <v>39122</v>
      </c>
      <c r="C13" s="55">
        <v>97</v>
      </c>
      <c r="D13" s="56">
        <v>54</v>
      </c>
      <c r="E13" s="55">
        <v>143</v>
      </c>
      <c r="F13" s="56">
        <v>29</v>
      </c>
      <c r="G13" s="55">
        <v>489</v>
      </c>
      <c r="H13" s="56">
        <v>289</v>
      </c>
      <c r="I13" s="26">
        <f t="shared" si="0"/>
        <v>1101</v>
      </c>
      <c r="J13" s="27"/>
      <c r="K13" s="55">
        <v>10</v>
      </c>
      <c r="L13" s="55">
        <v>18</v>
      </c>
      <c r="M13" s="55"/>
      <c r="N13" s="55">
        <v>150</v>
      </c>
      <c r="O13" s="55">
        <f t="shared" si="1"/>
        <v>178</v>
      </c>
      <c r="P13" s="55">
        <v>97</v>
      </c>
      <c r="Q13" s="57">
        <v>107</v>
      </c>
      <c r="R13" s="57">
        <v>132</v>
      </c>
      <c r="S13" s="25">
        <f t="shared" si="2"/>
        <v>514</v>
      </c>
      <c r="T13" s="58">
        <f t="shared" si="3"/>
        <v>1615</v>
      </c>
    </row>
    <row r="14" spans="1:20" ht="12" customHeight="1">
      <c r="A14" s="18" t="s">
        <v>25</v>
      </c>
      <c r="B14" s="10">
        <v>39123</v>
      </c>
      <c r="C14" s="55">
        <v>178</v>
      </c>
      <c r="D14" s="56">
        <v>74</v>
      </c>
      <c r="E14" s="55">
        <v>197</v>
      </c>
      <c r="F14" s="56">
        <v>31</v>
      </c>
      <c r="G14" s="55">
        <v>521</v>
      </c>
      <c r="H14" s="56">
        <v>116</v>
      </c>
      <c r="I14" s="26">
        <f t="shared" si="0"/>
        <v>1117</v>
      </c>
      <c r="J14" s="27"/>
      <c r="K14" s="55">
        <v>12</v>
      </c>
      <c r="L14" s="55">
        <v>8</v>
      </c>
      <c r="M14" s="55">
        <v>3</v>
      </c>
      <c r="N14" s="55">
        <v>232</v>
      </c>
      <c r="O14" s="55">
        <f t="shared" si="1"/>
        <v>255</v>
      </c>
      <c r="P14" s="55">
        <v>85</v>
      </c>
      <c r="Q14" s="57">
        <v>165</v>
      </c>
      <c r="R14" s="57">
        <v>137</v>
      </c>
      <c r="S14" s="25">
        <f t="shared" si="2"/>
        <v>642</v>
      </c>
      <c r="T14" s="58">
        <f t="shared" si="3"/>
        <v>1759</v>
      </c>
    </row>
    <row r="15" spans="1:20" ht="12" customHeight="1">
      <c r="A15" s="18" t="s">
        <v>26</v>
      </c>
      <c r="B15" s="10">
        <v>39124</v>
      </c>
      <c r="C15" s="55">
        <v>249</v>
      </c>
      <c r="D15" s="56">
        <v>65</v>
      </c>
      <c r="E15" s="55">
        <v>165</v>
      </c>
      <c r="F15" s="56">
        <v>30</v>
      </c>
      <c r="G15" s="55">
        <v>432</v>
      </c>
      <c r="H15" s="56">
        <v>129</v>
      </c>
      <c r="I15" s="26">
        <f t="shared" si="0"/>
        <v>1070</v>
      </c>
      <c r="J15" s="27"/>
      <c r="K15" s="55">
        <v>13</v>
      </c>
      <c r="L15" s="55">
        <v>18</v>
      </c>
      <c r="M15" s="55">
        <v>5</v>
      </c>
      <c r="N15" s="55">
        <v>218</v>
      </c>
      <c r="O15" s="55">
        <f t="shared" si="1"/>
        <v>254</v>
      </c>
      <c r="P15" s="55"/>
      <c r="Q15" s="57">
        <v>149</v>
      </c>
      <c r="R15" s="57">
        <v>161</v>
      </c>
      <c r="S15" s="25">
        <f t="shared" si="2"/>
        <v>564</v>
      </c>
      <c r="T15" s="58">
        <f t="shared" si="3"/>
        <v>1634</v>
      </c>
    </row>
    <row r="16" spans="1:20" ht="11.25" customHeight="1">
      <c r="A16" s="18" t="s">
        <v>27</v>
      </c>
      <c r="B16" s="10">
        <v>39125</v>
      </c>
      <c r="C16" s="55">
        <v>133</v>
      </c>
      <c r="D16" s="56">
        <v>75</v>
      </c>
      <c r="E16" s="55">
        <v>172</v>
      </c>
      <c r="F16" s="56">
        <v>44</v>
      </c>
      <c r="G16" s="55">
        <v>549</v>
      </c>
      <c r="H16" s="56">
        <v>221</v>
      </c>
      <c r="I16" s="26">
        <f t="shared" si="0"/>
        <v>1194</v>
      </c>
      <c r="J16" s="27"/>
      <c r="K16" s="55">
        <v>14</v>
      </c>
      <c r="L16" s="55">
        <v>21</v>
      </c>
      <c r="M16" s="55">
        <v>2</v>
      </c>
      <c r="N16" s="55">
        <v>135</v>
      </c>
      <c r="O16" s="55">
        <f t="shared" si="1"/>
        <v>172</v>
      </c>
      <c r="P16" s="55">
        <v>56</v>
      </c>
      <c r="Q16" s="57">
        <v>104</v>
      </c>
      <c r="R16" s="57">
        <v>145</v>
      </c>
      <c r="S16" s="25">
        <f t="shared" si="2"/>
        <v>477</v>
      </c>
      <c r="T16" s="58">
        <f t="shared" si="3"/>
        <v>1671</v>
      </c>
    </row>
    <row r="17" spans="1:20" ht="11.25" customHeight="1">
      <c r="A17" s="18" t="s">
        <v>28</v>
      </c>
      <c r="B17" s="10">
        <v>39126</v>
      </c>
      <c r="C17" s="59"/>
      <c r="D17" s="56"/>
      <c r="E17" s="59"/>
      <c r="F17" s="56"/>
      <c r="G17" s="59"/>
      <c r="H17" s="56"/>
      <c r="I17" s="26">
        <f t="shared" si="0"/>
        <v>0</v>
      </c>
      <c r="J17" s="27"/>
      <c r="K17" s="59"/>
      <c r="L17" s="59"/>
      <c r="M17" s="59"/>
      <c r="N17" s="59"/>
      <c r="O17" s="55">
        <f t="shared" si="1"/>
        <v>0</v>
      </c>
      <c r="P17" s="59"/>
      <c r="Q17" s="60"/>
      <c r="R17" s="60"/>
      <c r="S17" s="25">
        <f t="shared" si="2"/>
        <v>0</v>
      </c>
      <c r="T17" s="58">
        <f>SUM(I17+S17)</f>
        <v>0</v>
      </c>
    </row>
    <row r="18" spans="1:20" ht="11.25" customHeight="1">
      <c r="A18" s="18" t="s">
        <v>22</v>
      </c>
      <c r="B18" s="10">
        <v>39127</v>
      </c>
      <c r="C18" s="55">
        <v>133</v>
      </c>
      <c r="D18" s="56">
        <v>77</v>
      </c>
      <c r="E18" s="55">
        <v>129</v>
      </c>
      <c r="F18" s="56">
        <v>30</v>
      </c>
      <c r="G18" s="55">
        <v>404</v>
      </c>
      <c r="H18" s="56">
        <v>214</v>
      </c>
      <c r="I18" s="26">
        <f t="shared" si="0"/>
        <v>987</v>
      </c>
      <c r="J18" s="27"/>
      <c r="K18" s="55">
        <v>9</v>
      </c>
      <c r="L18" s="55">
        <v>2</v>
      </c>
      <c r="M18" s="55">
        <v>5</v>
      </c>
      <c r="N18" s="55">
        <v>213</v>
      </c>
      <c r="O18" s="55">
        <f t="shared" si="1"/>
        <v>229</v>
      </c>
      <c r="P18" s="55">
        <v>149</v>
      </c>
      <c r="Q18" s="57">
        <v>94</v>
      </c>
      <c r="R18" s="57">
        <v>113</v>
      </c>
      <c r="S18" s="25">
        <f t="shared" si="2"/>
        <v>585</v>
      </c>
      <c r="T18" s="58">
        <f>SUM(I18+S18)</f>
        <v>1572</v>
      </c>
    </row>
    <row r="19" spans="1:20" ht="12" customHeight="1">
      <c r="A19" s="18" t="s">
        <v>23</v>
      </c>
      <c r="B19" s="10">
        <v>39128</v>
      </c>
      <c r="C19" s="55">
        <v>134</v>
      </c>
      <c r="D19" s="56">
        <v>63</v>
      </c>
      <c r="E19" s="55">
        <v>121</v>
      </c>
      <c r="F19" s="56">
        <v>22</v>
      </c>
      <c r="G19" s="55">
        <v>468</v>
      </c>
      <c r="H19" s="56">
        <v>186</v>
      </c>
      <c r="I19" s="26">
        <f t="shared" si="0"/>
        <v>994</v>
      </c>
      <c r="J19" s="27"/>
      <c r="K19" s="55">
        <v>17</v>
      </c>
      <c r="L19" s="55">
        <v>5</v>
      </c>
      <c r="M19" s="55">
        <v>2</v>
      </c>
      <c r="N19" s="55">
        <v>211</v>
      </c>
      <c r="O19" s="55">
        <f t="shared" si="1"/>
        <v>235</v>
      </c>
      <c r="P19" s="55">
        <v>317</v>
      </c>
      <c r="Q19" s="57">
        <v>98</v>
      </c>
      <c r="R19" s="57">
        <v>95</v>
      </c>
      <c r="S19" s="25">
        <f t="shared" si="2"/>
        <v>745</v>
      </c>
      <c r="T19" s="58">
        <f t="shared" si="3"/>
        <v>1739</v>
      </c>
    </row>
    <row r="20" spans="1:20" ht="11.25" customHeight="1">
      <c r="A20" s="18" t="s">
        <v>24</v>
      </c>
      <c r="B20" s="10">
        <v>39129</v>
      </c>
      <c r="C20" s="55">
        <v>154</v>
      </c>
      <c r="D20" s="56">
        <v>55</v>
      </c>
      <c r="E20" s="55">
        <v>131</v>
      </c>
      <c r="F20" s="56">
        <v>27</v>
      </c>
      <c r="G20" s="55">
        <v>447</v>
      </c>
      <c r="H20" s="56">
        <v>129</v>
      </c>
      <c r="I20" s="26">
        <f t="shared" si="0"/>
        <v>943</v>
      </c>
      <c r="J20" s="27"/>
      <c r="K20" s="55">
        <v>12</v>
      </c>
      <c r="L20" s="55">
        <v>6</v>
      </c>
      <c r="M20" s="55">
        <v>3</v>
      </c>
      <c r="N20" s="55">
        <v>223</v>
      </c>
      <c r="O20" s="55">
        <f t="shared" si="1"/>
        <v>244</v>
      </c>
      <c r="P20" s="55">
        <v>75</v>
      </c>
      <c r="Q20" s="57">
        <v>99</v>
      </c>
      <c r="R20" s="57">
        <v>120</v>
      </c>
      <c r="S20" s="25">
        <f t="shared" si="2"/>
        <v>538</v>
      </c>
      <c r="T20" s="58">
        <f t="shared" si="3"/>
        <v>1481</v>
      </c>
    </row>
    <row r="21" spans="1:20" ht="12" customHeight="1">
      <c r="A21" s="18" t="s">
        <v>25</v>
      </c>
      <c r="B21" s="10">
        <v>39130</v>
      </c>
      <c r="C21" s="55">
        <v>201</v>
      </c>
      <c r="D21" s="56">
        <v>84</v>
      </c>
      <c r="E21" s="55">
        <v>99</v>
      </c>
      <c r="F21" s="56">
        <v>34</v>
      </c>
      <c r="G21" s="55">
        <v>404</v>
      </c>
      <c r="H21" s="56">
        <v>72</v>
      </c>
      <c r="I21" s="26">
        <f t="shared" si="0"/>
        <v>894</v>
      </c>
      <c r="J21" s="27"/>
      <c r="K21" s="55">
        <v>4</v>
      </c>
      <c r="L21" s="55">
        <v>20</v>
      </c>
      <c r="M21" s="55">
        <v>2</v>
      </c>
      <c r="N21" s="55">
        <v>244</v>
      </c>
      <c r="O21" s="55">
        <f t="shared" si="1"/>
        <v>270</v>
      </c>
      <c r="P21" s="55">
        <v>70</v>
      </c>
      <c r="Q21" s="57">
        <v>82</v>
      </c>
      <c r="R21" s="57">
        <v>127</v>
      </c>
      <c r="S21" s="25">
        <f t="shared" si="2"/>
        <v>549</v>
      </c>
      <c r="T21" s="58">
        <f t="shared" si="3"/>
        <v>1443</v>
      </c>
    </row>
    <row r="22" spans="1:20" ht="12" customHeight="1">
      <c r="A22" s="18" t="s">
        <v>26</v>
      </c>
      <c r="B22" s="10">
        <v>39131</v>
      </c>
      <c r="C22" s="55">
        <v>245</v>
      </c>
      <c r="D22" s="56">
        <v>84</v>
      </c>
      <c r="E22" s="55">
        <v>95</v>
      </c>
      <c r="F22" s="56">
        <v>14</v>
      </c>
      <c r="G22" s="55">
        <v>412</v>
      </c>
      <c r="H22" s="56">
        <v>103</v>
      </c>
      <c r="I22" s="26">
        <f t="shared" si="0"/>
        <v>953</v>
      </c>
      <c r="J22" s="27"/>
      <c r="K22" s="55">
        <v>18</v>
      </c>
      <c r="L22" s="55">
        <v>17</v>
      </c>
      <c r="M22" s="55">
        <v>8</v>
      </c>
      <c r="N22" s="55">
        <v>246</v>
      </c>
      <c r="O22" s="55">
        <f t="shared" si="1"/>
        <v>289</v>
      </c>
      <c r="P22" s="55"/>
      <c r="Q22" s="57">
        <v>155</v>
      </c>
      <c r="R22" s="57">
        <v>155</v>
      </c>
      <c r="S22" s="25">
        <f t="shared" si="2"/>
        <v>599</v>
      </c>
      <c r="T22" s="58">
        <f t="shared" si="3"/>
        <v>1552</v>
      </c>
    </row>
    <row r="23" spans="1:20" ht="12" customHeight="1">
      <c r="A23" s="18" t="s">
        <v>27</v>
      </c>
      <c r="B23" s="10">
        <v>39132</v>
      </c>
      <c r="C23" s="55">
        <v>268</v>
      </c>
      <c r="D23" s="56">
        <v>108</v>
      </c>
      <c r="E23" s="55">
        <v>140</v>
      </c>
      <c r="F23" s="56">
        <v>58</v>
      </c>
      <c r="G23" s="59">
        <v>348</v>
      </c>
      <c r="H23" s="56">
        <v>104</v>
      </c>
      <c r="I23" s="26">
        <f t="shared" si="0"/>
        <v>1026</v>
      </c>
      <c r="J23" s="27"/>
      <c r="K23" s="55">
        <v>17</v>
      </c>
      <c r="L23" s="55">
        <v>20</v>
      </c>
      <c r="M23" s="55"/>
      <c r="N23" s="55">
        <v>206</v>
      </c>
      <c r="O23" s="55">
        <f t="shared" si="1"/>
        <v>243</v>
      </c>
      <c r="P23" s="55">
        <v>124</v>
      </c>
      <c r="Q23" s="57">
        <v>213</v>
      </c>
      <c r="R23" s="57">
        <v>153</v>
      </c>
      <c r="S23" s="25">
        <f t="shared" si="2"/>
        <v>733</v>
      </c>
      <c r="T23" s="58">
        <f t="shared" si="3"/>
        <v>1759</v>
      </c>
    </row>
    <row r="24" spans="1:20" ht="12" customHeight="1">
      <c r="A24" s="18" t="s">
        <v>28</v>
      </c>
      <c r="B24" s="10">
        <v>39133</v>
      </c>
      <c r="C24" s="59"/>
      <c r="D24" s="56"/>
      <c r="E24" s="59"/>
      <c r="F24" s="56"/>
      <c r="G24" s="59"/>
      <c r="H24" s="56"/>
      <c r="I24" s="26">
        <f t="shared" si="0"/>
        <v>0</v>
      </c>
      <c r="J24" s="27"/>
      <c r="K24" s="59"/>
      <c r="L24" s="59"/>
      <c r="M24" s="59"/>
      <c r="N24" s="59"/>
      <c r="O24" s="55">
        <f t="shared" si="1"/>
        <v>0</v>
      </c>
      <c r="P24" s="59"/>
      <c r="Q24" s="60"/>
      <c r="R24" s="60"/>
      <c r="S24" s="25">
        <f t="shared" si="2"/>
        <v>0</v>
      </c>
      <c r="T24" s="58">
        <f>SUM(I24+S24)</f>
        <v>0</v>
      </c>
    </row>
    <row r="25" spans="1:20" ht="12" customHeight="1">
      <c r="A25" s="18" t="s">
        <v>22</v>
      </c>
      <c r="B25" s="10">
        <v>39134</v>
      </c>
      <c r="C25" s="55">
        <v>178</v>
      </c>
      <c r="D25" s="56">
        <v>88</v>
      </c>
      <c r="E25" s="55">
        <v>106</v>
      </c>
      <c r="F25" s="56">
        <v>17</v>
      </c>
      <c r="G25" s="55">
        <v>379</v>
      </c>
      <c r="H25" s="56">
        <v>116</v>
      </c>
      <c r="I25" s="26">
        <f t="shared" si="0"/>
        <v>884</v>
      </c>
      <c r="J25" s="27"/>
      <c r="K25" s="55">
        <v>16</v>
      </c>
      <c r="L25" s="55">
        <v>10</v>
      </c>
      <c r="M25" s="55">
        <v>11</v>
      </c>
      <c r="N25" s="55">
        <v>202</v>
      </c>
      <c r="O25" s="55">
        <f t="shared" si="1"/>
        <v>239</v>
      </c>
      <c r="P25" s="55">
        <v>102</v>
      </c>
      <c r="Q25" s="57">
        <v>212</v>
      </c>
      <c r="R25" s="57">
        <v>163</v>
      </c>
      <c r="S25" s="25">
        <f t="shared" si="2"/>
        <v>716</v>
      </c>
      <c r="T25" s="58">
        <f t="shared" si="3"/>
        <v>1600</v>
      </c>
    </row>
    <row r="26" spans="1:20" ht="12" customHeight="1">
      <c r="A26" s="18" t="s">
        <v>23</v>
      </c>
      <c r="B26" s="10">
        <v>39135</v>
      </c>
      <c r="C26" s="55">
        <v>190</v>
      </c>
      <c r="D26" s="56">
        <v>84</v>
      </c>
      <c r="E26" s="55">
        <v>103</v>
      </c>
      <c r="F26" s="56">
        <v>24</v>
      </c>
      <c r="G26" s="55">
        <v>401</v>
      </c>
      <c r="H26" s="56">
        <v>114</v>
      </c>
      <c r="I26" s="26">
        <f t="shared" si="0"/>
        <v>916</v>
      </c>
      <c r="J26" s="27"/>
      <c r="K26" s="55">
        <v>22</v>
      </c>
      <c r="L26" s="55">
        <v>6</v>
      </c>
      <c r="M26" s="55">
        <v>2</v>
      </c>
      <c r="N26" s="55">
        <v>256</v>
      </c>
      <c r="O26" s="55">
        <f t="shared" si="1"/>
        <v>286</v>
      </c>
      <c r="P26" s="55">
        <v>88</v>
      </c>
      <c r="Q26" s="57">
        <v>191</v>
      </c>
      <c r="R26" s="57">
        <v>176</v>
      </c>
      <c r="S26" s="25">
        <f t="shared" si="2"/>
        <v>741</v>
      </c>
      <c r="T26" s="58">
        <f t="shared" si="3"/>
        <v>1657</v>
      </c>
    </row>
    <row r="27" spans="1:20" ht="11.25" customHeight="1">
      <c r="A27" s="18" t="s">
        <v>24</v>
      </c>
      <c r="B27" s="10">
        <v>39136</v>
      </c>
      <c r="C27" s="55">
        <v>130</v>
      </c>
      <c r="D27" s="56">
        <v>61</v>
      </c>
      <c r="E27" s="55">
        <v>157</v>
      </c>
      <c r="F27" s="56">
        <v>38</v>
      </c>
      <c r="G27" s="55">
        <v>514</v>
      </c>
      <c r="H27" s="56">
        <v>133</v>
      </c>
      <c r="I27" s="26">
        <f t="shared" si="0"/>
        <v>1033</v>
      </c>
      <c r="J27" s="27"/>
      <c r="K27" s="55">
        <v>13</v>
      </c>
      <c r="L27" s="55">
        <v>8</v>
      </c>
      <c r="M27" s="55">
        <v>12</v>
      </c>
      <c r="N27" s="55">
        <v>195</v>
      </c>
      <c r="O27" s="55">
        <f t="shared" si="1"/>
        <v>228</v>
      </c>
      <c r="P27" s="55">
        <v>142</v>
      </c>
      <c r="Q27" s="57">
        <v>148</v>
      </c>
      <c r="R27" s="57">
        <v>167</v>
      </c>
      <c r="S27" s="25">
        <f t="shared" si="2"/>
        <v>685</v>
      </c>
      <c r="T27" s="58">
        <f t="shared" si="3"/>
        <v>1718</v>
      </c>
    </row>
    <row r="28" spans="1:20" ht="12" customHeight="1">
      <c r="A28" s="18" t="s">
        <v>25</v>
      </c>
      <c r="B28" s="10">
        <v>39137</v>
      </c>
      <c r="C28" s="55">
        <v>187</v>
      </c>
      <c r="D28" s="56">
        <v>72</v>
      </c>
      <c r="E28" s="55">
        <v>134</v>
      </c>
      <c r="F28" s="56">
        <v>57</v>
      </c>
      <c r="G28" s="55">
        <v>435</v>
      </c>
      <c r="H28" s="56">
        <v>70</v>
      </c>
      <c r="I28" s="26">
        <f t="shared" si="0"/>
        <v>955</v>
      </c>
      <c r="J28" s="27"/>
      <c r="K28" s="55">
        <v>11</v>
      </c>
      <c r="L28" s="55">
        <v>28</v>
      </c>
      <c r="M28" s="55">
        <v>5</v>
      </c>
      <c r="N28" s="55">
        <v>282</v>
      </c>
      <c r="O28" s="55">
        <f t="shared" si="1"/>
        <v>326</v>
      </c>
      <c r="P28" s="55"/>
      <c r="Q28" s="57">
        <v>102</v>
      </c>
      <c r="R28" s="57">
        <v>142</v>
      </c>
      <c r="S28" s="25">
        <f t="shared" si="2"/>
        <v>570</v>
      </c>
      <c r="T28" s="58">
        <f t="shared" si="3"/>
        <v>1525</v>
      </c>
    </row>
    <row r="29" spans="1:20" ht="12" customHeight="1">
      <c r="A29" s="18" t="s">
        <v>26</v>
      </c>
      <c r="B29" s="10">
        <v>39138</v>
      </c>
      <c r="C29" s="55">
        <v>315</v>
      </c>
      <c r="D29" s="56">
        <v>101</v>
      </c>
      <c r="E29" s="55">
        <v>113</v>
      </c>
      <c r="F29" s="56">
        <v>23</v>
      </c>
      <c r="G29" s="55">
        <v>403</v>
      </c>
      <c r="H29" s="56">
        <v>80</v>
      </c>
      <c r="I29" s="26">
        <f t="shared" si="0"/>
        <v>1035</v>
      </c>
      <c r="J29" s="27"/>
      <c r="K29" s="55">
        <v>15</v>
      </c>
      <c r="L29" s="55">
        <v>32</v>
      </c>
      <c r="M29" s="55">
        <v>10</v>
      </c>
      <c r="N29" s="55">
        <v>242</v>
      </c>
      <c r="O29" s="55">
        <f t="shared" si="1"/>
        <v>299</v>
      </c>
      <c r="P29" s="55"/>
      <c r="Q29" s="57">
        <v>152</v>
      </c>
      <c r="R29" s="57">
        <v>182</v>
      </c>
      <c r="S29" s="25">
        <f t="shared" si="2"/>
        <v>633</v>
      </c>
      <c r="T29" s="58">
        <f t="shared" si="3"/>
        <v>1668</v>
      </c>
    </row>
    <row r="30" spans="1:20" ht="12" customHeight="1">
      <c r="A30" s="18" t="s">
        <v>27</v>
      </c>
      <c r="B30" s="10">
        <v>39139</v>
      </c>
      <c r="C30" s="55">
        <v>156</v>
      </c>
      <c r="D30" s="56">
        <v>78</v>
      </c>
      <c r="E30" s="55">
        <v>193</v>
      </c>
      <c r="F30" s="56">
        <v>53</v>
      </c>
      <c r="G30" s="55">
        <v>399</v>
      </c>
      <c r="H30" s="56">
        <v>126</v>
      </c>
      <c r="I30" s="26">
        <f t="shared" si="0"/>
        <v>1005</v>
      </c>
      <c r="J30" s="27"/>
      <c r="K30" s="55">
        <v>18</v>
      </c>
      <c r="L30" s="55">
        <v>6</v>
      </c>
      <c r="M30" s="55">
        <v>4</v>
      </c>
      <c r="N30" s="55">
        <v>185</v>
      </c>
      <c r="O30" s="55">
        <f t="shared" si="1"/>
        <v>213</v>
      </c>
      <c r="P30" s="55">
        <v>78</v>
      </c>
      <c r="Q30" s="57">
        <v>236</v>
      </c>
      <c r="R30" s="57">
        <v>181</v>
      </c>
      <c r="S30" s="25">
        <f t="shared" si="2"/>
        <v>708</v>
      </c>
      <c r="T30" s="58">
        <f t="shared" si="3"/>
        <v>1713</v>
      </c>
    </row>
    <row r="31" spans="1:20" ht="12" customHeight="1">
      <c r="A31" s="18" t="s">
        <v>28</v>
      </c>
      <c r="B31" s="10">
        <v>39140</v>
      </c>
      <c r="C31" s="59"/>
      <c r="D31" s="56"/>
      <c r="E31" s="59"/>
      <c r="F31" s="56"/>
      <c r="G31" s="59"/>
      <c r="H31" s="56"/>
      <c r="I31" s="26">
        <f t="shared" si="0"/>
        <v>0</v>
      </c>
      <c r="J31" s="27"/>
      <c r="K31" s="59"/>
      <c r="L31" s="59"/>
      <c r="M31" s="59"/>
      <c r="N31" s="59"/>
      <c r="O31" s="55">
        <f t="shared" si="1"/>
        <v>0</v>
      </c>
      <c r="P31" s="59"/>
      <c r="Q31" s="60"/>
      <c r="R31" s="60"/>
      <c r="S31" s="25">
        <f t="shared" si="2"/>
        <v>0</v>
      </c>
      <c r="T31" s="58">
        <f>SUM(I31+S31)</f>
        <v>0</v>
      </c>
    </row>
    <row r="32" spans="1:20" ht="12" customHeight="1">
      <c r="A32" s="18" t="s">
        <v>22</v>
      </c>
      <c r="B32" s="10">
        <v>39141</v>
      </c>
      <c r="C32" s="55">
        <v>169</v>
      </c>
      <c r="D32" s="56">
        <v>90</v>
      </c>
      <c r="E32" s="55">
        <v>117</v>
      </c>
      <c r="F32" s="56">
        <v>29</v>
      </c>
      <c r="G32" s="55">
        <v>393</v>
      </c>
      <c r="H32" s="56">
        <v>87</v>
      </c>
      <c r="I32" s="26">
        <f t="shared" si="0"/>
        <v>885</v>
      </c>
      <c r="J32" s="27"/>
      <c r="K32" s="55">
        <v>14</v>
      </c>
      <c r="L32" s="55">
        <v>11</v>
      </c>
      <c r="M32" s="55">
        <v>5</v>
      </c>
      <c r="N32" s="55">
        <v>235</v>
      </c>
      <c r="O32" s="55">
        <f t="shared" si="1"/>
        <v>265</v>
      </c>
      <c r="P32" s="55">
        <v>157</v>
      </c>
      <c r="Q32" s="57">
        <v>158</v>
      </c>
      <c r="R32" s="57">
        <v>183</v>
      </c>
      <c r="S32" s="25">
        <f t="shared" si="2"/>
        <v>763</v>
      </c>
      <c r="T32" s="58">
        <f t="shared" si="3"/>
        <v>1648</v>
      </c>
    </row>
    <row r="33" spans="1:20" ht="12" customHeight="1">
      <c r="A33" s="18"/>
      <c r="B33" s="10"/>
      <c r="C33" s="55"/>
      <c r="D33" s="56"/>
      <c r="E33" s="55"/>
      <c r="F33" s="56"/>
      <c r="G33" s="55"/>
      <c r="H33" s="56"/>
      <c r="I33" s="26">
        <f t="shared" si="0"/>
        <v>0</v>
      </c>
      <c r="J33" s="27"/>
      <c r="K33" s="55"/>
      <c r="L33" s="55"/>
      <c r="M33" s="55"/>
      <c r="N33" s="55"/>
      <c r="O33" s="55">
        <f t="shared" si="1"/>
        <v>0</v>
      </c>
      <c r="P33" s="55"/>
      <c r="Q33" s="57"/>
      <c r="R33" s="57"/>
      <c r="S33" s="25">
        <f t="shared" si="2"/>
        <v>0</v>
      </c>
      <c r="T33" s="58">
        <f t="shared" si="3"/>
        <v>0</v>
      </c>
    </row>
    <row r="34" spans="1:20" ht="12" customHeight="1">
      <c r="A34" s="18"/>
      <c r="B34" s="10"/>
      <c r="C34" s="55"/>
      <c r="D34" s="56"/>
      <c r="E34" s="55"/>
      <c r="F34" s="56"/>
      <c r="G34" s="55"/>
      <c r="H34" s="56"/>
      <c r="I34" s="26">
        <f t="shared" si="0"/>
        <v>0</v>
      </c>
      <c r="J34" s="27"/>
      <c r="K34" s="55"/>
      <c r="L34" s="55"/>
      <c r="M34" s="55"/>
      <c r="N34" s="55"/>
      <c r="O34" s="55">
        <f t="shared" si="1"/>
        <v>0</v>
      </c>
      <c r="P34" s="55"/>
      <c r="Q34" s="57"/>
      <c r="R34" s="57"/>
      <c r="S34" s="25">
        <f t="shared" si="2"/>
        <v>0</v>
      </c>
      <c r="T34" s="58">
        <f t="shared" si="3"/>
        <v>0</v>
      </c>
    </row>
    <row r="35" spans="1:20" ht="11.25" customHeight="1" thickBot="1">
      <c r="A35" s="18"/>
      <c r="B35" s="10"/>
      <c r="C35" s="1"/>
      <c r="D35" s="4"/>
      <c r="E35" s="1"/>
      <c r="F35" s="4"/>
      <c r="G35" s="1"/>
      <c r="H35" s="4"/>
      <c r="I35" s="26">
        <f t="shared" si="0"/>
        <v>0</v>
      </c>
      <c r="J35" s="27"/>
      <c r="K35" s="55"/>
      <c r="L35" s="55"/>
      <c r="M35" s="55"/>
      <c r="N35" s="55"/>
      <c r="O35" s="55">
        <f t="shared" si="1"/>
        <v>0</v>
      </c>
      <c r="P35" s="55"/>
      <c r="Q35" s="57"/>
      <c r="R35" s="57"/>
      <c r="S35" s="25">
        <f t="shared" si="2"/>
        <v>0</v>
      </c>
      <c r="T35" s="58">
        <f>SUM(I35+S35)</f>
        <v>0</v>
      </c>
    </row>
    <row r="36" spans="1:20" ht="16.5" thickBot="1">
      <c r="A36" s="28" t="s">
        <v>8</v>
      </c>
      <c r="B36" s="29"/>
      <c r="C36" s="12">
        <f aca="true" t="shared" si="4" ref="C36:H36">SUM(C5:C35)</f>
        <v>3826</v>
      </c>
      <c r="D36" s="11">
        <f t="shared" si="4"/>
        <v>1651</v>
      </c>
      <c r="E36" s="11">
        <f t="shared" si="4"/>
        <v>2919</v>
      </c>
      <c r="F36" s="11">
        <f t="shared" si="4"/>
        <v>671</v>
      </c>
      <c r="G36" s="11">
        <f t="shared" si="4"/>
        <v>10878</v>
      </c>
      <c r="H36" s="11">
        <f t="shared" si="4"/>
        <v>3314</v>
      </c>
      <c r="I36" s="45">
        <f>SUM(C36:H36)</f>
        <v>23259</v>
      </c>
      <c r="J36" s="46"/>
      <c r="K36" s="11">
        <f>SUM(K5:K35)</f>
        <v>280</v>
      </c>
      <c r="L36" s="11">
        <f>SUM(L5:L35)</f>
        <v>305</v>
      </c>
      <c r="M36" s="11">
        <f>SUM(M5:M35)</f>
        <v>93</v>
      </c>
      <c r="N36" s="11">
        <f>SUM(N5:N35)</f>
        <v>4779</v>
      </c>
      <c r="O36" s="4">
        <f t="shared" si="1"/>
        <v>5457</v>
      </c>
      <c r="P36" s="11">
        <f>SUM(P5:P35)</f>
        <v>1901</v>
      </c>
      <c r="Q36" s="11">
        <f>SUM(Q5:Q35)</f>
        <v>5228</v>
      </c>
      <c r="R36" s="11">
        <f>SUM(R5:R35)</f>
        <v>3409</v>
      </c>
      <c r="S36" s="25">
        <f t="shared" si="2"/>
        <v>15995</v>
      </c>
      <c r="T36" s="61">
        <f>SUM(I36+S36)</f>
        <v>39254</v>
      </c>
    </row>
    <row r="38" ht="12.75">
      <c r="B38" s="24"/>
    </row>
  </sheetData>
  <mergeCells count="43">
    <mergeCell ref="I5:J5"/>
    <mergeCell ref="I6:J6"/>
    <mergeCell ref="I7:J7"/>
    <mergeCell ref="A36:B36"/>
    <mergeCell ref="I13:J13"/>
    <mergeCell ref="I9:J9"/>
    <mergeCell ref="I10:J10"/>
    <mergeCell ref="I11:J11"/>
    <mergeCell ref="I12:J12"/>
    <mergeCell ref="I8:J8"/>
    <mergeCell ref="B1:T1"/>
    <mergeCell ref="B2:T2"/>
    <mergeCell ref="C3:D3"/>
    <mergeCell ref="E3:F3"/>
    <mergeCell ref="G3:H3"/>
    <mergeCell ref="I3:J3"/>
    <mergeCell ref="A3:B4"/>
    <mergeCell ref="P3:R3"/>
    <mergeCell ref="K3:N3"/>
    <mergeCell ref="I14:J14"/>
    <mergeCell ref="I15:J15"/>
    <mergeCell ref="I16:J16"/>
    <mergeCell ref="I17:J17"/>
    <mergeCell ref="I18:J18"/>
    <mergeCell ref="I19:J19"/>
    <mergeCell ref="I20:J20"/>
    <mergeCell ref="I21:J21"/>
    <mergeCell ref="I28:J28"/>
    <mergeCell ref="I29:J29"/>
    <mergeCell ref="I22:J22"/>
    <mergeCell ref="I23:J23"/>
    <mergeCell ref="I24:J24"/>
    <mergeCell ref="I25:J25"/>
    <mergeCell ref="I34:J34"/>
    <mergeCell ref="I35:J35"/>
    <mergeCell ref="I4:J4"/>
    <mergeCell ref="I36:J36"/>
    <mergeCell ref="I30:J30"/>
    <mergeCell ref="I31:J31"/>
    <mergeCell ref="I32:J32"/>
    <mergeCell ref="I33:J33"/>
    <mergeCell ref="I26:J26"/>
    <mergeCell ref="I27:J27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N4" sqref="N4"/>
    </sheetView>
  </sheetViews>
  <sheetFormatPr defaultColWidth="11.421875" defaultRowHeight="12.75"/>
  <sheetData>
    <row r="1" spans="2:3" ht="13.5" thickBot="1">
      <c r="B1" s="5" t="s">
        <v>37</v>
      </c>
      <c r="C1" s="5"/>
    </row>
    <row r="2" spans="1:7" ht="12.75">
      <c r="A2" s="50" t="s">
        <v>0</v>
      </c>
      <c r="B2" s="51"/>
      <c r="C2" s="54" t="s">
        <v>12</v>
      </c>
      <c r="D2" s="54"/>
      <c r="E2" s="54"/>
      <c r="F2" s="54"/>
      <c r="G2" s="6"/>
    </row>
    <row r="3" spans="1:7" ht="12.75">
      <c r="A3" s="52"/>
      <c r="B3" s="53"/>
      <c r="C3" s="31"/>
      <c r="D3" s="31"/>
      <c r="E3" s="31"/>
      <c r="F3" s="31"/>
      <c r="G3" s="7"/>
    </row>
    <row r="4" spans="1:7" ht="12.75">
      <c r="A4" s="8" t="s">
        <v>23</v>
      </c>
      <c r="B4" s="9">
        <v>39114</v>
      </c>
      <c r="C4" s="47"/>
      <c r="D4" s="48"/>
      <c r="E4" s="48"/>
      <c r="F4" s="48"/>
      <c r="G4" s="49"/>
    </row>
    <row r="5" spans="1:7" ht="12.75">
      <c r="A5" s="8" t="s">
        <v>24</v>
      </c>
      <c r="B5" s="9">
        <v>39115</v>
      </c>
      <c r="C5" s="47"/>
      <c r="D5" s="48"/>
      <c r="E5" s="48"/>
      <c r="F5" s="48"/>
      <c r="G5" s="49"/>
    </row>
    <row r="6" spans="1:7" ht="12.75">
      <c r="A6" s="8" t="s">
        <v>25</v>
      </c>
      <c r="B6" s="9">
        <v>39116</v>
      </c>
      <c r="C6" s="47"/>
      <c r="D6" s="48"/>
      <c r="E6" s="48"/>
      <c r="F6" s="48"/>
      <c r="G6" s="49"/>
    </row>
    <row r="7" spans="1:7" ht="12.75">
      <c r="A7" s="8" t="s">
        <v>26</v>
      </c>
      <c r="B7" s="9">
        <v>39117</v>
      </c>
      <c r="C7" s="47"/>
      <c r="D7" s="48"/>
      <c r="E7" s="48"/>
      <c r="F7" s="48"/>
      <c r="G7" s="49"/>
    </row>
    <row r="8" spans="1:7" ht="12.75">
      <c r="A8" s="8" t="s">
        <v>27</v>
      </c>
      <c r="B8" s="9">
        <v>39118</v>
      </c>
      <c r="C8" s="47"/>
      <c r="D8" s="48"/>
      <c r="E8" s="48"/>
      <c r="F8" s="48"/>
      <c r="G8" s="49"/>
    </row>
    <row r="9" spans="1:7" ht="12.75">
      <c r="A9" s="8" t="s">
        <v>28</v>
      </c>
      <c r="B9" s="9">
        <v>39119</v>
      </c>
      <c r="C9" s="47"/>
      <c r="D9" s="48"/>
      <c r="E9" s="48"/>
      <c r="F9" s="48"/>
      <c r="G9" s="49"/>
    </row>
    <row r="10" spans="1:7" ht="12.75">
      <c r="A10" s="8" t="s">
        <v>22</v>
      </c>
      <c r="B10" s="9">
        <v>39120</v>
      </c>
      <c r="C10" s="47"/>
      <c r="D10" s="48"/>
      <c r="E10" s="48"/>
      <c r="F10" s="48"/>
      <c r="G10" s="49"/>
    </row>
    <row r="11" spans="1:7" ht="12.75">
      <c r="A11" s="8" t="s">
        <v>23</v>
      </c>
      <c r="B11" s="9">
        <v>39121</v>
      </c>
      <c r="C11" s="47"/>
      <c r="D11" s="48"/>
      <c r="E11" s="48"/>
      <c r="F11" s="48"/>
      <c r="G11" s="49"/>
    </row>
    <row r="12" spans="1:7" ht="12.75">
      <c r="A12" s="8" t="s">
        <v>24</v>
      </c>
      <c r="B12" s="9">
        <v>39122</v>
      </c>
      <c r="C12" s="47"/>
      <c r="D12" s="48"/>
      <c r="E12" s="48"/>
      <c r="F12" s="48"/>
      <c r="G12" s="49"/>
    </row>
    <row r="13" spans="1:7" ht="12.75">
      <c r="A13" s="8" t="s">
        <v>25</v>
      </c>
      <c r="B13" s="9">
        <v>39123</v>
      </c>
      <c r="C13" s="47"/>
      <c r="D13" s="48"/>
      <c r="E13" s="48"/>
      <c r="F13" s="48"/>
      <c r="G13" s="49"/>
    </row>
    <row r="14" spans="1:7" ht="12.75">
      <c r="A14" s="8" t="s">
        <v>26</v>
      </c>
      <c r="B14" s="9">
        <v>39124</v>
      </c>
      <c r="C14" s="47"/>
      <c r="D14" s="48"/>
      <c r="E14" s="48"/>
      <c r="F14" s="48"/>
      <c r="G14" s="49"/>
    </row>
    <row r="15" spans="1:7" ht="12.75">
      <c r="A15" s="8" t="s">
        <v>27</v>
      </c>
      <c r="B15" s="9">
        <v>39125</v>
      </c>
      <c r="C15" s="47"/>
      <c r="D15" s="48"/>
      <c r="E15" s="48"/>
      <c r="F15" s="48"/>
      <c r="G15" s="49"/>
    </row>
    <row r="16" spans="1:7" ht="12.75">
      <c r="A16" s="8" t="s">
        <v>28</v>
      </c>
      <c r="B16" s="9">
        <v>39126</v>
      </c>
      <c r="C16" s="47"/>
      <c r="D16" s="48"/>
      <c r="E16" s="48"/>
      <c r="F16" s="48"/>
      <c r="G16" s="49"/>
    </row>
    <row r="17" spans="1:7" ht="12.75">
      <c r="A17" s="8" t="s">
        <v>22</v>
      </c>
      <c r="B17" s="9">
        <v>39127</v>
      </c>
      <c r="C17" s="47"/>
      <c r="D17" s="48"/>
      <c r="E17" s="48"/>
      <c r="F17" s="48"/>
      <c r="G17" s="49"/>
    </row>
    <row r="18" spans="1:7" ht="12.75">
      <c r="A18" s="8" t="s">
        <v>23</v>
      </c>
      <c r="B18" s="9">
        <v>39128</v>
      </c>
      <c r="C18" s="47"/>
      <c r="D18" s="48"/>
      <c r="E18" s="48"/>
      <c r="F18" s="48"/>
      <c r="G18" s="49"/>
    </row>
    <row r="19" spans="1:7" ht="12.75">
      <c r="A19" s="8" t="s">
        <v>24</v>
      </c>
      <c r="B19" s="9">
        <v>39129</v>
      </c>
      <c r="C19" s="47"/>
      <c r="D19" s="48"/>
      <c r="E19" s="48"/>
      <c r="F19" s="48"/>
      <c r="G19" s="49"/>
    </row>
    <row r="20" spans="1:7" ht="12.75">
      <c r="A20" s="8" t="s">
        <v>25</v>
      </c>
      <c r="B20" s="9">
        <v>39130</v>
      </c>
      <c r="C20" s="47"/>
      <c r="D20" s="48"/>
      <c r="E20" s="48"/>
      <c r="F20" s="48"/>
      <c r="G20" s="49"/>
    </row>
    <row r="21" spans="1:7" ht="12.75">
      <c r="A21" s="8" t="s">
        <v>26</v>
      </c>
      <c r="B21" s="9">
        <v>39131</v>
      </c>
      <c r="C21" s="47"/>
      <c r="D21" s="48"/>
      <c r="E21" s="48"/>
      <c r="F21" s="48"/>
      <c r="G21" s="49"/>
    </row>
    <row r="22" spans="1:7" ht="12.75">
      <c r="A22" s="8" t="s">
        <v>27</v>
      </c>
      <c r="B22" s="9">
        <v>39132</v>
      </c>
      <c r="C22" s="47"/>
      <c r="D22" s="48"/>
      <c r="E22" s="48"/>
      <c r="F22" s="48"/>
      <c r="G22" s="49"/>
    </row>
    <row r="23" spans="1:7" ht="12.75">
      <c r="A23" s="8" t="s">
        <v>28</v>
      </c>
      <c r="B23" s="9">
        <v>39133</v>
      </c>
      <c r="C23" s="47"/>
      <c r="D23" s="48"/>
      <c r="E23" s="48"/>
      <c r="F23" s="48"/>
      <c r="G23" s="49"/>
    </row>
    <row r="24" spans="1:7" ht="12.75">
      <c r="A24" s="8" t="s">
        <v>22</v>
      </c>
      <c r="B24" s="9">
        <v>39134</v>
      </c>
      <c r="C24" s="47"/>
      <c r="D24" s="48"/>
      <c r="E24" s="48"/>
      <c r="F24" s="48"/>
      <c r="G24" s="49"/>
    </row>
    <row r="25" spans="1:7" ht="12.75">
      <c r="A25" s="8" t="s">
        <v>23</v>
      </c>
      <c r="B25" s="9">
        <v>39135</v>
      </c>
      <c r="C25" s="47"/>
      <c r="D25" s="48"/>
      <c r="E25" s="48"/>
      <c r="F25" s="48"/>
      <c r="G25" s="49"/>
    </row>
    <row r="26" spans="1:7" ht="12.75">
      <c r="A26" s="8" t="s">
        <v>24</v>
      </c>
      <c r="B26" s="9">
        <v>39136</v>
      </c>
      <c r="C26" s="47"/>
      <c r="D26" s="48"/>
      <c r="E26" s="48"/>
      <c r="F26" s="48"/>
      <c r="G26" s="49"/>
    </row>
    <row r="27" spans="1:7" ht="12.75">
      <c r="A27" s="8" t="s">
        <v>25</v>
      </c>
      <c r="B27" s="9">
        <v>39137</v>
      </c>
      <c r="C27" s="47"/>
      <c r="D27" s="48"/>
      <c r="E27" s="48"/>
      <c r="F27" s="48"/>
      <c r="G27" s="49"/>
    </row>
    <row r="28" spans="1:7" ht="12.75">
      <c r="A28" s="8" t="s">
        <v>26</v>
      </c>
      <c r="B28" s="9">
        <v>39138</v>
      </c>
      <c r="C28" s="47"/>
      <c r="D28" s="48"/>
      <c r="E28" s="48"/>
      <c r="F28" s="48"/>
      <c r="G28" s="49"/>
    </row>
    <row r="29" spans="1:7" ht="12.75">
      <c r="A29" s="8" t="s">
        <v>27</v>
      </c>
      <c r="B29" s="9">
        <v>39139</v>
      </c>
      <c r="C29" s="47"/>
      <c r="D29" s="48"/>
      <c r="E29" s="48"/>
      <c r="F29" s="48"/>
      <c r="G29" s="49"/>
    </row>
    <row r="30" spans="1:7" ht="12.75">
      <c r="A30" s="8" t="s">
        <v>28</v>
      </c>
      <c r="B30" s="9">
        <v>39140</v>
      </c>
      <c r="C30" s="47"/>
      <c r="D30" s="48"/>
      <c r="E30" s="48"/>
      <c r="F30" s="48"/>
      <c r="G30" s="49"/>
    </row>
    <row r="31" spans="1:8" ht="12.75">
      <c r="A31" s="8" t="s">
        <v>22</v>
      </c>
      <c r="B31" s="9">
        <v>39141</v>
      </c>
      <c r="C31" s="47"/>
      <c r="D31" s="48"/>
      <c r="E31" s="48"/>
      <c r="F31" s="48"/>
      <c r="G31" s="49"/>
      <c r="H31" t="s">
        <v>16</v>
      </c>
    </row>
    <row r="32" spans="1:7" ht="12.75">
      <c r="A32" s="8"/>
      <c r="B32" s="9"/>
      <c r="C32" s="47"/>
      <c r="D32" s="48"/>
      <c r="E32" s="48"/>
      <c r="F32" s="48"/>
      <c r="G32" s="49"/>
    </row>
    <row r="33" spans="1:7" ht="12.75">
      <c r="A33" s="8"/>
      <c r="B33" s="9"/>
      <c r="C33" s="47"/>
      <c r="D33" s="48"/>
      <c r="E33" s="48"/>
      <c r="F33" s="48"/>
      <c r="G33" s="49"/>
    </row>
    <row r="34" spans="1:7" ht="12.75">
      <c r="A34" s="8"/>
      <c r="B34" s="9"/>
      <c r="C34" s="47"/>
      <c r="D34" s="48"/>
      <c r="E34" s="48"/>
      <c r="F34" s="48"/>
      <c r="G34" s="49"/>
    </row>
  </sheetData>
  <mergeCells count="33">
    <mergeCell ref="C34:G34"/>
    <mergeCell ref="C28:G28"/>
    <mergeCell ref="C29:G29"/>
    <mergeCell ref="C30:G30"/>
    <mergeCell ref="C31:G31"/>
    <mergeCell ref="C26:G26"/>
    <mergeCell ref="C27:G27"/>
    <mergeCell ref="C32:G32"/>
    <mergeCell ref="C33:G33"/>
    <mergeCell ref="C22:G22"/>
    <mergeCell ref="C23:G23"/>
    <mergeCell ref="C24:G24"/>
    <mergeCell ref="C25:G25"/>
    <mergeCell ref="C18:G18"/>
    <mergeCell ref="C19:G19"/>
    <mergeCell ref="C20:G20"/>
    <mergeCell ref="C21:G21"/>
    <mergeCell ref="C14:G14"/>
    <mergeCell ref="C15:G15"/>
    <mergeCell ref="C16:G16"/>
    <mergeCell ref="C17:G17"/>
    <mergeCell ref="C10:G10"/>
    <mergeCell ref="C11:G11"/>
    <mergeCell ref="C12:G12"/>
    <mergeCell ref="C13:G13"/>
    <mergeCell ref="C6:G6"/>
    <mergeCell ref="C7:G7"/>
    <mergeCell ref="C8:G8"/>
    <mergeCell ref="C9:G9"/>
    <mergeCell ref="A2:B3"/>
    <mergeCell ref="C2:F3"/>
    <mergeCell ref="C4:G4"/>
    <mergeCell ref="C5:G5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8"/>
  <sheetViews>
    <sheetView workbookViewId="0" topLeftCell="A1">
      <selection activeCell="N4" sqref="N4"/>
    </sheetView>
  </sheetViews>
  <sheetFormatPr defaultColWidth="11.421875" defaultRowHeight="12.75"/>
  <cols>
    <col min="1" max="1" width="10.28125" style="0" customWidth="1"/>
    <col min="2" max="2" width="7.421875" style="0" customWidth="1"/>
    <col min="3" max="3" width="7.00390625" style="0" customWidth="1"/>
    <col min="4" max="4" width="7.421875" style="0" customWidth="1"/>
    <col min="5" max="5" width="7.140625" style="0" customWidth="1"/>
    <col min="6" max="6" width="7.421875" style="0" customWidth="1"/>
    <col min="7" max="7" width="7.140625" style="0" customWidth="1"/>
    <col min="8" max="8" width="7.57421875" style="0" customWidth="1"/>
    <col min="9" max="9" width="7.421875" style="0" customWidth="1"/>
    <col min="10" max="10" width="5.57421875" style="0" hidden="1" customWidth="1"/>
    <col min="11" max="11" width="4.57421875" style="0" customWidth="1"/>
    <col min="12" max="12" width="5.00390625" style="0" customWidth="1"/>
    <col min="13" max="13" width="4.00390625" style="0" customWidth="1"/>
    <col min="14" max="14" width="5.140625" style="0" customWidth="1"/>
    <col min="15" max="15" width="5.00390625" style="0" customWidth="1"/>
    <col min="16" max="16" width="4.8515625" style="0" customWidth="1"/>
    <col min="17" max="17" width="5.28125" style="0" customWidth="1"/>
    <col min="18" max="18" width="5.8515625" style="0" customWidth="1"/>
    <col min="19" max="19" width="7.57421875" style="0" customWidth="1"/>
  </cols>
  <sheetData>
    <row r="1" spans="2:20" ht="12.75">
      <c r="B1" s="30" t="s">
        <v>9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ht="15.75">
      <c r="A2" s="19">
        <v>39142</v>
      </c>
      <c r="B2" s="31" t="s">
        <v>36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1:20" ht="12.75">
      <c r="A3" s="34" t="s">
        <v>0</v>
      </c>
      <c r="B3" s="35"/>
      <c r="C3" s="33" t="s">
        <v>10</v>
      </c>
      <c r="D3" s="33"/>
      <c r="E3" s="33" t="s">
        <v>11</v>
      </c>
      <c r="F3" s="33"/>
      <c r="G3" s="33" t="s">
        <v>3</v>
      </c>
      <c r="H3" s="33"/>
      <c r="I3" s="33" t="s">
        <v>14</v>
      </c>
      <c r="J3" s="33"/>
      <c r="K3" s="40" t="s">
        <v>4</v>
      </c>
      <c r="L3" s="41"/>
      <c r="M3" s="42"/>
      <c r="N3" s="43"/>
      <c r="O3" s="22" t="s">
        <v>6</v>
      </c>
      <c r="P3" s="38" t="s">
        <v>5</v>
      </c>
      <c r="Q3" s="39"/>
      <c r="R3" s="39"/>
      <c r="S3" s="13" t="s">
        <v>6</v>
      </c>
      <c r="T3" s="2" t="s">
        <v>6</v>
      </c>
    </row>
    <row r="4" spans="1:20" ht="12.75">
      <c r="A4" s="36"/>
      <c r="B4" s="37"/>
      <c r="C4" s="1" t="s">
        <v>1</v>
      </c>
      <c r="D4" s="1" t="s">
        <v>2</v>
      </c>
      <c r="E4" s="1" t="s">
        <v>1</v>
      </c>
      <c r="F4" s="1" t="s">
        <v>2</v>
      </c>
      <c r="G4" s="1" t="s">
        <v>1</v>
      </c>
      <c r="H4" s="1" t="s">
        <v>2</v>
      </c>
      <c r="I4" s="40" t="s">
        <v>13</v>
      </c>
      <c r="J4" s="44"/>
      <c r="K4" s="1" t="s">
        <v>31</v>
      </c>
      <c r="L4" s="1" t="s">
        <v>32</v>
      </c>
      <c r="M4" s="1" t="s">
        <v>33</v>
      </c>
      <c r="N4" s="1" t="s">
        <v>34</v>
      </c>
      <c r="O4" s="2" t="s">
        <v>18</v>
      </c>
      <c r="P4" s="1" t="s">
        <v>19</v>
      </c>
      <c r="Q4" s="1" t="s">
        <v>17</v>
      </c>
      <c r="R4" s="23" t="s">
        <v>20</v>
      </c>
      <c r="S4" s="14" t="s">
        <v>15</v>
      </c>
      <c r="T4" s="2" t="s">
        <v>7</v>
      </c>
    </row>
    <row r="5" spans="1:20" ht="12.75" customHeight="1">
      <c r="A5" s="18" t="s">
        <v>23</v>
      </c>
      <c r="B5" s="10">
        <v>39142</v>
      </c>
      <c r="C5" s="1">
        <v>183</v>
      </c>
      <c r="D5" s="4">
        <v>74</v>
      </c>
      <c r="E5" s="1">
        <v>125</v>
      </c>
      <c r="F5" s="4">
        <v>30</v>
      </c>
      <c r="G5" s="1">
        <v>489</v>
      </c>
      <c r="H5" s="4">
        <v>144</v>
      </c>
      <c r="I5" s="26">
        <f>SUM(C5:H5)</f>
        <v>1045</v>
      </c>
      <c r="J5" s="27"/>
      <c r="K5" s="1">
        <v>16</v>
      </c>
      <c r="L5" s="1">
        <v>7</v>
      </c>
      <c r="M5" s="1"/>
      <c r="N5" s="1">
        <v>219</v>
      </c>
      <c r="O5" s="1">
        <f>SUM(K5:N5)</f>
        <v>242</v>
      </c>
      <c r="P5" s="1">
        <v>97</v>
      </c>
      <c r="Q5" s="3">
        <v>197</v>
      </c>
      <c r="R5" s="3">
        <v>150</v>
      </c>
      <c r="S5" s="15">
        <f>SUM(O5:R5)</f>
        <v>686</v>
      </c>
      <c r="T5" s="16">
        <f>SUM(I5+S5)</f>
        <v>1731</v>
      </c>
    </row>
    <row r="6" spans="1:20" ht="12" customHeight="1">
      <c r="A6" s="18" t="s">
        <v>24</v>
      </c>
      <c r="B6" s="10">
        <v>39143</v>
      </c>
      <c r="C6" s="1">
        <v>176</v>
      </c>
      <c r="D6" s="4">
        <v>54</v>
      </c>
      <c r="E6" s="1">
        <v>151</v>
      </c>
      <c r="F6" s="4">
        <v>47</v>
      </c>
      <c r="G6" s="1">
        <v>411</v>
      </c>
      <c r="H6" s="4">
        <v>128</v>
      </c>
      <c r="I6" s="26">
        <f aca="true" t="shared" si="0" ref="I6:I35">SUM(C6:H6)</f>
        <v>967</v>
      </c>
      <c r="J6" s="27"/>
      <c r="K6" s="1">
        <v>9</v>
      </c>
      <c r="L6" s="1">
        <v>10</v>
      </c>
      <c r="M6" s="1">
        <v>7</v>
      </c>
      <c r="N6" s="1">
        <v>224</v>
      </c>
      <c r="O6" s="1">
        <f aca="true" t="shared" si="1" ref="O6:O36">SUM(K6:N6)</f>
        <v>250</v>
      </c>
      <c r="P6" s="1">
        <v>32</v>
      </c>
      <c r="Q6" s="3">
        <v>199</v>
      </c>
      <c r="R6" s="3">
        <v>171</v>
      </c>
      <c r="S6" s="15">
        <f aca="true" t="shared" si="2" ref="S6:S36">SUM(O6:R6)</f>
        <v>652</v>
      </c>
      <c r="T6" s="16">
        <f>SUM(I6+S6)</f>
        <v>1619</v>
      </c>
    </row>
    <row r="7" spans="1:20" ht="12" customHeight="1">
      <c r="A7" s="18" t="s">
        <v>25</v>
      </c>
      <c r="B7" s="10">
        <v>39144</v>
      </c>
      <c r="C7" s="1">
        <v>211</v>
      </c>
      <c r="D7" s="4">
        <v>103</v>
      </c>
      <c r="E7" s="1">
        <v>114</v>
      </c>
      <c r="F7" s="4">
        <v>17</v>
      </c>
      <c r="G7" s="1">
        <v>374</v>
      </c>
      <c r="H7" s="4">
        <v>127</v>
      </c>
      <c r="I7" s="26">
        <f t="shared" si="0"/>
        <v>946</v>
      </c>
      <c r="J7" s="27"/>
      <c r="K7" s="1">
        <v>2</v>
      </c>
      <c r="L7" s="1">
        <v>37</v>
      </c>
      <c r="M7" s="1">
        <v>4</v>
      </c>
      <c r="N7" s="1">
        <v>284</v>
      </c>
      <c r="O7" s="1">
        <f t="shared" si="1"/>
        <v>327</v>
      </c>
      <c r="P7" s="1">
        <v>20</v>
      </c>
      <c r="Q7" s="3">
        <v>152</v>
      </c>
      <c r="R7" s="3">
        <v>133</v>
      </c>
      <c r="S7" s="15">
        <f t="shared" si="2"/>
        <v>632</v>
      </c>
      <c r="T7" s="16">
        <f aca="true" t="shared" si="3" ref="T7:T34">SUM(I7+S7)</f>
        <v>1578</v>
      </c>
    </row>
    <row r="8" spans="1:20" ht="12" customHeight="1">
      <c r="A8" s="18" t="s">
        <v>26</v>
      </c>
      <c r="B8" s="10">
        <v>39145</v>
      </c>
      <c r="C8" s="1"/>
      <c r="D8" s="4"/>
      <c r="E8" s="1"/>
      <c r="F8" s="4"/>
      <c r="G8" s="1">
        <v>637</v>
      </c>
      <c r="H8" s="4">
        <v>107</v>
      </c>
      <c r="I8" s="26">
        <f t="shared" si="0"/>
        <v>744</v>
      </c>
      <c r="J8" s="27"/>
      <c r="K8" s="1"/>
      <c r="L8" s="1">
        <v>16</v>
      </c>
      <c r="M8" s="1">
        <v>5</v>
      </c>
      <c r="N8" s="1">
        <v>211</v>
      </c>
      <c r="O8" s="1">
        <f t="shared" si="1"/>
        <v>232</v>
      </c>
      <c r="P8" s="1"/>
      <c r="Q8" s="3">
        <v>1530</v>
      </c>
      <c r="R8" s="3">
        <v>156</v>
      </c>
      <c r="S8" s="15">
        <f t="shared" si="2"/>
        <v>1918</v>
      </c>
      <c r="T8" s="16">
        <f t="shared" si="3"/>
        <v>2662</v>
      </c>
    </row>
    <row r="9" spans="1:20" ht="12" customHeight="1">
      <c r="A9" s="18" t="s">
        <v>27</v>
      </c>
      <c r="B9" s="10">
        <v>39146</v>
      </c>
      <c r="C9" s="1">
        <v>149</v>
      </c>
      <c r="D9" s="4">
        <v>41</v>
      </c>
      <c r="E9" s="1">
        <v>233</v>
      </c>
      <c r="F9" s="4">
        <v>40</v>
      </c>
      <c r="G9" s="1">
        <v>518</v>
      </c>
      <c r="H9" s="4">
        <v>137</v>
      </c>
      <c r="I9" s="26">
        <f t="shared" si="0"/>
        <v>1118</v>
      </c>
      <c r="J9" s="27"/>
      <c r="K9" s="1">
        <v>11</v>
      </c>
      <c r="L9" s="1">
        <v>5</v>
      </c>
      <c r="M9" s="1">
        <v>3</v>
      </c>
      <c r="N9" s="1">
        <v>137</v>
      </c>
      <c r="O9" s="1">
        <f t="shared" si="1"/>
        <v>156</v>
      </c>
      <c r="P9" s="1">
        <v>113</v>
      </c>
      <c r="Q9" s="3">
        <v>132</v>
      </c>
      <c r="R9" s="3">
        <v>155</v>
      </c>
      <c r="S9" s="15">
        <f t="shared" si="2"/>
        <v>556</v>
      </c>
      <c r="T9" s="16">
        <f t="shared" si="3"/>
        <v>1674</v>
      </c>
    </row>
    <row r="10" spans="1:20" ht="12" customHeight="1">
      <c r="A10" s="18" t="s">
        <v>28</v>
      </c>
      <c r="B10" s="10">
        <v>39147</v>
      </c>
      <c r="C10" s="20"/>
      <c r="D10" s="4"/>
      <c r="E10" s="20"/>
      <c r="F10" s="4"/>
      <c r="G10" s="20"/>
      <c r="H10" s="4"/>
      <c r="I10" s="26">
        <f t="shared" si="0"/>
        <v>0</v>
      </c>
      <c r="J10" s="27"/>
      <c r="K10" s="20"/>
      <c r="L10" s="20"/>
      <c r="M10" s="20"/>
      <c r="N10" s="20"/>
      <c r="O10" s="1">
        <f t="shared" si="1"/>
        <v>0</v>
      </c>
      <c r="P10" s="20"/>
      <c r="Q10" s="21"/>
      <c r="R10" s="21"/>
      <c r="S10" s="15">
        <f t="shared" si="2"/>
        <v>0</v>
      </c>
      <c r="T10" s="16">
        <f t="shared" si="3"/>
        <v>0</v>
      </c>
    </row>
    <row r="11" spans="1:20" ht="12" customHeight="1">
      <c r="A11" s="18" t="s">
        <v>22</v>
      </c>
      <c r="B11" s="10">
        <v>39148</v>
      </c>
      <c r="C11" s="1">
        <v>101</v>
      </c>
      <c r="D11" s="4">
        <v>96</v>
      </c>
      <c r="E11" s="1">
        <v>148</v>
      </c>
      <c r="F11" s="4">
        <v>49</v>
      </c>
      <c r="G11" s="1">
        <v>505</v>
      </c>
      <c r="H11" s="4">
        <v>117</v>
      </c>
      <c r="I11" s="26">
        <f t="shared" si="0"/>
        <v>1016</v>
      </c>
      <c r="J11" s="27"/>
      <c r="K11" s="1">
        <v>8</v>
      </c>
      <c r="L11" s="1"/>
      <c r="M11" s="1">
        <v>2</v>
      </c>
      <c r="N11" s="1">
        <v>192</v>
      </c>
      <c r="O11" s="1">
        <f t="shared" si="1"/>
        <v>202</v>
      </c>
      <c r="P11" s="1"/>
      <c r="Q11" s="3">
        <v>202</v>
      </c>
      <c r="R11" s="3">
        <v>170</v>
      </c>
      <c r="S11" s="15">
        <f t="shared" si="2"/>
        <v>574</v>
      </c>
      <c r="T11" s="16">
        <f t="shared" si="3"/>
        <v>1590</v>
      </c>
    </row>
    <row r="12" spans="1:20" ht="11.25" customHeight="1">
      <c r="A12" s="18" t="s">
        <v>23</v>
      </c>
      <c r="B12" s="10">
        <v>39149</v>
      </c>
      <c r="C12" s="1">
        <v>96</v>
      </c>
      <c r="D12" s="4">
        <v>46</v>
      </c>
      <c r="E12" s="1">
        <v>183</v>
      </c>
      <c r="F12" s="4">
        <v>37</v>
      </c>
      <c r="G12" s="1">
        <v>510</v>
      </c>
      <c r="H12" s="4">
        <v>194</v>
      </c>
      <c r="I12" s="26">
        <f t="shared" si="0"/>
        <v>1066</v>
      </c>
      <c r="J12" s="27"/>
      <c r="K12" s="1">
        <v>9</v>
      </c>
      <c r="L12" s="1">
        <v>6</v>
      </c>
      <c r="M12" s="1">
        <v>2</v>
      </c>
      <c r="N12" s="1">
        <v>223</v>
      </c>
      <c r="O12" s="1">
        <f t="shared" si="1"/>
        <v>240</v>
      </c>
      <c r="P12" s="1">
        <v>181</v>
      </c>
      <c r="Q12" s="3">
        <v>165</v>
      </c>
      <c r="R12" s="3">
        <v>186</v>
      </c>
      <c r="S12" s="15">
        <f t="shared" si="2"/>
        <v>772</v>
      </c>
      <c r="T12" s="16">
        <f t="shared" si="3"/>
        <v>1838</v>
      </c>
    </row>
    <row r="13" spans="1:20" ht="12" customHeight="1">
      <c r="A13" s="18" t="s">
        <v>24</v>
      </c>
      <c r="B13" s="10">
        <v>39150</v>
      </c>
      <c r="C13" s="1">
        <v>123</v>
      </c>
      <c r="D13" s="4">
        <v>99</v>
      </c>
      <c r="E13" s="1">
        <v>163</v>
      </c>
      <c r="F13" s="4">
        <v>95</v>
      </c>
      <c r="G13" s="1">
        <v>527</v>
      </c>
      <c r="H13" s="4">
        <v>163</v>
      </c>
      <c r="I13" s="26">
        <f t="shared" si="0"/>
        <v>1170</v>
      </c>
      <c r="J13" s="27"/>
      <c r="K13" s="1">
        <v>7</v>
      </c>
      <c r="L13" s="1">
        <v>9</v>
      </c>
      <c r="M13" s="1">
        <v>4</v>
      </c>
      <c r="N13" s="1">
        <v>206</v>
      </c>
      <c r="O13" s="1">
        <f t="shared" si="1"/>
        <v>226</v>
      </c>
      <c r="P13" s="1">
        <v>122</v>
      </c>
      <c r="Q13" s="3">
        <v>177</v>
      </c>
      <c r="R13" s="3">
        <v>173</v>
      </c>
      <c r="S13" s="15">
        <f t="shared" si="2"/>
        <v>698</v>
      </c>
      <c r="T13" s="16">
        <f t="shared" si="3"/>
        <v>1868</v>
      </c>
    </row>
    <row r="14" spans="1:20" ht="12" customHeight="1">
      <c r="A14" s="18" t="s">
        <v>25</v>
      </c>
      <c r="B14" s="10">
        <v>39151</v>
      </c>
      <c r="C14" s="1">
        <v>160</v>
      </c>
      <c r="D14" s="4">
        <v>88</v>
      </c>
      <c r="E14" s="1">
        <v>194</v>
      </c>
      <c r="F14" s="4">
        <v>23</v>
      </c>
      <c r="G14" s="1">
        <v>569</v>
      </c>
      <c r="H14" s="4">
        <v>128</v>
      </c>
      <c r="I14" s="26">
        <f t="shared" si="0"/>
        <v>1162</v>
      </c>
      <c r="J14" s="27"/>
      <c r="K14" s="1">
        <v>15</v>
      </c>
      <c r="L14" s="1">
        <v>31</v>
      </c>
      <c r="M14" s="1">
        <v>3</v>
      </c>
      <c r="N14" s="1">
        <v>297</v>
      </c>
      <c r="O14" s="1">
        <f t="shared" si="1"/>
        <v>346</v>
      </c>
      <c r="P14" s="1"/>
      <c r="Q14" s="3">
        <v>138</v>
      </c>
      <c r="R14" s="3">
        <v>161</v>
      </c>
      <c r="S14" s="15">
        <f t="shared" si="2"/>
        <v>645</v>
      </c>
      <c r="T14" s="16">
        <f t="shared" si="3"/>
        <v>1807</v>
      </c>
    </row>
    <row r="15" spans="1:20" ht="12" customHeight="1">
      <c r="A15" s="18" t="s">
        <v>26</v>
      </c>
      <c r="B15" s="10">
        <v>39152</v>
      </c>
      <c r="C15" s="1">
        <v>158</v>
      </c>
      <c r="D15" s="4">
        <v>49</v>
      </c>
      <c r="E15" s="1">
        <v>178</v>
      </c>
      <c r="F15" s="4">
        <v>42</v>
      </c>
      <c r="G15" s="1">
        <v>561</v>
      </c>
      <c r="H15" s="4">
        <v>137</v>
      </c>
      <c r="I15" s="26">
        <f t="shared" si="0"/>
        <v>1125</v>
      </c>
      <c r="J15" s="27"/>
      <c r="K15" s="1">
        <v>14</v>
      </c>
      <c r="L15" s="1">
        <v>24</v>
      </c>
      <c r="M15" s="1">
        <v>8</v>
      </c>
      <c r="N15" s="1">
        <v>273</v>
      </c>
      <c r="O15" s="1">
        <f t="shared" si="1"/>
        <v>319</v>
      </c>
      <c r="P15" s="1"/>
      <c r="Q15" s="3">
        <v>140</v>
      </c>
      <c r="R15" s="3">
        <v>154</v>
      </c>
      <c r="S15" s="15">
        <f t="shared" si="2"/>
        <v>613</v>
      </c>
      <c r="T15" s="16">
        <f t="shared" si="3"/>
        <v>1738</v>
      </c>
    </row>
    <row r="16" spans="1:20" ht="11.25" customHeight="1">
      <c r="A16" s="18" t="s">
        <v>27</v>
      </c>
      <c r="B16" s="10">
        <v>39153</v>
      </c>
      <c r="C16" s="1">
        <v>94</v>
      </c>
      <c r="D16" s="4">
        <v>30</v>
      </c>
      <c r="E16" s="1">
        <v>221</v>
      </c>
      <c r="F16" s="4">
        <v>87</v>
      </c>
      <c r="G16" s="1">
        <v>465</v>
      </c>
      <c r="H16" s="4">
        <v>164</v>
      </c>
      <c r="I16" s="26">
        <f t="shared" si="0"/>
        <v>1061</v>
      </c>
      <c r="J16" s="27"/>
      <c r="K16" s="1">
        <v>9</v>
      </c>
      <c r="L16" s="1">
        <v>9</v>
      </c>
      <c r="M16" s="1">
        <v>6</v>
      </c>
      <c r="N16" s="1">
        <v>131</v>
      </c>
      <c r="O16" s="1">
        <f t="shared" si="1"/>
        <v>155</v>
      </c>
      <c r="P16" s="1">
        <v>118</v>
      </c>
      <c r="Q16" s="3">
        <v>98</v>
      </c>
      <c r="R16" s="3">
        <v>134</v>
      </c>
      <c r="S16" s="15">
        <f t="shared" si="2"/>
        <v>505</v>
      </c>
      <c r="T16" s="16">
        <f t="shared" si="3"/>
        <v>1566</v>
      </c>
    </row>
    <row r="17" spans="1:20" ht="11.25" customHeight="1">
      <c r="A17" s="18" t="s">
        <v>28</v>
      </c>
      <c r="B17" s="10">
        <v>39154</v>
      </c>
      <c r="C17" s="20"/>
      <c r="D17" s="4"/>
      <c r="E17" s="20"/>
      <c r="F17" s="4"/>
      <c r="G17" s="20"/>
      <c r="H17" s="4"/>
      <c r="I17" s="26">
        <f t="shared" si="0"/>
        <v>0</v>
      </c>
      <c r="J17" s="27"/>
      <c r="K17" s="20"/>
      <c r="L17" s="20"/>
      <c r="M17" s="20"/>
      <c r="N17" s="20"/>
      <c r="O17" s="1">
        <f t="shared" si="1"/>
        <v>0</v>
      </c>
      <c r="P17" s="20"/>
      <c r="Q17" s="21"/>
      <c r="R17" s="21"/>
      <c r="S17" s="15">
        <f t="shared" si="2"/>
        <v>0</v>
      </c>
      <c r="T17" s="16">
        <f>SUM(I17+S17)</f>
        <v>0</v>
      </c>
    </row>
    <row r="18" spans="1:20" ht="11.25" customHeight="1">
      <c r="A18" s="18" t="s">
        <v>22</v>
      </c>
      <c r="B18" s="10">
        <v>39155</v>
      </c>
      <c r="C18" s="1">
        <v>68</v>
      </c>
      <c r="D18" s="4">
        <v>24</v>
      </c>
      <c r="E18" s="1">
        <v>170</v>
      </c>
      <c r="F18" s="4">
        <v>33</v>
      </c>
      <c r="G18" s="1">
        <v>399</v>
      </c>
      <c r="H18" s="4">
        <v>106</v>
      </c>
      <c r="I18" s="26">
        <f t="shared" si="0"/>
        <v>800</v>
      </c>
      <c r="J18" s="27"/>
      <c r="K18" s="1">
        <v>13</v>
      </c>
      <c r="L18" s="1">
        <v>19</v>
      </c>
      <c r="M18" s="1">
        <v>5</v>
      </c>
      <c r="N18" s="1">
        <v>146</v>
      </c>
      <c r="O18" s="1">
        <f t="shared" si="1"/>
        <v>183</v>
      </c>
      <c r="P18" s="1">
        <v>88</v>
      </c>
      <c r="Q18" s="3">
        <v>145</v>
      </c>
      <c r="R18" s="3">
        <v>111</v>
      </c>
      <c r="S18" s="15">
        <f t="shared" si="2"/>
        <v>527</v>
      </c>
      <c r="T18" s="16">
        <f>SUM(I18+S18)</f>
        <v>1327</v>
      </c>
    </row>
    <row r="19" spans="1:20" ht="12" customHeight="1">
      <c r="A19" s="18" t="s">
        <v>23</v>
      </c>
      <c r="B19" s="10">
        <v>39156</v>
      </c>
      <c r="C19" s="1">
        <v>113</v>
      </c>
      <c r="D19" s="4">
        <v>70</v>
      </c>
      <c r="E19" s="1">
        <v>199</v>
      </c>
      <c r="F19" s="4">
        <v>34</v>
      </c>
      <c r="G19" s="1">
        <v>431</v>
      </c>
      <c r="H19" s="4">
        <v>133</v>
      </c>
      <c r="I19" s="26">
        <f t="shared" si="0"/>
        <v>980</v>
      </c>
      <c r="J19" s="27"/>
      <c r="K19" s="1">
        <v>15</v>
      </c>
      <c r="L19" s="1">
        <v>47</v>
      </c>
      <c r="M19" s="1"/>
      <c r="N19" s="1">
        <v>190</v>
      </c>
      <c r="O19" s="1">
        <f t="shared" si="1"/>
        <v>252</v>
      </c>
      <c r="P19" s="1">
        <v>207</v>
      </c>
      <c r="Q19" s="3">
        <v>158</v>
      </c>
      <c r="R19" s="3">
        <v>128</v>
      </c>
      <c r="S19" s="15">
        <f t="shared" si="2"/>
        <v>745</v>
      </c>
      <c r="T19" s="16">
        <f t="shared" si="3"/>
        <v>1725</v>
      </c>
    </row>
    <row r="20" spans="1:20" ht="11.25" customHeight="1">
      <c r="A20" s="18" t="s">
        <v>24</v>
      </c>
      <c r="B20" s="10">
        <v>39157</v>
      </c>
      <c r="C20" s="1">
        <v>50</v>
      </c>
      <c r="D20" s="4">
        <v>39</v>
      </c>
      <c r="E20" s="1">
        <v>176</v>
      </c>
      <c r="F20" s="4">
        <v>48</v>
      </c>
      <c r="G20" s="1">
        <v>474</v>
      </c>
      <c r="H20" s="4">
        <v>143</v>
      </c>
      <c r="I20" s="26">
        <f t="shared" si="0"/>
        <v>930</v>
      </c>
      <c r="J20" s="27"/>
      <c r="K20" s="1">
        <v>14</v>
      </c>
      <c r="L20" s="1">
        <v>16</v>
      </c>
      <c r="M20" s="1">
        <v>2</v>
      </c>
      <c r="N20" s="1">
        <v>144</v>
      </c>
      <c r="O20" s="1">
        <f t="shared" si="1"/>
        <v>176</v>
      </c>
      <c r="P20" s="1">
        <v>323</v>
      </c>
      <c r="Q20" s="3">
        <v>92</v>
      </c>
      <c r="R20" s="3">
        <v>104</v>
      </c>
      <c r="S20" s="15">
        <f t="shared" si="2"/>
        <v>695</v>
      </c>
      <c r="T20" s="16">
        <f t="shared" si="3"/>
        <v>1625</v>
      </c>
    </row>
    <row r="21" spans="1:20" ht="12" customHeight="1">
      <c r="A21" s="18" t="s">
        <v>25</v>
      </c>
      <c r="B21" s="10">
        <v>39158</v>
      </c>
      <c r="C21" s="1">
        <v>162</v>
      </c>
      <c r="D21" s="4">
        <v>54</v>
      </c>
      <c r="E21" s="1">
        <v>195</v>
      </c>
      <c r="F21" s="4">
        <v>35</v>
      </c>
      <c r="G21" s="1">
        <v>542</v>
      </c>
      <c r="H21" s="4">
        <v>120</v>
      </c>
      <c r="I21" s="26">
        <f t="shared" si="0"/>
        <v>1108</v>
      </c>
      <c r="J21" s="27"/>
      <c r="K21" s="1">
        <v>24</v>
      </c>
      <c r="L21" s="1">
        <v>35</v>
      </c>
      <c r="M21" s="55">
        <v>5</v>
      </c>
      <c r="N21" s="1">
        <v>210</v>
      </c>
      <c r="O21" s="1">
        <f t="shared" si="1"/>
        <v>274</v>
      </c>
      <c r="P21" s="1">
        <v>35</v>
      </c>
      <c r="Q21" s="3">
        <v>138</v>
      </c>
      <c r="R21" s="3">
        <v>104</v>
      </c>
      <c r="S21" s="15">
        <f t="shared" si="2"/>
        <v>551</v>
      </c>
      <c r="T21" s="16">
        <f t="shared" si="3"/>
        <v>1659</v>
      </c>
    </row>
    <row r="22" spans="1:20" ht="12" customHeight="1">
      <c r="A22" s="18" t="s">
        <v>26</v>
      </c>
      <c r="B22" s="10">
        <v>39159</v>
      </c>
      <c r="C22" s="1">
        <v>330</v>
      </c>
      <c r="D22" s="4">
        <v>98</v>
      </c>
      <c r="E22" s="1">
        <v>220</v>
      </c>
      <c r="F22" s="4">
        <v>25</v>
      </c>
      <c r="G22" s="1">
        <v>442</v>
      </c>
      <c r="H22" s="4">
        <v>108</v>
      </c>
      <c r="I22" s="26">
        <f t="shared" si="0"/>
        <v>1223</v>
      </c>
      <c r="J22" s="27"/>
      <c r="K22" s="1">
        <v>16</v>
      </c>
      <c r="L22" s="1">
        <v>33</v>
      </c>
      <c r="M22" s="1">
        <v>9</v>
      </c>
      <c r="N22" s="1">
        <v>201</v>
      </c>
      <c r="O22" s="1">
        <f t="shared" si="1"/>
        <v>259</v>
      </c>
      <c r="P22" s="1"/>
      <c r="Q22" s="3">
        <v>138</v>
      </c>
      <c r="R22" s="3">
        <v>174</v>
      </c>
      <c r="S22" s="15">
        <f t="shared" si="2"/>
        <v>571</v>
      </c>
      <c r="T22" s="16">
        <f t="shared" si="3"/>
        <v>1794</v>
      </c>
    </row>
    <row r="23" spans="1:20" ht="12" customHeight="1">
      <c r="A23" s="18" t="s">
        <v>27</v>
      </c>
      <c r="B23" s="10">
        <v>39160</v>
      </c>
      <c r="C23" s="1"/>
      <c r="D23" s="4">
        <v>213</v>
      </c>
      <c r="E23" s="1">
        <v>142</v>
      </c>
      <c r="F23" s="4">
        <v>30</v>
      </c>
      <c r="G23" s="20">
        <v>317</v>
      </c>
      <c r="H23" s="4">
        <v>81</v>
      </c>
      <c r="I23" s="26">
        <f t="shared" si="0"/>
        <v>783</v>
      </c>
      <c r="J23" s="27"/>
      <c r="K23" s="1">
        <v>6</v>
      </c>
      <c r="L23" s="1">
        <v>3</v>
      </c>
      <c r="M23" s="1">
        <v>2</v>
      </c>
      <c r="N23" s="1">
        <v>110</v>
      </c>
      <c r="O23" s="1">
        <f t="shared" si="1"/>
        <v>121</v>
      </c>
      <c r="P23" s="1"/>
      <c r="Q23" s="3">
        <v>60</v>
      </c>
      <c r="R23" s="3">
        <v>86</v>
      </c>
      <c r="S23" s="15">
        <f t="shared" si="2"/>
        <v>267</v>
      </c>
      <c r="T23" s="16">
        <f t="shared" si="3"/>
        <v>1050</v>
      </c>
    </row>
    <row r="24" spans="1:20" ht="12" customHeight="1">
      <c r="A24" s="18" t="s">
        <v>28</v>
      </c>
      <c r="B24" s="10">
        <v>39161</v>
      </c>
      <c r="C24" s="20"/>
      <c r="D24" s="4"/>
      <c r="E24" s="20"/>
      <c r="F24" s="4"/>
      <c r="G24" s="20"/>
      <c r="H24" s="4"/>
      <c r="I24" s="26">
        <f t="shared" si="0"/>
        <v>0</v>
      </c>
      <c r="J24" s="27"/>
      <c r="K24" s="20"/>
      <c r="L24" s="20"/>
      <c r="M24" s="20"/>
      <c r="N24" s="20"/>
      <c r="O24" s="1">
        <f t="shared" si="1"/>
        <v>0</v>
      </c>
      <c r="P24" s="20"/>
      <c r="Q24" s="21"/>
      <c r="R24" s="21"/>
      <c r="S24" s="15">
        <f t="shared" si="2"/>
        <v>0</v>
      </c>
      <c r="T24" s="16">
        <f>SUM(I24+S24)</f>
        <v>0</v>
      </c>
    </row>
    <row r="25" spans="1:20" ht="12" customHeight="1">
      <c r="A25" s="18" t="s">
        <v>22</v>
      </c>
      <c r="B25" s="10">
        <v>39162</v>
      </c>
      <c r="C25" s="1">
        <v>102</v>
      </c>
      <c r="D25" s="4">
        <v>39</v>
      </c>
      <c r="E25" s="1">
        <v>196</v>
      </c>
      <c r="F25" s="4">
        <v>42</v>
      </c>
      <c r="G25" s="1">
        <v>359</v>
      </c>
      <c r="H25" s="4">
        <v>139</v>
      </c>
      <c r="I25" s="26">
        <f t="shared" si="0"/>
        <v>877</v>
      </c>
      <c r="J25" s="27"/>
      <c r="K25" s="1">
        <v>37</v>
      </c>
      <c r="L25" s="1">
        <v>6</v>
      </c>
      <c r="M25" s="1">
        <v>1</v>
      </c>
      <c r="N25" s="1">
        <v>123</v>
      </c>
      <c r="O25" s="1">
        <f t="shared" si="1"/>
        <v>167</v>
      </c>
      <c r="P25" s="1">
        <v>11</v>
      </c>
      <c r="Q25" s="3">
        <v>114</v>
      </c>
      <c r="R25" s="3">
        <v>117</v>
      </c>
      <c r="S25" s="15">
        <f t="shared" si="2"/>
        <v>409</v>
      </c>
      <c r="T25" s="16">
        <f t="shared" si="3"/>
        <v>1286</v>
      </c>
    </row>
    <row r="26" spans="1:20" ht="12" customHeight="1">
      <c r="A26" s="18" t="s">
        <v>23</v>
      </c>
      <c r="B26" s="10">
        <v>39163</v>
      </c>
      <c r="C26" s="1">
        <v>128</v>
      </c>
      <c r="D26" s="4">
        <v>41</v>
      </c>
      <c r="E26" s="1">
        <v>171</v>
      </c>
      <c r="F26" s="4">
        <v>56</v>
      </c>
      <c r="G26" s="1">
        <v>542</v>
      </c>
      <c r="H26" s="4">
        <v>181</v>
      </c>
      <c r="I26" s="26">
        <f t="shared" si="0"/>
        <v>1119</v>
      </c>
      <c r="J26" s="27"/>
      <c r="K26" s="1">
        <v>27</v>
      </c>
      <c r="L26" s="1">
        <v>12</v>
      </c>
      <c r="M26" s="1">
        <v>6</v>
      </c>
      <c r="N26" s="1">
        <v>101</v>
      </c>
      <c r="O26" s="1">
        <f t="shared" si="1"/>
        <v>146</v>
      </c>
      <c r="P26" s="1">
        <v>206</v>
      </c>
      <c r="Q26" s="3">
        <v>119</v>
      </c>
      <c r="R26" s="3">
        <v>122</v>
      </c>
      <c r="S26" s="15">
        <f t="shared" si="2"/>
        <v>593</v>
      </c>
      <c r="T26" s="16">
        <f t="shared" si="3"/>
        <v>1712</v>
      </c>
    </row>
    <row r="27" spans="1:20" ht="11.25" customHeight="1">
      <c r="A27" s="18" t="s">
        <v>24</v>
      </c>
      <c r="B27" s="10">
        <v>39164</v>
      </c>
      <c r="C27" s="1">
        <v>140</v>
      </c>
      <c r="D27" s="4">
        <v>78</v>
      </c>
      <c r="E27" s="1">
        <v>183</v>
      </c>
      <c r="F27" s="4">
        <v>32</v>
      </c>
      <c r="G27" s="1">
        <v>425</v>
      </c>
      <c r="H27" s="4">
        <v>172</v>
      </c>
      <c r="I27" s="26">
        <f t="shared" si="0"/>
        <v>1030</v>
      </c>
      <c r="J27" s="27"/>
      <c r="K27" s="1">
        <v>46</v>
      </c>
      <c r="L27" s="1">
        <v>13</v>
      </c>
      <c r="M27" s="1">
        <v>5</v>
      </c>
      <c r="N27" s="1">
        <v>162</v>
      </c>
      <c r="O27" s="1">
        <f t="shared" si="1"/>
        <v>226</v>
      </c>
      <c r="P27" s="1">
        <v>154</v>
      </c>
      <c r="Q27" s="3">
        <v>162</v>
      </c>
      <c r="R27" s="3">
        <v>155</v>
      </c>
      <c r="S27" s="15">
        <f t="shared" si="2"/>
        <v>697</v>
      </c>
      <c r="T27" s="16">
        <f t="shared" si="3"/>
        <v>1727</v>
      </c>
    </row>
    <row r="28" spans="1:20" ht="12" customHeight="1">
      <c r="A28" s="18" t="s">
        <v>25</v>
      </c>
      <c r="B28" s="10">
        <v>39165</v>
      </c>
      <c r="C28" s="1">
        <v>214</v>
      </c>
      <c r="D28" s="4">
        <v>102</v>
      </c>
      <c r="E28" s="1">
        <v>263</v>
      </c>
      <c r="F28" s="4">
        <v>37</v>
      </c>
      <c r="G28" s="1">
        <v>582</v>
      </c>
      <c r="H28" s="4">
        <v>127</v>
      </c>
      <c r="I28" s="26">
        <f t="shared" si="0"/>
        <v>1325</v>
      </c>
      <c r="J28" s="27"/>
      <c r="K28" s="1">
        <v>25</v>
      </c>
      <c r="L28" s="1">
        <v>36</v>
      </c>
      <c r="M28" s="1">
        <v>5</v>
      </c>
      <c r="N28" s="1">
        <v>195</v>
      </c>
      <c r="O28" s="1">
        <f t="shared" si="1"/>
        <v>261</v>
      </c>
      <c r="P28" s="1">
        <v>17</v>
      </c>
      <c r="Q28" s="3">
        <v>146</v>
      </c>
      <c r="R28" s="3">
        <v>181</v>
      </c>
      <c r="S28" s="15">
        <f t="shared" si="2"/>
        <v>605</v>
      </c>
      <c r="T28" s="16">
        <f t="shared" si="3"/>
        <v>1930</v>
      </c>
    </row>
    <row r="29" spans="1:20" ht="12" customHeight="1">
      <c r="A29" s="18" t="s">
        <v>26</v>
      </c>
      <c r="B29" s="10">
        <v>39166</v>
      </c>
      <c r="C29" s="1">
        <v>195</v>
      </c>
      <c r="D29" s="4">
        <v>91</v>
      </c>
      <c r="E29" s="1">
        <v>176</v>
      </c>
      <c r="F29" s="4">
        <v>41</v>
      </c>
      <c r="G29" s="1">
        <v>520</v>
      </c>
      <c r="H29" s="4">
        <v>121</v>
      </c>
      <c r="I29" s="26">
        <f t="shared" si="0"/>
        <v>1144</v>
      </c>
      <c r="J29" s="27"/>
      <c r="K29" s="1">
        <v>19</v>
      </c>
      <c r="L29" s="1">
        <v>27</v>
      </c>
      <c r="M29" s="1">
        <v>8</v>
      </c>
      <c r="N29" s="1">
        <v>240</v>
      </c>
      <c r="O29" s="1">
        <f t="shared" si="1"/>
        <v>294</v>
      </c>
      <c r="P29" s="1"/>
      <c r="Q29" s="3">
        <v>218</v>
      </c>
      <c r="R29" s="3">
        <v>196</v>
      </c>
      <c r="S29" s="15">
        <f t="shared" si="2"/>
        <v>708</v>
      </c>
      <c r="T29" s="16">
        <f t="shared" si="3"/>
        <v>1852</v>
      </c>
    </row>
    <row r="30" spans="1:20" ht="12" customHeight="1">
      <c r="A30" s="18" t="s">
        <v>27</v>
      </c>
      <c r="B30" s="10">
        <v>39167</v>
      </c>
      <c r="C30" s="1">
        <v>101</v>
      </c>
      <c r="D30" s="4">
        <v>34</v>
      </c>
      <c r="E30" s="1">
        <v>231</v>
      </c>
      <c r="F30" s="4">
        <v>38</v>
      </c>
      <c r="G30" s="1">
        <v>433</v>
      </c>
      <c r="H30" s="4">
        <v>98</v>
      </c>
      <c r="I30" s="26">
        <f t="shared" si="0"/>
        <v>935</v>
      </c>
      <c r="J30" s="27"/>
      <c r="K30" s="1">
        <v>18</v>
      </c>
      <c r="L30" s="1">
        <v>14</v>
      </c>
      <c r="M30" s="1">
        <v>7</v>
      </c>
      <c r="N30" s="1">
        <v>129</v>
      </c>
      <c r="O30" s="1">
        <f t="shared" si="1"/>
        <v>168</v>
      </c>
      <c r="P30" s="1">
        <v>264</v>
      </c>
      <c r="Q30" s="3">
        <v>102</v>
      </c>
      <c r="R30" s="3">
        <v>144</v>
      </c>
      <c r="S30" s="15">
        <f t="shared" si="2"/>
        <v>678</v>
      </c>
      <c r="T30" s="16">
        <f t="shared" si="3"/>
        <v>1613</v>
      </c>
    </row>
    <row r="31" spans="1:20" ht="12" customHeight="1">
      <c r="A31" s="18" t="s">
        <v>28</v>
      </c>
      <c r="B31" s="10">
        <v>39168</v>
      </c>
      <c r="C31" s="20"/>
      <c r="D31" s="4"/>
      <c r="E31" s="20"/>
      <c r="F31" s="4"/>
      <c r="G31" s="20"/>
      <c r="H31" s="4"/>
      <c r="I31" s="26">
        <f t="shared" si="0"/>
        <v>0</v>
      </c>
      <c r="J31" s="27"/>
      <c r="K31" s="20"/>
      <c r="L31" s="20"/>
      <c r="M31" s="20"/>
      <c r="N31" s="20"/>
      <c r="O31" s="1">
        <f t="shared" si="1"/>
        <v>0</v>
      </c>
      <c r="P31" s="20"/>
      <c r="Q31" s="21"/>
      <c r="R31" s="21"/>
      <c r="S31" s="15">
        <f t="shared" si="2"/>
        <v>0</v>
      </c>
      <c r="T31" s="16">
        <f>SUM(I31+S31)</f>
        <v>0</v>
      </c>
    </row>
    <row r="32" spans="1:20" ht="12" customHeight="1">
      <c r="A32" s="18" t="s">
        <v>22</v>
      </c>
      <c r="B32" s="10">
        <v>39169</v>
      </c>
      <c r="C32" s="1">
        <v>63</v>
      </c>
      <c r="D32" s="4">
        <v>21</v>
      </c>
      <c r="E32" s="1">
        <v>170</v>
      </c>
      <c r="F32" s="4">
        <v>42</v>
      </c>
      <c r="G32" s="1">
        <v>426</v>
      </c>
      <c r="H32" s="4">
        <v>99</v>
      </c>
      <c r="I32" s="26">
        <f t="shared" si="0"/>
        <v>821</v>
      </c>
      <c r="J32" s="27"/>
      <c r="K32" s="1">
        <v>17</v>
      </c>
      <c r="L32" s="1">
        <v>5</v>
      </c>
      <c r="M32" s="1">
        <v>1</v>
      </c>
      <c r="N32" s="1">
        <v>105</v>
      </c>
      <c r="O32" s="1">
        <f t="shared" si="1"/>
        <v>128</v>
      </c>
      <c r="P32" s="1">
        <v>67</v>
      </c>
      <c r="Q32" s="3">
        <v>112</v>
      </c>
      <c r="R32" s="3">
        <v>142</v>
      </c>
      <c r="S32" s="15">
        <f t="shared" si="2"/>
        <v>449</v>
      </c>
      <c r="T32" s="16">
        <f t="shared" si="3"/>
        <v>1270</v>
      </c>
    </row>
    <row r="33" spans="1:20" ht="12" customHeight="1">
      <c r="A33" s="18" t="s">
        <v>23</v>
      </c>
      <c r="B33" s="10">
        <v>39170</v>
      </c>
      <c r="C33" s="1">
        <v>105</v>
      </c>
      <c r="D33" s="4">
        <v>20</v>
      </c>
      <c r="E33" s="1">
        <v>156</v>
      </c>
      <c r="F33" s="4">
        <v>30</v>
      </c>
      <c r="G33" s="1">
        <v>400</v>
      </c>
      <c r="H33" s="4">
        <v>169</v>
      </c>
      <c r="I33" s="26">
        <f t="shared" si="0"/>
        <v>880</v>
      </c>
      <c r="J33" s="27"/>
      <c r="K33" s="1">
        <v>15</v>
      </c>
      <c r="L33" s="1">
        <v>22</v>
      </c>
      <c r="M33" s="1">
        <v>4</v>
      </c>
      <c r="N33" s="1">
        <v>136</v>
      </c>
      <c r="O33" s="1">
        <f t="shared" si="1"/>
        <v>177</v>
      </c>
      <c r="P33" s="1">
        <v>58</v>
      </c>
      <c r="Q33" s="3">
        <v>123</v>
      </c>
      <c r="R33" s="3">
        <v>163</v>
      </c>
      <c r="S33" s="15">
        <f t="shared" si="2"/>
        <v>521</v>
      </c>
      <c r="T33" s="16">
        <f t="shared" si="3"/>
        <v>1401</v>
      </c>
    </row>
    <row r="34" spans="1:20" ht="12" customHeight="1">
      <c r="A34" s="18" t="s">
        <v>24</v>
      </c>
      <c r="B34" s="10">
        <v>39171</v>
      </c>
      <c r="C34" s="1">
        <v>148</v>
      </c>
      <c r="D34" s="4">
        <v>80</v>
      </c>
      <c r="E34" s="1">
        <v>206</v>
      </c>
      <c r="F34" s="4">
        <v>48</v>
      </c>
      <c r="G34" s="1">
        <v>471</v>
      </c>
      <c r="H34" s="4">
        <v>147</v>
      </c>
      <c r="I34" s="26">
        <f t="shared" si="0"/>
        <v>1100</v>
      </c>
      <c r="J34" s="27"/>
      <c r="K34" s="1">
        <v>22</v>
      </c>
      <c r="L34" s="1">
        <v>20</v>
      </c>
      <c r="M34" s="1"/>
      <c r="N34" s="1">
        <v>131</v>
      </c>
      <c r="O34" s="1">
        <f t="shared" si="1"/>
        <v>173</v>
      </c>
      <c r="P34" s="1">
        <v>120</v>
      </c>
      <c r="Q34" s="3">
        <v>143</v>
      </c>
      <c r="R34" s="3">
        <v>122</v>
      </c>
      <c r="S34" s="15">
        <f t="shared" si="2"/>
        <v>558</v>
      </c>
      <c r="T34" s="16">
        <f t="shared" si="3"/>
        <v>1658</v>
      </c>
    </row>
    <row r="35" spans="1:20" ht="11.25" customHeight="1" thickBot="1">
      <c r="A35" s="18" t="s">
        <v>25</v>
      </c>
      <c r="B35" s="10">
        <v>39172</v>
      </c>
      <c r="C35" s="1">
        <v>225</v>
      </c>
      <c r="D35" s="4">
        <v>75</v>
      </c>
      <c r="E35" s="1">
        <v>216</v>
      </c>
      <c r="F35" s="4">
        <v>32</v>
      </c>
      <c r="G35" s="1">
        <v>529</v>
      </c>
      <c r="H35" s="4">
        <v>99</v>
      </c>
      <c r="I35" s="26">
        <f t="shared" si="0"/>
        <v>1176</v>
      </c>
      <c r="J35" s="27"/>
      <c r="K35" s="1">
        <v>13</v>
      </c>
      <c r="L35" s="1">
        <v>30</v>
      </c>
      <c r="M35" s="1"/>
      <c r="N35" s="1">
        <v>213</v>
      </c>
      <c r="O35" s="1">
        <f t="shared" si="1"/>
        <v>256</v>
      </c>
      <c r="P35" s="1">
        <v>24</v>
      </c>
      <c r="Q35" s="3">
        <v>169</v>
      </c>
      <c r="R35" s="3">
        <v>147</v>
      </c>
      <c r="S35" s="15">
        <f t="shared" si="2"/>
        <v>596</v>
      </c>
      <c r="T35" s="16">
        <f>SUM(I35+S35)</f>
        <v>1772</v>
      </c>
    </row>
    <row r="36" spans="1:20" ht="16.5" thickBot="1">
      <c r="A36" s="28" t="s">
        <v>8</v>
      </c>
      <c r="B36" s="29"/>
      <c r="C36" s="12">
        <f aca="true" t="shared" si="4" ref="C36:H36">SUM(C5:C35)</f>
        <v>3595</v>
      </c>
      <c r="D36" s="11">
        <f t="shared" si="4"/>
        <v>1759</v>
      </c>
      <c r="E36" s="11">
        <f t="shared" si="4"/>
        <v>4780</v>
      </c>
      <c r="F36" s="11">
        <f t="shared" si="4"/>
        <v>1070</v>
      </c>
      <c r="G36" s="11">
        <f t="shared" si="4"/>
        <v>12858</v>
      </c>
      <c r="H36" s="11">
        <f t="shared" si="4"/>
        <v>3589</v>
      </c>
      <c r="I36" s="45">
        <f>SUM(C36:H36)</f>
        <v>27651</v>
      </c>
      <c r="J36" s="46"/>
      <c r="K36" s="11">
        <f>SUM(K5:K35)</f>
        <v>427</v>
      </c>
      <c r="L36" s="11">
        <f>SUM(L5:L35)</f>
        <v>492</v>
      </c>
      <c r="M36" s="11">
        <f>SUM(M5:M35)</f>
        <v>104</v>
      </c>
      <c r="N36" s="11">
        <f>SUM(N5:N35)</f>
        <v>4933</v>
      </c>
      <c r="O36" s="4">
        <f t="shared" si="1"/>
        <v>5956</v>
      </c>
      <c r="P36" s="11">
        <f>SUM(P5:P35)</f>
        <v>2257</v>
      </c>
      <c r="Q36" s="11">
        <f>SUM(Q5:Q35)</f>
        <v>5269</v>
      </c>
      <c r="R36" s="11">
        <f>SUM(R5:R35)</f>
        <v>3939</v>
      </c>
      <c r="S36" s="15">
        <f t="shared" si="2"/>
        <v>17421</v>
      </c>
      <c r="T36" s="17">
        <f>SUM(I36+S36)</f>
        <v>45072</v>
      </c>
    </row>
    <row r="38" ht="12.75">
      <c r="B38" s="24"/>
    </row>
  </sheetData>
  <mergeCells count="43">
    <mergeCell ref="I5:J5"/>
    <mergeCell ref="I6:J6"/>
    <mergeCell ref="I7:J7"/>
    <mergeCell ref="A36:B36"/>
    <mergeCell ref="I13:J13"/>
    <mergeCell ref="I9:J9"/>
    <mergeCell ref="I10:J10"/>
    <mergeCell ref="I11:J11"/>
    <mergeCell ref="I12:J12"/>
    <mergeCell ref="I8:J8"/>
    <mergeCell ref="B1:T1"/>
    <mergeCell ref="B2:T2"/>
    <mergeCell ref="C3:D3"/>
    <mergeCell ref="E3:F3"/>
    <mergeCell ref="G3:H3"/>
    <mergeCell ref="I3:J3"/>
    <mergeCell ref="A3:B4"/>
    <mergeCell ref="P3:R3"/>
    <mergeCell ref="K3:N3"/>
    <mergeCell ref="I14:J14"/>
    <mergeCell ref="I15:J15"/>
    <mergeCell ref="I16:J16"/>
    <mergeCell ref="I17:J17"/>
    <mergeCell ref="I18:J18"/>
    <mergeCell ref="I19:J19"/>
    <mergeCell ref="I20:J20"/>
    <mergeCell ref="I21:J21"/>
    <mergeCell ref="I28:J28"/>
    <mergeCell ref="I29:J29"/>
    <mergeCell ref="I22:J22"/>
    <mergeCell ref="I23:J23"/>
    <mergeCell ref="I24:J24"/>
    <mergeCell ref="I25:J25"/>
    <mergeCell ref="I34:J34"/>
    <mergeCell ref="I35:J35"/>
    <mergeCell ref="I4:J4"/>
    <mergeCell ref="I36:J36"/>
    <mergeCell ref="I30:J30"/>
    <mergeCell ref="I31:J31"/>
    <mergeCell ref="I32:J32"/>
    <mergeCell ref="I33:J33"/>
    <mergeCell ref="I26:J26"/>
    <mergeCell ref="I27:J27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N4" sqref="N4"/>
    </sheetView>
  </sheetViews>
  <sheetFormatPr defaultColWidth="11.421875" defaultRowHeight="12.75"/>
  <sheetData>
    <row r="1" spans="2:3" ht="13.5" thickBot="1">
      <c r="B1" s="5" t="s">
        <v>21</v>
      </c>
      <c r="C1" s="5"/>
    </row>
    <row r="2" spans="1:7" ht="12.75">
      <c r="A2" s="50" t="s">
        <v>0</v>
      </c>
      <c r="B2" s="51"/>
      <c r="C2" s="54" t="s">
        <v>12</v>
      </c>
      <c r="D2" s="54"/>
      <c r="E2" s="54"/>
      <c r="F2" s="54"/>
      <c r="G2" s="6"/>
    </row>
    <row r="3" spans="1:7" ht="12.75">
      <c r="A3" s="52"/>
      <c r="B3" s="53"/>
      <c r="C3" s="31"/>
      <c r="D3" s="31"/>
      <c r="E3" s="31"/>
      <c r="F3" s="31"/>
      <c r="G3" s="7"/>
    </row>
    <row r="4" spans="1:7" ht="12.75">
      <c r="A4" s="8" t="s">
        <v>23</v>
      </c>
      <c r="B4" s="9">
        <v>39142</v>
      </c>
      <c r="C4" s="47"/>
      <c r="D4" s="48"/>
      <c r="E4" s="48"/>
      <c r="F4" s="48"/>
      <c r="G4" s="49"/>
    </row>
    <row r="5" spans="1:7" ht="12.75">
      <c r="A5" s="8" t="s">
        <v>24</v>
      </c>
      <c r="B5" s="9">
        <v>39143</v>
      </c>
      <c r="C5" s="47"/>
      <c r="D5" s="48"/>
      <c r="E5" s="48"/>
      <c r="F5" s="48"/>
      <c r="G5" s="49"/>
    </row>
    <row r="6" spans="1:7" ht="12.75">
      <c r="A6" s="8" t="s">
        <v>25</v>
      </c>
      <c r="B6" s="9">
        <v>39144</v>
      </c>
      <c r="C6" s="47"/>
      <c r="D6" s="48"/>
      <c r="E6" s="48"/>
      <c r="F6" s="48"/>
      <c r="G6" s="49"/>
    </row>
    <row r="7" spans="1:7" ht="12.75">
      <c r="A7" s="8" t="s">
        <v>26</v>
      </c>
      <c r="B7" s="9">
        <v>39145</v>
      </c>
      <c r="C7" s="47"/>
      <c r="D7" s="48"/>
      <c r="E7" s="48"/>
      <c r="F7" s="48"/>
      <c r="G7" s="49"/>
    </row>
    <row r="8" spans="1:7" ht="12.75">
      <c r="A8" s="8" t="s">
        <v>27</v>
      </c>
      <c r="B8" s="9">
        <v>39146</v>
      </c>
      <c r="C8" s="47"/>
      <c r="D8" s="48"/>
      <c r="E8" s="48"/>
      <c r="F8" s="48"/>
      <c r="G8" s="49"/>
    </row>
    <row r="9" spans="1:7" ht="12.75">
      <c r="A9" s="8" t="s">
        <v>28</v>
      </c>
      <c r="B9" s="9">
        <v>39147</v>
      </c>
      <c r="C9" s="47"/>
      <c r="D9" s="48"/>
      <c r="E9" s="48"/>
      <c r="F9" s="48"/>
      <c r="G9" s="49"/>
    </row>
    <row r="10" spans="1:7" ht="12.75">
      <c r="A10" s="8" t="s">
        <v>22</v>
      </c>
      <c r="B10" s="9">
        <v>39148</v>
      </c>
      <c r="C10" s="47"/>
      <c r="D10" s="48"/>
      <c r="E10" s="48"/>
      <c r="F10" s="48"/>
      <c r="G10" s="49"/>
    </row>
    <row r="11" spans="1:7" ht="12.75">
      <c r="A11" s="8" t="s">
        <v>23</v>
      </c>
      <c r="B11" s="9">
        <v>39149</v>
      </c>
      <c r="C11" s="47"/>
      <c r="D11" s="48"/>
      <c r="E11" s="48"/>
      <c r="F11" s="48"/>
      <c r="G11" s="49"/>
    </row>
    <row r="12" spans="1:7" ht="12.75">
      <c r="A12" s="8" t="s">
        <v>24</v>
      </c>
      <c r="B12" s="9">
        <v>39150</v>
      </c>
      <c r="C12" s="47"/>
      <c r="D12" s="48"/>
      <c r="E12" s="48"/>
      <c r="F12" s="48"/>
      <c r="G12" s="49"/>
    </row>
    <row r="13" spans="1:7" ht="12.75">
      <c r="A13" s="8" t="s">
        <v>25</v>
      </c>
      <c r="B13" s="9">
        <v>39151</v>
      </c>
      <c r="C13" s="47"/>
      <c r="D13" s="48"/>
      <c r="E13" s="48"/>
      <c r="F13" s="48"/>
      <c r="G13" s="49"/>
    </row>
    <row r="14" spans="1:7" ht="12.75">
      <c r="A14" s="8" t="s">
        <v>26</v>
      </c>
      <c r="B14" s="9">
        <v>39152</v>
      </c>
      <c r="C14" s="47"/>
      <c r="D14" s="48"/>
      <c r="E14" s="48"/>
      <c r="F14" s="48"/>
      <c r="G14" s="49"/>
    </row>
    <row r="15" spans="1:7" ht="12.75">
      <c r="A15" s="8" t="s">
        <v>27</v>
      </c>
      <c r="B15" s="9">
        <v>39153</v>
      </c>
      <c r="C15" s="47"/>
      <c r="D15" s="48"/>
      <c r="E15" s="48"/>
      <c r="F15" s="48"/>
      <c r="G15" s="49"/>
    </row>
    <row r="16" spans="1:7" ht="12.75">
      <c r="A16" s="8" t="s">
        <v>28</v>
      </c>
      <c r="B16" s="9">
        <v>39154</v>
      </c>
      <c r="C16" s="47"/>
      <c r="D16" s="48"/>
      <c r="E16" s="48"/>
      <c r="F16" s="48"/>
      <c r="G16" s="49"/>
    </row>
    <row r="17" spans="1:7" ht="12.75">
      <c r="A17" s="8" t="s">
        <v>22</v>
      </c>
      <c r="B17" s="9">
        <v>39155</v>
      </c>
      <c r="C17" s="47"/>
      <c r="D17" s="48"/>
      <c r="E17" s="48"/>
      <c r="F17" s="48"/>
      <c r="G17" s="49"/>
    </row>
    <row r="18" spans="1:7" ht="12.75">
      <c r="A18" s="8" t="s">
        <v>23</v>
      </c>
      <c r="B18" s="9">
        <v>39156</v>
      </c>
      <c r="C18" s="47"/>
      <c r="D18" s="48"/>
      <c r="E18" s="48"/>
      <c r="F18" s="48"/>
      <c r="G18" s="49"/>
    </row>
    <row r="19" spans="1:7" ht="12.75">
      <c r="A19" s="8" t="s">
        <v>24</v>
      </c>
      <c r="B19" s="9">
        <v>39157</v>
      </c>
      <c r="C19" s="47"/>
      <c r="D19" s="48"/>
      <c r="E19" s="48"/>
      <c r="F19" s="48"/>
      <c r="G19" s="49"/>
    </row>
    <row r="20" spans="1:7" ht="12.75">
      <c r="A20" s="8" t="s">
        <v>25</v>
      </c>
      <c r="B20" s="9">
        <v>39158</v>
      </c>
      <c r="C20" s="47"/>
      <c r="D20" s="48"/>
      <c r="E20" s="48"/>
      <c r="F20" s="48"/>
      <c r="G20" s="49"/>
    </row>
    <row r="21" spans="1:7" ht="12.75">
      <c r="A21" s="8" t="s">
        <v>26</v>
      </c>
      <c r="B21" s="9">
        <v>39159</v>
      </c>
      <c r="C21" s="47"/>
      <c r="D21" s="48"/>
      <c r="E21" s="48"/>
      <c r="F21" s="48"/>
      <c r="G21" s="49"/>
    </row>
    <row r="22" spans="1:7" ht="12.75">
      <c r="A22" s="8" t="s">
        <v>27</v>
      </c>
      <c r="B22" s="9">
        <v>39160</v>
      </c>
      <c r="C22" s="47"/>
      <c r="D22" s="48"/>
      <c r="E22" s="48"/>
      <c r="F22" s="48"/>
      <c r="G22" s="49"/>
    </row>
    <row r="23" spans="1:7" ht="12.75">
      <c r="A23" s="8" t="s">
        <v>28</v>
      </c>
      <c r="B23" s="9">
        <v>39161</v>
      </c>
      <c r="C23" s="47"/>
      <c r="D23" s="48"/>
      <c r="E23" s="48"/>
      <c r="F23" s="48"/>
      <c r="G23" s="49"/>
    </row>
    <row r="24" spans="1:7" ht="12.75">
      <c r="A24" s="8" t="s">
        <v>22</v>
      </c>
      <c r="B24" s="9">
        <v>39162</v>
      </c>
      <c r="C24" s="47"/>
      <c r="D24" s="48"/>
      <c r="E24" s="48"/>
      <c r="F24" s="48"/>
      <c r="G24" s="49"/>
    </row>
    <row r="25" spans="1:7" ht="12.75">
      <c r="A25" s="8" t="s">
        <v>23</v>
      </c>
      <c r="B25" s="9">
        <v>39163</v>
      </c>
      <c r="C25" s="47"/>
      <c r="D25" s="48"/>
      <c r="E25" s="48"/>
      <c r="F25" s="48"/>
      <c r="G25" s="49"/>
    </row>
    <row r="26" spans="1:7" ht="12.75">
      <c r="A26" s="8" t="s">
        <v>24</v>
      </c>
      <c r="B26" s="9">
        <v>39164</v>
      </c>
      <c r="C26" s="47"/>
      <c r="D26" s="48"/>
      <c r="E26" s="48"/>
      <c r="F26" s="48"/>
      <c r="G26" s="49"/>
    </row>
    <row r="27" spans="1:7" ht="12.75">
      <c r="A27" s="8" t="s">
        <v>25</v>
      </c>
      <c r="B27" s="9">
        <v>39165</v>
      </c>
      <c r="C27" s="47"/>
      <c r="D27" s="48"/>
      <c r="E27" s="48"/>
      <c r="F27" s="48"/>
      <c r="G27" s="49"/>
    </row>
    <row r="28" spans="1:7" ht="12.75">
      <c r="A28" s="8" t="s">
        <v>26</v>
      </c>
      <c r="B28" s="9">
        <v>39166</v>
      </c>
      <c r="C28" s="47"/>
      <c r="D28" s="48"/>
      <c r="E28" s="48"/>
      <c r="F28" s="48"/>
      <c r="G28" s="49"/>
    </row>
    <row r="29" spans="1:7" ht="12.75">
      <c r="A29" s="8" t="s">
        <v>27</v>
      </c>
      <c r="B29" s="9">
        <v>39167</v>
      </c>
      <c r="C29" s="47"/>
      <c r="D29" s="48"/>
      <c r="E29" s="48"/>
      <c r="F29" s="48"/>
      <c r="G29" s="49"/>
    </row>
    <row r="30" spans="1:7" ht="12.75">
      <c r="A30" s="8" t="s">
        <v>28</v>
      </c>
      <c r="B30" s="9">
        <v>39168</v>
      </c>
      <c r="C30" s="47"/>
      <c r="D30" s="48"/>
      <c r="E30" s="48"/>
      <c r="F30" s="48"/>
      <c r="G30" s="49"/>
    </row>
    <row r="31" spans="1:8" ht="12.75">
      <c r="A31" s="8" t="s">
        <v>22</v>
      </c>
      <c r="B31" s="9">
        <v>39169</v>
      </c>
      <c r="C31" s="47"/>
      <c r="D31" s="48"/>
      <c r="E31" s="48"/>
      <c r="F31" s="48"/>
      <c r="G31" s="49"/>
      <c r="H31" t="s">
        <v>16</v>
      </c>
    </row>
    <row r="32" spans="1:7" ht="12.75">
      <c r="A32" s="8" t="s">
        <v>23</v>
      </c>
      <c r="B32" s="9">
        <v>39170</v>
      </c>
      <c r="C32" s="47"/>
      <c r="D32" s="48"/>
      <c r="E32" s="48"/>
      <c r="F32" s="48"/>
      <c r="G32" s="49"/>
    </row>
    <row r="33" spans="1:7" ht="12.75">
      <c r="A33" s="8" t="s">
        <v>24</v>
      </c>
      <c r="B33" s="9">
        <v>39171</v>
      </c>
      <c r="C33" s="47"/>
      <c r="D33" s="48"/>
      <c r="E33" s="48"/>
      <c r="F33" s="48"/>
      <c r="G33" s="49"/>
    </row>
    <row r="34" spans="1:7" ht="12.75">
      <c r="A34" s="8" t="s">
        <v>25</v>
      </c>
      <c r="B34" s="9">
        <v>39172</v>
      </c>
      <c r="C34" s="47"/>
      <c r="D34" s="48"/>
      <c r="E34" s="48"/>
      <c r="F34" s="48"/>
      <c r="G34" s="49"/>
    </row>
  </sheetData>
  <mergeCells count="33">
    <mergeCell ref="C34:G34"/>
    <mergeCell ref="C28:G28"/>
    <mergeCell ref="C29:G29"/>
    <mergeCell ref="C30:G30"/>
    <mergeCell ref="C31:G31"/>
    <mergeCell ref="C26:G26"/>
    <mergeCell ref="C27:G27"/>
    <mergeCell ref="C32:G32"/>
    <mergeCell ref="C33:G33"/>
    <mergeCell ref="C22:G22"/>
    <mergeCell ref="C23:G23"/>
    <mergeCell ref="C24:G24"/>
    <mergeCell ref="C25:G25"/>
    <mergeCell ref="C18:G18"/>
    <mergeCell ref="C19:G19"/>
    <mergeCell ref="C20:G20"/>
    <mergeCell ref="C21:G21"/>
    <mergeCell ref="C14:G14"/>
    <mergeCell ref="C15:G15"/>
    <mergeCell ref="C16:G16"/>
    <mergeCell ref="C17:G17"/>
    <mergeCell ref="C10:G10"/>
    <mergeCell ref="C11:G11"/>
    <mergeCell ref="C12:G12"/>
    <mergeCell ref="C13:G13"/>
    <mergeCell ref="C6:G6"/>
    <mergeCell ref="C7:G7"/>
    <mergeCell ref="C8:G8"/>
    <mergeCell ref="C9:G9"/>
    <mergeCell ref="A2:B3"/>
    <mergeCell ref="C2:F3"/>
    <mergeCell ref="C4:G4"/>
    <mergeCell ref="C5:G5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8"/>
  <sheetViews>
    <sheetView workbookViewId="0" topLeftCell="A1">
      <selection activeCell="N4" sqref="N4"/>
    </sheetView>
  </sheetViews>
  <sheetFormatPr defaultColWidth="11.421875" defaultRowHeight="12.75"/>
  <cols>
    <col min="1" max="1" width="10.28125" style="0" customWidth="1"/>
    <col min="2" max="2" width="7.421875" style="0" customWidth="1"/>
    <col min="3" max="3" width="7.00390625" style="0" customWidth="1"/>
    <col min="4" max="4" width="7.421875" style="0" customWidth="1"/>
    <col min="5" max="5" width="7.140625" style="0" customWidth="1"/>
    <col min="6" max="6" width="7.421875" style="0" customWidth="1"/>
    <col min="7" max="7" width="7.140625" style="0" customWidth="1"/>
    <col min="8" max="8" width="7.57421875" style="0" customWidth="1"/>
    <col min="9" max="9" width="7.421875" style="0" customWidth="1"/>
    <col min="10" max="10" width="5.57421875" style="0" hidden="1" customWidth="1"/>
    <col min="11" max="11" width="4.57421875" style="0" customWidth="1"/>
    <col min="12" max="12" width="5.00390625" style="0" customWidth="1"/>
    <col min="13" max="13" width="4.00390625" style="0" customWidth="1"/>
    <col min="14" max="14" width="4.7109375" style="0" customWidth="1"/>
    <col min="15" max="15" width="5.00390625" style="0" customWidth="1"/>
    <col min="16" max="16" width="4.8515625" style="0" customWidth="1"/>
    <col min="17" max="17" width="5.28125" style="0" customWidth="1"/>
    <col min="18" max="18" width="5.8515625" style="0" customWidth="1"/>
    <col min="19" max="19" width="7.57421875" style="0" customWidth="1"/>
  </cols>
  <sheetData>
    <row r="1" spans="2:20" ht="12.75">
      <c r="B1" s="30" t="s">
        <v>9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ht="15.75">
      <c r="A2" s="19">
        <v>39173</v>
      </c>
      <c r="B2" s="31" t="s">
        <v>38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1:20" ht="12.75">
      <c r="A3" s="34" t="s">
        <v>0</v>
      </c>
      <c r="B3" s="35"/>
      <c r="C3" s="33" t="s">
        <v>10</v>
      </c>
      <c r="D3" s="33"/>
      <c r="E3" s="33" t="s">
        <v>11</v>
      </c>
      <c r="F3" s="33"/>
      <c r="G3" s="33" t="s">
        <v>3</v>
      </c>
      <c r="H3" s="33"/>
      <c r="I3" s="33" t="s">
        <v>14</v>
      </c>
      <c r="J3" s="33"/>
      <c r="K3" s="40" t="s">
        <v>4</v>
      </c>
      <c r="L3" s="41"/>
      <c r="M3" s="42"/>
      <c r="N3" s="43"/>
      <c r="O3" s="22" t="s">
        <v>6</v>
      </c>
      <c r="P3" s="38" t="s">
        <v>5</v>
      </c>
      <c r="Q3" s="39"/>
      <c r="R3" s="39"/>
      <c r="S3" s="13" t="s">
        <v>6</v>
      </c>
      <c r="T3" s="2" t="s">
        <v>6</v>
      </c>
    </row>
    <row r="4" spans="1:20" ht="12.75">
      <c r="A4" s="36"/>
      <c r="B4" s="37"/>
      <c r="C4" s="1" t="s">
        <v>1</v>
      </c>
      <c r="D4" s="1" t="s">
        <v>2</v>
      </c>
      <c r="E4" s="1" t="s">
        <v>1</v>
      </c>
      <c r="F4" s="1" t="s">
        <v>2</v>
      </c>
      <c r="G4" s="1" t="s">
        <v>1</v>
      </c>
      <c r="H4" s="1" t="s">
        <v>2</v>
      </c>
      <c r="I4" s="40" t="s">
        <v>13</v>
      </c>
      <c r="J4" s="44"/>
      <c r="K4" s="1" t="s">
        <v>31</v>
      </c>
      <c r="L4" s="1" t="s">
        <v>32</v>
      </c>
      <c r="M4" s="1" t="s">
        <v>33</v>
      </c>
      <c r="N4" s="1" t="s">
        <v>34</v>
      </c>
      <c r="O4" s="2" t="s">
        <v>18</v>
      </c>
      <c r="P4" s="1" t="s">
        <v>19</v>
      </c>
      <c r="Q4" s="1" t="s">
        <v>17</v>
      </c>
      <c r="R4" s="23" t="s">
        <v>20</v>
      </c>
      <c r="S4" s="14" t="s">
        <v>15</v>
      </c>
      <c r="T4" s="2" t="s">
        <v>7</v>
      </c>
    </row>
    <row r="5" spans="1:20" ht="12.75" customHeight="1">
      <c r="A5" s="18" t="s">
        <v>39</v>
      </c>
      <c r="B5" s="10">
        <v>39173</v>
      </c>
      <c r="C5" s="1"/>
      <c r="D5" s="4"/>
      <c r="E5" s="1"/>
      <c r="F5" s="4"/>
      <c r="G5" s="1">
        <v>739</v>
      </c>
      <c r="H5" s="4">
        <v>186</v>
      </c>
      <c r="I5" s="26">
        <f>SUM(C5:H5)</f>
        <v>925</v>
      </c>
      <c r="J5" s="27"/>
      <c r="K5" s="1"/>
      <c r="L5" s="1">
        <v>25</v>
      </c>
      <c r="M5" s="1"/>
      <c r="N5" s="1">
        <v>152</v>
      </c>
      <c r="O5" s="1">
        <f>SUM(K5:N5)</f>
        <v>177</v>
      </c>
      <c r="P5" s="1"/>
      <c r="Q5" s="3">
        <v>1837</v>
      </c>
      <c r="R5" s="3">
        <v>125</v>
      </c>
      <c r="S5" s="15">
        <f>SUM(O5:R5)</f>
        <v>2139</v>
      </c>
      <c r="T5" s="16">
        <f>SUM(I5+S5)</f>
        <v>3064</v>
      </c>
    </row>
    <row r="6" spans="1:20" ht="12" customHeight="1">
      <c r="A6" s="18" t="s">
        <v>40</v>
      </c>
      <c r="B6" s="10">
        <v>39174</v>
      </c>
      <c r="C6" s="1">
        <v>89</v>
      </c>
      <c r="D6" s="4">
        <v>36</v>
      </c>
      <c r="E6" s="1">
        <v>234</v>
      </c>
      <c r="F6" s="4">
        <v>49</v>
      </c>
      <c r="G6" s="1">
        <v>421</v>
      </c>
      <c r="H6" s="4">
        <v>148</v>
      </c>
      <c r="I6" s="26">
        <f aca="true" t="shared" si="0" ref="I6:I35">SUM(C6:H6)</f>
        <v>977</v>
      </c>
      <c r="J6" s="27"/>
      <c r="K6" s="1">
        <v>19</v>
      </c>
      <c r="L6" s="1">
        <v>4</v>
      </c>
      <c r="M6" s="1">
        <v>2</v>
      </c>
      <c r="N6" s="1">
        <v>95</v>
      </c>
      <c r="O6" s="1">
        <f aca="true" t="shared" si="1" ref="O6:O36">SUM(K6:N6)</f>
        <v>120</v>
      </c>
      <c r="P6" s="1">
        <v>119</v>
      </c>
      <c r="Q6" s="3">
        <v>145</v>
      </c>
      <c r="R6" s="3">
        <v>156</v>
      </c>
      <c r="S6" s="15">
        <f aca="true" t="shared" si="2" ref="S6:S36">SUM(O6:R6)</f>
        <v>540</v>
      </c>
      <c r="T6" s="16">
        <f>SUM(I6+S6)</f>
        <v>1517</v>
      </c>
    </row>
    <row r="7" spans="1:20" ht="12" customHeight="1">
      <c r="A7" s="18" t="s">
        <v>41</v>
      </c>
      <c r="B7" s="10">
        <v>39175</v>
      </c>
      <c r="C7" s="1"/>
      <c r="D7" s="4"/>
      <c r="E7" s="1"/>
      <c r="F7" s="4"/>
      <c r="G7" s="1"/>
      <c r="H7" s="4"/>
      <c r="I7" s="26">
        <f t="shared" si="0"/>
        <v>0</v>
      </c>
      <c r="J7" s="27"/>
      <c r="K7" s="1"/>
      <c r="L7" s="1"/>
      <c r="M7" s="1"/>
      <c r="N7" s="1"/>
      <c r="O7" s="1">
        <f t="shared" si="1"/>
        <v>0</v>
      </c>
      <c r="P7" s="1"/>
      <c r="Q7" s="3"/>
      <c r="R7" s="3"/>
      <c r="S7" s="15">
        <f t="shared" si="2"/>
        <v>0</v>
      </c>
      <c r="T7" s="16">
        <f aca="true" t="shared" si="3" ref="T7:T34">SUM(I7+S7)</f>
        <v>0</v>
      </c>
    </row>
    <row r="8" spans="1:20" ht="12" customHeight="1">
      <c r="A8" s="18" t="s">
        <v>42</v>
      </c>
      <c r="B8" s="10">
        <v>39176</v>
      </c>
      <c r="C8" s="1">
        <v>87</v>
      </c>
      <c r="D8" s="4">
        <v>45</v>
      </c>
      <c r="E8" s="1">
        <v>152</v>
      </c>
      <c r="F8" s="4">
        <v>34</v>
      </c>
      <c r="G8" s="1">
        <v>340</v>
      </c>
      <c r="H8" s="4">
        <v>139</v>
      </c>
      <c r="I8" s="26">
        <f t="shared" si="0"/>
        <v>797</v>
      </c>
      <c r="J8" s="27"/>
      <c r="K8" s="1">
        <v>9</v>
      </c>
      <c r="L8" s="1">
        <v>23</v>
      </c>
      <c r="M8" s="1">
        <v>2</v>
      </c>
      <c r="N8" s="1">
        <v>95</v>
      </c>
      <c r="O8" s="1">
        <f t="shared" si="1"/>
        <v>129</v>
      </c>
      <c r="P8" s="1">
        <v>46</v>
      </c>
      <c r="Q8" s="3">
        <v>142</v>
      </c>
      <c r="R8" s="3">
        <v>144</v>
      </c>
      <c r="S8" s="15">
        <f t="shared" si="2"/>
        <v>461</v>
      </c>
      <c r="T8" s="16">
        <f t="shared" si="3"/>
        <v>1258</v>
      </c>
    </row>
    <row r="9" spans="1:20" ht="12" customHeight="1">
      <c r="A9" s="18" t="s">
        <v>43</v>
      </c>
      <c r="B9" s="10">
        <v>39177</v>
      </c>
      <c r="C9" s="1">
        <v>83</v>
      </c>
      <c r="D9" s="4">
        <v>87</v>
      </c>
      <c r="E9" s="1">
        <v>174</v>
      </c>
      <c r="F9" s="4">
        <v>52</v>
      </c>
      <c r="G9" s="1">
        <v>353</v>
      </c>
      <c r="H9" s="4">
        <v>120</v>
      </c>
      <c r="I9" s="26">
        <f t="shared" si="0"/>
        <v>869</v>
      </c>
      <c r="J9" s="27"/>
      <c r="K9" s="1">
        <v>12</v>
      </c>
      <c r="L9" s="1">
        <v>10</v>
      </c>
      <c r="M9" s="1">
        <v>3</v>
      </c>
      <c r="N9" s="1">
        <v>140</v>
      </c>
      <c r="O9" s="1">
        <f t="shared" si="1"/>
        <v>165</v>
      </c>
      <c r="P9" s="1">
        <v>37</v>
      </c>
      <c r="Q9" s="3">
        <v>138</v>
      </c>
      <c r="R9" s="3">
        <v>124</v>
      </c>
      <c r="S9" s="15">
        <f t="shared" si="2"/>
        <v>464</v>
      </c>
      <c r="T9" s="16">
        <f t="shared" si="3"/>
        <v>1333</v>
      </c>
    </row>
    <row r="10" spans="1:20" ht="12" customHeight="1">
      <c r="A10" s="18" t="s">
        <v>44</v>
      </c>
      <c r="B10" s="10">
        <v>39178</v>
      </c>
      <c r="C10" s="20">
        <v>89</v>
      </c>
      <c r="D10" s="4">
        <v>28</v>
      </c>
      <c r="E10" s="20">
        <v>148</v>
      </c>
      <c r="F10" s="4">
        <v>25</v>
      </c>
      <c r="G10" s="20">
        <v>305</v>
      </c>
      <c r="H10" s="4">
        <v>177</v>
      </c>
      <c r="I10" s="26">
        <f t="shared" si="0"/>
        <v>772</v>
      </c>
      <c r="J10" s="27"/>
      <c r="K10" s="20">
        <v>32</v>
      </c>
      <c r="L10" s="20">
        <v>11</v>
      </c>
      <c r="M10" s="20">
        <v>2</v>
      </c>
      <c r="N10" s="20">
        <v>88</v>
      </c>
      <c r="O10" s="1">
        <f t="shared" si="1"/>
        <v>133</v>
      </c>
      <c r="P10" s="20">
        <v>93</v>
      </c>
      <c r="Q10" s="21">
        <v>128</v>
      </c>
      <c r="R10" s="21">
        <v>125</v>
      </c>
      <c r="S10" s="15">
        <f t="shared" si="2"/>
        <v>479</v>
      </c>
      <c r="T10" s="16">
        <f t="shared" si="3"/>
        <v>1251</v>
      </c>
    </row>
    <row r="11" spans="1:20" ht="12" customHeight="1">
      <c r="A11" s="18" t="s">
        <v>45</v>
      </c>
      <c r="B11" s="10">
        <v>39179</v>
      </c>
      <c r="C11" s="1">
        <v>91</v>
      </c>
      <c r="D11" s="4">
        <v>51</v>
      </c>
      <c r="E11" s="1">
        <v>138</v>
      </c>
      <c r="F11" s="4">
        <v>23</v>
      </c>
      <c r="G11" s="1">
        <v>283</v>
      </c>
      <c r="H11" s="4">
        <v>95</v>
      </c>
      <c r="I11" s="26">
        <f t="shared" si="0"/>
        <v>681</v>
      </c>
      <c r="J11" s="27"/>
      <c r="K11" s="1">
        <v>14</v>
      </c>
      <c r="L11" s="1">
        <v>10</v>
      </c>
      <c r="M11" s="1"/>
      <c r="N11" s="1">
        <v>112</v>
      </c>
      <c r="O11" s="1">
        <f t="shared" si="1"/>
        <v>136</v>
      </c>
      <c r="P11" s="1"/>
      <c r="Q11" s="3">
        <v>90</v>
      </c>
      <c r="R11" s="3">
        <v>127</v>
      </c>
      <c r="S11" s="15">
        <f t="shared" si="2"/>
        <v>353</v>
      </c>
      <c r="T11" s="16">
        <f t="shared" si="3"/>
        <v>1034</v>
      </c>
    </row>
    <row r="12" spans="1:20" ht="11.25" customHeight="1">
      <c r="A12" s="18" t="s">
        <v>39</v>
      </c>
      <c r="B12" s="10">
        <v>39180</v>
      </c>
      <c r="C12" s="1">
        <v>136</v>
      </c>
      <c r="D12" s="4">
        <v>68</v>
      </c>
      <c r="E12" s="1">
        <v>172</v>
      </c>
      <c r="F12" s="4">
        <v>35</v>
      </c>
      <c r="G12" s="1">
        <v>398</v>
      </c>
      <c r="H12" s="4">
        <v>99</v>
      </c>
      <c r="I12" s="26">
        <f t="shared" si="0"/>
        <v>908</v>
      </c>
      <c r="J12" s="27"/>
      <c r="K12" s="1">
        <v>22</v>
      </c>
      <c r="L12" s="1">
        <v>20</v>
      </c>
      <c r="M12" s="1"/>
      <c r="N12" s="1">
        <v>102</v>
      </c>
      <c r="O12" s="1">
        <f t="shared" si="1"/>
        <v>144</v>
      </c>
      <c r="P12" s="1"/>
      <c r="Q12" s="3">
        <v>92</v>
      </c>
      <c r="R12" s="3">
        <v>130</v>
      </c>
      <c r="S12" s="15">
        <f t="shared" si="2"/>
        <v>366</v>
      </c>
      <c r="T12" s="16">
        <f t="shared" si="3"/>
        <v>1274</v>
      </c>
    </row>
    <row r="13" spans="1:20" ht="12" customHeight="1">
      <c r="A13" s="18" t="s">
        <v>40</v>
      </c>
      <c r="B13" s="10">
        <v>39181</v>
      </c>
      <c r="C13" s="1">
        <v>188</v>
      </c>
      <c r="D13" s="4">
        <v>81</v>
      </c>
      <c r="E13" s="1">
        <v>282</v>
      </c>
      <c r="F13" s="4">
        <v>50</v>
      </c>
      <c r="G13" s="1">
        <v>390</v>
      </c>
      <c r="H13" s="4">
        <v>103</v>
      </c>
      <c r="I13" s="26">
        <f t="shared" si="0"/>
        <v>1094</v>
      </c>
      <c r="J13" s="27"/>
      <c r="K13" s="1">
        <v>27</v>
      </c>
      <c r="L13" s="1">
        <v>20</v>
      </c>
      <c r="M13" s="1"/>
      <c r="N13" s="1">
        <v>86</v>
      </c>
      <c r="O13" s="1">
        <f t="shared" si="1"/>
        <v>133</v>
      </c>
      <c r="P13" s="1"/>
      <c r="Q13" s="3">
        <v>182</v>
      </c>
      <c r="R13" s="3">
        <v>194</v>
      </c>
      <c r="S13" s="15">
        <f t="shared" si="2"/>
        <v>509</v>
      </c>
      <c r="T13" s="16">
        <f t="shared" si="3"/>
        <v>1603</v>
      </c>
    </row>
    <row r="14" spans="1:20" ht="12" customHeight="1">
      <c r="A14" s="18" t="s">
        <v>41</v>
      </c>
      <c r="B14" s="10">
        <v>39182</v>
      </c>
      <c r="C14" s="1"/>
      <c r="D14" s="4"/>
      <c r="E14" s="1"/>
      <c r="F14" s="4"/>
      <c r="G14" s="1"/>
      <c r="H14" s="4"/>
      <c r="I14" s="26">
        <f t="shared" si="0"/>
        <v>0</v>
      </c>
      <c r="J14" s="27"/>
      <c r="K14" s="1"/>
      <c r="L14" s="1"/>
      <c r="M14" s="1"/>
      <c r="N14" s="1"/>
      <c r="O14" s="1">
        <f t="shared" si="1"/>
        <v>0</v>
      </c>
      <c r="P14" s="1"/>
      <c r="Q14" s="3"/>
      <c r="R14" s="3"/>
      <c r="S14" s="15">
        <f t="shared" si="2"/>
        <v>0</v>
      </c>
      <c r="T14" s="16">
        <f t="shared" si="3"/>
        <v>0</v>
      </c>
    </row>
    <row r="15" spans="1:20" ht="12" customHeight="1">
      <c r="A15" s="18" t="s">
        <v>42</v>
      </c>
      <c r="B15" s="10">
        <v>39183</v>
      </c>
      <c r="C15" s="1">
        <v>79</v>
      </c>
      <c r="D15" s="4">
        <v>50</v>
      </c>
      <c r="E15" s="1">
        <v>152</v>
      </c>
      <c r="F15" s="4">
        <v>38</v>
      </c>
      <c r="G15" s="1">
        <v>363</v>
      </c>
      <c r="H15" s="4">
        <v>102</v>
      </c>
      <c r="I15" s="26">
        <f t="shared" si="0"/>
        <v>784</v>
      </c>
      <c r="J15" s="27"/>
      <c r="K15" s="1">
        <v>14</v>
      </c>
      <c r="L15" s="1">
        <v>17</v>
      </c>
      <c r="M15" s="1">
        <v>10</v>
      </c>
      <c r="N15" s="1">
        <v>90</v>
      </c>
      <c r="O15" s="1">
        <f t="shared" si="1"/>
        <v>131</v>
      </c>
      <c r="P15" s="1"/>
      <c r="Q15" s="3">
        <v>138</v>
      </c>
      <c r="R15" s="3">
        <v>133</v>
      </c>
      <c r="S15" s="15">
        <f t="shared" si="2"/>
        <v>402</v>
      </c>
      <c r="T15" s="16">
        <f t="shared" si="3"/>
        <v>1186</v>
      </c>
    </row>
    <row r="16" spans="1:20" ht="11.25" customHeight="1">
      <c r="A16" s="18" t="s">
        <v>43</v>
      </c>
      <c r="B16" s="10">
        <v>39184</v>
      </c>
      <c r="C16" s="1">
        <v>83</v>
      </c>
      <c r="D16" s="4">
        <v>40</v>
      </c>
      <c r="E16" s="1">
        <v>149</v>
      </c>
      <c r="F16" s="4">
        <v>45</v>
      </c>
      <c r="G16" s="1">
        <v>356</v>
      </c>
      <c r="H16" s="4">
        <v>157</v>
      </c>
      <c r="I16" s="26">
        <f t="shared" si="0"/>
        <v>830</v>
      </c>
      <c r="J16" s="27"/>
      <c r="K16" s="1">
        <v>26</v>
      </c>
      <c r="L16" s="1">
        <v>22</v>
      </c>
      <c r="M16" s="1">
        <v>2</v>
      </c>
      <c r="N16" s="1">
        <v>99</v>
      </c>
      <c r="O16" s="1">
        <f t="shared" si="1"/>
        <v>149</v>
      </c>
      <c r="P16" s="1">
        <v>27</v>
      </c>
      <c r="Q16" s="3">
        <v>151</v>
      </c>
      <c r="R16" s="3">
        <v>148</v>
      </c>
      <c r="S16" s="15">
        <f t="shared" si="2"/>
        <v>475</v>
      </c>
      <c r="T16" s="16">
        <f t="shared" si="3"/>
        <v>1305</v>
      </c>
    </row>
    <row r="17" spans="1:20" ht="11.25" customHeight="1">
      <c r="A17" s="18" t="s">
        <v>44</v>
      </c>
      <c r="B17" s="10">
        <v>39185</v>
      </c>
      <c r="C17" s="20">
        <v>92</v>
      </c>
      <c r="D17" s="4">
        <v>25</v>
      </c>
      <c r="E17" s="20">
        <v>158</v>
      </c>
      <c r="F17" s="4">
        <v>48</v>
      </c>
      <c r="G17" s="20">
        <v>313</v>
      </c>
      <c r="H17" s="4">
        <v>114</v>
      </c>
      <c r="I17" s="26">
        <f t="shared" si="0"/>
        <v>750</v>
      </c>
      <c r="J17" s="27"/>
      <c r="K17" s="20">
        <v>20</v>
      </c>
      <c r="L17" s="20">
        <v>10</v>
      </c>
      <c r="M17" s="20">
        <v>1</v>
      </c>
      <c r="N17" s="20">
        <v>87</v>
      </c>
      <c r="O17" s="1">
        <f t="shared" si="1"/>
        <v>118</v>
      </c>
      <c r="P17" s="20">
        <v>35</v>
      </c>
      <c r="Q17" s="21">
        <v>87</v>
      </c>
      <c r="R17" s="21">
        <v>128</v>
      </c>
      <c r="S17" s="15">
        <f t="shared" si="2"/>
        <v>368</v>
      </c>
      <c r="T17" s="16">
        <f>SUM(I17+S17)</f>
        <v>1118</v>
      </c>
    </row>
    <row r="18" spans="1:20" ht="11.25" customHeight="1">
      <c r="A18" s="18" t="s">
        <v>45</v>
      </c>
      <c r="B18" s="10">
        <v>39186</v>
      </c>
      <c r="C18" s="1">
        <v>88</v>
      </c>
      <c r="D18" s="4">
        <v>38</v>
      </c>
      <c r="E18" s="1">
        <v>197</v>
      </c>
      <c r="F18" s="4">
        <v>38</v>
      </c>
      <c r="G18" s="1">
        <v>383</v>
      </c>
      <c r="H18" s="4">
        <v>137</v>
      </c>
      <c r="I18" s="26">
        <f t="shared" si="0"/>
        <v>881</v>
      </c>
      <c r="J18" s="27"/>
      <c r="K18" s="1">
        <v>28</v>
      </c>
      <c r="L18" s="1">
        <v>17</v>
      </c>
      <c r="M18" s="1">
        <v>3</v>
      </c>
      <c r="N18" s="1">
        <v>140</v>
      </c>
      <c r="O18" s="1">
        <f t="shared" si="1"/>
        <v>188</v>
      </c>
      <c r="P18" s="1"/>
      <c r="Q18" s="3">
        <v>96</v>
      </c>
      <c r="R18" s="3">
        <v>119</v>
      </c>
      <c r="S18" s="15">
        <f t="shared" si="2"/>
        <v>403</v>
      </c>
      <c r="T18" s="16">
        <f>SUM(I18+S18)</f>
        <v>1284</v>
      </c>
    </row>
    <row r="19" spans="1:20" ht="12" customHeight="1">
      <c r="A19" s="18" t="s">
        <v>39</v>
      </c>
      <c r="B19" s="10">
        <v>39187</v>
      </c>
      <c r="C19" s="1">
        <v>85</v>
      </c>
      <c r="D19" s="4">
        <v>39</v>
      </c>
      <c r="E19" s="1">
        <v>145</v>
      </c>
      <c r="F19" s="4">
        <v>28</v>
      </c>
      <c r="G19" s="1">
        <v>401</v>
      </c>
      <c r="H19" s="4">
        <v>99</v>
      </c>
      <c r="I19" s="26">
        <f t="shared" si="0"/>
        <v>797</v>
      </c>
      <c r="J19" s="27"/>
      <c r="K19" s="1">
        <v>22</v>
      </c>
      <c r="L19" s="1">
        <v>105</v>
      </c>
      <c r="M19" s="1">
        <v>2</v>
      </c>
      <c r="N19" s="1">
        <v>152</v>
      </c>
      <c r="O19" s="1">
        <f t="shared" si="1"/>
        <v>281</v>
      </c>
      <c r="P19" s="1"/>
      <c r="Q19" s="3">
        <v>97</v>
      </c>
      <c r="R19" s="3">
        <v>118</v>
      </c>
      <c r="S19" s="15">
        <f t="shared" si="2"/>
        <v>496</v>
      </c>
      <c r="T19" s="16">
        <f t="shared" si="3"/>
        <v>1293</v>
      </c>
    </row>
    <row r="20" spans="1:20" ht="11.25" customHeight="1">
      <c r="A20" s="18" t="s">
        <v>40</v>
      </c>
      <c r="B20" s="10">
        <v>39188</v>
      </c>
      <c r="C20" s="1">
        <v>86</v>
      </c>
      <c r="D20" s="4">
        <v>25</v>
      </c>
      <c r="E20" s="1">
        <v>166</v>
      </c>
      <c r="F20" s="4">
        <v>38</v>
      </c>
      <c r="G20" s="1">
        <v>303</v>
      </c>
      <c r="H20" s="4">
        <v>100</v>
      </c>
      <c r="I20" s="26">
        <f t="shared" si="0"/>
        <v>718</v>
      </c>
      <c r="J20" s="27"/>
      <c r="K20" s="1">
        <v>6</v>
      </c>
      <c r="L20" s="1">
        <v>14</v>
      </c>
      <c r="M20" s="1">
        <v>3</v>
      </c>
      <c r="N20" s="1">
        <v>102</v>
      </c>
      <c r="O20" s="1">
        <f t="shared" si="1"/>
        <v>125</v>
      </c>
      <c r="P20" s="1">
        <v>32</v>
      </c>
      <c r="Q20" s="3">
        <v>145</v>
      </c>
      <c r="R20" s="3">
        <v>128</v>
      </c>
      <c r="S20" s="15">
        <f t="shared" si="2"/>
        <v>430</v>
      </c>
      <c r="T20" s="16">
        <f t="shared" si="3"/>
        <v>1148</v>
      </c>
    </row>
    <row r="21" spans="1:20" ht="12" customHeight="1">
      <c r="A21" s="18" t="s">
        <v>41</v>
      </c>
      <c r="B21" s="10">
        <v>39189</v>
      </c>
      <c r="C21" s="1"/>
      <c r="D21" s="4"/>
      <c r="E21" s="1"/>
      <c r="F21" s="4"/>
      <c r="G21" s="1"/>
      <c r="H21" s="4"/>
      <c r="I21" s="26">
        <f t="shared" si="0"/>
        <v>0</v>
      </c>
      <c r="J21" s="27"/>
      <c r="K21" s="1"/>
      <c r="L21" s="1"/>
      <c r="M21" s="1"/>
      <c r="N21" s="1"/>
      <c r="O21" s="1">
        <f t="shared" si="1"/>
        <v>0</v>
      </c>
      <c r="P21" s="1"/>
      <c r="Q21" s="3"/>
      <c r="R21" s="3"/>
      <c r="S21" s="15">
        <f t="shared" si="2"/>
        <v>0</v>
      </c>
      <c r="T21" s="16">
        <f t="shared" si="3"/>
        <v>0</v>
      </c>
    </row>
    <row r="22" spans="1:20" ht="12" customHeight="1">
      <c r="A22" s="18" t="s">
        <v>42</v>
      </c>
      <c r="B22" s="10">
        <v>39190</v>
      </c>
      <c r="C22" s="1">
        <v>109</v>
      </c>
      <c r="D22" s="4">
        <v>30</v>
      </c>
      <c r="E22" s="1">
        <v>199</v>
      </c>
      <c r="F22" s="4">
        <v>50</v>
      </c>
      <c r="G22" s="1">
        <v>378</v>
      </c>
      <c r="H22" s="4">
        <v>128</v>
      </c>
      <c r="I22" s="26">
        <f t="shared" si="0"/>
        <v>894</v>
      </c>
      <c r="J22" s="27"/>
      <c r="K22" s="1">
        <v>28</v>
      </c>
      <c r="L22" s="1">
        <v>11</v>
      </c>
      <c r="M22" s="1">
        <v>5</v>
      </c>
      <c r="N22" s="1">
        <v>133</v>
      </c>
      <c r="O22" s="1">
        <f t="shared" si="1"/>
        <v>177</v>
      </c>
      <c r="P22" s="1">
        <v>38</v>
      </c>
      <c r="Q22" s="3">
        <v>174</v>
      </c>
      <c r="R22" s="3">
        <v>158</v>
      </c>
      <c r="S22" s="15">
        <f t="shared" si="2"/>
        <v>547</v>
      </c>
      <c r="T22" s="16">
        <f t="shared" si="3"/>
        <v>1441</v>
      </c>
    </row>
    <row r="23" spans="1:20" ht="12" customHeight="1">
      <c r="A23" s="18" t="s">
        <v>43</v>
      </c>
      <c r="B23" s="10">
        <v>39191</v>
      </c>
      <c r="C23" s="1">
        <v>90</v>
      </c>
      <c r="D23" s="4">
        <v>50</v>
      </c>
      <c r="E23" s="1">
        <v>138</v>
      </c>
      <c r="F23" s="4">
        <v>56</v>
      </c>
      <c r="G23" s="20">
        <v>390</v>
      </c>
      <c r="H23" s="4">
        <v>137</v>
      </c>
      <c r="I23" s="26">
        <f t="shared" si="0"/>
        <v>861</v>
      </c>
      <c r="J23" s="27"/>
      <c r="K23" s="1">
        <v>16</v>
      </c>
      <c r="L23" s="1">
        <v>55</v>
      </c>
      <c r="M23" s="1">
        <v>1</v>
      </c>
      <c r="N23" s="1">
        <v>106</v>
      </c>
      <c r="O23" s="1">
        <f t="shared" si="1"/>
        <v>178</v>
      </c>
      <c r="P23" s="1"/>
      <c r="Q23" s="3">
        <v>81</v>
      </c>
      <c r="R23" s="3">
        <v>150</v>
      </c>
      <c r="S23" s="15">
        <f t="shared" si="2"/>
        <v>409</v>
      </c>
      <c r="T23" s="16">
        <f t="shared" si="3"/>
        <v>1270</v>
      </c>
    </row>
    <row r="24" spans="1:20" ht="12" customHeight="1">
      <c r="A24" s="18" t="s">
        <v>44</v>
      </c>
      <c r="B24" s="10">
        <v>39192</v>
      </c>
      <c r="C24" s="20">
        <v>82</v>
      </c>
      <c r="D24" s="4">
        <v>25</v>
      </c>
      <c r="E24" s="20">
        <v>155</v>
      </c>
      <c r="F24" s="4">
        <v>41</v>
      </c>
      <c r="G24" s="20">
        <v>367</v>
      </c>
      <c r="H24" s="4">
        <v>105</v>
      </c>
      <c r="I24" s="26">
        <f t="shared" si="0"/>
        <v>775</v>
      </c>
      <c r="J24" s="27"/>
      <c r="K24" s="20">
        <v>25</v>
      </c>
      <c r="L24" s="20">
        <v>31</v>
      </c>
      <c r="M24" s="20">
        <v>1</v>
      </c>
      <c r="N24" s="20">
        <v>81</v>
      </c>
      <c r="O24" s="1">
        <f t="shared" si="1"/>
        <v>138</v>
      </c>
      <c r="P24" s="20">
        <v>90</v>
      </c>
      <c r="Q24" s="21">
        <v>137</v>
      </c>
      <c r="R24" s="21">
        <v>203</v>
      </c>
      <c r="S24" s="15">
        <f t="shared" si="2"/>
        <v>568</v>
      </c>
      <c r="T24" s="16">
        <f>SUM(I24+S24)</f>
        <v>1343</v>
      </c>
    </row>
    <row r="25" spans="1:20" ht="12" customHeight="1">
      <c r="A25" s="18" t="s">
        <v>45</v>
      </c>
      <c r="B25" s="10">
        <v>39193</v>
      </c>
      <c r="C25" s="1">
        <v>113</v>
      </c>
      <c r="D25" s="4">
        <v>34</v>
      </c>
      <c r="E25" s="1">
        <v>194</v>
      </c>
      <c r="F25" s="4">
        <v>32</v>
      </c>
      <c r="G25" s="1">
        <v>367</v>
      </c>
      <c r="H25" s="4">
        <v>138</v>
      </c>
      <c r="I25" s="26">
        <f t="shared" si="0"/>
        <v>878</v>
      </c>
      <c r="J25" s="27"/>
      <c r="K25" s="1">
        <v>16</v>
      </c>
      <c r="L25" s="1">
        <v>53</v>
      </c>
      <c r="M25" s="1">
        <v>14</v>
      </c>
      <c r="N25" s="1">
        <v>158</v>
      </c>
      <c r="O25" s="1">
        <f t="shared" si="1"/>
        <v>241</v>
      </c>
      <c r="P25" s="1"/>
      <c r="Q25" s="3">
        <v>146</v>
      </c>
      <c r="R25" s="3">
        <v>141</v>
      </c>
      <c r="S25" s="15">
        <f t="shared" si="2"/>
        <v>528</v>
      </c>
      <c r="T25" s="16">
        <f t="shared" si="3"/>
        <v>1406</v>
      </c>
    </row>
    <row r="26" spans="1:20" ht="12" customHeight="1">
      <c r="A26" s="18" t="s">
        <v>39</v>
      </c>
      <c r="B26" s="10">
        <v>39194</v>
      </c>
      <c r="C26" s="1">
        <v>56</v>
      </c>
      <c r="D26" s="4">
        <v>28</v>
      </c>
      <c r="E26" s="1">
        <v>137</v>
      </c>
      <c r="F26" s="4">
        <v>31</v>
      </c>
      <c r="G26" s="1">
        <v>355</v>
      </c>
      <c r="H26" s="4">
        <v>88</v>
      </c>
      <c r="I26" s="26">
        <f t="shared" si="0"/>
        <v>695</v>
      </c>
      <c r="J26" s="27"/>
      <c r="K26" s="1">
        <v>10</v>
      </c>
      <c r="L26" s="1">
        <v>61</v>
      </c>
      <c r="M26" s="1"/>
      <c r="N26" s="1">
        <v>121</v>
      </c>
      <c r="O26" s="1">
        <f t="shared" si="1"/>
        <v>192</v>
      </c>
      <c r="P26" s="1"/>
      <c r="Q26" s="3">
        <v>105</v>
      </c>
      <c r="R26" s="3">
        <v>156</v>
      </c>
      <c r="S26" s="15">
        <f t="shared" si="2"/>
        <v>453</v>
      </c>
      <c r="T26" s="16">
        <f t="shared" si="3"/>
        <v>1148</v>
      </c>
    </row>
    <row r="27" spans="1:20" ht="11.25" customHeight="1">
      <c r="A27" s="18" t="s">
        <v>40</v>
      </c>
      <c r="B27" s="10">
        <v>39195</v>
      </c>
      <c r="C27" s="1">
        <v>77</v>
      </c>
      <c r="D27" s="4">
        <v>39</v>
      </c>
      <c r="E27" s="1">
        <v>127</v>
      </c>
      <c r="F27" s="4">
        <v>22</v>
      </c>
      <c r="G27" s="1">
        <v>367</v>
      </c>
      <c r="H27" s="4">
        <v>170</v>
      </c>
      <c r="I27" s="26">
        <f t="shared" si="0"/>
        <v>802</v>
      </c>
      <c r="J27" s="27"/>
      <c r="K27" s="1">
        <v>28</v>
      </c>
      <c r="L27" s="1">
        <v>17</v>
      </c>
      <c r="M27" s="1">
        <v>4</v>
      </c>
      <c r="N27" s="1">
        <v>102</v>
      </c>
      <c r="O27" s="1">
        <f t="shared" si="1"/>
        <v>151</v>
      </c>
      <c r="P27" s="1">
        <v>58</v>
      </c>
      <c r="Q27" s="3">
        <v>143</v>
      </c>
      <c r="R27" s="3">
        <v>150</v>
      </c>
      <c r="S27" s="15">
        <f t="shared" si="2"/>
        <v>502</v>
      </c>
      <c r="T27" s="16">
        <f t="shared" si="3"/>
        <v>1304</v>
      </c>
    </row>
    <row r="28" spans="1:20" ht="12" customHeight="1">
      <c r="A28" s="18" t="s">
        <v>41</v>
      </c>
      <c r="B28" s="10">
        <v>39196</v>
      </c>
      <c r="C28" s="1"/>
      <c r="D28" s="4"/>
      <c r="E28" s="1"/>
      <c r="F28" s="4"/>
      <c r="G28" s="1"/>
      <c r="H28" s="4"/>
      <c r="I28" s="26">
        <f t="shared" si="0"/>
        <v>0</v>
      </c>
      <c r="J28" s="27"/>
      <c r="K28" s="1"/>
      <c r="L28" s="1"/>
      <c r="M28" s="1"/>
      <c r="N28" s="1"/>
      <c r="O28" s="1">
        <f t="shared" si="1"/>
        <v>0</v>
      </c>
      <c r="P28" s="1"/>
      <c r="Q28" s="3"/>
      <c r="R28" s="3"/>
      <c r="S28" s="15">
        <f t="shared" si="2"/>
        <v>0</v>
      </c>
      <c r="T28" s="16">
        <f t="shared" si="3"/>
        <v>0</v>
      </c>
    </row>
    <row r="29" spans="1:20" ht="12" customHeight="1">
      <c r="A29" s="18" t="s">
        <v>42</v>
      </c>
      <c r="B29" s="10">
        <v>39197</v>
      </c>
      <c r="C29" s="1">
        <v>75</v>
      </c>
      <c r="D29" s="4">
        <v>24</v>
      </c>
      <c r="E29" s="1">
        <v>156</v>
      </c>
      <c r="F29" s="4">
        <v>25</v>
      </c>
      <c r="G29" s="1">
        <v>491</v>
      </c>
      <c r="H29" s="4">
        <v>160</v>
      </c>
      <c r="I29" s="26">
        <f t="shared" si="0"/>
        <v>931</v>
      </c>
      <c r="J29" s="27"/>
      <c r="K29" s="1">
        <v>37</v>
      </c>
      <c r="L29" s="1">
        <v>24</v>
      </c>
      <c r="M29" s="1">
        <v>4</v>
      </c>
      <c r="N29" s="1">
        <v>103</v>
      </c>
      <c r="O29" s="1">
        <f t="shared" si="1"/>
        <v>168</v>
      </c>
      <c r="P29" s="1">
        <v>193</v>
      </c>
      <c r="Q29" s="3">
        <v>124</v>
      </c>
      <c r="R29" s="3">
        <v>138</v>
      </c>
      <c r="S29" s="15">
        <f t="shared" si="2"/>
        <v>623</v>
      </c>
      <c r="T29" s="16">
        <f t="shared" si="3"/>
        <v>1554</v>
      </c>
    </row>
    <row r="30" spans="1:20" ht="12" customHeight="1">
      <c r="A30" s="18" t="s">
        <v>43</v>
      </c>
      <c r="B30" s="10">
        <v>39198</v>
      </c>
      <c r="C30" s="1">
        <v>75</v>
      </c>
      <c r="D30" s="4">
        <v>39</v>
      </c>
      <c r="E30" s="1">
        <v>135</v>
      </c>
      <c r="F30" s="4">
        <v>54</v>
      </c>
      <c r="G30" s="1">
        <v>497</v>
      </c>
      <c r="H30" s="4">
        <v>147</v>
      </c>
      <c r="I30" s="26">
        <f t="shared" si="0"/>
        <v>947</v>
      </c>
      <c r="J30" s="27"/>
      <c r="K30" s="1">
        <v>19</v>
      </c>
      <c r="L30" s="1">
        <v>23</v>
      </c>
      <c r="M30" s="1">
        <v>4</v>
      </c>
      <c r="N30" s="1">
        <v>84</v>
      </c>
      <c r="O30" s="1">
        <f t="shared" si="1"/>
        <v>130</v>
      </c>
      <c r="P30" s="1">
        <v>185</v>
      </c>
      <c r="Q30" s="3">
        <v>201</v>
      </c>
      <c r="R30" s="3">
        <v>157</v>
      </c>
      <c r="S30" s="15">
        <f t="shared" si="2"/>
        <v>673</v>
      </c>
      <c r="T30" s="16">
        <f t="shared" si="3"/>
        <v>1620</v>
      </c>
    </row>
    <row r="31" spans="1:20" ht="12" customHeight="1">
      <c r="A31" s="18" t="s">
        <v>44</v>
      </c>
      <c r="B31" s="10">
        <v>39199</v>
      </c>
      <c r="C31" s="20">
        <v>94</v>
      </c>
      <c r="D31" s="4">
        <v>36</v>
      </c>
      <c r="E31" s="20">
        <v>160</v>
      </c>
      <c r="F31" s="4">
        <v>90</v>
      </c>
      <c r="G31" s="20">
        <v>504</v>
      </c>
      <c r="H31" s="4">
        <v>166</v>
      </c>
      <c r="I31" s="26">
        <f t="shared" si="0"/>
        <v>1050</v>
      </c>
      <c r="J31" s="27"/>
      <c r="K31" s="20">
        <v>23</v>
      </c>
      <c r="L31" s="20">
        <v>45</v>
      </c>
      <c r="M31" s="20">
        <v>2</v>
      </c>
      <c r="N31" s="20">
        <v>114</v>
      </c>
      <c r="O31" s="1">
        <f t="shared" si="1"/>
        <v>184</v>
      </c>
      <c r="P31" s="20">
        <v>135</v>
      </c>
      <c r="Q31" s="21">
        <v>125</v>
      </c>
      <c r="R31" s="21">
        <v>158</v>
      </c>
      <c r="S31" s="15">
        <f t="shared" si="2"/>
        <v>602</v>
      </c>
      <c r="T31" s="16">
        <f>SUM(I31+S31)</f>
        <v>1652</v>
      </c>
    </row>
    <row r="32" spans="1:20" ht="12" customHeight="1">
      <c r="A32" s="18" t="s">
        <v>45</v>
      </c>
      <c r="B32" s="10">
        <v>39200</v>
      </c>
      <c r="C32" s="1">
        <v>133</v>
      </c>
      <c r="D32" s="4">
        <v>34</v>
      </c>
      <c r="E32" s="1">
        <v>138</v>
      </c>
      <c r="F32" s="4">
        <v>27</v>
      </c>
      <c r="G32" s="1">
        <v>467</v>
      </c>
      <c r="H32" s="4">
        <v>165</v>
      </c>
      <c r="I32" s="26">
        <f t="shared" si="0"/>
        <v>964</v>
      </c>
      <c r="J32" s="27"/>
      <c r="K32" s="1">
        <v>42</v>
      </c>
      <c r="L32" s="1">
        <v>94</v>
      </c>
      <c r="M32" s="1">
        <v>5</v>
      </c>
      <c r="N32" s="1">
        <v>148</v>
      </c>
      <c r="O32" s="1">
        <f t="shared" si="1"/>
        <v>289</v>
      </c>
      <c r="P32" s="1"/>
      <c r="Q32" s="3">
        <v>99</v>
      </c>
      <c r="R32" s="3">
        <v>149</v>
      </c>
      <c r="S32" s="15">
        <f t="shared" si="2"/>
        <v>537</v>
      </c>
      <c r="T32" s="16">
        <f t="shared" si="3"/>
        <v>1501</v>
      </c>
    </row>
    <row r="33" spans="1:20" ht="12" customHeight="1">
      <c r="A33" s="18" t="s">
        <v>39</v>
      </c>
      <c r="B33" s="10">
        <v>39201</v>
      </c>
      <c r="C33" s="1">
        <v>168</v>
      </c>
      <c r="D33" s="4">
        <v>84</v>
      </c>
      <c r="E33" s="1">
        <v>110</v>
      </c>
      <c r="F33" s="4">
        <v>23</v>
      </c>
      <c r="G33" s="1">
        <v>368</v>
      </c>
      <c r="H33" s="4">
        <v>135</v>
      </c>
      <c r="I33" s="26">
        <f t="shared" si="0"/>
        <v>888</v>
      </c>
      <c r="J33" s="27"/>
      <c r="K33" s="1">
        <v>33</v>
      </c>
      <c r="L33" s="1">
        <v>75</v>
      </c>
      <c r="M33" s="1">
        <v>6</v>
      </c>
      <c r="N33" s="1">
        <v>160</v>
      </c>
      <c r="O33" s="1">
        <f t="shared" si="1"/>
        <v>274</v>
      </c>
      <c r="P33" s="1"/>
      <c r="Q33" s="3">
        <v>229</v>
      </c>
      <c r="R33" s="3">
        <v>171</v>
      </c>
      <c r="S33" s="15">
        <f t="shared" si="2"/>
        <v>674</v>
      </c>
      <c r="T33" s="16">
        <f t="shared" si="3"/>
        <v>1562</v>
      </c>
    </row>
    <row r="34" spans="1:20" ht="12" customHeight="1">
      <c r="A34" s="18" t="s">
        <v>40</v>
      </c>
      <c r="B34" s="10">
        <v>39202</v>
      </c>
      <c r="C34" s="1">
        <v>178</v>
      </c>
      <c r="D34" s="4">
        <v>60</v>
      </c>
      <c r="E34" s="1">
        <v>212</v>
      </c>
      <c r="F34" s="4">
        <v>67</v>
      </c>
      <c r="G34" s="1">
        <v>582</v>
      </c>
      <c r="H34" s="4">
        <v>135</v>
      </c>
      <c r="I34" s="26">
        <f t="shared" si="0"/>
        <v>1234</v>
      </c>
      <c r="J34" s="27"/>
      <c r="K34" s="1">
        <v>14</v>
      </c>
      <c r="L34" s="1">
        <v>60</v>
      </c>
      <c r="M34" s="1">
        <v>2</v>
      </c>
      <c r="N34" s="1">
        <v>95</v>
      </c>
      <c r="O34" s="1">
        <f t="shared" si="1"/>
        <v>171</v>
      </c>
      <c r="P34" s="1">
        <v>59</v>
      </c>
      <c r="Q34" s="3">
        <v>159</v>
      </c>
      <c r="R34" s="3">
        <v>217</v>
      </c>
      <c r="S34" s="15">
        <f t="shared" si="2"/>
        <v>606</v>
      </c>
      <c r="T34" s="16">
        <f t="shared" si="3"/>
        <v>1840</v>
      </c>
    </row>
    <row r="35" spans="1:20" ht="11.25" customHeight="1" thickBot="1">
      <c r="A35" s="18"/>
      <c r="B35" s="10"/>
      <c r="C35" s="1"/>
      <c r="D35" s="4"/>
      <c r="E35" s="1"/>
      <c r="F35" s="4"/>
      <c r="G35" s="1"/>
      <c r="H35" s="4"/>
      <c r="I35" s="26">
        <f t="shared" si="0"/>
        <v>0</v>
      </c>
      <c r="J35" s="27"/>
      <c r="K35" s="1"/>
      <c r="L35" s="1"/>
      <c r="M35" s="1"/>
      <c r="N35" s="1"/>
      <c r="O35" s="1">
        <f t="shared" si="1"/>
        <v>0</v>
      </c>
      <c r="P35" s="1"/>
      <c r="Q35" s="3"/>
      <c r="R35" s="3"/>
      <c r="S35" s="15">
        <f t="shared" si="2"/>
        <v>0</v>
      </c>
      <c r="T35" s="16">
        <f>SUM(I35+S35)</f>
        <v>0</v>
      </c>
    </row>
    <row r="36" spans="1:20" ht="16.5" thickBot="1">
      <c r="A36" s="28" t="s">
        <v>8</v>
      </c>
      <c r="B36" s="29"/>
      <c r="C36" s="12">
        <f aca="true" t="shared" si="4" ref="C36:H36">SUM(C5:C35)</f>
        <v>2526</v>
      </c>
      <c r="D36" s="11">
        <f t="shared" si="4"/>
        <v>1096</v>
      </c>
      <c r="E36" s="11">
        <f t="shared" si="4"/>
        <v>4128</v>
      </c>
      <c r="F36" s="11">
        <f t="shared" si="4"/>
        <v>1021</v>
      </c>
      <c r="G36" s="11">
        <f t="shared" si="4"/>
        <v>10481</v>
      </c>
      <c r="H36" s="11">
        <f t="shared" si="4"/>
        <v>3450</v>
      </c>
      <c r="I36" s="45">
        <f>SUM(C36:H36)</f>
        <v>22702</v>
      </c>
      <c r="J36" s="46"/>
      <c r="K36" s="11">
        <f>SUM(K5:K35)</f>
        <v>542</v>
      </c>
      <c r="L36" s="11">
        <f>SUM(L5:L35)</f>
        <v>857</v>
      </c>
      <c r="M36" s="11">
        <f>SUM(M5:M35)</f>
        <v>78</v>
      </c>
      <c r="N36" s="11">
        <f>SUM(N5:N35)</f>
        <v>2945</v>
      </c>
      <c r="O36" s="62">
        <f t="shared" si="1"/>
        <v>4422</v>
      </c>
      <c r="P36" s="11">
        <f>SUM(P5:P35)</f>
        <v>1147</v>
      </c>
      <c r="Q36" s="11">
        <f>SUM(Q5:Q35)</f>
        <v>5191</v>
      </c>
      <c r="R36" s="11">
        <f>SUM(R5:R35)</f>
        <v>3847</v>
      </c>
      <c r="S36" s="15">
        <f t="shared" si="2"/>
        <v>14607</v>
      </c>
      <c r="T36" s="17">
        <f>SUM(I36+S36)</f>
        <v>37309</v>
      </c>
    </row>
    <row r="38" ht="12.75">
      <c r="B38" s="24"/>
    </row>
  </sheetData>
  <mergeCells count="43">
    <mergeCell ref="I34:J34"/>
    <mergeCell ref="I35:J35"/>
    <mergeCell ref="I4:J4"/>
    <mergeCell ref="I36:J36"/>
    <mergeCell ref="I30:J30"/>
    <mergeCell ref="I31:J31"/>
    <mergeCell ref="I32:J32"/>
    <mergeCell ref="I33:J33"/>
    <mergeCell ref="I26:J26"/>
    <mergeCell ref="I27:J27"/>
    <mergeCell ref="I28:J28"/>
    <mergeCell ref="I29:J29"/>
    <mergeCell ref="I22:J22"/>
    <mergeCell ref="I23:J23"/>
    <mergeCell ref="I24:J24"/>
    <mergeCell ref="I25:J25"/>
    <mergeCell ref="I18:J18"/>
    <mergeCell ref="I19:J19"/>
    <mergeCell ref="I20:J20"/>
    <mergeCell ref="I21:J21"/>
    <mergeCell ref="I14:J14"/>
    <mergeCell ref="I15:J15"/>
    <mergeCell ref="I16:J16"/>
    <mergeCell ref="I17:J17"/>
    <mergeCell ref="B1:T1"/>
    <mergeCell ref="B2:T2"/>
    <mergeCell ref="C3:D3"/>
    <mergeCell ref="E3:F3"/>
    <mergeCell ref="G3:H3"/>
    <mergeCell ref="I3:J3"/>
    <mergeCell ref="A3:B4"/>
    <mergeCell ref="P3:R3"/>
    <mergeCell ref="K3:N3"/>
    <mergeCell ref="I5:J5"/>
    <mergeCell ref="I6:J6"/>
    <mergeCell ref="I7:J7"/>
    <mergeCell ref="A36:B36"/>
    <mergeCell ref="I13:J13"/>
    <mergeCell ref="I9:J9"/>
    <mergeCell ref="I10:J10"/>
    <mergeCell ref="I11:J11"/>
    <mergeCell ref="I12:J12"/>
    <mergeCell ref="I8:J8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3">
      <selection activeCell="N4" sqref="N4"/>
    </sheetView>
  </sheetViews>
  <sheetFormatPr defaultColWidth="11.421875" defaultRowHeight="12.75"/>
  <sheetData>
    <row r="1" spans="2:3" ht="13.5" thickBot="1">
      <c r="B1" s="5" t="s">
        <v>21</v>
      </c>
      <c r="C1" s="5"/>
    </row>
    <row r="2" spans="1:7" ht="12.75">
      <c r="A2" s="50" t="s">
        <v>0</v>
      </c>
      <c r="B2" s="51"/>
      <c r="C2" s="54" t="s">
        <v>12</v>
      </c>
      <c r="D2" s="54"/>
      <c r="E2" s="54"/>
      <c r="F2" s="54"/>
      <c r="G2" s="6"/>
    </row>
    <row r="3" spans="1:7" ht="12.75">
      <c r="A3" s="52"/>
      <c r="B3" s="53"/>
      <c r="C3" s="31"/>
      <c r="D3" s="31"/>
      <c r="E3" s="31"/>
      <c r="F3" s="31"/>
      <c r="G3" s="7"/>
    </row>
    <row r="4" spans="1:7" ht="12.75">
      <c r="A4" s="8" t="s">
        <v>26</v>
      </c>
      <c r="B4" s="9">
        <v>39173</v>
      </c>
      <c r="C4" s="47"/>
      <c r="D4" s="48"/>
      <c r="E4" s="48"/>
      <c r="F4" s="48"/>
      <c r="G4" s="49"/>
    </row>
    <row r="5" spans="1:7" ht="12.75">
      <c r="A5" s="8" t="s">
        <v>27</v>
      </c>
      <c r="B5" s="9">
        <v>39174</v>
      </c>
      <c r="C5" s="47"/>
      <c r="D5" s="48"/>
      <c r="E5" s="48"/>
      <c r="F5" s="48"/>
      <c r="G5" s="49"/>
    </row>
    <row r="6" spans="1:7" ht="12.75">
      <c r="A6" s="8" t="s">
        <v>28</v>
      </c>
      <c r="B6" s="9">
        <v>39175</v>
      </c>
      <c r="C6" s="47"/>
      <c r="D6" s="48"/>
      <c r="E6" s="48"/>
      <c r="F6" s="48"/>
      <c r="G6" s="49"/>
    </row>
    <row r="7" spans="1:7" ht="12.75">
      <c r="A7" s="8" t="s">
        <v>22</v>
      </c>
      <c r="B7" s="9">
        <v>39176</v>
      </c>
      <c r="C7" s="47"/>
      <c r="D7" s="48"/>
      <c r="E7" s="48"/>
      <c r="F7" s="48"/>
      <c r="G7" s="49"/>
    </row>
    <row r="8" spans="1:7" ht="12.75">
      <c r="A8" s="8" t="s">
        <v>23</v>
      </c>
      <c r="B8" s="9">
        <v>39177</v>
      </c>
      <c r="C8" s="47"/>
      <c r="D8" s="48"/>
      <c r="E8" s="48"/>
      <c r="F8" s="48"/>
      <c r="G8" s="49"/>
    </row>
    <row r="9" spans="1:7" ht="12.75">
      <c r="A9" s="8" t="s">
        <v>24</v>
      </c>
      <c r="B9" s="9">
        <v>39178</v>
      </c>
      <c r="C9" s="47"/>
      <c r="D9" s="48"/>
      <c r="E9" s="48"/>
      <c r="F9" s="48"/>
      <c r="G9" s="49"/>
    </row>
    <row r="10" spans="1:7" ht="12.75">
      <c r="A10" s="8" t="s">
        <v>25</v>
      </c>
      <c r="B10" s="9">
        <v>39179</v>
      </c>
      <c r="C10" s="47"/>
      <c r="D10" s="48"/>
      <c r="E10" s="48"/>
      <c r="F10" s="48"/>
      <c r="G10" s="49"/>
    </row>
    <row r="11" spans="1:7" ht="12.75">
      <c r="A11" s="8" t="s">
        <v>26</v>
      </c>
      <c r="B11" s="9">
        <v>39180</v>
      </c>
      <c r="C11" s="47"/>
      <c r="D11" s="48"/>
      <c r="E11" s="48"/>
      <c r="F11" s="48"/>
      <c r="G11" s="49"/>
    </row>
    <row r="12" spans="1:7" ht="12.75">
      <c r="A12" s="8" t="s">
        <v>27</v>
      </c>
      <c r="B12" s="9">
        <v>39181</v>
      </c>
      <c r="C12" s="47"/>
      <c r="D12" s="48"/>
      <c r="E12" s="48"/>
      <c r="F12" s="48"/>
      <c r="G12" s="49"/>
    </row>
    <row r="13" spans="1:7" ht="12.75">
      <c r="A13" s="8" t="s">
        <v>28</v>
      </c>
      <c r="B13" s="9">
        <v>39182</v>
      </c>
      <c r="C13" s="47"/>
      <c r="D13" s="48"/>
      <c r="E13" s="48"/>
      <c r="F13" s="48"/>
      <c r="G13" s="49"/>
    </row>
    <row r="14" spans="1:7" ht="12.75">
      <c r="A14" s="8" t="s">
        <v>22</v>
      </c>
      <c r="B14" s="9">
        <v>39183</v>
      </c>
      <c r="C14" s="47"/>
      <c r="D14" s="48"/>
      <c r="E14" s="48"/>
      <c r="F14" s="48"/>
      <c r="G14" s="49"/>
    </row>
    <row r="15" spans="1:7" ht="12.75">
      <c r="A15" s="8" t="s">
        <v>23</v>
      </c>
      <c r="B15" s="9">
        <v>39184</v>
      </c>
      <c r="C15" s="47"/>
      <c r="D15" s="48"/>
      <c r="E15" s="48"/>
      <c r="F15" s="48"/>
      <c r="G15" s="49"/>
    </row>
    <row r="16" spans="1:7" ht="12.75">
      <c r="A16" s="8" t="s">
        <v>24</v>
      </c>
      <c r="B16" s="9">
        <v>39185</v>
      </c>
      <c r="C16" s="47"/>
      <c r="D16" s="48"/>
      <c r="E16" s="48"/>
      <c r="F16" s="48"/>
      <c r="G16" s="49"/>
    </row>
    <row r="17" spans="1:7" ht="12.75">
      <c r="A17" s="8" t="s">
        <v>25</v>
      </c>
      <c r="B17" s="9">
        <v>39186</v>
      </c>
      <c r="C17" s="47"/>
      <c r="D17" s="48"/>
      <c r="E17" s="48"/>
      <c r="F17" s="48"/>
      <c r="G17" s="49"/>
    </row>
    <row r="18" spans="1:7" ht="12.75">
      <c r="A18" s="8" t="s">
        <v>26</v>
      </c>
      <c r="B18" s="9">
        <v>39187</v>
      </c>
      <c r="C18" s="47"/>
      <c r="D18" s="48"/>
      <c r="E18" s="48"/>
      <c r="F18" s="48"/>
      <c r="G18" s="49"/>
    </row>
    <row r="19" spans="1:7" ht="12.75">
      <c r="A19" s="8" t="s">
        <v>27</v>
      </c>
      <c r="B19" s="9">
        <v>39188</v>
      </c>
      <c r="C19" s="47"/>
      <c r="D19" s="48"/>
      <c r="E19" s="48"/>
      <c r="F19" s="48"/>
      <c r="G19" s="49"/>
    </row>
    <row r="20" spans="1:7" ht="12.75">
      <c r="A20" s="8" t="s">
        <v>28</v>
      </c>
      <c r="B20" s="9">
        <v>39189</v>
      </c>
      <c r="C20" s="47"/>
      <c r="D20" s="48"/>
      <c r="E20" s="48"/>
      <c r="F20" s="48"/>
      <c r="G20" s="49"/>
    </row>
    <row r="21" spans="1:7" ht="12.75">
      <c r="A21" s="8" t="s">
        <v>22</v>
      </c>
      <c r="B21" s="9">
        <v>39190</v>
      </c>
      <c r="C21" s="47"/>
      <c r="D21" s="48"/>
      <c r="E21" s="48"/>
      <c r="F21" s="48"/>
      <c r="G21" s="49"/>
    </row>
    <row r="22" spans="1:7" ht="12.75">
      <c r="A22" s="8" t="s">
        <v>23</v>
      </c>
      <c r="B22" s="9">
        <v>39191</v>
      </c>
      <c r="C22" s="47"/>
      <c r="D22" s="48"/>
      <c r="E22" s="48"/>
      <c r="F22" s="48"/>
      <c r="G22" s="49"/>
    </row>
    <row r="23" spans="1:7" ht="12.75">
      <c r="A23" s="8" t="s">
        <v>24</v>
      </c>
      <c r="B23" s="9">
        <v>39192</v>
      </c>
      <c r="C23" s="47"/>
      <c r="D23" s="48"/>
      <c r="E23" s="48"/>
      <c r="F23" s="48"/>
      <c r="G23" s="49"/>
    </row>
    <row r="24" spans="1:7" ht="12.75">
      <c r="A24" s="8" t="s">
        <v>25</v>
      </c>
      <c r="B24" s="9">
        <v>39193</v>
      </c>
      <c r="C24" s="47"/>
      <c r="D24" s="48"/>
      <c r="E24" s="48"/>
      <c r="F24" s="48"/>
      <c r="G24" s="49"/>
    </row>
    <row r="25" spans="1:7" ht="12.75">
      <c r="A25" s="8" t="s">
        <v>26</v>
      </c>
      <c r="B25" s="9">
        <v>39194</v>
      </c>
      <c r="C25" s="47"/>
      <c r="D25" s="48"/>
      <c r="E25" s="48"/>
      <c r="F25" s="48"/>
      <c r="G25" s="49"/>
    </row>
    <row r="26" spans="1:7" ht="12.75">
      <c r="A26" s="8" t="s">
        <v>27</v>
      </c>
      <c r="B26" s="9">
        <v>39195</v>
      </c>
      <c r="C26" s="47"/>
      <c r="D26" s="48"/>
      <c r="E26" s="48"/>
      <c r="F26" s="48"/>
      <c r="G26" s="49"/>
    </row>
    <row r="27" spans="1:7" ht="12.75">
      <c r="A27" s="8" t="s">
        <v>28</v>
      </c>
      <c r="B27" s="9">
        <v>39196</v>
      </c>
      <c r="C27" s="47"/>
      <c r="D27" s="48"/>
      <c r="E27" s="48"/>
      <c r="F27" s="48"/>
      <c r="G27" s="49"/>
    </row>
    <row r="28" spans="1:7" ht="12.75">
      <c r="A28" s="8" t="s">
        <v>22</v>
      </c>
      <c r="B28" s="9">
        <v>39197</v>
      </c>
      <c r="C28" s="47"/>
      <c r="D28" s="48"/>
      <c r="E28" s="48"/>
      <c r="F28" s="48"/>
      <c r="G28" s="49"/>
    </row>
    <row r="29" spans="1:7" ht="12.75">
      <c r="A29" s="8" t="s">
        <v>23</v>
      </c>
      <c r="B29" s="9">
        <v>39198</v>
      </c>
      <c r="C29" s="47"/>
      <c r="D29" s="48"/>
      <c r="E29" s="48"/>
      <c r="F29" s="48"/>
      <c r="G29" s="49"/>
    </row>
    <row r="30" spans="1:7" ht="12.75">
      <c r="A30" s="8" t="s">
        <v>24</v>
      </c>
      <c r="B30" s="9">
        <v>39199</v>
      </c>
      <c r="C30" s="47"/>
      <c r="D30" s="48"/>
      <c r="E30" s="48"/>
      <c r="F30" s="48"/>
      <c r="G30" s="49"/>
    </row>
    <row r="31" spans="1:8" ht="12.75">
      <c r="A31" s="8" t="s">
        <v>25</v>
      </c>
      <c r="B31" s="9">
        <v>39200</v>
      </c>
      <c r="C31" s="47"/>
      <c r="D31" s="48"/>
      <c r="E31" s="48"/>
      <c r="F31" s="48"/>
      <c r="G31" s="49"/>
      <c r="H31" t="s">
        <v>16</v>
      </c>
    </row>
    <row r="32" spans="1:7" ht="12.75">
      <c r="A32" s="8" t="s">
        <v>26</v>
      </c>
      <c r="B32" s="9">
        <v>39201</v>
      </c>
      <c r="C32" s="47"/>
      <c r="D32" s="48"/>
      <c r="E32" s="48"/>
      <c r="F32" s="48"/>
      <c r="G32" s="49"/>
    </row>
    <row r="33" spans="1:7" ht="12.75">
      <c r="A33" s="8" t="s">
        <v>27</v>
      </c>
      <c r="B33" s="9">
        <v>39202</v>
      </c>
      <c r="C33" s="47"/>
      <c r="D33" s="48"/>
      <c r="E33" s="48"/>
      <c r="F33" s="48"/>
      <c r="G33" s="49"/>
    </row>
    <row r="34" spans="1:7" ht="12.75">
      <c r="A34" s="8"/>
      <c r="B34" s="9"/>
      <c r="C34" s="47"/>
      <c r="D34" s="48"/>
      <c r="E34" s="48"/>
      <c r="F34" s="48"/>
      <c r="G34" s="49"/>
    </row>
  </sheetData>
  <mergeCells count="33">
    <mergeCell ref="A2:B3"/>
    <mergeCell ref="C2:F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32:G32"/>
    <mergeCell ref="C33:G33"/>
    <mergeCell ref="C34:G34"/>
    <mergeCell ref="C28:G28"/>
    <mergeCell ref="C29:G29"/>
    <mergeCell ref="C30:G30"/>
    <mergeCell ref="C31:G3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38"/>
  <sheetViews>
    <sheetView workbookViewId="0" topLeftCell="A1">
      <selection activeCell="N4" sqref="N4"/>
    </sheetView>
  </sheetViews>
  <sheetFormatPr defaultColWidth="11.421875" defaultRowHeight="12.75"/>
  <cols>
    <col min="1" max="1" width="10.28125" style="0" customWidth="1"/>
    <col min="2" max="2" width="7.421875" style="0" customWidth="1"/>
    <col min="3" max="3" width="7.00390625" style="0" customWidth="1"/>
    <col min="4" max="4" width="7.421875" style="0" customWidth="1"/>
    <col min="5" max="5" width="6.7109375" style="0" customWidth="1"/>
    <col min="6" max="6" width="7.421875" style="0" customWidth="1"/>
    <col min="7" max="7" width="7.140625" style="0" customWidth="1"/>
    <col min="8" max="8" width="7.57421875" style="0" customWidth="1"/>
    <col min="9" max="9" width="7.421875" style="0" customWidth="1"/>
    <col min="10" max="10" width="5.57421875" style="0" hidden="1" customWidth="1"/>
    <col min="11" max="11" width="4.57421875" style="0" customWidth="1"/>
    <col min="12" max="12" width="5.00390625" style="0" customWidth="1"/>
    <col min="13" max="13" width="4.00390625" style="0" customWidth="1"/>
    <col min="14" max="14" width="4.140625" style="0" customWidth="1"/>
    <col min="15" max="16" width="5.00390625" style="0" customWidth="1"/>
    <col min="17" max="17" width="5.28125" style="0" customWidth="1"/>
    <col min="18" max="18" width="4.57421875" style="0" customWidth="1"/>
    <col min="19" max="19" width="7.57421875" style="0" customWidth="1"/>
  </cols>
  <sheetData>
    <row r="1" spans="2:20" ht="12.75">
      <c r="B1" s="30" t="s">
        <v>9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ht="15.75">
      <c r="A2" s="19">
        <v>39203</v>
      </c>
      <c r="B2" s="31" t="s">
        <v>36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1:20" ht="12.75">
      <c r="A3" s="34" t="s">
        <v>0</v>
      </c>
      <c r="B3" s="35"/>
      <c r="C3" s="33" t="s">
        <v>10</v>
      </c>
      <c r="D3" s="33"/>
      <c r="E3" s="33" t="s">
        <v>11</v>
      </c>
      <c r="F3" s="33"/>
      <c r="G3" s="33" t="s">
        <v>3</v>
      </c>
      <c r="H3" s="33"/>
      <c r="I3" s="33" t="s">
        <v>14</v>
      </c>
      <c r="J3" s="33"/>
      <c r="K3" s="40" t="s">
        <v>4</v>
      </c>
      <c r="L3" s="41"/>
      <c r="M3" s="42"/>
      <c r="N3" s="43"/>
      <c r="O3" s="22" t="s">
        <v>6</v>
      </c>
      <c r="P3" s="38" t="s">
        <v>5</v>
      </c>
      <c r="Q3" s="39"/>
      <c r="R3" s="39"/>
      <c r="S3" s="13" t="s">
        <v>6</v>
      </c>
      <c r="T3" s="2" t="s">
        <v>6</v>
      </c>
    </row>
    <row r="4" spans="1:20" ht="12.75">
      <c r="A4" s="36"/>
      <c r="B4" s="37"/>
      <c r="C4" s="1" t="s">
        <v>1</v>
      </c>
      <c r="D4" s="1" t="s">
        <v>2</v>
      </c>
      <c r="E4" s="1" t="s">
        <v>1</v>
      </c>
      <c r="F4" s="1" t="s">
        <v>2</v>
      </c>
      <c r="G4" s="1" t="s">
        <v>1</v>
      </c>
      <c r="H4" s="1" t="s">
        <v>2</v>
      </c>
      <c r="I4" s="40" t="s">
        <v>13</v>
      </c>
      <c r="J4" s="44"/>
      <c r="K4" s="1" t="s">
        <v>31</v>
      </c>
      <c r="L4" s="1" t="s">
        <v>32</v>
      </c>
      <c r="M4" s="1" t="s">
        <v>33</v>
      </c>
      <c r="N4" s="1" t="s">
        <v>34</v>
      </c>
      <c r="O4" s="2" t="s">
        <v>18</v>
      </c>
      <c r="P4" s="1" t="s">
        <v>19</v>
      </c>
      <c r="Q4" s="1" t="s">
        <v>17</v>
      </c>
      <c r="R4" s="23" t="s">
        <v>20</v>
      </c>
      <c r="S4" s="14" t="s">
        <v>15</v>
      </c>
      <c r="T4" s="2" t="s">
        <v>7</v>
      </c>
    </row>
    <row r="5" spans="1:20" ht="12.75" customHeight="1">
      <c r="A5" s="18" t="s">
        <v>22</v>
      </c>
      <c r="B5" s="10">
        <v>39204</v>
      </c>
      <c r="C5" s="1">
        <v>93</v>
      </c>
      <c r="D5" s="4">
        <v>33</v>
      </c>
      <c r="E5" s="1"/>
      <c r="F5" s="4"/>
      <c r="G5" s="1"/>
      <c r="H5" s="4"/>
      <c r="I5" s="26">
        <f>SUM(C5:H5)</f>
        <v>126</v>
      </c>
      <c r="J5" s="27"/>
      <c r="K5" s="1">
        <v>7</v>
      </c>
      <c r="L5" s="1"/>
      <c r="M5" s="1">
        <v>3</v>
      </c>
      <c r="N5" s="1"/>
      <c r="O5" s="1">
        <f>SUM(K5:N5)</f>
        <v>10</v>
      </c>
      <c r="P5" s="1"/>
      <c r="Q5" s="3">
        <v>56</v>
      </c>
      <c r="R5" s="3"/>
      <c r="S5" s="15">
        <f>SUM(O5:R5)</f>
        <v>66</v>
      </c>
      <c r="T5" s="16">
        <f>SUM(I5+S5)</f>
        <v>192</v>
      </c>
    </row>
    <row r="6" spans="1:20" ht="12" customHeight="1">
      <c r="A6" s="18" t="s">
        <v>23</v>
      </c>
      <c r="B6" s="10">
        <v>39205</v>
      </c>
      <c r="C6" s="1">
        <v>138</v>
      </c>
      <c r="D6" s="4">
        <v>28</v>
      </c>
      <c r="E6" s="1"/>
      <c r="F6" s="4"/>
      <c r="G6" s="1"/>
      <c r="H6" s="4"/>
      <c r="I6" s="26">
        <f aca="true" t="shared" si="0" ref="I6:I35">SUM(C6:H6)</f>
        <v>166</v>
      </c>
      <c r="J6" s="27"/>
      <c r="K6" s="1">
        <v>21</v>
      </c>
      <c r="L6" s="1"/>
      <c r="M6" s="1"/>
      <c r="N6" s="1"/>
      <c r="O6" s="1">
        <f aca="true" t="shared" si="1" ref="O6:O36">SUM(K6:N6)</f>
        <v>21</v>
      </c>
      <c r="P6" s="1">
        <v>243</v>
      </c>
      <c r="Q6" s="3">
        <v>79</v>
      </c>
      <c r="R6" s="3"/>
      <c r="S6" s="15">
        <f aca="true" t="shared" si="2" ref="S6:S36">SUM(O6:R6)</f>
        <v>343</v>
      </c>
      <c r="T6" s="16">
        <f>SUM(I6+S6)</f>
        <v>509</v>
      </c>
    </row>
    <row r="7" spans="1:20" ht="12" customHeight="1">
      <c r="A7" s="18" t="s">
        <v>24</v>
      </c>
      <c r="B7" s="10">
        <v>39206</v>
      </c>
      <c r="C7" s="1">
        <v>146</v>
      </c>
      <c r="D7" s="4">
        <v>35</v>
      </c>
      <c r="E7" s="1"/>
      <c r="F7" s="4"/>
      <c r="G7" s="1"/>
      <c r="H7" s="4"/>
      <c r="I7" s="26">
        <f t="shared" si="0"/>
        <v>181</v>
      </c>
      <c r="J7" s="27"/>
      <c r="K7" s="1">
        <v>22</v>
      </c>
      <c r="L7" s="1">
        <v>2</v>
      </c>
      <c r="M7" s="1"/>
      <c r="N7" s="1"/>
      <c r="O7" s="1">
        <f t="shared" si="1"/>
        <v>24</v>
      </c>
      <c r="P7" s="1">
        <v>153</v>
      </c>
      <c r="Q7" s="3">
        <v>68</v>
      </c>
      <c r="R7" s="3"/>
      <c r="S7" s="15">
        <f t="shared" si="2"/>
        <v>245</v>
      </c>
      <c r="T7" s="16">
        <f aca="true" t="shared" si="3" ref="T7:T34">SUM(I7+S7)</f>
        <v>426</v>
      </c>
    </row>
    <row r="8" spans="1:20" ht="12" customHeight="1">
      <c r="A8" s="18" t="s">
        <v>25</v>
      </c>
      <c r="B8" s="10">
        <v>39207</v>
      </c>
      <c r="C8" s="1">
        <v>221</v>
      </c>
      <c r="D8" s="4">
        <v>86</v>
      </c>
      <c r="E8" s="1"/>
      <c r="F8" s="4"/>
      <c r="G8" s="1"/>
      <c r="H8" s="4"/>
      <c r="I8" s="26">
        <f t="shared" si="0"/>
        <v>307</v>
      </c>
      <c r="J8" s="27"/>
      <c r="K8" s="1">
        <v>12</v>
      </c>
      <c r="L8" s="1">
        <v>4</v>
      </c>
      <c r="M8" s="1"/>
      <c r="N8" s="1">
        <v>2</v>
      </c>
      <c r="O8" s="1">
        <f t="shared" si="1"/>
        <v>18</v>
      </c>
      <c r="P8" s="1"/>
      <c r="Q8" s="3">
        <v>83</v>
      </c>
      <c r="R8" s="3"/>
      <c r="S8" s="15">
        <f t="shared" si="2"/>
        <v>101</v>
      </c>
      <c r="T8" s="16">
        <f t="shared" si="3"/>
        <v>408</v>
      </c>
    </row>
    <row r="9" spans="1:20" ht="12" customHeight="1">
      <c r="A9" s="18" t="s">
        <v>26</v>
      </c>
      <c r="B9" s="10">
        <v>39208</v>
      </c>
      <c r="C9" s="1"/>
      <c r="D9" s="4"/>
      <c r="E9" s="1"/>
      <c r="F9" s="4"/>
      <c r="G9" s="1"/>
      <c r="H9" s="4"/>
      <c r="I9" s="26">
        <f t="shared" si="0"/>
        <v>0</v>
      </c>
      <c r="J9" s="27"/>
      <c r="K9" s="1"/>
      <c r="L9" s="1"/>
      <c r="M9" s="1"/>
      <c r="N9" s="1"/>
      <c r="O9" s="1">
        <f t="shared" si="1"/>
        <v>0</v>
      </c>
      <c r="P9" s="1"/>
      <c r="Q9" s="3">
        <v>1192</v>
      </c>
      <c r="R9" s="3"/>
      <c r="S9" s="15">
        <f t="shared" si="2"/>
        <v>1192</v>
      </c>
      <c r="T9" s="16">
        <f t="shared" si="3"/>
        <v>1192</v>
      </c>
    </row>
    <row r="10" spans="1:20" ht="12" customHeight="1">
      <c r="A10" s="18" t="s">
        <v>27</v>
      </c>
      <c r="B10" s="10">
        <v>39209</v>
      </c>
      <c r="C10" s="20">
        <v>306</v>
      </c>
      <c r="D10" s="4">
        <v>87</v>
      </c>
      <c r="E10" s="20"/>
      <c r="F10" s="4"/>
      <c r="G10" s="20"/>
      <c r="H10" s="4"/>
      <c r="I10" s="26">
        <f t="shared" si="0"/>
        <v>393</v>
      </c>
      <c r="J10" s="27"/>
      <c r="K10" s="20">
        <v>17</v>
      </c>
      <c r="L10" s="20">
        <v>6</v>
      </c>
      <c r="M10" s="20"/>
      <c r="N10" s="20"/>
      <c r="O10" s="1">
        <f t="shared" si="1"/>
        <v>23</v>
      </c>
      <c r="P10" s="20">
        <v>143</v>
      </c>
      <c r="Q10" s="21">
        <v>70</v>
      </c>
      <c r="R10" s="21"/>
      <c r="S10" s="15">
        <f t="shared" si="2"/>
        <v>236</v>
      </c>
      <c r="T10" s="16">
        <f t="shared" si="3"/>
        <v>629</v>
      </c>
    </row>
    <row r="11" spans="1:20" ht="12" customHeight="1">
      <c r="A11" s="18" t="s">
        <v>28</v>
      </c>
      <c r="B11" s="10">
        <v>39210</v>
      </c>
      <c r="C11" s="1"/>
      <c r="D11" s="4"/>
      <c r="E11" s="1"/>
      <c r="F11" s="4"/>
      <c r="G11" s="1"/>
      <c r="H11" s="4"/>
      <c r="I11" s="26">
        <f t="shared" si="0"/>
        <v>0</v>
      </c>
      <c r="J11" s="27"/>
      <c r="K11" s="1"/>
      <c r="L11" s="1"/>
      <c r="M11" s="1"/>
      <c r="N11" s="1"/>
      <c r="O11" s="1">
        <f t="shared" si="1"/>
        <v>0</v>
      </c>
      <c r="P11" s="1"/>
      <c r="Q11" s="3"/>
      <c r="R11" s="3"/>
      <c r="S11" s="15">
        <f t="shared" si="2"/>
        <v>0</v>
      </c>
      <c r="T11" s="16">
        <f t="shared" si="3"/>
        <v>0</v>
      </c>
    </row>
    <row r="12" spans="1:20" ht="11.25" customHeight="1">
      <c r="A12" s="18" t="s">
        <v>22</v>
      </c>
      <c r="B12" s="10">
        <v>39211</v>
      </c>
      <c r="C12" s="1">
        <v>147</v>
      </c>
      <c r="D12" s="4">
        <v>19</v>
      </c>
      <c r="E12" s="1"/>
      <c r="F12" s="4"/>
      <c r="G12" s="1"/>
      <c r="H12" s="4"/>
      <c r="I12" s="26">
        <f t="shared" si="0"/>
        <v>166</v>
      </c>
      <c r="J12" s="27"/>
      <c r="K12" s="1">
        <v>10</v>
      </c>
      <c r="L12" s="1"/>
      <c r="M12" s="1"/>
      <c r="N12" s="1"/>
      <c r="O12" s="1">
        <f t="shared" si="1"/>
        <v>10</v>
      </c>
      <c r="P12" s="1">
        <v>123</v>
      </c>
      <c r="Q12" s="3">
        <v>74</v>
      </c>
      <c r="R12" s="3"/>
      <c r="S12" s="15">
        <f t="shared" si="2"/>
        <v>207</v>
      </c>
      <c r="T12" s="16">
        <f t="shared" si="3"/>
        <v>373</v>
      </c>
    </row>
    <row r="13" spans="1:20" ht="12" customHeight="1">
      <c r="A13" s="18" t="s">
        <v>23</v>
      </c>
      <c r="B13" s="10">
        <v>39212</v>
      </c>
      <c r="C13" s="1">
        <v>138</v>
      </c>
      <c r="D13" s="4">
        <v>60</v>
      </c>
      <c r="E13" s="1"/>
      <c r="F13" s="4"/>
      <c r="G13" s="1"/>
      <c r="H13" s="4"/>
      <c r="I13" s="26">
        <f t="shared" si="0"/>
        <v>198</v>
      </c>
      <c r="J13" s="27"/>
      <c r="K13" s="1">
        <v>16</v>
      </c>
      <c r="L13" s="1"/>
      <c r="M13" s="1"/>
      <c r="N13" s="1"/>
      <c r="O13" s="1">
        <f t="shared" si="1"/>
        <v>16</v>
      </c>
      <c r="P13" s="1">
        <v>247</v>
      </c>
      <c r="Q13" s="3">
        <v>127</v>
      </c>
      <c r="R13" s="3"/>
      <c r="S13" s="15">
        <f t="shared" si="2"/>
        <v>390</v>
      </c>
      <c r="T13" s="16">
        <f t="shared" si="3"/>
        <v>588</v>
      </c>
    </row>
    <row r="14" spans="1:20" ht="12" customHeight="1">
      <c r="A14" s="18" t="s">
        <v>24</v>
      </c>
      <c r="B14" s="10">
        <v>39213</v>
      </c>
      <c r="C14" s="1">
        <v>126</v>
      </c>
      <c r="D14" s="4">
        <v>29</v>
      </c>
      <c r="E14" s="1"/>
      <c r="F14" s="4"/>
      <c r="G14" s="1"/>
      <c r="H14" s="4"/>
      <c r="I14" s="26">
        <f t="shared" si="0"/>
        <v>155</v>
      </c>
      <c r="J14" s="27"/>
      <c r="K14" s="1">
        <v>23</v>
      </c>
      <c r="L14" s="1">
        <v>3</v>
      </c>
      <c r="M14" s="1"/>
      <c r="N14" s="1">
        <v>2</v>
      </c>
      <c r="O14" s="1">
        <f t="shared" si="1"/>
        <v>28</v>
      </c>
      <c r="P14" s="1">
        <v>158</v>
      </c>
      <c r="Q14" s="3">
        <v>55</v>
      </c>
      <c r="R14" s="3"/>
      <c r="S14" s="15">
        <f t="shared" si="2"/>
        <v>241</v>
      </c>
      <c r="T14" s="16">
        <f t="shared" si="3"/>
        <v>396</v>
      </c>
    </row>
    <row r="15" spans="1:20" ht="12" customHeight="1">
      <c r="A15" s="18" t="s">
        <v>25</v>
      </c>
      <c r="B15" s="10">
        <v>39214</v>
      </c>
      <c r="C15" s="1">
        <v>255</v>
      </c>
      <c r="D15" s="4">
        <v>94</v>
      </c>
      <c r="E15" s="1"/>
      <c r="F15" s="4"/>
      <c r="G15" s="1"/>
      <c r="H15" s="4"/>
      <c r="I15" s="26">
        <f t="shared" si="0"/>
        <v>349</v>
      </c>
      <c r="J15" s="27"/>
      <c r="K15" s="1">
        <v>25</v>
      </c>
      <c r="L15" s="1">
        <v>2</v>
      </c>
      <c r="M15" s="1"/>
      <c r="N15" s="1">
        <v>3</v>
      </c>
      <c r="O15" s="1">
        <f t="shared" si="1"/>
        <v>30</v>
      </c>
      <c r="P15" s="1"/>
      <c r="Q15" s="3">
        <v>77</v>
      </c>
      <c r="R15" s="3"/>
      <c r="S15" s="15">
        <f t="shared" si="2"/>
        <v>107</v>
      </c>
      <c r="T15" s="16">
        <f t="shared" si="3"/>
        <v>456</v>
      </c>
    </row>
    <row r="16" spans="1:20" ht="11.25" customHeight="1">
      <c r="A16" s="18" t="s">
        <v>26</v>
      </c>
      <c r="B16" s="10">
        <v>39215</v>
      </c>
      <c r="C16" s="1">
        <v>216</v>
      </c>
      <c r="D16" s="4">
        <v>71</v>
      </c>
      <c r="E16" s="1"/>
      <c r="F16" s="4"/>
      <c r="G16" s="1"/>
      <c r="H16" s="4"/>
      <c r="I16" s="26">
        <f t="shared" si="0"/>
        <v>287</v>
      </c>
      <c r="J16" s="27"/>
      <c r="K16" s="1">
        <v>7</v>
      </c>
      <c r="L16" s="1"/>
      <c r="M16" s="1"/>
      <c r="N16" s="1"/>
      <c r="O16" s="1">
        <f t="shared" si="1"/>
        <v>7</v>
      </c>
      <c r="P16" s="1"/>
      <c r="Q16" s="3">
        <v>57</v>
      </c>
      <c r="R16" s="3"/>
      <c r="S16" s="15">
        <f t="shared" si="2"/>
        <v>64</v>
      </c>
      <c r="T16" s="16">
        <f t="shared" si="3"/>
        <v>351</v>
      </c>
    </row>
    <row r="17" spans="1:20" ht="11.25" customHeight="1">
      <c r="A17" s="18" t="s">
        <v>27</v>
      </c>
      <c r="B17" s="10">
        <v>39216</v>
      </c>
      <c r="C17" s="20">
        <v>163</v>
      </c>
      <c r="D17" s="4">
        <v>60</v>
      </c>
      <c r="E17" s="20"/>
      <c r="F17" s="4"/>
      <c r="G17" s="20"/>
      <c r="H17" s="4"/>
      <c r="I17" s="26">
        <f t="shared" si="0"/>
        <v>223</v>
      </c>
      <c r="J17" s="27"/>
      <c r="K17" s="20">
        <v>14</v>
      </c>
      <c r="L17" s="20"/>
      <c r="M17" s="20"/>
      <c r="N17" s="20"/>
      <c r="O17" s="1">
        <f t="shared" si="1"/>
        <v>14</v>
      </c>
      <c r="P17" s="20">
        <v>260</v>
      </c>
      <c r="Q17" s="21">
        <v>57</v>
      </c>
      <c r="R17" s="21"/>
      <c r="S17" s="15">
        <f t="shared" si="2"/>
        <v>331</v>
      </c>
      <c r="T17" s="16">
        <f>SUM(I17+S17)</f>
        <v>554</v>
      </c>
    </row>
    <row r="18" spans="1:20" ht="11.25" customHeight="1">
      <c r="A18" s="18" t="s">
        <v>28</v>
      </c>
      <c r="B18" s="10">
        <v>39217</v>
      </c>
      <c r="C18" s="1"/>
      <c r="D18" s="4"/>
      <c r="E18" s="1"/>
      <c r="F18" s="4"/>
      <c r="G18" s="1"/>
      <c r="H18" s="4"/>
      <c r="I18" s="26">
        <f t="shared" si="0"/>
        <v>0</v>
      </c>
      <c r="J18" s="27"/>
      <c r="K18" s="1"/>
      <c r="L18" s="1"/>
      <c r="M18" s="1"/>
      <c r="N18" s="1"/>
      <c r="O18" s="1">
        <f t="shared" si="1"/>
        <v>0</v>
      </c>
      <c r="P18" s="1"/>
      <c r="Q18" s="3"/>
      <c r="R18" s="3"/>
      <c r="S18" s="15">
        <f t="shared" si="2"/>
        <v>0</v>
      </c>
      <c r="T18" s="16">
        <f>SUM(I18+S18)</f>
        <v>0</v>
      </c>
    </row>
    <row r="19" spans="1:20" ht="12" customHeight="1">
      <c r="A19" s="18" t="s">
        <v>22</v>
      </c>
      <c r="B19" s="10">
        <v>39218</v>
      </c>
      <c r="C19" s="1">
        <v>146</v>
      </c>
      <c r="D19" s="4">
        <v>52</v>
      </c>
      <c r="E19" s="1"/>
      <c r="F19" s="4"/>
      <c r="G19" s="1"/>
      <c r="H19" s="4"/>
      <c r="I19" s="26">
        <f t="shared" si="0"/>
        <v>198</v>
      </c>
      <c r="J19" s="27"/>
      <c r="K19" s="1">
        <v>15</v>
      </c>
      <c r="L19" s="1">
        <v>7</v>
      </c>
      <c r="M19" s="1"/>
      <c r="N19" s="1"/>
      <c r="O19" s="1">
        <f t="shared" si="1"/>
        <v>22</v>
      </c>
      <c r="P19" s="1">
        <v>66</v>
      </c>
      <c r="Q19" s="3">
        <v>52</v>
      </c>
      <c r="R19" s="3"/>
      <c r="S19" s="15">
        <f t="shared" si="2"/>
        <v>140</v>
      </c>
      <c r="T19" s="16">
        <f t="shared" si="3"/>
        <v>338</v>
      </c>
    </row>
    <row r="20" spans="1:20" ht="11.25" customHeight="1">
      <c r="A20" s="18" t="s">
        <v>23</v>
      </c>
      <c r="B20" s="10">
        <v>39219</v>
      </c>
      <c r="C20" s="1">
        <v>444</v>
      </c>
      <c r="D20" s="4">
        <v>132</v>
      </c>
      <c r="E20" s="1"/>
      <c r="F20" s="4"/>
      <c r="G20" s="1"/>
      <c r="H20" s="4"/>
      <c r="I20" s="26">
        <f t="shared" si="0"/>
        <v>576</v>
      </c>
      <c r="J20" s="27"/>
      <c r="K20" s="1">
        <v>20</v>
      </c>
      <c r="L20" s="1">
        <v>9</v>
      </c>
      <c r="M20" s="1"/>
      <c r="N20" s="1"/>
      <c r="O20" s="1">
        <f t="shared" si="1"/>
        <v>29</v>
      </c>
      <c r="P20" s="1">
        <v>32</v>
      </c>
      <c r="Q20" s="3">
        <v>179</v>
      </c>
      <c r="R20" s="3"/>
      <c r="S20" s="15">
        <f t="shared" si="2"/>
        <v>240</v>
      </c>
      <c r="T20" s="16">
        <f t="shared" si="3"/>
        <v>816</v>
      </c>
    </row>
    <row r="21" spans="1:20" ht="12" customHeight="1">
      <c r="A21" s="18" t="s">
        <v>24</v>
      </c>
      <c r="B21" s="10">
        <v>39220</v>
      </c>
      <c r="C21" s="1">
        <v>270</v>
      </c>
      <c r="D21" s="4">
        <v>100</v>
      </c>
      <c r="E21" s="1"/>
      <c r="F21" s="4"/>
      <c r="G21" s="1"/>
      <c r="H21" s="4"/>
      <c r="I21" s="26">
        <f t="shared" si="0"/>
        <v>370</v>
      </c>
      <c r="J21" s="27"/>
      <c r="K21" s="1">
        <v>19</v>
      </c>
      <c r="L21" s="1"/>
      <c r="M21" s="1"/>
      <c r="N21" s="1">
        <v>8</v>
      </c>
      <c r="O21" s="1">
        <f t="shared" si="1"/>
        <v>27</v>
      </c>
      <c r="P21" s="1">
        <v>205</v>
      </c>
      <c r="Q21" s="3">
        <v>93</v>
      </c>
      <c r="R21" s="3"/>
      <c r="S21" s="15">
        <f t="shared" si="2"/>
        <v>325</v>
      </c>
      <c r="T21" s="16">
        <f t="shared" si="3"/>
        <v>695</v>
      </c>
    </row>
    <row r="22" spans="1:20" ht="12" customHeight="1">
      <c r="A22" s="18" t="s">
        <v>25</v>
      </c>
      <c r="B22" s="10">
        <v>39221</v>
      </c>
      <c r="C22" s="1">
        <v>281</v>
      </c>
      <c r="D22" s="4">
        <v>100</v>
      </c>
      <c r="E22" s="1"/>
      <c r="F22" s="4"/>
      <c r="G22" s="1"/>
      <c r="H22" s="4"/>
      <c r="I22" s="26">
        <f t="shared" si="0"/>
        <v>381</v>
      </c>
      <c r="J22" s="27"/>
      <c r="K22" s="1">
        <v>23</v>
      </c>
      <c r="L22" s="1">
        <v>6</v>
      </c>
      <c r="M22" s="1"/>
      <c r="N22" s="1">
        <v>4</v>
      </c>
      <c r="O22" s="1">
        <f t="shared" si="1"/>
        <v>33</v>
      </c>
      <c r="P22" s="1">
        <v>36</v>
      </c>
      <c r="Q22" s="3">
        <v>4314</v>
      </c>
      <c r="R22" s="3"/>
      <c r="S22" s="15">
        <f t="shared" si="2"/>
        <v>4383</v>
      </c>
      <c r="T22" s="16">
        <f t="shared" si="3"/>
        <v>4764</v>
      </c>
    </row>
    <row r="23" spans="1:20" ht="12" customHeight="1">
      <c r="A23" s="18" t="s">
        <v>26</v>
      </c>
      <c r="B23" s="10">
        <v>39222</v>
      </c>
      <c r="C23" s="1">
        <v>408</v>
      </c>
      <c r="D23" s="4">
        <v>104</v>
      </c>
      <c r="E23" s="1"/>
      <c r="F23" s="4"/>
      <c r="G23" s="20"/>
      <c r="H23" s="4"/>
      <c r="I23" s="26">
        <f t="shared" si="0"/>
        <v>512</v>
      </c>
      <c r="J23" s="27"/>
      <c r="K23" s="1">
        <v>18</v>
      </c>
      <c r="L23" s="1">
        <v>7</v>
      </c>
      <c r="M23" s="1"/>
      <c r="N23" s="1"/>
      <c r="O23" s="1">
        <f t="shared" si="1"/>
        <v>25</v>
      </c>
      <c r="P23" s="1"/>
      <c r="Q23" s="3">
        <v>145</v>
      </c>
      <c r="R23" s="3"/>
      <c r="S23" s="15">
        <f t="shared" si="2"/>
        <v>170</v>
      </c>
      <c r="T23" s="16">
        <f t="shared" si="3"/>
        <v>682</v>
      </c>
    </row>
    <row r="24" spans="1:20" ht="12" customHeight="1">
      <c r="A24" s="18" t="s">
        <v>27</v>
      </c>
      <c r="B24" s="10">
        <v>39223</v>
      </c>
      <c r="C24" s="20">
        <v>138</v>
      </c>
      <c r="D24" s="4">
        <v>49</v>
      </c>
      <c r="E24" s="20"/>
      <c r="F24" s="4"/>
      <c r="G24" s="20"/>
      <c r="H24" s="4"/>
      <c r="I24" s="26">
        <f t="shared" si="0"/>
        <v>187</v>
      </c>
      <c r="J24" s="27"/>
      <c r="K24" s="20">
        <v>13</v>
      </c>
      <c r="L24" s="20">
        <v>2</v>
      </c>
      <c r="M24" s="20"/>
      <c r="N24" s="20"/>
      <c r="O24" s="1">
        <f t="shared" si="1"/>
        <v>15</v>
      </c>
      <c r="P24" s="20">
        <v>268</v>
      </c>
      <c r="Q24" s="21">
        <v>49</v>
      </c>
      <c r="R24" s="21"/>
      <c r="S24" s="15">
        <f t="shared" si="2"/>
        <v>332</v>
      </c>
      <c r="T24" s="16">
        <f>SUM(I24+S24)</f>
        <v>519</v>
      </c>
    </row>
    <row r="25" spans="1:20" ht="12" customHeight="1">
      <c r="A25" s="18" t="s">
        <v>28</v>
      </c>
      <c r="B25" s="10">
        <v>39224</v>
      </c>
      <c r="C25" s="1"/>
      <c r="D25" s="4"/>
      <c r="E25" s="1"/>
      <c r="F25" s="4"/>
      <c r="G25" s="1"/>
      <c r="H25" s="4"/>
      <c r="I25" s="26">
        <f t="shared" si="0"/>
        <v>0</v>
      </c>
      <c r="J25" s="27"/>
      <c r="K25" s="1"/>
      <c r="L25" s="1"/>
      <c r="M25" s="1"/>
      <c r="N25" s="1"/>
      <c r="O25" s="1">
        <f t="shared" si="1"/>
        <v>0</v>
      </c>
      <c r="P25" s="1"/>
      <c r="Q25" s="3"/>
      <c r="R25" s="3"/>
      <c r="S25" s="15">
        <f t="shared" si="2"/>
        <v>0</v>
      </c>
      <c r="T25" s="16">
        <f t="shared" si="3"/>
        <v>0</v>
      </c>
    </row>
    <row r="26" spans="1:20" ht="12" customHeight="1">
      <c r="A26" s="18" t="s">
        <v>22</v>
      </c>
      <c r="B26" s="10">
        <v>39225</v>
      </c>
      <c r="C26" s="1">
        <v>118</v>
      </c>
      <c r="D26" s="4">
        <v>33</v>
      </c>
      <c r="E26" s="1"/>
      <c r="F26" s="4"/>
      <c r="G26" s="1"/>
      <c r="H26" s="4"/>
      <c r="I26" s="26">
        <f t="shared" si="0"/>
        <v>151</v>
      </c>
      <c r="J26" s="27"/>
      <c r="K26" s="1">
        <v>12</v>
      </c>
      <c r="L26" s="1"/>
      <c r="M26" s="1"/>
      <c r="N26" s="1"/>
      <c r="O26" s="1">
        <f t="shared" si="1"/>
        <v>12</v>
      </c>
      <c r="P26" s="1">
        <v>65</v>
      </c>
      <c r="Q26" s="3">
        <v>55</v>
      </c>
      <c r="R26" s="3"/>
      <c r="S26" s="15">
        <f t="shared" si="2"/>
        <v>132</v>
      </c>
      <c r="T26" s="16">
        <f t="shared" si="3"/>
        <v>283</v>
      </c>
    </row>
    <row r="27" spans="1:20" ht="11.25" customHeight="1">
      <c r="A27" s="18" t="s">
        <v>23</v>
      </c>
      <c r="B27" s="10">
        <v>39226</v>
      </c>
      <c r="C27" s="1">
        <v>136</v>
      </c>
      <c r="D27" s="4">
        <v>46</v>
      </c>
      <c r="E27" s="1"/>
      <c r="F27" s="4"/>
      <c r="G27" s="1"/>
      <c r="H27" s="4"/>
      <c r="I27" s="26">
        <f t="shared" si="0"/>
        <v>182</v>
      </c>
      <c r="J27" s="27"/>
      <c r="K27" s="1">
        <v>16</v>
      </c>
      <c r="L27" s="1"/>
      <c r="M27" s="1"/>
      <c r="N27" s="1"/>
      <c r="O27" s="1">
        <f t="shared" si="1"/>
        <v>16</v>
      </c>
      <c r="P27" s="1">
        <v>240</v>
      </c>
      <c r="Q27" s="3">
        <v>89</v>
      </c>
      <c r="R27" s="3"/>
      <c r="S27" s="15">
        <f t="shared" si="2"/>
        <v>345</v>
      </c>
      <c r="T27" s="16">
        <f t="shared" si="3"/>
        <v>527</v>
      </c>
    </row>
    <row r="28" spans="1:20" ht="12" customHeight="1">
      <c r="A28" s="18" t="s">
        <v>24</v>
      </c>
      <c r="B28" s="10">
        <v>39227</v>
      </c>
      <c r="C28" s="1">
        <v>120</v>
      </c>
      <c r="D28" s="4">
        <v>21</v>
      </c>
      <c r="E28" s="1"/>
      <c r="F28" s="4"/>
      <c r="G28" s="1"/>
      <c r="H28" s="4"/>
      <c r="I28" s="26">
        <f t="shared" si="0"/>
        <v>141</v>
      </c>
      <c r="J28" s="27"/>
      <c r="K28" s="1">
        <v>8</v>
      </c>
      <c r="L28" s="1"/>
      <c r="M28" s="1"/>
      <c r="N28" s="1"/>
      <c r="O28" s="1">
        <f t="shared" si="1"/>
        <v>8</v>
      </c>
      <c r="P28" s="1">
        <v>186</v>
      </c>
      <c r="Q28" s="3">
        <v>47</v>
      </c>
      <c r="R28" s="3"/>
      <c r="S28" s="15">
        <f t="shared" si="2"/>
        <v>241</v>
      </c>
      <c r="T28" s="16">
        <f t="shared" si="3"/>
        <v>382</v>
      </c>
    </row>
    <row r="29" spans="1:20" ht="12" customHeight="1">
      <c r="A29" s="18" t="s">
        <v>25</v>
      </c>
      <c r="B29" s="10">
        <v>39228</v>
      </c>
      <c r="C29" s="1">
        <v>140</v>
      </c>
      <c r="D29" s="4">
        <v>63</v>
      </c>
      <c r="E29" s="1"/>
      <c r="F29" s="4"/>
      <c r="G29" s="1"/>
      <c r="H29" s="4"/>
      <c r="I29" s="26">
        <f t="shared" si="0"/>
        <v>203</v>
      </c>
      <c r="J29" s="27"/>
      <c r="K29" s="1">
        <v>19</v>
      </c>
      <c r="L29" s="1">
        <v>5</v>
      </c>
      <c r="M29" s="1"/>
      <c r="N29" s="1"/>
      <c r="O29" s="1">
        <f t="shared" si="1"/>
        <v>24</v>
      </c>
      <c r="P29" s="1"/>
      <c r="Q29" s="3">
        <v>127</v>
      </c>
      <c r="R29" s="3"/>
      <c r="S29" s="15">
        <f t="shared" si="2"/>
        <v>151</v>
      </c>
      <c r="T29" s="16">
        <f t="shared" si="3"/>
        <v>354</v>
      </c>
    </row>
    <row r="30" spans="1:20" ht="12" customHeight="1">
      <c r="A30" s="18" t="s">
        <v>26</v>
      </c>
      <c r="B30" s="10">
        <v>39229</v>
      </c>
      <c r="C30" s="1">
        <v>492</v>
      </c>
      <c r="D30" s="4">
        <v>179</v>
      </c>
      <c r="E30" s="1"/>
      <c r="F30" s="4"/>
      <c r="G30" s="1"/>
      <c r="H30" s="4"/>
      <c r="I30" s="26">
        <f t="shared" si="0"/>
        <v>671</v>
      </c>
      <c r="J30" s="27"/>
      <c r="K30" s="1">
        <v>34</v>
      </c>
      <c r="L30" s="1">
        <v>8</v>
      </c>
      <c r="M30" s="1"/>
      <c r="N30" s="1"/>
      <c r="O30" s="1">
        <f t="shared" si="1"/>
        <v>42</v>
      </c>
      <c r="P30" s="1"/>
      <c r="Q30" s="3">
        <v>212</v>
      </c>
      <c r="R30" s="3"/>
      <c r="S30" s="15">
        <f t="shared" si="2"/>
        <v>254</v>
      </c>
      <c r="T30" s="16">
        <f t="shared" si="3"/>
        <v>925</v>
      </c>
    </row>
    <row r="31" spans="1:20" ht="12" customHeight="1">
      <c r="A31" s="18" t="s">
        <v>27</v>
      </c>
      <c r="B31" s="10">
        <v>39230</v>
      </c>
      <c r="C31" s="20">
        <v>449</v>
      </c>
      <c r="D31" s="4">
        <v>141</v>
      </c>
      <c r="E31" s="20"/>
      <c r="F31" s="4"/>
      <c r="G31" s="20"/>
      <c r="H31" s="4"/>
      <c r="I31" s="26">
        <f t="shared" si="0"/>
        <v>590</v>
      </c>
      <c r="J31" s="27"/>
      <c r="K31" s="20">
        <v>30</v>
      </c>
      <c r="L31" s="20">
        <v>9</v>
      </c>
      <c r="M31" s="20"/>
      <c r="N31" s="20"/>
      <c r="O31" s="1">
        <f t="shared" si="1"/>
        <v>39</v>
      </c>
      <c r="P31" s="20"/>
      <c r="Q31" s="21">
        <v>141</v>
      </c>
      <c r="R31" s="21"/>
      <c r="S31" s="15">
        <f t="shared" si="2"/>
        <v>180</v>
      </c>
      <c r="T31" s="16">
        <f>SUM(I31+S31)</f>
        <v>770</v>
      </c>
    </row>
    <row r="32" spans="1:20" ht="12" customHeight="1">
      <c r="A32" s="18" t="s">
        <v>28</v>
      </c>
      <c r="B32" s="10">
        <v>39231</v>
      </c>
      <c r="C32" s="1"/>
      <c r="D32" s="4"/>
      <c r="E32" s="1"/>
      <c r="F32" s="4"/>
      <c r="G32" s="1"/>
      <c r="H32" s="4"/>
      <c r="I32" s="26">
        <f t="shared" si="0"/>
        <v>0</v>
      </c>
      <c r="J32" s="27"/>
      <c r="K32" s="1"/>
      <c r="L32" s="1"/>
      <c r="M32" s="1"/>
      <c r="N32" s="1"/>
      <c r="O32" s="1">
        <f t="shared" si="1"/>
        <v>0</v>
      </c>
      <c r="P32" s="1"/>
      <c r="Q32" s="3"/>
      <c r="R32" s="3"/>
      <c r="S32" s="15">
        <f t="shared" si="2"/>
        <v>0</v>
      </c>
      <c r="T32" s="16">
        <f t="shared" si="3"/>
        <v>0</v>
      </c>
    </row>
    <row r="33" spans="1:20" ht="12" customHeight="1">
      <c r="A33" s="18" t="s">
        <v>22</v>
      </c>
      <c r="B33" s="10">
        <v>39232</v>
      </c>
      <c r="C33" s="1">
        <v>140</v>
      </c>
      <c r="D33" s="4">
        <v>65</v>
      </c>
      <c r="E33" s="1"/>
      <c r="F33" s="4"/>
      <c r="G33" s="1"/>
      <c r="H33" s="4"/>
      <c r="I33" s="26">
        <f t="shared" si="0"/>
        <v>205</v>
      </c>
      <c r="J33" s="27"/>
      <c r="K33" s="1">
        <v>6</v>
      </c>
      <c r="L33" s="1"/>
      <c r="M33" s="1"/>
      <c r="N33" s="1"/>
      <c r="O33" s="1">
        <f t="shared" si="1"/>
        <v>6</v>
      </c>
      <c r="P33" s="1">
        <v>19</v>
      </c>
      <c r="Q33" s="3">
        <v>51</v>
      </c>
      <c r="R33" s="3"/>
      <c r="S33" s="15">
        <f t="shared" si="2"/>
        <v>76</v>
      </c>
      <c r="T33" s="16">
        <f t="shared" si="3"/>
        <v>281</v>
      </c>
    </row>
    <row r="34" spans="1:20" ht="12" customHeight="1">
      <c r="A34" s="18" t="s">
        <v>23</v>
      </c>
      <c r="B34" s="10">
        <v>39233</v>
      </c>
      <c r="C34" s="1">
        <v>115</v>
      </c>
      <c r="D34" s="4">
        <v>54</v>
      </c>
      <c r="E34" s="1"/>
      <c r="F34" s="4"/>
      <c r="G34" s="1"/>
      <c r="H34" s="4"/>
      <c r="I34" s="26">
        <f t="shared" si="0"/>
        <v>169</v>
      </c>
      <c r="J34" s="27"/>
      <c r="K34" s="1">
        <v>11</v>
      </c>
      <c r="L34" s="1">
        <v>3</v>
      </c>
      <c r="M34" s="1"/>
      <c r="N34" s="1"/>
      <c r="O34" s="1">
        <f t="shared" si="1"/>
        <v>14</v>
      </c>
      <c r="P34" s="1">
        <v>207</v>
      </c>
      <c r="Q34" s="3">
        <v>63</v>
      </c>
      <c r="R34" s="3"/>
      <c r="S34" s="15">
        <f t="shared" si="2"/>
        <v>284</v>
      </c>
      <c r="T34" s="16">
        <f t="shared" si="3"/>
        <v>453</v>
      </c>
    </row>
    <row r="35" spans="1:20" ht="11.25" customHeight="1" thickBot="1">
      <c r="A35" s="18"/>
      <c r="B35" s="10"/>
      <c r="C35" s="1"/>
      <c r="D35" s="4"/>
      <c r="E35" s="1"/>
      <c r="F35" s="4"/>
      <c r="G35" s="1"/>
      <c r="H35" s="4"/>
      <c r="I35" s="26">
        <f t="shared" si="0"/>
        <v>0</v>
      </c>
      <c r="J35" s="27"/>
      <c r="K35" s="1"/>
      <c r="L35" s="1"/>
      <c r="M35" s="1"/>
      <c r="N35" s="1"/>
      <c r="O35" s="1">
        <f t="shared" si="1"/>
        <v>0</v>
      </c>
      <c r="P35" s="1"/>
      <c r="Q35" s="3"/>
      <c r="R35" s="3"/>
      <c r="S35" s="15">
        <f t="shared" si="2"/>
        <v>0</v>
      </c>
      <c r="T35" s="16">
        <f>SUM(I35+S35)</f>
        <v>0</v>
      </c>
    </row>
    <row r="36" spans="1:20" ht="16.5" thickBot="1">
      <c r="A36" s="28" t="s">
        <v>8</v>
      </c>
      <c r="B36" s="29"/>
      <c r="C36" s="12">
        <f aca="true" t="shared" si="4" ref="C36:H36">SUM(C5:C35)</f>
        <v>5346</v>
      </c>
      <c r="D36" s="11">
        <f t="shared" si="4"/>
        <v>1741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  <c r="I36" s="45">
        <f>SUM(C36:H36)</f>
        <v>7087</v>
      </c>
      <c r="J36" s="46"/>
      <c r="K36" s="11">
        <f>SUM(K5:K35)</f>
        <v>418</v>
      </c>
      <c r="L36" s="11">
        <f>SUM(L5:L35)</f>
        <v>73</v>
      </c>
      <c r="M36" s="11">
        <f>SUM(M5:M35)</f>
        <v>3</v>
      </c>
      <c r="N36" s="11">
        <f>SUM(N5:N35)</f>
        <v>19</v>
      </c>
      <c r="O36" s="4">
        <f t="shared" si="1"/>
        <v>513</v>
      </c>
      <c r="P36" s="11">
        <f>SUM(P5:P35)</f>
        <v>2651</v>
      </c>
      <c r="Q36" s="11">
        <f>SUM(Q5:Q35)</f>
        <v>7612</v>
      </c>
      <c r="R36" s="11">
        <f>SUM(R5:R35)</f>
        <v>0</v>
      </c>
      <c r="S36" s="15">
        <f t="shared" si="2"/>
        <v>10776</v>
      </c>
      <c r="T36" s="17">
        <f>SUM(I36+S36)</f>
        <v>17863</v>
      </c>
    </row>
    <row r="38" ht="12.75">
      <c r="B38" s="24"/>
    </row>
  </sheetData>
  <mergeCells count="43">
    <mergeCell ref="I5:J5"/>
    <mergeCell ref="I6:J6"/>
    <mergeCell ref="I7:J7"/>
    <mergeCell ref="A36:B36"/>
    <mergeCell ref="I13:J13"/>
    <mergeCell ref="I9:J9"/>
    <mergeCell ref="I10:J10"/>
    <mergeCell ref="I11:J11"/>
    <mergeCell ref="I12:J12"/>
    <mergeCell ref="I8:J8"/>
    <mergeCell ref="B1:T1"/>
    <mergeCell ref="B2:T2"/>
    <mergeCell ref="C3:D3"/>
    <mergeCell ref="E3:F3"/>
    <mergeCell ref="G3:H3"/>
    <mergeCell ref="I3:J3"/>
    <mergeCell ref="A3:B4"/>
    <mergeCell ref="P3:R3"/>
    <mergeCell ref="K3:N3"/>
    <mergeCell ref="I14:J14"/>
    <mergeCell ref="I15:J15"/>
    <mergeCell ref="I16:J16"/>
    <mergeCell ref="I17:J17"/>
    <mergeCell ref="I18:J18"/>
    <mergeCell ref="I19:J19"/>
    <mergeCell ref="I20:J20"/>
    <mergeCell ref="I21:J21"/>
    <mergeCell ref="I28:J28"/>
    <mergeCell ref="I29:J29"/>
    <mergeCell ref="I22:J22"/>
    <mergeCell ref="I23:J23"/>
    <mergeCell ref="I24:J24"/>
    <mergeCell ref="I25:J25"/>
    <mergeCell ref="I34:J34"/>
    <mergeCell ref="I35:J35"/>
    <mergeCell ref="I4:J4"/>
    <mergeCell ref="I36:J36"/>
    <mergeCell ref="I30:J30"/>
    <mergeCell ref="I31:J31"/>
    <mergeCell ref="I32:J32"/>
    <mergeCell ref="I33:J33"/>
    <mergeCell ref="I26:J26"/>
    <mergeCell ref="I27:J27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Réunion des Musées Nationaux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RMN</dc:creator>
  <cp:keywords/>
  <dc:description/>
  <cp:lastModifiedBy>roselyne.aliacar</cp:lastModifiedBy>
  <cp:lastPrinted>2007-02-01T08:57:37Z</cp:lastPrinted>
  <dcterms:created xsi:type="dcterms:W3CDTF">2004-07-02T09:09:18Z</dcterms:created>
  <dcterms:modified xsi:type="dcterms:W3CDTF">2013-10-04T16:13:57Z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