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80" windowHeight="9345" activeTab="0"/>
  </bookViews>
  <sheets>
    <sheet name="Notice" sheetId="1" r:id="rId1"/>
    <sheet name="Tab1" sheetId="2" r:id="rId2"/>
    <sheet name="Tab 2" sheetId="3" r:id="rId3"/>
    <sheet name="Graph" sheetId="4" r:id="rId4"/>
  </sheets>
  <definedNames/>
  <calcPr fullCalcOnLoad="1"/>
</workbook>
</file>

<file path=xl/sharedStrings.xml><?xml version="1.0" encoding="utf-8"?>
<sst xmlns="http://schemas.openxmlformats.org/spreadsheetml/2006/main" count="55" uniqueCount="50">
  <si>
    <t xml:space="preserve"> - </t>
  </si>
  <si>
    <t>Enseignement préélémentaire et élémentaire (1)</t>
  </si>
  <si>
    <t>Adaptation scolaire et scolarisation des élèves handicapés (2)</t>
  </si>
  <si>
    <t>CNED (4)</t>
  </si>
  <si>
    <t>Formation initiale (3)</t>
  </si>
  <si>
    <t>Professeurs des écoles</t>
  </si>
  <si>
    <t>%  femmes</t>
  </si>
  <si>
    <t>%  temps partiel</t>
  </si>
  <si>
    <t>Enseignants dans le préélémentaire et élémentaire</t>
  </si>
  <si>
    <t>% femmes</t>
  </si>
  <si>
    <t>% temps partiel</t>
  </si>
  <si>
    <t>Effectif pour graphique</t>
  </si>
  <si>
    <t xml:space="preserve">Autres titulaires </t>
  </si>
  <si>
    <t>Non-titulaires (1)</t>
  </si>
  <si>
    <t>Instituteurs</t>
  </si>
  <si>
    <t>(France métropolitaine + DOM)</t>
  </si>
  <si>
    <t>(4) A partir de janvier 2008, les enseignants affectés au CNED sont comptabilisés avec l'ensemble des enseignants du préélémentaire et de l'élémentaire</t>
  </si>
  <si>
    <t>(2) Type d'action LOLF</t>
  </si>
  <si>
    <t>-</t>
  </si>
  <si>
    <t>Total</t>
  </si>
  <si>
    <t>% du total</t>
  </si>
  <si>
    <t xml:space="preserve">Affectation </t>
  </si>
  <si>
    <t xml:space="preserve">Sous-total </t>
  </si>
  <si>
    <t>Affectation</t>
  </si>
  <si>
    <t>[2] Les enseignants du premier degré public par corps, fonction, ou type d'action LOLF, janvier 2011</t>
  </si>
  <si>
    <t>Remplacement</t>
  </si>
  <si>
    <t xml:space="preserve">Encadrement pédagogique, réadaptation ou réemploi </t>
  </si>
  <si>
    <t>Source : MENJVA-MESR DEPP / Fichier de paye, janvier 2011</t>
  </si>
  <si>
    <t>Source : MENJVA-MESR  DEPP / Fichiers de paye de janvier 2004 à janvier 2011</t>
  </si>
  <si>
    <t>(France métropolitaine et DOM)</t>
  </si>
  <si>
    <t>Janvier 2004</t>
  </si>
  <si>
    <t>Janvier 2005</t>
  </si>
  <si>
    <t>Janvier 2006</t>
  </si>
  <si>
    <t>Janvier 2007</t>
  </si>
  <si>
    <t>Janvier 2008</t>
  </si>
  <si>
    <t>Janvier 2009</t>
  </si>
  <si>
    <t>Janvier 2010</t>
  </si>
  <si>
    <t>Janvier 2011</t>
  </si>
  <si>
    <t>Prévention et traitement des difficultés scolaire</t>
  </si>
  <si>
    <t>Scolarisation des élèves malades ou handicapés</t>
  </si>
  <si>
    <t xml:space="preserve">(1) Les non-titulaires sont des instituteurs suppléants, des maîtres auxiliaires et des professeurs contractuels </t>
  </si>
  <si>
    <t>[1] Evolution des effectifs d'instituteurs et de professeurs des écoles enseignant dans le premier degré public</t>
  </si>
  <si>
    <t xml:space="preserve">(1) Changement de champ  : au 31 janvier 2005, sont inclus les personnels exerçant dans le cadre de la prévention et le traitement des difficultés scolaires, </t>
  </si>
  <si>
    <t xml:space="preserve">au 31 janvier 2011, sont inclus les 7 385 fonctionnaires-stagiaires, directement affectés dans les écoles (voir définitions).  </t>
  </si>
  <si>
    <t>(3) Ces effectifs sont composés d'enseignants formateurs, et très majoritairement d'enseignants-stagiaires. En janvier 2011, les 7 385 fonctinnaires-stagiaires sont comptabilisés avec les enseignants du préélémentaire et de l'élémentaire</t>
  </si>
  <si>
    <t>(2) Sont comptabilisés dans cette rubrique les personnels relevant de la scolarisation des élèves malades ou handicapés (9 691) et de l'enseignement extérieur à l'école (945).</t>
  </si>
  <si>
    <t xml:space="preserve">RERS 9.4 Les enseignants du premier degré public </t>
  </si>
  <si>
    <t xml:space="preserve">      dont : directeurs d'école</t>
  </si>
  <si>
    <t xml:space="preserve">               fonctionnaires stagiaires</t>
  </si>
  <si>
    <t>http://www.education.gouv.fr/statistiques/rers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</si>
</sst>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m\-yy"/>
    <numFmt numFmtId="173" formatCode="0.0"/>
    <numFmt numFmtId="174" formatCode="#,##0.0"/>
    <numFmt numFmtId="175" formatCode="&quot;Vrai&quot;;&quot;Vrai&quot;;&quot;Faux&quot;"/>
    <numFmt numFmtId="176" formatCode="&quot;Actif&quot;;&quot;Actif&quot;;&quot;Inactif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3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4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3" fontId="9" fillId="3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4" borderId="0" xfId="0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/>
    </xf>
    <xf numFmtId="172" fontId="11" fillId="4" borderId="0" xfId="0" applyNumberFormat="1" applyFont="1" applyFill="1" applyBorder="1" applyAlignment="1">
      <alignment horizontal="left" vertical="center"/>
    </xf>
    <xf numFmtId="0" fontId="11" fillId="4" borderId="0" xfId="0" applyNumberFormat="1" applyFont="1" applyFill="1" applyBorder="1" applyAlignment="1" quotePrefix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5" fillId="2" borderId="0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3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4" fillId="4" borderId="0" xfId="0" applyFont="1" applyFill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vertical="center"/>
    </xf>
    <xf numFmtId="0" fontId="11" fillId="4" borderId="2" xfId="0" applyFont="1" applyFill="1" applyBorder="1" applyAlignment="1">
      <alignment horizontal="right" vertical="center"/>
    </xf>
    <xf numFmtId="0" fontId="11" fillId="4" borderId="2" xfId="0" applyFont="1" applyFill="1" applyBorder="1" applyAlignment="1" quotePrefix="1">
      <alignment horizontal="right" vertical="center"/>
    </xf>
    <xf numFmtId="0" fontId="11" fillId="4" borderId="2" xfId="0" applyFont="1" applyFill="1" applyBorder="1" applyAlignment="1">
      <alignment horizontal="right" vertical="center" wrapText="1"/>
    </xf>
    <xf numFmtId="174" fontId="5" fillId="2" borderId="2" xfId="0" applyNumberFormat="1" applyFont="1" applyFill="1" applyBorder="1" applyAlignment="1">
      <alignment vertical="center"/>
    </xf>
    <xf numFmtId="173" fontId="5" fillId="2" borderId="2" xfId="0" applyNumberFormat="1" applyFont="1" applyFill="1" applyBorder="1" applyAlignment="1">
      <alignment vertical="center"/>
    </xf>
    <xf numFmtId="174" fontId="13" fillId="2" borderId="2" xfId="0" applyNumberFormat="1" applyFont="1" applyFill="1" applyBorder="1" applyAlignment="1">
      <alignment vertical="center"/>
    </xf>
    <xf numFmtId="173" fontId="13" fillId="2" borderId="2" xfId="0" applyNumberFormat="1" applyFont="1" applyFill="1" applyBorder="1" applyAlignment="1">
      <alignment vertical="center"/>
    </xf>
    <xf numFmtId="174" fontId="14" fillId="4" borderId="2" xfId="0" applyNumberFormat="1" applyFont="1" applyFill="1" applyBorder="1" applyAlignment="1">
      <alignment vertical="center"/>
    </xf>
    <xf numFmtId="173" fontId="14" fillId="4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10" fillId="2" borderId="0" xfId="0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5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" fillId="0" borderId="0" xfId="15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"/>
          <c:w val="0.97325"/>
          <c:h val="0.859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Graph!$D$6:$BA$6</c:f>
              <c:numCache/>
            </c:numRef>
          </c:cat>
          <c:val>
            <c:numRef>
              <c:f>Graph!$C$7:$BA$7</c:f>
              <c:numCache/>
            </c:numRef>
          </c: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Graph!$D$6:$BA$6</c:f>
              <c:numCache/>
            </c:numRef>
          </c:cat>
          <c:val>
            <c:numRef>
              <c:f>Graph!$E$38</c:f>
              <c:numCache/>
            </c:numRef>
          </c:val>
          <c:smooth val="0"/>
        </c:ser>
        <c:ser>
          <c:idx val="2"/>
          <c:order val="2"/>
          <c:tx>
            <c:strRef>
              <c:f>Graph!$E$38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Graph!$D$6:$BA$6</c:f>
              <c:numCache/>
            </c:numRef>
          </c:cat>
          <c:val>
            <c:numRef>
              <c:f>Graph!$F$38:$M$38</c:f>
              <c:numCache/>
            </c:numRef>
          </c:val>
          <c:smooth val="0"/>
        </c:ser>
        <c:marker val="1"/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12409"/>
        <c:crosses val="autoZero"/>
        <c:auto val="1"/>
        <c:lblOffset val="100"/>
        <c:tickLblSkip val="2"/>
        <c:noMultiLvlLbl val="0"/>
      </c:catAx>
      <c:valAx>
        <c:axId val="64112409"/>
        <c:scaling>
          <c:orientation val="minMax"/>
          <c:min val="210000"/>
        </c:scaling>
        <c:axPos val="l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19384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0.01625</cdr:y>
    </cdr:from>
    <cdr:to>
      <cdr:x>0.902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57150"/>
          <a:ext cx="58483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[3]  Évolution de l'effectif enseignant dans le premier degré public de janvier 1962 à janvier 2011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
(France métropolitaine, puis France métropolitaine + DOM à partir de 2000)</a:t>
          </a:r>
        </a:p>
      </cdr:txBody>
    </cdr:sp>
  </cdr:relSizeAnchor>
  <cdr:relSizeAnchor xmlns:cdr="http://schemas.openxmlformats.org/drawingml/2006/chartDrawing">
    <cdr:from>
      <cdr:x>0.87475</cdr:x>
      <cdr:y>0.26725</cdr:y>
    </cdr:from>
    <cdr:to>
      <cdr:x>0.97275</cdr:x>
      <cdr:y>0.33825</cdr:y>
    </cdr:to>
    <cdr:sp>
      <cdr:nvSpPr>
        <cdr:cNvPr id="2" name="TextBox 3"/>
        <cdr:cNvSpPr txBox="1">
          <a:spLocks noChangeArrowheads="1"/>
        </cdr:cNvSpPr>
      </cdr:nvSpPr>
      <cdr:spPr>
        <a:xfrm>
          <a:off x="6400800" y="1085850"/>
          <a:ext cx="714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323 483 (1)</a:t>
          </a:r>
        </a:p>
      </cdr:txBody>
    </cdr:sp>
  </cdr:relSizeAnchor>
  <cdr:relSizeAnchor xmlns:cdr="http://schemas.openxmlformats.org/drawingml/2006/chartDrawing">
    <cdr:from>
      <cdr:x>0.44375</cdr:x>
      <cdr:y>0.4215</cdr:y>
    </cdr:from>
    <cdr:to>
      <cdr:x>0.97275</cdr:x>
      <cdr:y>0.59175</cdr:y>
    </cdr:to>
    <cdr:sp>
      <cdr:nvSpPr>
        <cdr:cNvPr id="3" name="TextBox 4"/>
        <cdr:cNvSpPr txBox="1">
          <a:spLocks noChangeArrowheads="1"/>
        </cdr:cNvSpPr>
      </cdr:nvSpPr>
      <cdr:spPr>
        <a:xfrm>
          <a:off x="3248025" y="1714500"/>
          <a:ext cx="387667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 Enseignement  préélémentaire et élémentaire 
hors fonctionnaires-stagiaires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20</xdr:col>
      <xdr:colOff>85725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762000" y="2257425"/>
        <a:ext cx="73247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79" customWidth="1"/>
  </cols>
  <sheetData>
    <row r="1" s="76" customFormat="1" ht="282.75" customHeight="1">
      <c r="A1" s="75"/>
    </row>
    <row r="2" s="78" customFormat="1" ht="12.75">
      <c r="A2" s="77" t="s">
        <v>49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6" sqref="A6"/>
    </sheetView>
  </sheetViews>
  <sheetFormatPr defaultColWidth="11.421875" defaultRowHeight="12.75"/>
  <cols>
    <col min="1" max="1" width="33.421875" style="5" customWidth="1"/>
    <col min="2" max="9" width="8.7109375" style="5" customWidth="1"/>
    <col min="10" max="16384" width="11.421875" style="5" customWidth="1"/>
  </cols>
  <sheetData>
    <row r="2" spans="1:9" s="9" customFormat="1" ht="15">
      <c r="A2" s="69" t="s">
        <v>46</v>
      </c>
      <c r="B2" s="69"/>
      <c r="C2" s="69"/>
      <c r="D2" s="69"/>
      <c r="E2" s="69"/>
      <c r="F2" s="69"/>
      <c r="G2" s="69"/>
      <c r="H2" s="10"/>
      <c r="I2" s="8"/>
    </row>
    <row r="4" spans="1:6" ht="11.25">
      <c r="A4" s="6" t="s">
        <v>41</v>
      </c>
      <c r="B4" s="1"/>
      <c r="C4" s="1"/>
      <c r="D4" s="1"/>
      <c r="E4" s="1"/>
      <c r="F4" s="1"/>
    </row>
    <row r="5" spans="1:6" ht="11.25">
      <c r="A5" s="1" t="s">
        <v>15</v>
      </c>
      <c r="B5" s="1"/>
      <c r="C5" s="1"/>
      <c r="D5" s="1"/>
      <c r="E5" s="1"/>
      <c r="F5" s="1"/>
    </row>
    <row r="6" spans="1:6" ht="11.25">
      <c r="A6" s="1"/>
      <c r="B6" s="68"/>
      <c r="C6" s="68"/>
      <c r="D6" s="68"/>
      <c r="E6" s="68"/>
      <c r="F6" s="68"/>
    </row>
    <row r="7" spans="1:9" ht="25.5" customHeight="1">
      <c r="A7" s="32" t="s">
        <v>23</v>
      </c>
      <c r="B7" s="33" t="s">
        <v>30</v>
      </c>
      <c r="C7" s="33" t="s">
        <v>31</v>
      </c>
      <c r="D7" s="33" t="s">
        <v>32</v>
      </c>
      <c r="E7" s="33" t="s">
        <v>33</v>
      </c>
      <c r="F7" s="33" t="s">
        <v>34</v>
      </c>
      <c r="G7" s="33" t="s">
        <v>35</v>
      </c>
      <c r="H7" s="33" t="s">
        <v>36</v>
      </c>
      <c r="I7" s="33" t="s">
        <v>37</v>
      </c>
    </row>
    <row r="8" spans="1:9" ht="14.25" customHeight="1">
      <c r="A8" s="34" t="s">
        <v>1</v>
      </c>
      <c r="B8" s="21">
        <v>302048</v>
      </c>
      <c r="C8" s="21">
        <v>308630</v>
      </c>
      <c r="D8" s="21">
        <v>310173</v>
      </c>
      <c r="E8" s="21">
        <v>311460</v>
      </c>
      <c r="F8" s="21">
        <v>312332</v>
      </c>
      <c r="G8" s="21">
        <v>311661</v>
      </c>
      <c r="H8" s="21">
        <v>312805</v>
      </c>
      <c r="I8" s="21">
        <v>320232</v>
      </c>
    </row>
    <row r="9" spans="1:9" ht="21.75" customHeight="1">
      <c r="A9" s="24" t="s">
        <v>2</v>
      </c>
      <c r="B9" s="31">
        <v>16333</v>
      </c>
      <c r="C9" s="31">
        <v>9606</v>
      </c>
      <c r="D9" s="31">
        <v>9930</v>
      </c>
      <c r="E9" s="31">
        <v>9879</v>
      </c>
      <c r="F9" s="31">
        <v>10025</v>
      </c>
      <c r="G9" s="31">
        <v>10078</v>
      </c>
      <c r="H9" s="31">
        <v>10640</v>
      </c>
      <c r="I9" s="31">
        <v>10636</v>
      </c>
    </row>
    <row r="10" spans="1:9" ht="11.25">
      <c r="A10" s="35" t="s">
        <v>22</v>
      </c>
      <c r="B10" s="25">
        <f aca="true" t="shared" si="0" ref="B10:I10">SUM(B8:B9)</f>
        <v>318381</v>
      </c>
      <c r="C10" s="25">
        <f t="shared" si="0"/>
        <v>318236</v>
      </c>
      <c r="D10" s="25">
        <f t="shared" si="0"/>
        <v>320103</v>
      </c>
      <c r="E10" s="25">
        <f t="shared" si="0"/>
        <v>321339</v>
      </c>
      <c r="F10" s="25">
        <f t="shared" si="0"/>
        <v>322357</v>
      </c>
      <c r="G10" s="25">
        <f t="shared" si="0"/>
        <v>321739</v>
      </c>
      <c r="H10" s="25">
        <f t="shared" si="0"/>
        <v>323445</v>
      </c>
      <c r="I10" s="25">
        <f t="shared" si="0"/>
        <v>330868</v>
      </c>
    </row>
    <row r="11" spans="1:9" ht="13.5" customHeight="1">
      <c r="A11" s="34" t="s">
        <v>4</v>
      </c>
      <c r="B11" s="21">
        <v>20041</v>
      </c>
      <c r="C11" s="21">
        <v>20733</v>
      </c>
      <c r="D11" s="21">
        <v>17376</v>
      </c>
      <c r="E11" s="21">
        <v>15472</v>
      </c>
      <c r="F11" s="21">
        <v>15544</v>
      </c>
      <c r="G11" s="21">
        <v>15271</v>
      </c>
      <c r="H11" s="21">
        <v>11483</v>
      </c>
      <c r="I11" s="36" t="s">
        <v>18</v>
      </c>
    </row>
    <row r="12" spans="1:9" ht="11.25">
      <c r="A12" s="34" t="s">
        <v>3</v>
      </c>
      <c r="B12" s="21">
        <v>438</v>
      </c>
      <c r="C12" s="21">
        <v>456</v>
      </c>
      <c r="D12" s="21">
        <v>474</v>
      </c>
      <c r="E12" s="21">
        <v>463</v>
      </c>
      <c r="F12" s="36" t="s">
        <v>0</v>
      </c>
      <c r="G12" s="36" t="s">
        <v>0</v>
      </c>
      <c r="H12" s="37" t="s">
        <v>18</v>
      </c>
      <c r="I12" s="36" t="s">
        <v>18</v>
      </c>
    </row>
    <row r="13" spans="1:9" ht="15" customHeight="1">
      <c r="A13" s="27" t="s">
        <v>19</v>
      </c>
      <c r="B13" s="28">
        <f aca="true" t="shared" si="1" ref="B13:I13">SUM(B10:B12)</f>
        <v>338860</v>
      </c>
      <c r="C13" s="28">
        <f t="shared" si="1"/>
        <v>339425</v>
      </c>
      <c r="D13" s="28">
        <f t="shared" si="1"/>
        <v>337953</v>
      </c>
      <c r="E13" s="28">
        <f t="shared" si="1"/>
        <v>337274</v>
      </c>
      <c r="F13" s="28">
        <f t="shared" si="1"/>
        <v>337901</v>
      </c>
      <c r="G13" s="28">
        <f t="shared" si="1"/>
        <v>337010</v>
      </c>
      <c r="H13" s="28">
        <f t="shared" si="1"/>
        <v>334928</v>
      </c>
      <c r="I13" s="28">
        <f t="shared" si="1"/>
        <v>330868</v>
      </c>
    </row>
    <row r="14" spans="2:8" ht="11.25">
      <c r="B14" s="7"/>
      <c r="C14" s="7"/>
      <c r="D14" s="7"/>
      <c r="E14" s="7"/>
      <c r="F14" s="7"/>
      <c r="G14" s="7"/>
      <c r="H14" s="7"/>
    </row>
    <row r="15" spans="1:11" s="19" customFormat="1" ht="11.25">
      <c r="A15" s="38" t="s">
        <v>42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s="19" customFormat="1" ht="11.25">
      <c r="A16" s="38" t="s">
        <v>43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s="19" customFormat="1" ht="11.25">
      <c r="A17" s="38" t="s">
        <v>45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19" customFormat="1" ht="20.25" customHeight="1">
      <c r="A18" s="70" t="s">
        <v>44</v>
      </c>
      <c r="B18" s="71"/>
      <c r="C18" s="71"/>
      <c r="D18" s="71"/>
      <c r="E18" s="71"/>
      <c r="F18" s="71"/>
      <c r="G18" s="71"/>
      <c r="H18" s="71"/>
      <c r="I18" s="71"/>
      <c r="J18" s="38"/>
      <c r="K18" s="38"/>
    </row>
    <row r="19" spans="1:11" s="19" customFormat="1" ht="11.25">
      <c r="A19" s="38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s="19" customFormat="1" ht="11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1.25">
      <c r="A21" s="14" t="s">
        <v>28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3">
    <mergeCell ref="B6:F6"/>
    <mergeCell ref="A2:G2"/>
    <mergeCell ref="A18:I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1"/>
    </sheetView>
  </sheetViews>
  <sheetFormatPr defaultColWidth="11.421875" defaultRowHeight="12.75"/>
  <cols>
    <col min="1" max="1" width="39.00390625" style="19" customWidth="1"/>
    <col min="2" max="2" width="8.7109375" style="18" customWidth="1"/>
    <col min="3" max="3" width="11.28125" style="18" customWidth="1"/>
    <col min="4" max="6" width="8.7109375" style="18" customWidth="1"/>
    <col min="7" max="8" width="9.28125" style="18" customWidth="1"/>
    <col min="9" max="9" width="10.00390625" style="18" customWidth="1"/>
    <col min="10" max="16384" width="11.421875" style="19" customWidth="1"/>
  </cols>
  <sheetData>
    <row r="1" spans="1:9" s="15" customFormat="1" ht="12">
      <c r="A1" s="72" t="s">
        <v>24</v>
      </c>
      <c r="B1" s="72"/>
      <c r="C1" s="72"/>
      <c r="D1" s="72"/>
      <c r="E1" s="72"/>
      <c r="F1" s="72"/>
      <c r="G1" s="72"/>
      <c r="H1" s="72"/>
      <c r="I1" s="72"/>
    </row>
    <row r="2" spans="1:4" ht="11.25">
      <c r="A2" s="73" t="s">
        <v>29</v>
      </c>
      <c r="B2" s="74"/>
      <c r="C2" s="74"/>
      <c r="D2" s="16"/>
    </row>
    <row r="3" spans="1:4" ht="11.25">
      <c r="A3" s="17"/>
      <c r="B3" s="16"/>
      <c r="C3" s="16"/>
      <c r="D3" s="16"/>
    </row>
    <row r="4" spans="1:9" s="26" customFormat="1" ht="27" customHeight="1">
      <c r="A4" s="27" t="s">
        <v>21</v>
      </c>
      <c r="B4" s="29" t="s">
        <v>14</v>
      </c>
      <c r="C4" s="30" t="s">
        <v>5</v>
      </c>
      <c r="D4" s="30" t="s">
        <v>12</v>
      </c>
      <c r="E4" s="30" t="s">
        <v>13</v>
      </c>
      <c r="F4" s="29" t="s">
        <v>19</v>
      </c>
      <c r="G4" s="57" t="s">
        <v>20</v>
      </c>
      <c r="H4" s="58" t="s">
        <v>6</v>
      </c>
      <c r="I4" s="59" t="s">
        <v>7</v>
      </c>
    </row>
    <row r="5" spans="1:9" s="41" customFormat="1" ht="14.25" customHeight="1">
      <c r="A5" s="39" t="s">
        <v>8</v>
      </c>
      <c r="B5" s="40">
        <v>6375</v>
      </c>
      <c r="C5" s="40">
        <v>269836</v>
      </c>
      <c r="D5" s="40">
        <v>30</v>
      </c>
      <c r="E5" s="40">
        <v>95</v>
      </c>
      <c r="F5" s="40">
        <f aca="true" t="shared" si="0" ref="F5:F12">SUM(B5:E5)</f>
        <v>276336</v>
      </c>
      <c r="G5" s="60">
        <f aca="true" t="shared" si="1" ref="G5:G12">F5/$F$12*100</f>
        <v>83.51850284705684</v>
      </c>
      <c r="H5" s="61">
        <v>83.8</v>
      </c>
      <c r="I5" s="61">
        <v>13.1</v>
      </c>
    </row>
    <row r="6" spans="1:9" s="45" customFormat="1" ht="10.5" customHeight="1">
      <c r="A6" s="42" t="s">
        <v>47</v>
      </c>
      <c r="B6" s="43">
        <v>1151</v>
      </c>
      <c r="C6" s="43">
        <v>44958</v>
      </c>
      <c r="D6" s="43"/>
      <c r="E6" s="44"/>
      <c r="F6" s="43">
        <f t="shared" si="0"/>
        <v>46109</v>
      </c>
      <c r="G6" s="62">
        <f t="shared" si="1"/>
        <v>13.935768947132996</v>
      </c>
      <c r="H6" s="63">
        <v>73</v>
      </c>
      <c r="I6" s="63">
        <v>4.4</v>
      </c>
    </row>
    <row r="7" spans="1:9" s="45" customFormat="1" ht="10.5" customHeight="1">
      <c r="A7" s="42" t="s">
        <v>48</v>
      </c>
      <c r="B7" s="43"/>
      <c r="C7" s="43">
        <v>7371</v>
      </c>
      <c r="D7" s="43">
        <v>10</v>
      </c>
      <c r="E7" s="44">
        <v>4</v>
      </c>
      <c r="F7" s="43">
        <v>7385</v>
      </c>
      <c r="G7" s="62">
        <v>2.2</v>
      </c>
      <c r="H7" s="63">
        <v>84.6</v>
      </c>
      <c r="I7" s="63">
        <v>0</v>
      </c>
    </row>
    <row r="8" spans="1:9" s="48" customFormat="1" ht="17.25" customHeight="1">
      <c r="A8" s="46" t="s">
        <v>25</v>
      </c>
      <c r="B8" s="40">
        <v>784</v>
      </c>
      <c r="C8" s="40">
        <v>26047</v>
      </c>
      <c r="D8" s="40">
        <v>4</v>
      </c>
      <c r="E8" s="47">
        <v>18</v>
      </c>
      <c r="F8" s="40">
        <f t="shared" si="0"/>
        <v>26853</v>
      </c>
      <c r="G8" s="60">
        <f t="shared" si="1"/>
        <v>8.115925384141107</v>
      </c>
      <c r="H8" s="61">
        <v>67.3</v>
      </c>
      <c r="I8" s="61">
        <v>3.9</v>
      </c>
    </row>
    <row r="9" spans="1:9" s="41" customFormat="1" ht="12.75" customHeight="1">
      <c r="A9" s="46" t="s">
        <v>38</v>
      </c>
      <c r="B9" s="40">
        <v>271</v>
      </c>
      <c r="C9" s="40">
        <v>12293</v>
      </c>
      <c r="D9" s="40">
        <v>3</v>
      </c>
      <c r="E9" s="47">
        <v>2</v>
      </c>
      <c r="F9" s="40">
        <f t="shared" si="0"/>
        <v>12569</v>
      </c>
      <c r="G9" s="60">
        <f t="shared" si="1"/>
        <v>3.7987958944352433</v>
      </c>
      <c r="H9" s="61">
        <v>78.8</v>
      </c>
      <c r="I9" s="61">
        <v>6</v>
      </c>
    </row>
    <row r="10" spans="1:9" s="41" customFormat="1" ht="11.25" customHeight="1">
      <c r="A10" s="46" t="s">
        <v>39</v>
      </c>
      <c r="B10" s="40">
        <v>163</v>
      </c>
      <c r="C10" s="40">
        <v>10466</v>
      </c>
      <c r="D10" s="40">
        <v>2</v>
      </c>
      <c r="E10" s="47">
        <v>5</v>
      </c>
      <c r="F10" s="40">
        <f t="shared" si="0"/>
        <v>10636</v>
      </c>
      <c r="G10" s="60">
        <f t="shared" si="1"/>
        <v>3.2145749966754114</v>
      </c>
      <c r="H10" s="61">
        <v>75.4</v>
      </c>
      <c r="I10" s="61">
        <v>5.8</v>
      </c>
    </row>
    <row r="11" spans="1:9" s="41" customFormat="1" ht="18" customHeight="1">
      <c r="A11" s="39" t="s">
        <v>26</v>
      </c>
      <c r="B11" s="40">
        <v>83</v>
      </c>
      <c r="C11" s="40">
        <v>4277</v>
      </c>
      <c r="D11" s="40">
        <v>114</v>
      </c>
      <c r="E11" s="47">
        <v>5</v>
      </c>
      <c r="F11" s="40">
        <f t="shared" si="0"/>
        <v>4479</v>
      </c>
      <c r="G11" s="60">
        <f t="shared" si="1"/>
        <v>1.3537120543540022</v>
      </c>
      <c r="H11" s="61">
        <v>62.8</v>
      </c>
      <c r="I11" s="61">
        <v>0.6</v>
      </c>
    </row>
    <row r="12" spans="1:9" s="51" customFormat="1" ht="15.75" customHeight="1">
      <c r="A12" s="49" t="s">
        <v>19</v>
      </c>
      <c r="B12" s="50">
        <v>7676</v>
      </c>
      <c r="C12" s="50">
        <v>322919</v>
      </c>
      <c r="D12" s="50">
        <v>153</v>
      </c>
      <c r="E12" s="50">
        <v>120</v>
      </c>
      <c r="F12" s="50">
        <f t="shared" si="0"/>
        <v>330868</v>
      </c>
      <c r="G12" s="64">
        <f t="shared" si="1"/>
        <v>100</v>
      </c>
      <c r="H12" s="65">
        <v>81.7</v>
      </c>
      <c r="I12" s="65">
        <v>12.1</v>
      </c>
    </row>
    <row r="13" spans="1:9" s="54" customFormat="1" ht="17.25" customHeight="1">
      <c r="A13" s="52" t="s">
        <v>9</v>
      </c>
      <c r="B13" s="53">
        <v>75.5</v>
      </c>
      <c r="C13" s="53">
        <v>81.9</v>
      </c>
      <c r="D13" s="53">
        <v>57.5</v>
      </c>
      <c r="E13" s="53">
        <v>80</v>
      </c>
      <c r="F13" s="52">
        <v>81.7</v>
      </c>
      <c r="G13" s="66"/>
      <c r="H13" s="66"/>
      <c r="I13" s="66"/>
    </row>
    <row r="14" spans="1:9" s="54" customFormat="1" ht="13.5" customHeight="1" thickBot="1">
      <c r="A14" s="55" t="s">
        <v>10</v>
      </c>
      <c r="B14" s="56">
        <v>15.4</v>
      </c>
      <c r="C14" s="56">
        <v>12</v>
      </c>
      <c r="D14" s="56">
        <v>2.6</v>
      </c>
      <c r="E14" s="56">
        <v>31.7</v>
      </c>
      <c r="F14" s="55">
        <v>12.1</v>
      </c>
      <c r="G14" s="67"/>
      <c r="H14" s="67"/>
      <c r="I14" s="67"/>
    </row>
    <row r="15" spans="2:9" s="20" customFormat="1" ht="9">
      <c r="B15" s="22"/>
      <c r="C15" s="22"/>
      <c r="D15" s="22"/>
      <c r="E15" s="22"/>
      <c r="F15" s="22"/>
      <c r="G15" s="23"/>
      <c r="H15" s="22"/>
      <c r="I15" s="22"/>
    </row>
    <row r="16" spans="1:9" s="20" customFormat="1" ht="11.25" customHeight="1">
      <c r="A16" s="20" t="s">
        <v>40</v>
      </c>
      <c r="B16" s="22"/>
      <c r="C16" s="22"/>
      <c r="D16" s="22"/>
      <c r="E16" s="22"/>
      <c r="F16" s="22"/>
      <c r="G16" s="22"/>
      <c r="H16" s="22"/>
      <c r="I16" s="22"/>
    </row>
    <row r="17" spans="1:9" s="20" customFormat="1" ht="10.5" customHeight="1">
      <c r="A17" s="20" t="s">
        <v>17</v>
      </c>
      <c r="B17" s="22"/>
      <c r="C17" s="22"/>
      <c r="D17" s="22"/>
      <c r="E17" s="22"/>
      <c r="F17" s="22"/>
      <c r="G17" s="22"/>
      <c r="H17" s="22"/>
      <c r="I17" s="22"/>
    </row>
    <row r="18" spans="1:9" s="20" customFormat="1" ht="15" customHeight="1">
      <c r="A18" s="20" t="s">
        <v>27</v>
      </c>
      <c r="B18" s="22"/>
      <c r="C18" s="22"/>
      <c r="D18" s="22"/>
      <c r="E18" s="22"/>
      <c r="F18" s="22"/>
      <c r="G18" s="22"/>
      <c r="H18" s="22"/>
      <c r="I18" s="22"/>
    </row>
  </sheetData>
  <mergeCells count="2">
    <mergeCell ref="A1:I1"/>
    <mergeCell ref="A2:C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A13"/>
  <sheetViews>
    <sheetView workbookViewId="0" topLeftCell="A10">
      <selection activeCell="A15" sqref="A15"/>
    </sheetView>
  </sheetViews>
  <sheetFormatPr defaultColWidth="11.421875" defaultRowHeight="12.75"/>
  <cols>
    <col min="1" max="1" width="11.421875" style="2" customWidth="1"/>
    <col min="2" max="22" width="5.7109375" style="13" customWidth="1"/>
    <col min="23" max="72" width="5.7109375" style="2" customWidth="1"/>
    <col min="73" max="16384" width="11.421875" style="2" customWidth="1"/>
  </cols>
  <sheetData>
    <row r="6" spans="2:53" s="4" customFormat="1" ht="11.25">
      <c r="B6" s="11">
        <v>1960</v>
      </c>
      <c r="C6" s="11">
        <v>1961</v>
      </c>
      <c r="D6" s="11">
        <v>1962</v>
      </c>
      <c r="E6" s="11">
        <v>1963</v>
      </c>
      <c r="F6" s="11">
        <v>1964</v>
      </c>
      <c r="G6" s="11">
        <v>1965</v>
      </c>
      <c r="H6" s="11">
        <v>1966</v>
      </c>
      <c r="I6" s="11">
        <v>1967</v>
      </c>
      <c r="J6" s="11">
        <v>1968</v>
      </c>
      <c r="K6" s="11">
        <v>1969</v>
      </c>
      <c r="L6" s="11">
        <v>1970</v>
      </c>
      <c r="M6" s="11">
        <v>1971</v>
      </c>
      <c r="N6" s="11">
        <v>1972</v>
      </c>
      <c r="O6" s="11">
        <v>1973</v>
      </c>
      <c r="P6" s="11">
        <v>1974</v>
      </c>
      <c r="Q6" s="11">
        <v>1975</v>
      </c>
      <c r="R6" s="11">
        <v>1976</v>
      </c>
      <c r="S6" s="11">
        <v>1977</v>
      </c>
      <c r="T6" s="11">
        <v>1978</v>
      </c>
      <c r="U6" s="11">
        <v>1979</v>
      </c>
      <c r="V6" s="11">
        <v>1980</v>
      </c>
      <c r="W6" s="11">
        <v>1981</v>
      </c>
      <c r="X6" s="11">
        <v>1982</v>
      </c>
      <c r="Y6" s="11">
        <v>1983</v>
      </c>
      <c r="Z6" s="11">
        <v>1984</v>
      </c>
      <c r="AA6" s="11">
        <v>1985</v>
      </c>
      <c r="AB6" s="11">
        <v>1986</v>
      </c>
      <c r="AC6" s="11">
        <v>1987</v>
      </c>
      <c r="AD6" s="11">
        <v>1988</v>
      </c>
      <c r="AE6" s="11">
        <v>1989</v>
      </c>
      <c r="AF6" s="11">
        <v>1990</v>
      </c>
      <c r="AG6" s="11">
        <v>1991</v>
      </c>
      <c r="AH6" s="11">
        <v>1992</v>
      </c>
      <c r="AI6" s="11">
        <v>1993</v>
      </c>
      <c r="AJ6" s="11">
        <v>1994</v>
      </c>
      <c r="AK6" s="11">
        <v>1995</v>
      </c>
      <c r="AL6" s="11">
        <v>1996</v>
      </c>
      <c r="AM6" s="11">
        <v>1997</v>
      </c>
      <c r="AN6" s="11">
        <v>1998</v>
      </c>
      <c r="AO6" s="11">
        <v>1999</v>
      </c>
      <c r="AP6" s="11">
        <v>2000</v>
      </c>
      <c r="AQ6" s="11">
        <v>2001</v>
      </c>
      <c r="AR6" s="11">
        <v>2002</v>
      </c>
      <c r="AS6" s="11">
        <v>2003</v>
      </c>
      <c r="AT6" s="11">
        <v>2004</v>
      </c>
      <c r="AU6" s="11">
        <v>2005</v>
      </c>
      <c r="AV6" s="11">
        <v>2006</v>
      </c>
      <c r="AW6" s="11">
        <v>2007</v>
      </c>
      <c r="AX6" s="11">
        <v>2008</v>
      </c>
      <c r="AY6" s="11">
        <v>2009</v>
      </c>
      <c r="AZ6" s="11">
        <v>2010</v>
      </c>
      <c r="BA6" s="11">
        <v>2011</v>
      </c>
    </row>
    <row r="7" spans="1:53" ht="22.5">
      <c r="A7" s="3" t="s">
        <v>11</v>
      </c>
      <c r="B7" s="12">
        <v>217178</v>
      </c>
      <c r="C7" s="12">
        <v>219137</v>
      </c>
      <c r="D7" s="12">
        <v>222563</v>
      </c>
      <c r="E7" s="12">
        <v>230370</v>
      </c>
      <c r="F7" s="12">
        <v>230489</v>
      </c>
      <c r="G7" s="12">
        <v>237071</v>
      </c>
      <c r="H7" s="12">
        <v>240002</v>
      </c>
      <c r="I7" s="12">
        <v>241269</v>
      </c>
      <c r="J7" s="12">
        <v>245737</v>
      </c>
      <c r="K7" s="12">
        <v>254408</v>
      </c>
      <c r="L7" s="12">
        <v>261121</v>
      </c>
      <c r="M7" s="12">
        <v>262976</v>
      </c>
      <c r="N7" s="12">
        <v>265204</v>
      </c>
      <c r="O7" s="12">
        <v>279954</v>
      </c>
      <c r="P7" s="12">
        <v>279467</v>
      </c>
      <c r="Q7" s="12">
        <v>277755</v>
      </c>
      <c r="R7" s="12">
        <v>282313</v>
      </c>
      <c r="S7" s="12">
        <v>285943</v>
      </c>
      <c r="T7" s="12">
        <v>285343</v>
      </c>
      <c r="U7" s="12">
        <v>289321</v>
      </c>
      <c r="V7" s="12">
        <v>292454</v>
      </c>
      <c r="W7" s="12">
        <v>292618</v>
      </c>
      <c r="X7" s="12">
        <v>298464</v>
      </c>
      <c r="Y7" s="12">
        <v>297940</v>
      </c>
      <c r="Z7" s="12">
        <v>299823</v>
      </c>
      <c r="AA7" s="12">
        <v>300575</v>
      </c>
      <c r="AB7" s="12">
        <v>297773</v>
      </c>
      <c r="AC7" s="12">
        <v>298252</v>
      </c>
      <c r="AD7" s="12">
        <v>297069</v>
      </c>
      <c r="AE7" s="12">
        <v>297482</v>
      </c>
      <c r="AF7" s="12">
        <v>298259</v>
      </c>
      <c r="AG7" s="12">
        <v>300699</v>
      </c>
      <c r="AH7" s="12">
        <v>298293</v>
      </c>
      <c r="AI7" s="12">
        <v>300103</v>
      </c>
      <c r="AJ7" s="12">
        <v>301400</v>
      </c>
      <c r="AK7" s="12">
        <v>301962</v>
      </c>
      <c r="AL7" s="12">
        <v>302122</v>
      </c>
      <c r="AM7" s="12">
        <v>302129</v>
      </c>
      <c r="AN7" s="12">
        <v>302751</v>
      </c>
      <c r="AO7" s="12">
        <v>302676</v>
      </c>
      <c r="AP7" s="12">
        <v>314927</v>
      </c>
      <c r="AQ7" s="12">
        <v>316138</v>
      </c>
      <c r="AR7" s="12">
        <v>317293</v>
      </c>
      <c r="AS7" s="12">
        <v>318236</v>
      </c>
      <c r="AT7" s="12">
        <v>318381</v>
      </c>
      <c r="AU7" s="12">
        <v>318236</v>
      </c>
      <c r="AV7" s="12">
        <v>320103</v>
      </c>
      <c r="AW7" s="12">
        <v>321339</v>
      </c>
      <c r="AX7" s="12">
        <v>322357</v>
      </c>
      <c r="AY7" s="13">
        <v>321739</v>
      </c>
      <c r="AZ7" s="13">
        <v>323445</v>
      </c>
      <c r="BA7" s="13">
        <v>323483</v>
      </c>
    </row>
    <row r="9" spans="2:21" ht="11.25">
      <c r="B9" s="11">
        <v>1981</v>
      </c>
      <c r="C9" s="11">
        <v>1982</v>
      </c>
      <c r="D9" s="11">
        <v>1983</v>
      </c>
      <c r="E9" s="11">
        <v>1984</v>
      </c>
      <c r="F9" s="11">
        <v>1985</v>
      </c>
      <c r="G9" s="11">
        <v>1986</v>
      </c>
      <c r="H9" s="11">
        <v>1987</v>
      </c>
      <c r="I9" s="11">
        <v>1988</v>
      </c>
      <c r="J9" s="11">
        <v>1989</v>
      </c>
      <c r="K9" s="11">
        <v>1990</v>
      </c>
      <c r="L9" s="11">
        <v>1991</v>
      </c>
      <c r="M9" s="11">
        <v>1992</v>
      </c>
      <c r="N9" s="11">
        <v>1993</v>
      </c>
      <c r="O9" s="11">
        <v>1994</v>
      </c>
      <c r="P9" s="11">
        <v>1995</v>
      </c>
      <c r="Q9" s="11">
        <v>1996</v>
      </c>
      <c r="R9" s="11">
        <v>1997</v>
      </c>
      <c r="S9" s="11">
        <v>1998</v>
      </c>
      <c r="T9" s="11">
        <v>1999</v>
      </c>
      <c r="U9" s="11"/>
    </row>
    <row r="10" spans="2:20" ht="11.25">
      <c r="B10" s="12">
        <v>292618</v>
      </c>
      <c r="C10" s="12">
        <v>298464</v>
      </c>
      <c r="D10" s="12">
        <v>297940</v>
      </c>
      <c r="E10" s="12">
        <v>299823</v>
      </c>
      <c r="F10" s="12">
        <v>300575</v>
      </c>
      <c r="G10" s="12">
        <v>297773</v>
      </c>
      <c r="H10" s="12">
        <v>298252</v>
      </c>
      <c r="I10" s="12">
        <v>297069</v>
      </c>
      <c r="J10" s="12">
        <v>297482</v>
      </c>
      <c r="K10" s="12">
        <v>298259</v>
      </c>
      <c r="L10" s="12">
        <v>300699</v>
      </c>
      <c r="M10" s="12">
        <v>298293</v>
      </c>
      <c r="N10" s="12">
        <v>300103</v>
      </c>
      <c r="O10" s="12">
        <v>301400</v>
      </c>
      <c r="P10" s="12">
        <v>301962</v>
      </c>
      <c r="Q10" s="12">
        <v>302122</v>
      </c>
      <c r="R10" s="12">
        <v>302129</v>
      </c>
      <c r="S10" s="12">
        <v>302751</v>
      </c>
      <c r="T10" s="12">
        <v>302676</v>
      </c>
    </row>
    <row r="12" spans="2:13" ht="11.25">
      <c r="B12" s="11">
        <v>2000</v>
      </c>
      <c r="C12" s="11">
        <v>2001</v>
      </c>
      <c r="D12" s="11">
        <v>2002</v>
      </c>
      <c r="E12" s="11">
        <v>2003</v>
      </c>
      <c r="F12" s="11">
        <v>2004</v>
      </c>
      <c r="G12" s="11">
        <v>2005</v>
      </c>
      <c r="H12" s="11">
        <v>2006</v>
      </c>
      <c r="I12" s="11">
        <v>2007</v>
      </c>
      <c r="J12" s="11">
        <v>2008</v>
      </c>
      <c r="K12" s="11">
        <v>2009</v>
      </c>
      <c r="L12" s="11">
        <v>2010</v>
      </c>
      <c r="M12" s="11">
        <v>2011</v>
      </c>
    </row>
    <row r="13" spans="2:13" ht="11.25">
      <c r="B13" s="12">
        <v>314927</v>
      </c>
      <c r="C13" s="12">
        <v>316138</v>
      </c>
      <c r="D13" s="12">
        <v>317293</v>
      </c>
      <c r="E13" s="12">
        <v>318236</v>
      </c>
      <c r="F13" s="12">
        <v>318381</v>
      </c>
      <c r="G13" s="12">
        <v>318236</v>
      </c>
      <c r="H13" s="12">
        <v>320103</v>
      </c>
      <c r="I13" s="12">
        <v>321339</v>
      </c>
      <c r="J13" s="12">
        <v>322357</v>
      </c>
      <c r="K13" s="13">
        <v>321739</v>
      </c>
      <c r="L13" s="13">
        <v>323445</v>
      </c>
      <c r="M13" s="13">
        <v>323483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malegucl</dc:creator>
  <cp:keywords/>
  <dc:description/>
  <cp:lastModifiedBy>annick vialla</cp:lastModifiedBy>
  <cp:lastPrinted>2011-06-01T08:36:31Z</cp:lastPrinted>
  <dcterms:created xsi:type="dcterms:W3CDTF">2008-04-11T14:17:57Z</dcterms:created>
  <dcterms:modified xsi:type="dcterms:W3CDTF">2011-09-06T09:44:48Z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