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446" windowWidth="15180" windowHeight="5655" activeTab="0"/>
  </bookViews>
  <sheets>
    <sheet name="Tab 1" sheetId="1" r:id="rId1"/>
    <sheet name="Gra1" sheetId="2" r:id="rId2"/>
    <sheet name="Tab 2" sheetId="3" r:id="rId3"/>
    <sheet name="Tab 3" sheetId="4" r:id="rId4"/>
    <sheet name="Tab 4" sheetId="5" r:id="rId5"/>
    <sheet name="Gra2" sheetId="6" r:id="rId6"/>
    <sheet name="Encadré" sheetId="7" r:id="rId7"/>
    <sheet name="Histo" sheetId="8" r:id="rId8"/>
  </sheets>
  <definedNames>
    <definedName name="_xlnm.Print_Titles" localSheetId="3">'Tab 3'!$1:$5</definedName>
    <definedName name="_xlnm.Print_Area" localSheetId="6">'Encadré'!$A$3:$I$13</definedName>
    <definedName name="_xlnm.Print_Area" localSheetId="1">'Gra1'!$A$1:$X$29</definedName>
    <definedName name="_xlnm.Print_Area" localSheetId="5">'Gra2'!$A$1:$G$7</definedName>
    <definedName name="_xlnm.Print_Area" localSheetId="0">'Tab 1'!$A$1:$N$9</definedName>
    <definedName name="_xlnm.Print_Area" localSheetId="2">'Tab 2'!$A$1:$J$41</definedName>
    <definedName name="_xlnm.Print_Area" localSheetId="3">'Tab 3'!#REF!</definedName>
    <definedName name="_xlnm.Print_Area" localSheetId="4">'Tab 4'!$A$1:$N$21</definedName>
  </definedNames>
  <calcPr fullCalcOnLoad="1" refMode="R1C1"/>
</workbook>
</file>

<file path=xl/sharedStrings.xml><?xml version="1.0" encoding="utf-8"?>
<sst xmlns="http://schemas.openxmlformats.org/spreadsheetml/2006/main" count="322" uniqueCount="254">
  <si>
    <t>Ensemble</t>
  </si>
  <si>
    <t>Collège</t>
  </si>
  <si>
    <t>AIX-MARSEILLE</t>
  </si>
  <si>
    <t>AMIENS</t>
  </si>
  <si>
    <t>BESANCON</t>
  </si>
  <si>
    <t>BORDEAUX</t>
  </si>
  <si>
    <t>CAEN</t>
  </si>
  <si>
    <t>CLERMONT-FERRAND</t>
  </si>
  <si>
    <t>CORSE</t>
  </si>
  <si>
    <t>ns *</t>
  </si>
  <si>
    <t>CRETEIL</t>
  </si>
  <si>
    <t>DIJON</t>
  </si>
  <si>
    <t>GRENOBLE</t>
  </si>
  <si>
    <t>LILLE</t>
  </si>
  <si>
    <t>LIMOGES</t>
  </si>
  <si>
    <t>LYON</t>
  </si>
  <si>
    <t>MONTPELLIER</t>
  </si>
  <si>
    <t>NANCY-METZ</t>
  </si>
  <si>
    <t>NANTES</t>
  </si>
  <si>
    <t>NICE</t>
  </si>
  <si>
    <t>ORLEANS-TOURS</t>
  </si>
  <si>
    <t>PARIS</t>
  </si>
  <si>
    <t>POITIERS</t>
  </si>
  <si>
    <t>REIMS</t>
  </si>
  <si>
    <t>RENNES</t>
  </si>
  <si>
    <t>ROUEN</t>
  </si>
  <si>
    <t>STRASBOURG</t>
  </si>
  <si>
    <t>TOULOUSE</t>
  </si>
  <si>
    <t>VERSAILLES</t>
  </si>
  <si>
    <t>-</t>
  </si>
  <si>
    <t>DOM</t>
  </si>
  <si>
    <t>Session 2008</t>
  </si>
  <si>
    <t>Session 2009</t>
  </si>
  <si>
    <t>Variation</t>
  </si>
  <si>
    <t>Présentés</t>
  </si>
  <si>
    <t>Admis</t>
  </si>
  <si>
    <t>% d'admis</t>
  </si>
  <si>
    <t>(points)</t>
  </si>
  <si>
    <t>Alpes-de-Haute-Provence</t>
  </si>
  <si>
    <t>Hautes-Alpes</t>
  </si>
  <si>
    <t>Bouches-du-Rhône</t>
  </si>
  <si>
    <t>Vaucluse</t>
  </si>
  <si>
    <t>Aisne</t>
  </si>
  <si>
    <t>Oise</t>
  </si>
  <si>
    <t>Somme</t>
  </si>
  <si>
    <t>Doubs</t>
  </si>
  <si>
    <t>Haute-Saône</t>
  </si>
  <si>
    <t>Jura</t>
  </si>
  <si>
    <t>Territoire-de-Belfort</t>
  </si>
  <si>
    <t>Dordogne</t>
  </si>
  <si>
    <t>Gironde</t>
  </si>
  <si>
    <t>Landes</t>
  </si>
  <si>
    <t>Lot-et-Garonne</t>
  </si>
  <si>
    <t>Pyrénées-Atlantiques</t>
  </si>
  <si>
    <t>Calvados</t>
  </si>
  <si>
    <t>Manche</t>
  </si>
  <si>
    <t>Orne</t>
  </si>
  <si>
    <t>Allier</t>
  </si>
  <si>
    <t>Cantal</t>
  </si>
  <si>
    <t>Haute-Loire</t>
  </si>
  <si>
    <t>Puy-de-Dôme</t>
  </si>
  <si>
    <t>Corse-du-Sud</t>
  </si>
  <si>
    <t>Haute-Corse</t>
  </si>
  <si>
    <t>Seine-et-Marne</t>
  </si>
  <si>
    <t>Seine-Saint-Denis</t>
  </si>
  <si>
    <t>Val-de-Marne</t>
  </si>
  <si>
    <t>Côte-d'Or</t>
  </si>
  <si>
    <t>Nièvre</t>
  </si>
  <si>
    <t>Saône-et-Loire</t>
  </si>
  <si>
    <t>Yonne</t>
  </si>
  <si>
    <t>Ardèche</t>
  </si>
  <si>
    <t>Drôme</t>
  </si>
  <si>
    <t>Haute-Savoie</t>
  </si>
  <si>
    <t>Isère</t>
  </si>
  <si>
    <t>Savoie</t>
  </si>
  <si>
    <t>Nord</t>
  </si>
  <si>
    <t>Pas-de-Calais</t>
  </si>
  <si>
    <t>Corrèze</t>
  </si>
  <si>
    <t>Creuse *</t>
  </si>
  <si>
    <t>Haute-Vienne</t>
  </si>
  <si>
    <t>Ain</t>
  </si>
  <si>
    <t>Loire</t>
  </si>
  <si>
    <t>Rhône</t>
  </si>
  <si>
    <t>Aude</t>
  </si>
  <si>
    <t>Gard</t>
  </si>
  <si>
    <t>Hérault</t>
  </si>
  <si>
    <t>Lozère</t>
  </si>
  <si>
    <t>Pyrénées-Orientales</t>
  </si>
  <si>
    <t>Meurthe-et-Moselle</t>
  </si>
  <si>
    <t>Meuse</t>
  </si>
  <si>
    <t>Moselle</t>
  </si>
  <si>
    <t>Vosges</t>
  </si>
  <si>
    <t>Loire-Atlantique</t>
  </si>
  <si>
    <t>Maine-et-Loire</t>
  </si>
  <si>
    <t>Mayenne</t>
  </si>
  <si>
    <t>Sarthe</t>
  </si>
  <si>
    <t>Vendée</t>
  </si>
  <si>
    <t>Alpes-Maritimes</t>
  </si>
  <si>
    <t xml:space="preserve">Var </t>
  </si>
  <si>
    <t>Cher</t>
  </si>
  <si>
    <t>Eure-et-Loir</t>
  </si>
  <si>
    <t xml:space="preserve">Indre </t>
  </si>
  <si>
    <t>Indre-et-loire</t>
  </si>
  <si>
    <t>Loiret</t>
  </si>
  <si>
    <t>Loir-et-Cher</t>
  </si>
  <si>
    <t xml:space="preserve">Charente </t>
  </si>
  <si>
    <t>Charente-Maritime</t>
  </si>
  <si>
    <t>Deux-Sèvres</t>
  </si>
  <si>
    <t>Vienne</t>
  </si>
  <si>
    <t>Ardennes</t>
  </si>
  <si>
    <t>Aube</t>
  </si>
  <si>
    <t>Haute-Marne</t>
  </si>
  <si>
    <t>Marne</t>
  </si>
  <si>
    <t>Côtes-d'Armor</t>
  </si>
  <si>
    <t>Finistère</t>
  </si>
  <si>
    <t>Ille-et-Vilaine</t>
  </si>
  <si>
    <t>Morbihan</t>
  </si>
  <si>
    <t xml:space="preserve">Eure </t>
  </si>
  <si>
    <t>Seine-Maritime</t>
  </si>
  <si>
    <t>Bas-Rhin</t>
  </si>
  <si>
    <t>Haut-Rhin</t>
  </si>
  <si>
    <t>Ariège</t>
  </si>
  <si>
    <t>Aveyron</t>
  </si>
  <si>
    <t>Gers</t>
  </si>
  <si>
    <t>Haute-Garonne</t>
  </si>
  <si>
    <t>Hautes-Pyrénées</t>
  </si>
  <si>
    <t xml:space="preserve">Lot </t>
  </si>
  <si>
    <t xml:space="preserve">Tarn </t>
  </si>
  <si>
    <t>Tarn-et-Garonne</t>
  </si>
  <si>
    <t>Essonne</t>
  </si>
  <si>
    <t>Hauts-de-Seine</t>
  </si>
  <si>
    <t>Val d'Oise</t>
  </si>
  <si>
    <t>Yvelines</t>
  </si>
  <si>
    <t>Sessions</t>
  </si>
  <si>
    <t>Séries</t>
  </si>
  <si>
    <t>Série collège</t>
  </si>
  <si>
    <t>Série technologique</t>
  </si>
  <si>
    <t>Série professionnelle</t>
  </si>
  <si>
    <t>Ensemble des séries</t>
  </si>
  <si>
    <t>série</t>
  </si>
  <si>
    <t>Technologique</t>
  </si>
  <si>
    <t>Professionnelle</t>
  </si>
  <si>
    <t>Saint-Pierre-et-Miquelon</t>
  </si>
  <si>
    <t>Mayotte</t>
  </si>
  <si>
    <t>Wallis-et-Futuna</t>
  </si>
  <si>
    <t>Polynésie française</t>
  </si>
  <si>
    <t>France métropolitaine</t>
  </si>
  <si>
    <t>France métropolitaine + DOM</t>
  </si>
  <si>
    <t>Inscrits</t>
  </si>
  <si>
    <t>% d'admis sur présentés</t>
  </si>
  <si>
    <t>Rappel Session 2008</t>
  </si>
  <si>
    <t>Total</t>
  </si>
  <si>
    <t>% filles</t>
  </si>
  <si>
    <t>Garçons</t>
  </si>
  <si>
    <t>Filles</t>
  </si>
  <si>
    <t>Sexe</t>
  </si>
  <si>
    <t>Sans mention</t>
  </si>
  <si>
    <t>Bien</t>
  </si>
  <si>
    <t>% TB + B</t>
  </si>
  <si>
    <t>admis</t>
  </si>
  <si>
    <t>Nouvelle-Calédonie</t>
  </si>
  <si>
    <t>Effectifs</t>
  </si>
  <si>
    <t>Tableau 3 - Résultats du diplôme national du brevet par département et académie (toutes séries)</t>
  </si>
  <si>
    <t>* Non significatif</t>
  </si>
  <si>
    <t>TABLEAU 1 - Résultats du diplôme national du brevet selon la série et le sexe - Session 2009</t>
  </si>
  <si>
    <t>France métropolitinaine + DOM</t>
  </si>
  <si>
    <t>Source : MEN-DEPP, application de gestion OCEAN, fichiers des candidats au DNB, sessions 2008 et 2009.</t>
  </si>
  <si>
    <t>collège</t>
  </si>
  <si>
    <t>technologique</t>
  </si>
  <si>
    <t>professionnelle</t>
  </si>
  <si>
    <t>Taux de réussite observés selon la série (%)</t>
  </si>
  <si>
    <t>professionnel</t>
  </si>
  <si>
    <t>Académie</t>
  </si>
  <si>
    <t>Source : MEN-DEPP</t>
  </si>
  <si>
    <t>Aix-Marseille</t>
  </si>
  <si>
    <t>Amiens</t>
  </si>
  <si>
    <t>Besançon</t>
  </si>
  <si>
    <t>Bordeaux</t>
  </si>
  <si>
    <t>Caen</t>
  </si>
  <si>
    <t>Clermont-Ferrand</t>
  </si>
  <si>
    <t>Corse</t>
  </si>
  <si>
    <t>Créteil</t>
  </si>
  <si>
    <t>Dijon</t>
  </si>
  <si>
    <t>Grenoble</t>
  </si>
  <si>
    <t>Lille</t>
  </si>
  <si>
    <t>Limoges</t>
  </si>
  <si>
    <t>Lyon</t>
  </si>
  <si>
    <t>Montpellier</t>
  </si>
  <si>
    <t>Nantes</t>
  </si>
  <si>
    <t>Nancy-Metz</t>
  </si>
  <si>
    <t>Nice</t>
  </si>
  <si>
    <t>Orléans-Tours</t>
  </si>
  <si>
    <t>Paris</t>
  </si>
  <si>
    <t>Poitiers</t>
  </si>
  <si>
    <t>Reims</t>
  </si>
  <si>
    <t>Rennes</t>
  </si>
  <si>
    <t>Rouen</t>
  </si>
  <si>
    <t>Strasbourg</t>
  </si>
  <si>
    <t>Toulouse</t>
  </si>
  <si>
    <t>Versailles</t>
  </si>
  <si>
    <t>Métropole</t>
  </si>
  <si>
    <t>Guadeloupe</t>
  </si>
  <si>
    <t>Guyane</t>
  </si>
  <si>
    <t>Martinique</t>
  </si>
  <si>
    <t>La Réunion</t>
  </si>
  <si>
    <t>NB : Les pourcentages en bleu correspondent au taux minimum ou maximum de la série.</t>
  </si>
  <si>
    <t>TABLEAU 2 - Résultats du diplôme national du brevet selon l'académie et la série</t>
  </si>
  <si>
    <t xml:space="preserve">Sessions 2008 et 2009 </t>
  </si>
  <si>
    <t>France métropolitaiine + DOM</t>
  </si>
  <si>
    <t>France métro + DOM</t>
  </si>
  <si>
    <t>Taux de réussite au diplôme national du brevet dans les Collectivités d'outre-mer - Session 2009 (en %)</t>
  </si>
  <si>
    <t>Collectivités d'outre-mer</t>
  </si>
  <si>
    <t>NB : À partir de la session 2005, données définitives. Pour les sessions antérieures, données provisoires.</t>
  </si>
  <si>
    <t>Graphique 1 - Taux de réussite au diplôme national du brevet selon la série</t>
  </si>
  <si>
    <t>Métropole + DOM</t>
  </si>
  <si>
    <t>Présents selon la série (%)</t>
  </si>
  <si>
    <r>
      <t xml:space="preserve">Écarts max-min </t>
    </r>
    <r>
      <rPr>
        <i/>
        <sz val="8"/>
        <rFont val="Univers 47 CondensedLight"/>
        <family val="0"/>
      </rPr>
      <t>(en points)</t>
    </r>
  </si>
  <si>
    <r>
      <t>Sessions 1987 à 2009</t>
    </r>
    <r>
      <rPr>
        <sz val="8"/>
        <rFont val="Univers 47 CondensedLight"/>
        <family val="2"/>
      </rPr>
      <t>, France métropolitaine</t>
    </r>
  </si>
  <si>
    <t>TABLEAU 4 - Taux de réussite au DNB selon la catégorie socioprofessionnelle, et part des mentions "Bien" et "Très bien" – Session 2009</t>
  </si>
  <si>
    <t>%</t>
  </si>
  <si>
    <t>Taux de 
réussite (%)</t>
  </si>
  <si>
    <t>Agriculteurs exploitants</t>
  </si>
  <si>
    <t>Artisans, commerçants, chefs d'entreprise</t>
  </si>
  <si>
    <t>Cadres, professions intellectuelles supérieures</t>
  </si>
  <si>
    <t xml:space="preserve">      dont professeurs et assimilés </t>
  </si>
  <si>
    <t>Professions intermédiaires</t>
  </si>
  <si>
    <t xml:space="preserve">      dont instituteurs et assimilés</t>
  </si>
  <si>
    <t>Employés</t>
  </si>
  <si>
    <t>Ouvriers</t>
  </si>
  <si>
    <t>Retraités</t>
  </si>
  <si>
    <t>Autres personnes sans activité professionnelle</t>
  </si>
  <si>
    <t>Indéterminé</t>
  </si>
  <si>
    <t>Source : MEN-DEPP, application de gestion OCEAN, fichier des candidats</t>
  </si>
  <si>
    <t>Champ  : élèves en classe de troisième</t>
  </si>
  <si>
    <t>Part des mentions 
"Bien" et "Très bien" 
 (%)</t>
  </si>
  <si>
    <t>Graphique 2 - Répartition des admis selon le sexe et la mention - Session 2009</t>
  </si>
  <si>
    <t>Assez     bien</t>
  </si>
  <si>
    <t>Très      bien</t>
  </si>
  <si>
    <t>Les collectivités d’outre-mer</t>
  </si>
  <si>
    <t>Comme pour la France métropolitaine et les DOM, la série collège est la plus représentée avec 85 % des présents. La série technologique obtient le meilleur taux de réussite (78,4 %), devant la série collège (73,1 %) et la série professionnelle (55,7 %). Saint-Pierre-et-Miquelon se distingue par une réussite particulièrement élevée, de l’ordre de 96 %. Globalement, les candidats des collectivités d’outre-mer obtiennent de moins bons résultats que ceux des départements d’outre-mer.</t>
  </si>
  <si>
    <t>À l’instar de la métropole, les filles sont davantage lauréates (74,7 %) que les garçons (67,2 %), mais  les écarts de réussite sont un peu plus importants, de 7,5 points en moyenne. Deux profils se dégagent : une certaine égalité de réussite entre filles et garçons en Polynésie française (2,3 points de différence) et à Saint-Pierre-et-Miquelon (3,1 points) ; une faible réussite des garçons qui conduit à des écarts importants en Nouvelle-Calédonie (9,4 points), à Mayotte (11,8 points) et Wallis-et-Futuna (15,5 points).</t>
  </si>
  <si>
    <t>Historique</t>
  </si>
  <si>
    <t>Le diplôme est attribué sur la base des résultats scolaires obtenus en classes de troisième, et des notes attribuées à un examen de fin d’année. Cet examen comporte trois épreuves écrites : français, mathématiques et histoire-géographie-éducation civique.</t>
  </si>
  <si>
    <t>Pour les candidats individuels, le diplôme est délivré en fonction des notes obtenues à un examen comportant les mêmes épreuves auxquelles s’ajoutent une langue vivante étrangère et trois épreuves choisies par le candidat parmi les disciplines suivantes : physique-chimie ou sciences physiques ; sciences de la vie et de la Terre, ou éducation familiale et sociale, ou vie sociale et professionnelle ; enseignements artistiques (arts plastiques ou éducation musicale).</t>
  </si>
  <si>
    <t>À la session 2006, les mentions « très bien/bien/assez bien » sont introduites. Les élèves déjà boursiers sur critères sociaux se voient accorder de plein droit une bourse au mérite dès lors qu’ils obtiennent une mention « bien » ou « très bien ». De plus, peuvent être pris en compte pour l’attribution du diplôme, l’option facultative de découverte professionnelle de trois heures ou le module de découverte professionnelle de six heures mis en place dans les classes de troisième à la rentrée 2005.</t>
  </si>
  <si>
    <t>À la session 2007, la note de vie scolaire est prise en compte pour l’obtention du brevet.</t>
  </si>
  <si>
    <t>Enfin, à l’issue de la loi d’orientation et de programme pour l’avenir de l’école de 2005, le principe de l’acquisition d’un socle commun de connaissances et de compétences est posé. Au terme de la scolarité obligatoire, les élèves doivent être en mesure de maîtriser sept compétences.</t>
  </si>
  <si>
    <t>Depuis la session 2008, deux d’entre elles sont évaluées pour la validation du brevet : la maîtrise des techniques usuelles de l’information et de la communication (brevet informatique et Internet, B2i), et la pratique d’une langue vivante étrangère (niveau A2 de certification européen, niveau atteint en fin de cinquième). La non-maîtrise de l’une de ces compétences  peut être éliminatoire.</t>
  </si>
  <si>
    <t>Le diplôme national du brevet atteste de l’acquisition de connaissances générales au terme du collège. Il ouvre l’accès à certains concours de la fonction publique.</t>
  </si>
  <si>
    <t>Les résultats publiés ici proviennent des fichiers de gestion des candidats au brevet. Il s’agit des données définitives des établissements publics et privés.</t>
  </si>
  <si>
    <t xml:space="preserve"> </t>
  </si>
  <si>
    <r>
      <t xml:space="preserve">Le </t>
    </r>
    <r>
      <rPr>
        <i/>
        <sz val="9"/>
        <rFont val="Arial"/>
        <family val="2"/>
      </rPr>
      <t>brevet d’études du premier cycle</t>
    </r>
    <r>
      <rPr>
        <sz val="9"/>
        <rFont val="Arial"/>
        <family val="0"/>
      </rPr>
      <t xml:space="preserve"> (BEPC) a été créé en 1947. Il est organisé en fin d’année scolaire autour d’épreuves écrites et orales. En 1978, le mode d’attribution est modifié : le BEPC est décerné aux élèves orientés vers le second cycle, au vu des seuls résultats scolaires. Les autres élèves peuvent se présenter à un examen, également accessible aux candidats individuels.</t>
    </r>
  </si>
  <si>
    <r>
      <t xml:space="preserve">À la session 1981, il est remplacé par le </t>
    </r>
    <r>
      <rPr>
        <i/>
        <sz val="9"/>
        <rFont val="Arial"/>
        <family val="2"/>
      </rPr>
      <t>brevet des collèges :</t>
    </r>
    <r>
      <rPr>
        <sz val="9"/>
        <rFont val="Arial"/>
        <family val="0"/>
      </rPr>
      <t xml:space="preserve"> le diplôme est toujours attribué aux élèves de troisième au vu des résultats scolaires, sans liaison avec l’orientation ; la session de rattrapage est supprimée. Par ailleurs, les élèves de troisième de lycée professionnel ont, pour la première fois, la possibilité de se présenter au diplôme.</t>
    </r>
  </si>
  <si>
    <r>
      <t xml:space="preserve">En 1987, le </t>
    </r>
    <r>
      <rPr>
        <i/>
        <sz val="9"/>
        <rFont val="Arial"/>
        <family val="2"/>
      </rPr>
      <t>diplôme national du brevet</t>
    </r>
    <r>
      <rPr>
        <sz val="9"/>
        <rFont val="Arial"/>
        <family val="0"/>
      </rPr>
      <t xml:space="preserve"> (DNB) lui succède. Il comporte trois séries : la série collège accessible aux élèves des classes de troisième des collèges ; les séries technologique et professionnelle accessibles aux élèves des lycées professionnels et aux candidats des établissements agricoles.</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</si>
</sst>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Vrai&quot;;&quot;Vrai&quot;;&quot;Faux&quot;"/>
    <numFmt numFmtId="174" formatCode="&quot;Actif&quot;;&quot;Actif&quot;;&quot;Inactif&quot;"/>
    <numFmt numFmtId="175" formatCode="#,##0.0"/>
    <numFmt numFmtId="176" formatCode="0.00000"/>
    <numFmt numFmtId="177" formatCode="0.0000"/>
    <numFmt numFmtId="178" formatCode="0.000"/>
    <numFmt numFmtId="179" formatCode="0.000000"/>
    <numFmt numFmtId="180" formatCode="0.0000000"/>
    <numFmt numFmtId="181" formatCode="0.000000000"/>
    <numFmt numFmtId="182" formatCode="0.00000000"/>
    <numFmt numFmtId="183" formatCode="0.0&quot;    &quot;"/>
    <numFmt numFmtId="184" formatCode="_-* #,##0.0\ _F_-;\-* #,##0.0\ _F_-;_-* &quot;-&quot;??\ _F_-;_-@_-"/>
    <numFmt numFmtId="185" formatCode="_-* #,##0\ _F_-;\-* #,##0\ _F_-;_-* &quot;-&quot;??\ _F_-;_-@_-"/>
    <numFmt numFmtId="186" formatCode="_-* #,##0.000\ _F_-;\-* #,##0.000\ _F_-;_-* &quot;-&quot;??\ _F_-;_-@_-"/>
    <numFmt numFmtId="187" formatCode="_-* #,##0.0000\ _F_-;\-* #,##0.0000\ _F_-;_-* &quot;-&quot;??\ _F_-;_-@_-"/>
    <numFmt numFmtId="188" formatCode="_-* #,##0.00000\ _F_-;\-* #,##0.00000\ _F_-;_-* &quot;-&quot;??\ _F_-;_-@_-"/>
    <numFmt numFmtId="189" formatCode="_-* #,##0.000000\ _F_-;\-* #,##0.000000\ _F_-;_-* &quot;-&quot;??\ _F_-;_-@_-"/>
    <numFmt numFmtId="190" formatCode="_-* #,##0.0000000\ _F_-;\-* #,##0.0000000\ _F_-;_-* &quot;-&quot;??\ _F_-;_-@_-"/>
    <numFmt numFmtId="191" formatCode="_-* #,##0.00000000\ _F_-;\-* #,##0.00000000\ _F_-;_-* &quot;-&quot;??\ _F_-;_-@_-"/>
    <numFmt numFmtId="192" formatCode="_-* #,##0.000000000\ _F_-;\-* #,##0.000000000\ _F_-;_-* &quot;-&quot;??\ _F_-;_-@_-"/>
    <numFmt numFmtId="193" formatCode="_-* #,##0.0\ &quot;F&quot;_-;\-* #,##0.0\ &quot;F&quot;_-;_-* &quot;-&quot;??\ &quot;F&quot;_-;_-@_-"/>
    <numFmt numFmtId="194" formatCode="_-* #,##0\ &quot;F&quot;_-;\-* #,##0\ &quot;F&quot;_-;_-* &quot;-&quot;??\ &quot;F&quot;_-;_-@_-"/>
    <numFmt numFmtId="195" formatCode="#,##0\ _F"/>
    <numFmt numFmtId="196" formatCode="#,##0.0\ _F"/>
    <numFmt numFmtId="197" formatCode="#,##0.000"/>
    <numFmt numFmtId="198" formatCode="&quot; &quot;0.0"/>
  </numFmts>
  <fonts count="22">
    <font>
      <sz val="10"/>
      <name val="Arial"/>
      <family val="0"/>
    </font>
    <font>
      <sz val="8"/>
      <name val="Arial"/>
      <family val="0"/>
    </font>
    <font>
      <u val="single"/>
      <sz val="10"/>
      <color indexed="12"/>
      <name val="Times New Roman"/>
      <family val="0"/>
    </font>
    <font>
      <u val="single"/>
      <sz val="10"/>
      <color indexed="36"/>
      <name val="Times New Roman"/>
      <family val="0"/>
    </font>
    <font>
      <sz val="10"/>
      <name val="Times New Roman"/>
      <family val="0"/>
    </font>
    <font>
      <b/>
      <sz val="10"/>
      <name val="Times New Roman"/>
      <family val="1"/>
    </font>
    <font>
      <b/>
      <sz val="10"/>
      <name val="Arial"/>
      <family val="0"/>
    </font>
    <font>
      <sz val="8"/>
      <name val="Univers 47 CondensedLight"/>
      <family val="2"/>
    </font>
    <font>
      <b/>
      <sz val="8"/>
      <name val="Univers 47 CondensedLight"/>
      <family val="2"/>
    </font>
    <font>
      <b/>
      <i/>
      <sz val="8"/>
      <name val="Univers 47 CondensedLight"/>
      <family val="2"/>
    </font>
    <font>
      <sz val="8.5"/>
      <name val="Univers 47 CondensedLight"/>
      <family val="2"/>
    </font>
    <font>
      <b/>
      <sz val="9"/>
      <name val="Univers 47 CondensedLight"/>
      <family val="2"/>
    </font>
    <font>
      <i/>
      <sz val="8"/>
      <name val="Univers 47 CondensedLight"/>
      <family val="0"/>
    </font>
    <font>
      <b/>
      <sz val="8"/>
      <color indexed="12"/>
      <name val="Univers 47 CondensedLight"/>
      <family val="2"/>
    </font>
    <font>
      <b/>
      <sz val="9"/>
      <name val="Arial"/>
      <family val="2"/>
    </font>
    <font>
      <i/>
      <sz val="8"/>
      <name val="Arial"/>
      <family val="2"/>
    </font>
    <font>
      <b/>
      <sz val="8"/>
      <name val="Arial"/>
      <family val="2"/>
    </font>
    <font>
      <b/>
      <sz val="11"/>
      <name val="Univers 47 CondensedLight"/>
      <family val="0"/>
    </font>
    <font>
      <sz val="9"/>
      <name val="Univers 47 CondensedLight"/>
      <family val="2"/>
    </font>
    <font>
      <sz val="9"/>
      <name val="Arial"/>
      <family val="0"/>
    </font>
    <font>
      <b/>
      <sz val="11"/>
      <name val="Arial"/>
      <family val="2"/>
    </font>
    <font>
      <i/>
      <sz val="9"/>
      <name val="Arial"/>
      <family val="2"/>
    </font>
  </fonts>
  <fills count="5">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5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color indexed="55"/>
      </right>
      <top style="thin"/>
      <bottom>
        <color indexed="63"/>
      </bottom>
    </border>
    <border>
      <left style="thin">
        <color indexed="55"/>
      </left>
      <right style="thin">
        <color indexed="55"/>
      </right>
      <top style="thin"/>
      <bottom>
        <color indexed="63"/>
      </bottom>
    </border>
    <border>
      <left style="thin">
        <color indexed="55"/>
      </left>
      <right style="thin"/>
      <top style="thin"/>
      <bottom>
        <color indexed="63"/>
      </bottom>
    </border>
    <border>
      <left style="thin"/>
      <right style="thin"/>
      <top style="thin"/>
      <bottom style="thin">
        <color indexed="55"/>
      </bottom>
    </border>
    <border>
      <left style="thin"/>
      <right>
        <color indexed="63"/>
      </right>
      <top style="thin"/>
      <bottom style="thin">
        <color indexed="55"/>
      </bottom>
    </border>
    <border>
      <left style="thin"/>
      <right style="thin"/>
      <top style="thin">
        <color indexed="55"/>
      </top>
      <bottom style="thin">
        <color indexed="55"/>
      </bottom>
    </border>
    <border>
      <left style="thin"/>
      <right>
        <color indexed="63"/>
      </right>
      <top style="thin">
        <color indexed="55"/>
      </top>
      <bottom style="thin">
        <color indexed="55"/>
      </bottom>
    </border>
    <border>
      <left style="thin">
        <color indexed="55"/>
      </left>
      <right style="thin"/>
      <top style="thin">
        <color indexed="55"/>
      </top>
      <bottom style="thin">
        <color indexed="55"/>
      </bottom>
    </border>
    <border>
      <left style="thin"/>
      <right style="thin"/>
      <top style="thin">
        <color indexed="55"/>
      </top>
      <bottom style="thin"/>
    </border>
    <border>
      <left style="thin"/>
      <right>
        <color indexed="63"/>
      </right>
      <top style="thin">
        <color indexed="55"/>
      </top>
      <bottom style="thin"/>
    </border>
    <border>
      <left style="thin"/>
      <right>
        <color indexed="63"/>
      </right>
      <top>
        <color indexed="63"/>
      </top>
      <bottom style="thin"/>
    </border>
    <border>
      <left style="thin">
        <color indexed="55"/>
      </left>
      <right style="thin">
        <color indexed="55"/>
      </right>
      <top style="thin"/>
      <bottom style="thin"/>
    </border>
    <border>
      <left style="thin">
        <color indexed="55"/>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thin"/>
      <top style="thin"/>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5"/>
      </right>
      <top style="thin"/>
      <bottom style="thin"/>
    </border>
    <border>
      <left style="thin"/>
      <right style="thin">
        <color indexed="55"/>
      </right>
      <top style="thin">
        <color indexed="22"/>
      </top>
      <bottom style="thin"/>
    </border>
    <border>
      <left style="thin">
        <color indexed="55"/>
      </left>
      <right style="thin">
        <color indexed="55"/>
      </right>
      <top style="thin">
        <color indexed="22"/>
      </top>
      <bottom style="thin"/>
    </border>
    <border>
      <left style="thin">
        <color indexed="55"/>
      </left>
      <right style="thin"/>
      <top style="thin">
        <color indexed="22"/>
      </top>
      <bottom style="thin"/>
    </border>
    <border>
      <left>
        <color indexed="63"/>
      </left>
      <right>
        <color indexed="63"/>
      </right>
      <top>
        <color indexed="63"/>
      </top>
      <bottom style="thin"/>
    </border>
    <border>
      <left style="thin"/>
      <right style="thin"/>
      <top style="thin"/>
      <bottom style="thin">
        <color indexed="23"/>
      </bottom>
    </border>
    <border>
      <left style="thin"/>
      <right style="thin">
        <color indexed="55"/>
      </right>
      <top style="thin"/>
      <bottom style="thin">
        <color indexed="23"/>
      </bottom>
    </border>
    <border>
      <left style="thin">
        <color indexed="55"/>
      </left>
      <right style="thin">
        <color indexed="55"/>
      </right>
      <top style="thin"/>
      <bottom style="thin">
        <color indexed="23"/>
      </bottom>
    </border>
    <border>
      <left style="thin">
        <color indexed="55"/>
      </left>
      <right style="thin"/>
      <top style="thin"/>
      <bottom style="thin">
        <color indexed="23"/>
      </bottom>
    </border>
    <border>
      <left style="thin">
        <color indexed="55"/>
      </left>
      <right style="thin"/>
      <top style="thin"/>
      <bottom style="thin">
        <color indexed="22"/>
      </bottom>
    </border>
    <border>
      <left style="thin"/>
      <right style="thin"/>
      <top style="thin">
        <color indexed="23"/>
      </top>
      <bottom style="thin">
        <color indexed="23"/>
      </bottom>
    </border>
    <border>
      <left style="thin"/>
      <right style="thin">
        <color indexed="55"/>
      </right>
      <top style="thin">
        <color indexed="23"/>
      </top>
      <bottom style="thin">
        <color indexed="23"/>
      </bottom>
    </border>
    <border>
      <left style="thin">
        <color indexed="55"/>
      </left>
      <right style="thin">
        <color indexed="55"/>
      </right>
      <top style="thin">
        <color indexed="23"/>
      </top>
      <bottom style="thin">
        <color indexed="23"/>
      </bottom>
    </border>
    <border>
      <left style="thin">
        <color indexed="55"/>
      </left>
      <right style="thin"/>
      <top style="thin">
        <color indexed="23"/>
      </top>
      <bottom style="thin">
        <color indexed="23"/>
      </bottom>
    </border>
    <border>
      <left style="thin">
        <color indexed="55"/>
      </left>
      <right style="thin"/>
      <top style="thin">
        <color indexed="22"/>
      </top>
      <bottom style="thin">
        <color indexed="22"/>
      </bottom>
    </border>
    <border>
      <left style="thin"/>
      <right style="thin"/>
      <top style="thin">
        <color indexed="23"/>
      </top>
      <bottom style="thin"/>
    </border>
    <border>
      <left style="thin"/>
      <right style="thin">
        <color indexed="55"/>
      </right>
      <top style="thin">
        <color indexed="23"/>
      </top>
      <bottom style="thin"/>
    </border>
    <border>
      <left style="thin">
        <color indexed="55"/>
      </left>
      <right style="thin">
        <color indexed="55"/>
      </right>
      <top style="thin">
        <color indexed="23"/>
      </top>
      <bottom style="thin"/>
    </border>
    <border>
      <left style="thin">
        <color indexed="55"/>
      </left>
      <right style="thin"/>
      <top style="thin">
        <color indexed="23"/>
      </top>
      <bottom style="thin"/>
    </border>
    <border>
      <left style="thin"/>
      <right style="thin"/>
      <top style="thin"/>
      <bottom style="thin">
        <color indexed="22"/>
      </bottom>
    </border>
    <border>
      <left style="thin"/>
      <right style="thin"/>
      <top>
        <color indexed="63"/>
      </top>
      <bottom style="thin">
        <color indexed="22"/>
      </bottom>
    </border>
    <border>
      <left style="thin"/>
      <right style="thin"/>
      <top style="thin">
        <color indexed="22"/>
      </top>
      <bottom style="thin">
        <color indexed="22"/>
      </bottom>
    </border>
    <border>
      <left style="thin"/>
      <right style="thin"/>
      <top style="thin">
        <color indexed="22"/>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279">
    <xf numFmtId="0" fontId="0" fillId="0" borderId="0" xfId="0" applyAlignment="1">
      <alignment/>
    </xf>
    <xf numFmtId="0" fontId="4" fillId="0" borderId="0" xfId="21">
      <alignment/>
      <protection/>
    </xf>
    <xf numFmtId="0" fontId="5" fillId="0" borderId="0" xfId="0" applyFont="1" applyBorder="1" applyAlignment="1">
      <alignment/>
    </xf>
    <xf numFmtId="0" fontId="0" fillId="0" borderId="0" xfId="0" applyBorder="1" applyAlignment="1">
      <alignment/>
    </xf>
    <xf numFmtId="0" fontId="5" fillId="0" borderId="0" xfId="21" applyFont="1" applyBorder="1">
      <alignment/>
      <protection/>
    </xf>
    <xf numFmtId="0" fontId="4" fillId="0" borderId="0" xfId="21" applyBorder="1">
      <alignment/>
      <protection/>
    </xf>
    <xf numFmtId="0" fontId="6" fillId="0" borderId="0" xfId="0" applyFont="1" applyBorder="1" applyAlignment="1">
      <alignment/>
    </xf>
    <xf numFmtId="3" fontId="5" fillId="0" borderId="0" xfId="0" applyNumberFormat="1" applyFont="1" applyBorder="1" applyAlignment="1">
      <alignment/>
    </xf>
    <xf numFmtId="172" fontId="5" fillId="0" borderId="0" xfId="0" applyNumberFormat="1" applyFont="1" applyBorder="1" applyAlignment="1">
      <alignment/>
    </xf>
    <xf numFmtId="0" fontId="5" fillId="0" borderId="0" xfId="0" applyNumberFormat="1" applyFont="1" applyBorder="1" applyAlignment="1">
      <alignment/>
    </xf>
    <xf numFmtId="172" fontId="5" fillId="0" borderId="0" xfId="21" applyNumberFormat="1" applyFont="1" applyBorder="1" applyAlignment="1">
      <alignment horizontal="center"/>
      <protection/>
    </xf>
    <xf numFmtId="175" fontId="6" fillId="0" borderId="0" xfId="0" applyNumberFormat="1" applyFont="1" applyBorder="1" applyAlignment="1">
      <alignment/>
    </xf>
    <xf numFmtId="0" fontId="7" fillId="0" borderId="0" xfId="0" applyFont="1" applyFill="1" applyAlignment="1">
      <alignment/>
    </xf>
    <xf numFmtId="0" fontId="7" fillId="0" borderId="0" xfId="0" applyFont="1" applyAlignment="1">
      <alignment/>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xf>
    <xf numFmtId="3" fontId="7" fillId="0" borderId="6" xfId="0" applyNumberFormat="1" applyFont="1" applyBorder="1" applyAlignment="1">
      <alignment horizontal="center"/>
    </xf>
    <xf numFmtId="172" fontId="7" fillId="0" borderId="6" xfId="0" applyNumberFormat="1" applyFont="1" applyBorder="1" applyAlignment="1">
      <alignment horizontal="center"/>
    </xf>
    <xf numFmtId="172" fontId="7" fillId="0" borderId="7" xfId="0" applyNumberFormat="1" applyFont="1" applyBorder="1" applyAlignment="1">
      <alignment horizontal="center"/>
    </xf>
    <xf numFmtId="3" fontId="7" fillId="0" borderId="0" xfId="0" applyNumberFormat="1" applyFont="1" applyBorder="1" applyAlignment="1">
      <alignment horizontal="center"/>
    </xf>
    <xf numFmtId="172" fontId="7" fillId="0" borderId="0" xfId="0" applyNumberFormat="1" applyFont="1" applyBorder="1" applyAlignment="1">
      <alignment horizontal="center"/>
    </xf>
    <xf numFmtId="172" fontId="7" fillId="0" borderId="8" xfId="0" applyNumberFormat="1" applyFont="1" applyBorder="1" applyAlignment="1">
      <alignment horizontal="center"/>
    </xf>
    <xf numFmtId="172" fontId="7" fillId="0" borderId="0" xfId="0" applyNumberFormat="1" applyFont="1" applyAlignment="1">
      <alignment horizontal="center"/>
    </xf>
    <xf numFmtId="172" fontId="7" fillId="0" borderId="5" xfId="0" applyNumberFormat="1" applyFont="1" applyBorder="1" applyAlignment="1">
      <alignment horizontal="center"/>
    </xf>
    <xf numFmtId="0" fontId="7" fillId="0" borderId="7" xfId="0" applyFont="1" applyBorder="1" applyAlignment="1">
      <alignment/>
    </xf>
    <xf numFmtId="175" fontId="8" fillId="0" borderId="0" xfId="0" applyNumberFormat="1" applyFont="1" applyBorder="1" applyAlignment="1">
      <alignment horizontal="center"/>
    </xf>
    <xf numFmtId="0" fontId="8" fillId="2" borderId="1" xfId="0" applyFont="1" applyFill="1" applyBorder="1" applyAlignment="1">
      <alignment/>
    </xf>
    <xf numFmtId="3" fontId="8" fillId="2" borderId="2" xfId="0" applyNumberFormat="1" applyFont="1" applyFill="1" applyBorder="1" applyAlignment="1">
      <alignment horizontal="center"/>
    </xf>
    <xf numFmtId="172" fontId="8" fillId="2" borderId="1" xfId="0" applyNumberFormat="1" applyFont="1" applyFill="1" applyBorder="1" applyAlignment="1">
      <alignment horizontal="center"/>
    </xf>
    <xf numFmtId="3" fontId="8" fillId="2" borderId="3" xfId="0" applyNumberFormat="1" applyFont="1" applyFill="1" applyBorder="1" applyAlignment="1">
      <alignment horizontal="center"/>
    </xf>
    <xf numFmtId="172" fontId="8" fillId="2" borderId="3" xfId="0" applyNumberFormat="1" applyFont="1" applyFill="1" applyBorder="1" applyAlignment="1">
      <alignment horizontal="center"/>
    </xf>
    <xf numFmtId="172" fontId="8" fillId="2" borderId="4" xfId="0" applyNumberFormat="1" applyFont="1" applyFill="1" applyBorder="1" applyAlignment="1">
      <alignment horizontal="center"/>
    </xf>
    <xf numFmtId="172" fontId="8" fillId="2" borderId="2" xfId="0" applyNumberFormat="1" applyFont="1" applyFill="1" applyBorder="1" applyAlignment="1">
      <alignment horizontal="center"/>
    </xf>
    <xf numFmtId="0" fontId="7" fillId="3" borderId="0" xfId="0" applyFont="1" applyFill="1" applyAlignment="1">
      <alignment/>
    </xf>
    <xf numFmtId="0" fontId="7" fillId="0" borderId="1" xfId="0" applyFont="1" applyBorder="1" applyAlignment="1">
      <alignment horizontal="center" vertical="center" wrapText="1"/>
    </xf>
    <xf numFmtId="172" fontId="7" fillId="0" borderId="9" xfId="0" applyNumberFormat="1" applyFont="1" applyBorder="1" applyAlignment="1">
      <alignment horizontal="center" vertical="center" wrapText="1"/>
    </xf>
    <xf numFmtId="172" fontId="7" fillId="0" borderId="10" xfId="0" applyNumberFormat="1" applyFont="1" applyBorder="1" applyAlignment="1">
      <alignment horizontal="center" vertical="center" wrapText="1"/>
    </xf>
    <xf numFmtId="172" fontId="7" fillId="0" borderId="11" xfId="0" applyNumberFormat="1" applyFont="1" applyBorder="1" applyAlignment="1">
      <alignment horizontal="center" vertical="center" wrapText="1"/>
    </xf>
    <xf numFmtId="0" fontId="7" fillId="0" borderId="12" xfId="0" applyNumberFormat="1" applyFont="1" applyBorder="1" applyAlignment="1">
      <alignment/>
    </xf>
    <xf numFmtId="172" fontId="7" fillId="0" borderId="13" xfId="0" applyNumberFormat="1" applyFont="1" applyBorder="1" applyAlignment="1">
      <alignment horizontal="center"/>
    </xf>
    <xf numFmtId="0" fontId="7" fillId="0" borderId="14" xfId="0" applyNumberFormat="1" applyFont="1" applyBorder="1" applyAlignment="1">
      <alignment/>
    </xf>
    <xf numFmtId="172" fontId="7" fillId="0" borderId="15" xfId="0" applyNumberFormat="1" applyFont="1" applyBorder="1" applyAlignment="1">
      <alignment horizontal="center"/>
    </xf>
    <xf numFmtId="172" fontId="7" fillId="0" borderId="16" xfId="0" applyNumberFormat="1" applyFont="1" applyBorder="1" applyAlignment="1">
      <alignment horizontal="center"/>
    </xf>
    <xf numFmtId="172" fontId="7" fillId="0" borderId="15" xfId="0" applyNumberFormat="1" applyFont="1" applyFill="1" applyBorder="1" applyAlignment="1">
      <alignment horizontal="center"/>
    </xf>
    <xf numFmtId="0" fontId="7" fillId="0" borderId="17" xfId="0" applyNumberFormat="1" applyFont="1" applyBorder="1" applyAlignment="1">
      <alignment/>
    </xf>
    <xf numFmtId="172" fontId="7" fillId="0" borderId="18" xfId="0" applyNumberFormat="1" applyFont="1" applyBorder="1" applyAlignment="1">
      <alignment horizontal="center"/>
    </xf>
    <xf numFmtId="0" fontId="8" fillId="0" borderId="0" xfId="0" applyFont="1" applyAlignment="1">
      <alignment/>
    </xf>
    <xf numFmtId="0" fontId="9" fillId="3" borderId="1" xfId="0" applyFont="1" applyFill="1" applyBorder="1" applyAlignment="1">
      <alignment horizontal="right"/>
    </xf>
    <xf numFmtId="0" fontId="9" fillId="3" borderId="19" xfId="0" applyFont="1" applyFill="1" applyBorder="1" applyAlignment="1">
      <alignment horizontal="center"/>
    </xf>
    <xf numFmtId="0" fontId="7" fillId="3" borderId="12" xfId="0" applyNumberFormat="1" applyFont="1" applyFill="1" applyBorder="1" applyAlignment="1">
      <alignment/>
    </xf>
    <xf numFmtId="0" fontId="7" fillId="3" borderId="13" xfId="0" applyNumberFormat="1" applyFont="1" applyFill="1" applyBorder="1" applyAlignment="1">
      <alignment horizontal="center"/>
    </xf>
    <xf numFmtId="172" fontId="7" fillId="3" borderId="13" xfId="0" applyNumberFormat="1" applyFont="1" applyFill="1" applyBorder="1" applyAlignment="1">
      <alignment horizontal="center"/>
    </xf>
    <xf numFmtId="0" fontId="7" fillId="3" borderId="14" xfId="0" applyNumberFormat="1" applyFont="1" applyFill="1" applyBorder="1" applyAlignment="1">
      <alignment/>
    </xf>
    <xf numFmtId="0" fontId="7" fillId="3" borderId="15" xfId="0" applyNumberFormat="1" applyFont="1" applyFill="1" applyBorder="1" applyAlignment="1">
      <alignment horizontal="center"/>
    </xf>
    <xf numFmtId="172" fontId="7" fillId="3" borderId="15" xfId="0" applyNumberFormat="1" applyFont="1" applyFill="1" applyBorder="1" applyAlignment="1">
      <alignment horizontal="center"/>
    </xf>
    <xf numFmtId="0" fontId="7" fillId="3" borderId="17" xfId="0" applyNumberFormat="1" applyFont="1" applyFill="1" applyBorder="1" applyAlignment="1">
      <alignment/>
    </xf>
    <xf numFmtId="0" fontId="7" fillId="3" borderId="18" xfId="0" applyNumberFormat="1" applyFont="1" applyFill="1" applyBorder="1" applyAlignment="1">
      <alignment horizontal="center"/>
    </xf>
    <xf numFmtId="172" fontId="7" fillId="3" borderId="18" xfId="0" applyNumberFormat="1" applyFont="1" applyFill="1" applyBorder="1" applyAlignment="1">
      <alignment horizontal="center"/>
    </xf>
    <xf numFmtId="172" fontId="8" fillId="3" borderId="2" xfId="0" applyNumberFormat="1" applyFont="1" applyFill="1" applyBorder="1" applyAlignment="1">
      <alignment horizontal="center"/>
    </xf>
    <xf numFmtId="172" fontId="8" fillId="3" borderId="20" xfId="0" applyNumberFormat="1" applyFont="1" applyFill="1" applyBorder="1" applyAlignment="1">
      <alignment horizontal="center"/>
    </xf>
    <xf numFmtId="172" fontId="8" fillId="3" borderId="10" xfId="0" applyNumberFormat="1" applyFont="1" applyFill="1" applyBorder="1" applyAlignment="1">
      <alignment horizontal="center"/>
    </xf>
    <xf numFmtId="172" fontId="8" fillId="3" borderId="11" xfId="0" applyNumberFormat="1" applyFont="1" applyFill="1" applyBorder="1" applyAlignment="1">
      <alignment horizontal="center"/>
    </xf>
    <xf numFmtId="0" fontId="8" fillId="2" borderId="2" xfId="0" applyFont="1" applyFill="1" applyBorder="1" applyAlignment="1">
      <alignment horizontal="left"/>
    </xf>
    <xf numFmtId="172" fontId="8" fillId="2" borderId="20" xfId="0" applyNumberFormat="1" applyFont="1" applyFill="1" applyBorder="1" applyAlignment="1">
      <alignment horizontal="center"/>
    </xf>
    <xf numFmtId="172" fontId="8" fillId="2" borderId="21" xfId="0" applyNumberFormat="1" applyFont="1" applyFill="1" applyBorder="1" applyAlignment="1">
      <alignment horizontal="center"/>
    </xf>
    <xf numFmtId="0" fontId="7" fillId="3" borderId="0" xfId="0" applyFont="1" applyFill="1" applyBorder="1" applyAlignment="1">
      <alignment/>
    </xf>
    <xf numFmtId="0" fontId="7" fillId="3" borderId="0" xfId="0" applyFont="1" applyFill="1" applyBorder="1" applyAlignment="1">
      <alignment horizontal="center"/>
    </xf>
    <xf numFmtId="0" fontId="7" fillId="0" borderId="0" xfId="0" applyFont="1" applyBorder="1" applyAlignment="1">
      <alignment/>
    </xf>
    <xf numFmtId="0" fontId="8" fillId="0" borderId="0" xfId="0" applyFont="1" applyBorder="1" applyAlignment="1">
      <alignment/>
    </xf>
    <xf numFmtId="0" fontId="7" fillId="0" borderId="0" xfId="0" applyFont="1" applyBorder="1" applyAlignment="1">
      <alignment horizontal="center"/>
    </xf>
    <xf numFmtId="0" fontId="8" fillId="0" borderId="0" xfId="0" applyFont="1" applyBorder="1" applyAlignment="1" quotePrefix="1">
      <alignment/>
    </xf>
    <xf numFmtId="0" fontId="7" fillId="0" borderId="5" xfId="0" applyFont="1" applyBorder="1" applyAlignment="1">
      <alignment horizontal="center"/>
    </xf>
    <xf numFmtId="0" fontId="7" fillId="0" borderId="22" xfId="0" applyFont="1" applyBorder="1" applyAlignment="1">
      <alignment horizontal="center"/>
    </xf>
    <xf numFmtId="3" fontId="7" fillId="0" borderId="5" xfId="0" applyNumberFormat="1" applyFont="1" applyBorder="1" applyAlignment="1">
      <alignment horizontal="center"/>
    </xf>
    <xf numFmtId="3" fontId="7" fillId="0" borderId="0" xfId="0" applyNumberFormat="1" applyFont="1" applyAlignment="1">
      <alignment horizontal="center"/>
    </xf>
    <xf numFmtId="3" fontId="7" fillId="0" borderId="7" xfId="0" applyNumberFormat="1" applyFont="1" applyBorder="1" applyAlignment="1">
      <alignment horizontal="center"/>
    </xf>
    <xf numFmtId="0" fontId="8" fillId="0" borderId="1" xfId="0" applyFont="1" applyBorder="1" applyAlignment="1">
      <alignment/>
    </xf>
    <xf numFmtId="3" fontId="8" fillId="0" borderId="1" xfId="0" applyNumberFormat="1" applyFont="1" applyBorder="1" applyAlignment="1">
      <alignment horizontal="center"/>
    </xf>
    <xf numFmtId="3" fontId="8" fillId="0" borderId="3" xfId="0" applyNumberFormat="1" applyFont="1" applyBorder="1" applyAlignment="1">
      <alignment horizontal="center"/>
    </xf>
    <xf numFmtId="172" fontId="8" fillId="0" borderId="1" xfId="0" applyNumberFormat="1" applyFont="1" applyBorder="1" applyAlignment="1">
      <alignment horizontal="center"/>
    </xf>
    <xf numFmtId="172" fontId="7" fillId="0" borderId="7" xfId="0" applyNumberFormat="1" applyFont="1" applyFill="1" applyBorder="1" applyAlignment="1">
      <alignment horizontal="center"/>
    </xf>
    <xf numFmtId="3" fontId="7" fillId="0" borderId="23" xfId="0" applyNumberFormat="1" applyFont="1" applyBorder="1" applyAlignment="1">
      <alignment horizontal="center"/>
    </xf>
    <xf numFmtId="0" fontId="7" fillId="0" borderId="7" xfId="0" applyFont="1" applyFill="1" applyBorder="1" applyAlignment="1">
      <alignment/>
    </xf>
    <xf numFmtId="3" fontId="7" fillId="0" borderId="7" xfId="0" applyNumberFormat="1" applyFont="1" applyFill="1" applyBorder="1" applyAlignment="1">
      <alignment horizontal="center"/>
    </xf>
    <xf numFmtId="3" fontId="7" fillId="0" borderId="0" xfId="0" applyNumberFormat="1" applyFont="1" applyFill="1" applyAlignment="1">
      <alignment horizontal="center"/>
    </xf>
    <xf numFmtId="3" fontId="8" fillId="0" borderId="7" xfId="0" applyNumberFormat="1" applyFont="1" applyBorder="1" applyAlignment="1">
      <alignment horizontal="center"/>
    </xf>
    <xf numFmtId="3" fontId="8" fillId="0" borderId="0" xfId="0" applyNumberFormat="1" applyFont="1" applyBorder="1" applyAlignment="1">
      <alignment horizontal="center"/>
    </xf>
    <xf numFmtId="172" fontId="8" fillId="0" borderId="7" xfId="0" applyNumberFormat="1" applyFont="1" applyBorder="1" applyAlignment="1">
      <alignment horizontal="center"/>
    </xf>
    <xf numFmtId="0" fontId="8" fillId="0" borderId="22" xfId="0" applyFont="1" applyBorder="1" applyAlignment="1">
      <alignment/>
    </xf>
    <xf numFmtId="172" fontId="7" fillId="0" borderId="5" xfId="0" applyNumberFormat="1" applyFont="1" applyFill="1" applyBorder="1" applyAlignment="1">
      <alignment horizontal="center"/>
    </xf>
    <xf numFmtId="0" fontId="8" fillId="0" borderId="5" xfId="0" applyFont="1" applyBorder="1" applyAlignment="1">
      <alignment horizontal="center"/>
    </xf>
    <xf numFmtId="198" fontId="7" fillId="0" borderId="5" xfId="0" applyNumberFormat="1" applyFont="1" applyBorder="1" applyAlignment="1">
      <alignment horizontal="center"/>
    </xf>
    <xf numFmtId="198" fontId="7" fillId="0" borderId="7" xfId="0" applyNumberFormat="1" applyFont="1" applyBorder="1" applyAlignment="1">
      <alignment horizontal="center"/>
    </xf>
    <xf numFmtId="198" fontId="8" fillId="0" borderId="1" xfId="0" applyNumberFormat="1" applyFont="1" applyBorder="1" applyAlignment="1">
      <alignment horizontal="center"/>
    </xf>
    <xf numFmtId="198" fontId="7" fillId="0" borderId="7" xfId="0" applyNumberFormat="1" applyFont="1" applyFill="1" applyBorder="1" applyAlignment="1">
      <alignment horizontal="center"/>
    </xf>
    <xf numFmtId="0" fontId="7" fillId="0" borderId="22" xfId="0" applyFont="1" applyBorder="1" applyAlignment="1">
      <alignment/>
    </xf>
    <xf numFmtId="0" fontId="8" fillId="3" borderId="1" xfId="0" applyFont="1" applyFill="1" applyBorder="1" applyAlignment="1">
      <alignment horizontal="left"/>
    </xf>
    <xf numFmtId="0" fontId="8" fillId="0" borderId="5" xfId="0" applyFont="1" applyBorder="1" applyAlignment="1">
      <alignment/>
    </xf>
    <xf numFmtId="3" fontId="9" fillId="3" borderId="19" xfId="0" applyNumberFormat="1" applyFont="1" applyFill="1" applyBorder="1" applyAlignment="1">
      <alignment horizontal="right"/>
    </xf>
    <xf numFmtId="0" fontId="7" fillId="3" borderId="13" xfId="0" applyNumberFormat="1" applyFont="1" applyFill="1" applyBorder="1" applyAlignment="1">
      <alignment horizontal="right"/>
    </xf>
    <xf numFmtId="0" fontId="7" fillId="3" borderId="15" xfId="0" applyNumberFormat="1" applyFont="1" applyFill="1" applyBorder="1" applyAlignment="1">
      <alignment horizontal="right"/>
    </xf>
    <xf numFmtId="172" fontId="7" fillId="0" borderId="5" xfId="0" applyNumberFormat="1" applyFont="1" applyBorder="1" applyAlignment="1">
      <alignment/>
    </xf>
    <xf numFmtId="0" fontId="8" fillId="0" borderId="7" xfId="0" applyFont="1" applyBorder="1" applyAlignment="1">
      <alignment/>
    </xf>
    <xf numFmtId="172" fontId="7" fillId="0" borderId="7" xfId="0" applyNumberFormat="1" applyFont="1" applyBorder="1" applyAlignment="1">
      <alignment/>
    </xf>
    <xf numFmtId="172" fontId="7" fillId="0" borderId="22" xfId="0" applyNumberFormat="1" applyFont="1" applyBorder="1" applyAlignment="1">
      <alignment/>
    </xf>
    <xf numFmtId="0" fontId="12" fillId="0" borderId="0" xfId="0" applyFont="1" applyFill="1" applyAlignment="1">
      <alignment/>
    </xf>
    <xf numFmtId="0" fontId="12" fillId="0" borderId="0" xfId="0" applyFont="1" applyAlignment="1">
      <alignment/>
    </xf>
    <xf numFmtId="0" fontId="11" fillId="3" borderId="0" xfId="0" applyFont="1" applyFill="1" applyAlignment="1">
      <alignment/>
    </xf>
    <xf numFmtId="3" fontId="7" fillId="0" borderId="13" xfId="0" applyNumberFormat="1" applyFont="1" applyBorder="1" applyAlignment="1">
      <alignment horizontal="right"/>
    </xf>
    <xf numFmtId="3" fontId="7" fillId="0" borderId="15" xfId="0" applyNumberFormat="1" applyFont="1" applyBorder="1" applyAlignment="1">
      <alignment horizontal="right"/>
    </xf>
    <xf numFmtId="3" fontId="7" fillId="0" borderId="18" xfId="0" applyNumberFormat="1" applyFont="1" applyBorder="1" applyAlignment="1">
      <alignment horizontal="right"/>
    </xf>
    <xf numFmtId="3" fontId="8" fillId="3" borderId="2" xfId="0" applyNumberFormat="1" applyFont="1" applyFill="1" applyBorder="1" applyAlignment="1">
      <alignment horizontal="right"/>
    </xf>
    <xf numFmtId="0" fontId="7" fillId="3" borderId="18" xfId="0" applyNumberFormat="1" applyFont="1" applyFill="1" applyBorder="1" applyAlignment="1">
      <alignment horizontal="right"/>
    </xf>
    <xf numFmtId="3" fontId="8" fillId="2" borderId="2" xfId="0" applyNumberFormat="1" applyFont="1" applyFill="1" applyBorder="1" applyAlignment="1">
      <alignment horizontal="right"/>
    </xf>
    <xf numFmtId="172" fontId="7" fillId="0" borderId="24" xfId="0" applyNumberFormat="1" applyFont="1" applyBorder="1" applyAlignment="1">
      <alignment horizontal="center"/>
    </xf>
    <xf numFmtId="172" fontId="7" fillId="0" borderId="25" xfId="0" applyNumberFormat="1" applyFont="1" applyBorder="1" applyAlignment="1">
      <alignment horizontal="center"/>
    </xf>
    <xf numFmtId="172" fontId="7" fillId="0" borderId="26" xfId="0" applyNumberFormat="1" applyFont="1" applyBorder="1" applyAlignment="1">
      <alignment horizontal="center"/>
    </xf>
    <xf numFmtId="172" fontId="7" fillId="0" borderId="27" xfId="0" applyNumberFormat="1" applyFont="1" applyBorder="1" applyAlignment="1">
      <alignment horizontal="center"/>
    </xf>
    <xf numFmtId="172" fontId="7" fillId="0" borderId="28" xfId="0" applyNumberFormat="1" applyFont="1" applyBorder="1" applyAlignment="1">
      <alignment horizontal="center"/>
    </xf>
    <xf numFmtId="172" fontId="7" fillId="3" borderId="27" xfId="0" applyNumberFormat="1" applyFont="1" applyFill="1" applyBorder="1" applyAlignment="1">
      <alignment horizontal="center"/>
    </xf>
    <xf numFmtId="172" fontId="7" fillId="3" borderId="28" xfId="0" applyNumberFormat="1" applyFont="1" applyFill="1" applyBorder="1" applyAlignment="1">
      <alignment horizontal="center"/>
    </xf>
    <xf numFmtId="172" fontId="7" fillId="3" borderId="16" xfId="0" applyNumberFormat="1" applyFont="1" applyFill="1" applyBorder="1" applyAlignment="1">
      <alignment horizontal="center"/>
    </xf>
    <xf numFmtId="172" fontId="7" fillId="0" borderId="29" xfId="0" applyNumberFormat="1" applyFont="1" applyBorder="1" applyAlignment="1">
      <alignment horizontal="center"/>
    </xf>
    <xf numFmtId="172" fontId="7" fillId="0" borderId="30" xfId="0" applyNumberFormat="1" applyFont="1" applyBorder="1" applyAlignment="1">
      <alignment horizontal="center"/>
    </xf>
    <xf numFmtId="172" fontId="7" fillId="0" borderId="31" xfId="0" applyNumberFormat="1" applyFont="1" applyBorder="1" applyAlignment="1">
      <alignment horizontal="center"/>
    </xf>
    <xf numFmtId="172" fontId="7" fillId="3" borderId="24" xfId="0" applyNumberFormat="1" applyFont="1" applyFill="1" applyBorder="1" applyAlignment="1">
      <alignment horizontal="center"/>
    </xf>
    <xf numFmtId="172" fontId="7" fillId="3" borderId="25" xfId="0" applyNumberFormat="1" applyFont="1" applyFill="1" applyBorder="1" applyAlignment="1">
      <alignment horizontal="center"/>
    </xf>
    <xf numFmtId="172" fontId="7" fillId="3" borderId="26" xfId="0" applyNumberFormat="1" applyFont="1" applyFill="1" applyBorder="1" applyAlignment="1">
      <alignment horizontal="center"/>
    </xf>
    <xf numFmtId="172" fontId="7" fillId="3" borderId="29" xfId="0" applyNumberFormat="1" applyFont="1" applyFill="1" applyBorder="1" applyAlignment="1">
      <alignment horizontal="center"/>
    </xf>
    <xf numFmtId="172" fontId="7" fillId="3" borderId="30" xfId="0" applyNumberFormat="1" applyFont="1" applyFill="1" applyBorder="1" applyAlignment="1">
      <alignment horizontal="center"/>
    </xf>
    <xf numFmtId="172" fontId="7" fillId="3" borderId="31" xfId="0" applyNumberFormat="1" applyFont="1" applyFill="1" applyBorder="1" applyAlignment="1">
      <alignment horizontal="center"/>
    </xf>
    <xf numFmtId="172" fontId="8" fillId="3" borderId="32" xfId="0" applyNumberFormat="1" applyFont="1" applyFill="1" applyBorder="1" applyAlignment="1">
      <alignment horizontal="center"/>
    </xf>
    <xf numFmtId="172" fontId="8" fillId="2" borderId="32" xfId="0" applyNumberFormat="1" applyFont="1" applyFill="1" applyBorder="1" applyAlignment="1">
      <alignment horizontal="center"/>
    </xf>
    <xf numFmtId="172" fontId="13" fillId="3" borderId="28" xfId="0" applyNumberFormat="1" applyFont="1" applyFill="1" applyBorder="1" applyAlignment="1">
      <alignment horizontal="center"/>
    </xf>
    <xf numFmtId="172" fontId="13" fillId="3" borderId="16" xfId="0" applyNumberFormat="1" applyFont="1" applyFill="1" applyBorder="1" applyAlignment="1">
      <alignment horizontal="center"/>
    </xf>
    <xf numFmtId="172" fontId="13" fillId="3" borderId="27" xfId="0" applyNumberFormat="1" applyFont="1" applyFill="1" applyBorder="1" applyAlignment="1">
      <alignment horizontal="center"/>
    </xf>
    <xf numFmtId="172" fontId="13" fillId="3" borderId="15" xfId="0" applyNumberFormat="1" applyFont="1" applyFill="1" applyBorder="1" applyAlignment="1">
      <alignment horizontal="center"/>
    </xf>
    <xf numFmtId="0" fontId="8" fillId="2" borderId="2" xfId="0" applyFont="1" applyFill="1" applyBorder="1" applyAlignment="1">
      <alignment horizontal="center"/>
    </xf>
    <xf numFmtId="0" fontId="8" fillId="2" borderId="1" xfId="0" applyFont="1" applyFill="1" applyBorder="1" applyAlignment="1">
      <alignment horizontal="left"/>
    </xf>
    <xf numFmtId="0" fontId="7" fillId="0" borderId="7" xfId="0" applyFont="1" applyBorder="1" applyAlignment="1">
      <alignment horizontal="center" vertical="center"/>
    </xf>
    <xf numFmtId="172" fontId="12" fillId="3" borderId="33" xfId="0" applyNumberFormat="1" applyFont="1" applyFill="1" applyBorder="1" applyAlignment="1">
      <alignment horizontal="center"/>
    </xf>
    <xf numFmtId="172" fontId="12" fillId="3" borderId="34" xfId="0" applyNumberFormat="1" applyFont="1" applyFill="1" applyBorder="1" applyAlignment="1">
      <alignment horizontal="center"/>
    </xf>
    <xf numFmtId="172" fontId="12" fillId="3" borderId="35" xfId="0" applyNumberFormat="1" applyFont="1" applyFill="1" applyBorder="1" applyAlignment="1">
      <alignment horizontal="center"/>
    </xf>
    <xf numFmtId="0" fontId="11" fillId="3" borderId="0" xfId="0" applyFont="1" applyFill="1" applyBorder="1" applyAlignment="1">
      <alignment/>
    </xf>
    <xf numFmtId="0" fontId="12" fillId="0" borderId="0" xfId="0" applyFont="1" applyFill="1" applyBorder="1" applyAlignment="1">
      <alignment/>
    </xf>
    <xf numFmtId="0" fontId="8" fillId="2" borderId="22" xfId="0" applyFont="1" applyFill="1" applyBorder="1" applyAlignment="1">
      <alignment/>
    </xf>
    <xf numFmtId="3" fontId="8" fillId="2" borderId="22" xfId="0" applyNumberFormat="1" applyFont="1" applyFill="1" applyBorder="1" applyAlignment="1">
      <alignment horizontal="center"/>
    </xf>
    <xf numFmtId="3" fontId="8" fillId="2" borderId="36" xfId="0" applyNumberFormat="1" applyFont="1" applyFill="1" applyBorder="1" applyAlignment="1">
      <alignment horizontal="center"/>
    </xf>
    <xf numFmtId="172" fontId="8" fillId="2" borderId="22" xfId="0" applyNumberFormat="1" applyFont="1" applyFill="1" applyBorder="1" applyAlignment="1">
      <alignment horizontal="center"/>
    </xf>
    <xf numFmtId="198" fontId="8" fillId="2" borderId="1" xfId="0" applyNumberFormat="1" applyFont="1" applyFill="1" applyBorder="1" applyAlignment="1">
      <alignment horizontal="center"/>
    </xf>
    <xf numFmtId="0" fontId="8" fillId="2" borderId="2" xfId="0" applyFont="1" applyFill="1" applyBorder="1" applyAlignment="1">
      <alignment/>
    </xf>
    <xf numFmtId="3" fontId="8" fillId="2" borderId="1" xfId="0" applyNumberFormat="1" applyFont="1" applyFill="1" applyBorder="1" applyAlignment="1">
      <alignment horizontal="center"/>
    </xf>
    <xf numFmtId="0" fontId="11" fillId="0" borderId="0" xfId="0" applyFont="1" applyBorder="1" applyAlignment="1">
      <alignment/>
    </xf>
    <xf numFmtId="0" fontId="8" fillId="0" borderId="0" xfId="21" applyFont="1">
      <alignment/>
      <protection/>
    </xf>
    <xf numFmtId="0" fontId="7" fillId="0" borderId="0" xfId="21" applyFont="1">
      <alignment/>
      <protection/>
    </xf>
    <xf numFmtId="0" fontId="7" fillId="0" borderId="37" xfId="0" applyFont="1" applyBorder="1" applyAlignment="1">
      <alignment/>
    </xf>
    <xf numFmtId="3" fontId="7" fillId="0" borderId="38" xfId="0" applyNumberFormat="1" applyFont="1" applyBorder="1" applyAlignment="1">
      <alignment horizontal="right"/>
    </xf>
    <xf numFmtId="172" fontId="7" fillId="0" borderId="39" xfId="0" applyNumberFormat="1" applyFont="1" applyBorder="1" applyAlignment="1">
      <alignment horizontal="right"/>
    </xf>
    <xf numFmtId="0" fontId="7" fillId="0" borderId="40" xfId="0" applyNumberFormat="1" applyFont="1" applyBorder="1" applyAlignment="1">
      <alignment horizontal="right"/>
    </xf>
    <xf numFmtId="0" fontId="7" fillId="0" borderId="39" xfId="0" applyNumberFormat="1" applyFont="1" applyBorder="1" applyAlignment="1">
      <alignment horizontal="right"/>
    </xf>
    <xf numFmtId="172" fontId="7" fillId="0" borderId="41" xfId="21" applyNumberFormat="1" applyFont="1" applyBorder="1" applyAlignment="1">
      <alignment horizontal="right"/>
      <protection/>
    </xf>
    <xf numFmtId="0" fontId="7" fillId="0" borderId="42" xfId="0" applyFont="1" applyBorder="1" applyAlignment="1">
      <alignment/>
    </xf>
    <xf numFmtId="3" fontId="7" fillId="0" borderId="43" xfId="0" applyNumberFormat="1" applyFont="1" applyBorder="1" applyAlignment="1">
      <alignment horizontal="right"/>
    </xf>
    <xf numFmtId="172" fontId="7" fillId="0" borderId="44" xfId="0" applyNumberFormat="1" applyFont="1" applyBorder="1" applyAlignment="1">
      <alignment horizontal="right"/>
    </xf>
    <xf numFmtId="0" fontId="7" fillId="0" borderId="45" xfId="0" applyNumberFormat="1" applyFont="1" applyBorder="1" applyAlignment="1">
      <alignment horizontal="right"/>
    </xf>
    <xf numFmtId="0" fontId="7" fillId="0" borderId="44" xfId="0" applyNumberFormat="1" applyFont="1" applyBorder="1" applyAlignment="1">
      <alignment horizontal="right"/>
    </xf>
    <xf numFmtId="172" fontId="7" fillId="0" borderId="46" xfId="21" applyNumberFormat="1" applyFont="1" applyBorder="1" applyAlignment="1">
      <alignment horizontal="right"/>
      <protection/>
    </xf>
    <xf numFmtId="0" fontId="12" fillId="0" borderId="42" xfId="21" applyFont="1" applyFill="1" applyBorder="1">
      <alignment/>
      <protection/>
    </xf>
    <xf numFmtId="3" fontId="12" fillId="0" borderId="43" xfId="0" applyNumberFormat="1" applyFont="1" applyBorder="1" applyAlignment="1">
      <alignment horizontal="right"/>
    </xf>
    <xf numFmtId="172" fontId="12" fillId="0" borderId="44" xfId="0" applyNumberFormat="1" applyFont="1" applyBorder="1" applyAlignment="1">
      <alignment horizontal="right"/>
    </xf>
    <xf numFmtId="0" fontId="12" fillId="0" borderId="45" xfId="0" applyNumberFormat="1" applyFont="1" applyBorder="1" applyAlignment="1">
      <alignment horizontal="right"/>
    </xf>
    <xf numFmtId="0" fontId="12" fillId="0" borderId="44" xfId="0" applyNumberFormat="1" applyFont="1" applyBorder="1" applyAlignment="1">
      <alignment horizontal="right"/>
    </xf>
    <xf numFmtId="172" fontId="12" fillId="0" borderId="46" xfId="21" applyNumberFormat="1" applyFont="1" applyBorder="1" applyAlignment="1">
      <alignment horizontal="right"/>
      <protection/>
    </xf>
    <xf numFmtId="0" fontId="7" fillId="0" borderId="47" xfId="0" applyFont="1" applyBorder="1" applyAlignment="1">
      <alignment/>
    </xf>
    <xf numFmtId="3" fontId="7" fillId="0" borderId="48" xfId="0" applyNumberFormat="1" applyFont="1" applyBorder="1" applyAlignment="1">
      <alignment horizontal="right"/>
    </xf>
    <xf numFmtId="172" fontId="7" fillId="0" borderId="49" xfId="0" applyNumberFormat="1" applyFont="1" applyBorder="1" applyAlignment="1">
      <alignment horizontal="right"/>
    </xf>
    <xf numFmtId="0" fontId="7" fillId="0" borderId="50" xfId="0" applyNumberFormat="1" applyFont="1" applyBorder="1" applyAlignment="1">
      <alignment horizontal="right"/>
    </xf>
    <xf numFmtId="0" fontId="7" fillId="0" borderId="49" xfId="0" applyNumberFormat="1" applyFont="1" applyBorder="1" applyAlignment="1">
      <alignment horizontal="right"/>
    </xf>
    <xf numFmtId="172" fontId="7" fillId="0" borderId="35" xfId="21" applyNumberFormat="1" applyFont="1" applyBorder="1" applyAlignment="1">
      <alignment horizontal="right"/>
      <protection/>
    </xf>
    <xf numFmtId="175" fontId="8" fillId="0" borderId="0" xfId="0" applyNumberFormat="1" applyFont="1" applyAlignment="1">
      <alignment/>
    </xf>
    <xf numFmtId="0" fontId="8" fillId="2" borderId="1" xfId="0" applyFont="1" applyFill="1" applyBorder="1" applyAlignment="1">
      <alignment/>
    </xf>
    <xf numFmtId="3" fontId="8" fillId="2" borderId="32" xfId="0" applyNumberFormat="1" applyFont="1" applyFill="1" applyBorder="1" applyAlignment="1">
      <alignment horizontal="right"/>
    </xf>
    <xf numFmtId="175" fontId="8" fillId="2" borderId="20" xfId="0" applyNumberFormat="1" applyFont="1" applyFill="1" applyBorder="1" applyAlignment="1">
      <alignment horizontal="right"/>
    </xf>
    <xf numFmtId="0" fontId="8" fillId="2" borderId="21" xfId="0" applyNumberFormat="1" applyFont="1" applyFill="1" applyBorder="1" applyAlignment="1">
      <alignment horizontal="right"/>
    </xf>
    <xf numFmtId="172" fontId="8" fillId="2" borderId="21" xfId="0" applyNumberFormat="1" applyFont="1" applyFill="1" applyBorder="1" applyAlignment="1">
      <alignment horizontal="right"/>
    </xf>
    <xf numFmtId="0" fontId="8" fillId="2" borderId="20" xfId="0" applyNumberFormat="1" applyFont="1" applyFill="1" applyBorder="1" applyAlignment="1">
      <alignment horizontal="right"/>
    </xf>
    <xf numFmtId="172" fontId="8" fillId="2" borderId="21" xfId="21" applyNumberFormat="1" applyFont="1" applyFill="1" applyBorder="1" applyAlignment="1">
      <alignment horizontal="right"/>
      <protection/>
    </xf>
    <xf numFmtId="0" fontId="14" fillId="0" borderId="0" xfId="0" applyFont="1" applyAlignment="1">
      <alignment/>
    </xf>
    <xf numFmtId="0" fontId="15" fillId="0" borderId="0" xfId="0" applyFont="1" applyAlignment="1">
      <alignment/>
    </xf>
    <xf numFmtId="175" fontId="1" fillId="0" borderId="0" xfId="0" applyNumberFormat="1" applyFont="1" applyFill="1" applyBorder="1" applyAlignment="1">
      <alignment/>
    </xf>
    <xf numFmtId="0" fontId="16" fillId="0" borderId="3" xfId="0" applyFont="1" applyFill="1" applyBorder="1" applyAlignment="1">
      <alignment horizontal="center" vertical="center" wrapText="1"/>
    </xf>
    <xf numFmtId="0" fontId="16" fillId="0" borderId="1" xfId="0" applyFont="1" applyFill="1" applyBorder="1" applyAlignment="1">
      <alignment horizontal="center"/>
    </xf>
    <xf numFmtId="0" fontId="1" fillId="0" borderId="7" xfId="0" applyFont="1" applyFill="1" applyBorder="1" applyAlignment="1">
      <alignment/>
    </xf>
    <xf numFmtId="175" fontId="1" fillId="0" borderId="7" xfId="0" applyNumberFormat="1" applyFont="1" applyFill="1" applyBorder="1" applyAlignment="1">
      <alignment horizontal="center"/>
    </xf>
    <xf numFmtId="0" fontId="16" fillId="0" borderId="1" xfId="0" applyFont="1" applyFill="1" applyBorder="1" applyAlignment="1">
      <alignment horizontal="center" vertical="center" wrapText="1"/>
    </xf>
    <xf numFmtId="0" fontId="7" fillId="3" borderId="8" xfId="0" applyFont="1" applyFill="1" applyBorder="1" applyAlignment="1">
      <alignment/>
    </xf>
    <xf numFmtId="0" fontId="8" fillId="3" borderId="6" xfId="0" applyFont="1" applyFill="1" applyBorder="1" applyAlignment="1">
      <alignment/>
    </xf>
    <xf numFmtId="0" fontId="8" fillId="3" borderId="0" xfId="0" applyFont="1" applyFill="1" applyBorder="1" applyAlignment="1">
      <alignment/>
    </xf>
    <xf numFmtId="0" fontId="8" fillId="3" borderId="8" xfId="0" applyFont="1" applyFill="1" applyBorder="1" applyAlignment="1">
      <alignment/>
    </xf>
    <xf numFmtId="0" fontId="12" fillId="3" borderId="0" xfId="0" applyFont="1" applyFill="1" applyBorder="1" applyAlignment="1">
      <alignment/>
    </xf>
    <xf numFmtId="0" fontId="16" fillId="2" borderId="1" xfId="0" applyFont="1" applyFill="1" applyBorder="1" applyAlignment="1">
      <alignment/>
    </xf>
    <xf numFmtId="175" fontId="16" fillId="2" borderId="3" xfId="0" applyNumberFormat="1" applyFont="1" applyFill="1" applyBorder="1" applyAlignment="1">
      <alignment/>
    </xf>
    <xf numFmtId="175" fontId="16" fillId="2" borderId="1" xfId="0" applyNumberFormat="1" applyFont="1" applyFill="1" applyBorder="1" applyAlignment="1">
      <alignment horizontal="center"/>
    </xf>
    <xf numFmtId="0" fontId="8" fillId="3" borderId="0" xfId="21" applyFont="1" applyFill="1">
      <alignment/>
      <protection/>
    </xf>
    <xf numFmtId="0" fontId="7" fillId="3" borderId="0" xfId="21" applyFont="1" applyFill="1">
      <alignment/>
      <protection/>
    </xf>
    <xf numFmtId="0" fontId="8" fillId="3" borderId="5" xfId="0" applyFont="1" applyFill="1" applyBorder="1" applyAlignment="1">
      <alignment/>
    </xf>
    <xf numFmtId="0" fontId="7" fillId="3" borderId="7" xfId="0" applyFont="1" applyFill="1" applyBorder="1" applyAlignment="1">
      <alignment/>
    </xf>
    <xf numFmtId="0" fontId="7" fillId="3" borderId="9" xfId="0" applyNumberFormat="1" applyFont="1" applyFill="1" applyBorder="1" applyAlignment="1">
      <alignment horizontal="center" vertical="center" wrapText="1"/>
    </xf>
    <xf numFmtId="0" fontId="7" fillId="3" borderId="10" xfId="0" applyNumberFormat="1" applyFont="1" applyFill="1" applyBorder="1" applyAlignment="1">
      <alignment horizontal="center" vertical="center" wrapText="1"/>
    </xf>
    <xf numFmtId="0" fontId="7" fillId="3" borderId="11" xfId="0" applyNumberFormat="1" applyFont="1" applyFill="1" applyBorder="1" applyAlignment="1">
      <alignment horizontal="center" vertical="center" wrapText="1"/>
    </xf>
    <xf numFmtId="0" fontId="7" fillId="3" borderId="11" xfId="21" applyFont="1" applyFill="1" applyBorder="1" applyAlignment="1">
      <alignment horizontal="center" vertical="center" wrapText="1"/>
      <protection/>
    </xf>
    <xf numFmtId="175" fontId="1" fillId="0" borderId="7" xfId="0" applyNumberFormat="1" applyFont="1" applyFill="1" applyBorder="1" applyAlignment="1">
      <alignment/>
    </xf>
    <xf numFmtId="175" fontId="16" fillId="2" borderId="1" xfId="0" applyNumberFormat="1" applyFont="1" applyFill="1" applyBorder="1" applyAlignment="1">
      <alignment/>
    </xf>
    <xf numFmtId="0" fontId="8" fillId="4" borderId="1" xfId="0" applyFont="1" applyFill="1" applyBorder="1" applyAlignment="1">
      <alignment horizontal="left"/>
    </xf>
    <xf numFmtId="3" fontId="8" fillId="4" borderId="1" xfId="0" applyNumberFormat="1" applyFont="1" applyFill="1" applyBorder="1" applyAlignment="1">
      <alignment horizontal="right"/>
    </xf>
    <xf numFmtId="0" fontId="8" fillId="4" borderId="1" xfId="0" applyFont="1" applyFill="1" applyBorder="1" applyAlignment="1">
      <alignment horizontal="center"/>
    </xf>
    <xf numFmtId="172" fontId="8" fillId="4" borderId="1" xfId="0" applyNumberFormat="1" applyFont="1" applyFill="1" applyBorder="1" applyAlignment="1">
      <alignment horizontal="center"/>
    </xf>
    <xf numFmtId="0" fontId="8" fillId="4" borderId="1" xfId="0" applyFont="1" applyFill="1" applyBorder="1" applyAlignment="1">
      <alignment/>
    </xf>
    <xf numFmtId="0" fontId="7" fillId="3" borderId="51" xfId="0" applyFont="1" applyFill="1" applyBorder="1" applyAlignment="1">
      <alignment/>
    </xf>
    <xf numFmtId="3" fontId="7" fillId="3" borderId="51" xfId="0" applyNumberFormat="1" applyFont="1" applyFill="1" applyBorder="1" applyAlignment="1">
      <alignment horizontal="right"/>
    </xf>
    <xf numFmtId="172" fontId="7" fillId="3" borderId="51" xfId="0" applyNumberFormat="1" applyFont="1" applyFill="1" applyBorder="1" applyAlignment="1">
      <alignment horizontal="center"/>
    </xf>
    <xf numFmtId="0" fontId="7" fillId="3" borderId="52" xfId="0" applyFont="1" applyFill="1" applyBorder="1" applyAlignment="1">
      <alignment horizontal="center"/>
    </xf>
    <xf numFmtId="0" fontId="7" fillId="3" borderId="53" xfId="0" applyFont="1" applyFill="1" applyBorder="1" applyAlignment="1">
      <alignment/>
    </xf>
    <xf numFmtId="3" fontId="7" fillId="3" borderId="53" xfId="0" applyNumberFormat="1" applyFont="1" applyFill="1" applyBorder="1" applyAlignment="1">
      <alignment horizontal="right"/>
    </xf>
    <xf numFmtId="172" fontId="7" fillId="3" borderId="53" xfId="0" applyNumberFormat="1" applyFont="1" applyFill="1" applyBorder="1" applyAlignment="1">
      <alignment horizontal="center"/>
    </xf>
    <xf numFmtId="0" fontId="7" fillId="3" borderId="53" xfId="0" applyFont="1" applyFill="1" applyBorder="1" applyAlignment="1">
      <alignment horizontal="center"/>
    </xf>
    <xf numFmtId="0" fontId="7" fillId="3" borderId="54" xfId="0" applyFont="1" applyFill="1" applyBorder="1" applyAlignment="1">
      <alignment/>
    </xf>
    <xf numFmtId="3" fontId="7" fillId="3" borderId="54" xfId="0" applyNumberFormat="1" applyFont="1" applyFill="1" applyBorder="1" applyAlignment="1">
      <alignment horizontal="right"/>
    </xf>
    <xf numFmtId="0" fontId="7" fillId="3" borderId="54" xfId="0" applyFont="1" applyFill="1" applyBorder="1" applyAlignment="1">
      <alignment horizontal="center"/>
    </xf>
    <xf numFmtId="0" fontId="11" fillId="0" borderId="0" xfId="0" applyFont="1" applyAlignment="1">
      <alignment horizontal="left"/>
    </xf>
    <xf numFmtId="0" fontId="7" fillId="0" borderId="0" xfId="0" applyFont="1" applyAlignment="1">
      <alignment horizontal="left"/>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7" fillId="0" borderId="5" xfId="0" applyFont="1" applyBorder="1" applyAlignment="1">
      <alignment horizontal="center" vertical="center"/>
    </xf>
    <xf numFmtId="0" fontId="7" fillId="0" borderId="22" xfId="0" applyFont="1" applyBorder="1" applyAlignment="1">
      <alignment horizontal="center" vertical="center"/>
    </xf>
    <xf numFmtId="0" fontId="8" fillId="0" borderId="0" xfId="0" applyFont="1" applyAlignment="1">
      <alignment horizontal="left"/>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4" xfId="0" applyFont="1" applyFill="1" applyBorder="1" applyAlignment="1">
      <alignment horizontal="center"/>
    </xf>
    <xf numFmtId="0" fontId="18" fillId="3" borderId="6" xfId="0" applyNumberFormat="1" applyFont="1" applyFill="1" applyBorder="1" applyAlignment="1">
      <alignment horizontal="left" vertical="center" wrapText="1"/>
    </xf>
    <xf numFmtId="0" fontId="18" fillId="3" borderId="0" xfId="0" applyNumberFormat="1" applyFont="1" applyFill="1" applyBorder="1" applyAlignment="1">
      <alignment horizontal="left" vertical="center" wrapText="1"/>
    </xf>
    <xf numFmtId="0" fontId="18" fillId="3" borderId="8" xfId="0" applyNumberFormat="1" applyFont="1" applyFill="1" applyBorder="1" applyAlignment="1">
      <alignment horizontal="left" vertical="center" wrapText="1"/>
    </xf>
    <xf numFmtId="0" fontId="18" fillId="3" borderId="19" xfId="0" applyNumberFormat="1" applyFont="1" applyFill="1" applyBorder="1" applyAlignment="1">
      <alignment horizontal="left" vertical="center" wrapText="1"/>
    </xf>
    <xf numFmtId="0" fontId="18" fillId="3" borderId="36" xfId="0" applyNumberFormat="1" applyFont="1" applyFill="1" applyBorder="1" applyAlignment="1">
      <alignment horizontal="left" vertical="center" wrapText="1"/>
    </xf>
    <xf numFmtId="0" fontId="18" fillId="3" borderId="55" xfId="0" applyNumberFormat="1" applyFont="1" applyFill="1" applyBorder="1" applyAlignment="1">
      <alignment horizontal="left" vertical="center" wrapText="1"/>
    </xf>
    <xf numFmtId="0" fontId="17" fillId="4" borderId="2" xfId="0" applyFont="1" applyFill="1" applyBorder="1" applyAlignment="1">
      <alignment horizontal="center"/>
    </xf>
    <xf numFmtId="0" fontId="17" fillId="4" borderId="3" xfId="0" applyFont="1" applyFill="1" applyBorder="1" applyAlignment="1">
      <alignment horizontal="center"/>
    </xf>
    <xf numFmtId="0" fontId="17" fillId="4" borderId="4" xfId="0" applyFont="1" applyFill="1" applyBorder="1" applyAlignment="1">
      <alignment horizontal="center"/>
    </xf>
    <xf numFmtId="0" fontId="19" fillId="3" borderId="19" xfId="0" applyNumberFormat="1" applyFont="1" applyFill="1" applyBorder="1" applyAlignment="1">
      <alignment horizontal="left" vertical="center" wrapText="1"/>
    </xf>
    <xf numFmtId="0" fontId="19" fillId="3" borderId="36" xfId="0" applyNumberFormat="1" applyFont="1" applyFill="1" applyBorder="1" applyAlignment="1">
      <alignment horizontal="left" vertical="center" wrapText="1"/>
    </xf>
    <xf numFmtId="0" fontId="19" fillId="3" borderId="55" xfId="0" applyNumberFormat="1" applyFont="1" applyFill="1" applyBorder="1" applyAlignment="1">
      <alignment horizontal="left" vertical="center" wrapText="1"/>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19" xfId="0" applyFont="1" applyFill="1" applyBorder="1" applyAlignment="1">
      <alignment horizontal="left" vertical="center" wrapText="1"/>
    </xf>
    <xf numFmtId="0" fontId="19" fillId="3" borderId="36" xfId="0" applyFont="1" applyFill="1" applyBorder="1" applyAlignment="1">
      <alignment horizontal="left" vertical="center" wrapText="1"/>
    </xf>
    <xf numFmtId="0" fontId="19" fillId="3" borderId="55" xfId="0" applyFont="1" applyFill="1" applyBorder="1" applyAlignment="1">
      <alignment horizontal="left" vertical="center" wrapText="1"/>
    </xf>
    <xf numFmtId="0" fontId="20" fillId="4" borderId="2" xfId="0" applyFont="1" applyFill="1" applyBorder="1" applyAlignment="1">
      <alignment horizontal="center"/>
    </xf>
    <xf numFmtId="0" fontId="20" fillId="4" borderId="3" xfId="0" applyFont="1" applyFill="1" applyBorder="1" applyAlignment="1">
      <alignment horizontal="center"/>
    </xf>
    <xf numFmtId="0" fontId="20" fillId="4" borderId="4" xfId="0" applyFont="1" applyFill="1" applyBorder="1" applyAlignment="1">
      <alignment horizontal="center"/>
    </xf>
    <xf numFmtId="0" fontId="19" fillId="3" borderId="6" xfId="0" applyNumberFormat="1" applyFont="1" applyFill="1" applyBorder="1" applyAlignment="1">
      <alignment horizontal="left" vertical="center" wrapText="1"/>
    </xf>
    <xf numFmtId="0" fontId="19" fillId="3" borderId="0" xfId="0" applyNumberFormat="1" applyFont="1" applyFill="1" applyBorder="1" applyAlignment="1">
      <alignment horizontal="left" vertical="center" wrapText="1"/>
    </xf>
    <xf numFmtId="0" fontId="19" fillId="3" borderId="8" xfId="0" applyNumberFormat="1" applyFont="1" applyFill="1" applyBorder="1" applyAlignment="1">
      <alignment horizontal="left" vertical="center" wrapText="1"/>
    </xf>
    <xf numFmtId="0" fontId="19" fillId="3" borderId="56" xfId="0" applyNumberFormat="1" applyFont="1" applyFill="1" applyBorder="1" applyAlignment="1">
      <alignment horizontal="left" vertical="center" wrapText="1"/>
    </xf>
    <xf numFmtId="0" fontId="19" fillId="3" borderId="23" xfId="0" applyNumberFormat="1" applyFont="1" applyFill="1" applyBorder="1" applyAlignment="1">
      <alignment horizontal="left" vertical="center" wrapText="1"/>
    </xf>
    <xf numFmtId="0" fontId="19" fillId="3" borderId="57" xfId="0" applyNumberFormat="1" applyFont="1" applyFill="1" applyBorder="1" applyAlignment="1">
      <alignment horizontal="left"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Note Info - Tableau 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86"/>
          <c:h val="1"/>
        </c:manualLayout>
      </c:layout>
      <c:lineChart>
        <c:grouping val="standard"/>
        <c:varyColors val="0"/>
        <c:ser>
          <c:idx val="0"/>
          <c:order val="0"/>
          <c:tx>
            <c:strRef>
              <c:f>Gra1!$A$6</c:f>
              <c:strCache>
                <c:ptCount val="1"/>
                <c:pt idx="0">
                  <c:v>Série collège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Gra1!$B$5:$X$5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Gra1!$B$6:$X$6</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1"/>
          <c:order val="1"/>
          <c:tx>
            <c:strRef>
              <c:f>Gra1!$A$7</c:f>
              <c:strCache>
                <c:ptCount val="1"/>
                <c:pt idx="0">
                  <c:v>Série technologique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Gra1!$B$5:$X$5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Gra1!$B$7:$X$7</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2"/>
          <c:order val="2"/>
          <c:tx>
            <c:strRef>
              <c:f>Gra1!$A$8</c:f>
              <c:strCache>
                <c:ptCount val="1"/>
                <c:pt idx="0">
                  <c:v>Série professionnelle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Gra1!$B$5:$X$5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Gra1!$B$8:$X$8</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3"/>
          <c:order val="3"/>
          <c:tx>
            <c:strRef>
              <c:f>Gra1!$A$9</c:f>
              <c:strCache>
                <c:ptCount val="1"/>
                <c:pt idx="0">
                  <c:v>Ensemble des séries</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Gra1!$B$5:$X$5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Gra1!$B$9:$X$9</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marker val="1"/>
        <c:axId val="64127230"/>
        <c:axId val="40274159"/>
      </c:lineChart>
      <c:catAx>
        <c:axId val="64127230"/>
        <c:scaling>
          <c:orientation val="minMax"/>
        </c:scaling>
        <c:axPos val="b"/>
        <c:delete val="0"/>
        <c:numFmt formatCode="General" sourceLinked="0"/>
        <c:majorTickMark val="out"/>
        <c:minorTickMark val="out"/>
        <c:tickLblPos val="nextTo"/>
        <c:crossAx val="40274159"/>
        <c:crosses val="autoZero"/>
        <c:auto val="1"/>
        <c:lblOffset val="0"/>
        <c:tickLblSkip val="2"/>
        <c:tickMarkSkip val="2"/>
        <c:noMultiLvlLbl val="0"/>
      </c:catAx>
      <c:valAx>
        <c:axId val="40274159"/>
        <c:scaling>
          <c:orientation val="minMax"/>
          <c:min val="40"/>
        </c:scaling>
        <c:axPos val="l"/>
        <c:title>
          <c:tx>
            <c:rich>
              <a:bodyPr vert="wordArtVert" rot="0" anchor="ctr"/>
              <a:lstStyle/>
              <a:p>
                <a:pPr algn="ctr">
                  <a:defRPr/>
                </a:pPr>
                <a:r>
                  <a:rPr lang="en-US"/>
                  <a:t>%</a:t>
                </a:r>
              </a:p>
            </c:rich>
          </c:tx>
          <c:layout>
            <c:manualLayout>
              <c:xMode val="factor"/>
              <c:yMode val="factor"/>
              <c:x val="0.02075"/>
              <c:y val="0.12425"/>
            </c:manualLayout>
          </c:layout>
          <c:overlay val="0"/>
          <c:spPr>
            <a:noFill/>
            <a:ln>
              <a:noFill/>
            </a:ln>
          </c:spPr>
        </c:title>
        <c:majorGridlines>
          <c:spPr>
            <a:ln w="12700">
              <a:solidFill>
                <a:srgbClr val="969696"/>
              </a:solidFill>
            </a:ln>
          </c:spPr>
        </c:majorGridlines>
        <c:delete val="0"/>
        <c:numFmt formatCode="General" sourceLinked="1"/>
        <c:majorTickMark val="out"/>
        <c:minorTickMark val="none"/>
        <c:tickLblPos val="nextTo"/>
        <c:crossAx val="64127230"/>
        <c:crossesAt val="1"/>
        <c:crossBetween val="between"/>
        <c:dispUnits/>
        <c:majorUnit val="10"/>
      </c:valAx>
      <c:spPr>
        <a:solidFill>
          <a:srgbClr val="FFFFFF"/>
        </a:solidFill>
        <a:ln w="12700">
          <a:solidFill>
            <a:srgbClr val="969696"/>
          </a:solidFill>
        </a:ln>
      </c:spPr>
    </c:plotArea>
    <c:legend>
      <c:legendPos val="r"/>
      <c:layout>
        <c:manualLayout>
          <c:xMode val="edge"/>
          <c:yMode val="edge"/>
          <c:x val="0.66125"/>
          <c:y val="0.53875"/>
        </c:manualLayout>
      </c:layout>
      <c:overlay val="0"/>
      <c:spPr>
        <a:noFill/>
        <a:ln w="3175">
          <a:noFill/>
        </a:ln>
      </c:spPr>
    </c:legend>
    <c:plotVisOnly val="1"/>
    <c:dispBlanksAs val="gap"/>
    <c:showDLblsOverMax val="0"/>
  </c:chart>
  <c:txPr>
    <a:bodyPr vert="horz" rot="0"/>
    <a:lstStyle/>
    <a:p>
      <a:pPr>
        <a:defRPr lang="en-US" cap="none" sz="8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11</xdr:row>
      <xdr:rowOff>114300</xdr:rowOff>
    </xdr:from>
    <xdr:to>
      <xdr:col>13</xdr:col>
      <xdr:colOff>276225</xdr:colOff>
      <xdr:row>27</xdr:row>
      <xdr:rowOff>95250</xdr:rowOff>
    </xdr:to>
    <xdr:graphicFrame>
      <xdr:nvGraphicFramePr>
        <xdr:cNvPr id="1" name="Chart 1"/>
        <xdr:cNvGraphicFramePr/>
      </xdr:nvGraphicFramePr>
      <xdr:xfrm>
        <a:off x="1428750" y="1790700"/>
        <a:ext cx="4191000" cy="2419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2"/>
  <sheetViews>
    <sheetView tabSelected="1" workbookViewId="0" topLeftCell="A1">
      <selection activeCell="C28" sqref="C28"/>
    </sheetView>
  </sheetViews>
  <sheetFormatPr defaultColWidth="11.421875" defaultRowHeight="12.75"/>
  <cols>
    <col min="1" max="1" width="15.7109375" style="13" customWidth="1"/>
    <col min="2" max="13" width="8.7109375" style="13" customWidth="1"/>
    <col min="14" max="16384" width="11.421875" style="13" customWidth="1"/>
  </cols>
  <sheetData>
    <row r="1" spans="1:13" ht="12">
      <c r="A1" s="232" t="s">
        <v>164</v>
      </c>
      <c r="B1" s="232"/>
      <c r="C1" s="232"/>
      <c r="D1" s="232"/>
      <c r="E1" s="232"/>
      <c r="F1" s="232"/>
      <c r="G1" s="232"/>
      <c r="H1" s="232"/>
      <c r="I1" s="232"/>
      <c r="J1" s="232"/>
      <c r="K1" s="232"/>
      <c r="L1" s="232"/>
      <c r="M1" s="232"/>
    </row>
    <row r="2" spans="1:13" ht="11.25">
      <c r="A2" s="233" t="s">
        <v>165</v>
      </c>
      <c r="B2" s="233"/>
      <c r="C2" s="233"/>
      <c r="D2" s="233"/>
      <c r="E2" s="233"/>
      <c r="F2" s="233"/>
      <c r="G2" s="233"/>
      <c r="H2" s="233"/>
      <c r="I2" s="233"/>
      <c r="J2" s="233"/>
      <c r="K2" s="233"/>
      <c r="L2" s="233"/>
      <c r="M2" s="233"/>
    </row>
    <row r="3" spans="1:13" ht="12.75" customHeight="1">
      <c r="A3" s="237" t="s">
        <v>134</v>
      </c>
      <c r="B3" s="235" t="s">
        <v>148</v>
      </c>
      <c r="C3" s="236"/>
      <c r="D3" s="234" t="s">
        <v>34</v>
      </c>
      <c r="E3" s="236"/>
      <c r="F3" s="234" t="s">
        <v>35</v>
      </c>
      <c r="G3" s="236"/>
      <c r="H3" s="234" t="s">
        <v>149</v>
      </c>
      <c r="I3" s="235"/>
      <c r="J3" s="236"/>
      <c r="K3" s="234" t="s">
        <v>150</v>
      </c>
      <c r="L3" s="235"/>
      <c r="M3" s="236"/>
    </row>
    <row r="4" spans="1:13" ht="12.75" customHeight="1">
      <c r="A4" s="238"/>
      <c r="B4" s="16" t="s">
        <v>151</v>
      </c>
      <c r="C4" s="14" t="s">
        <v>152</v>
      </c>
      <c r="D4" s="15" t="s">
        <v>151</v>
      </c>
      <c r="E4" s="14" t="s">
        <v>152</v>
      </c>
      <c r="F4" s="16" t="s">
        <v>151</v>
      </c>
      <c r="G4" s="14" t="s">
        <v>152</v>
      </c>
      <c r="H4" s="16" t="s">
        <v>151</v>
      </c>
      <c r="I4" s="14" t="s">
        <v>153</v>
      </c>
      <c r="J4" s="17" t="s">
        <v>154</v>
      </c>
      <c r="K4" s="16" t="s">
        <v>151</v>
      </c>
      <c r="L4" s="14" t="s">
        <v>153</v>
      </c>
      <c r="M4" s="17" t="s">
        <v>154</v>
      </c>
    </row>
    <row r="5" spans="1:13" ht="12.75" customHeight="1">
      <c r="A5" s="27" t="s">
        <v>1</v>
      </c>
      <c r="B5" s="19">
        <v>675926</v>
      </c>
      <c r="C5" s="20">
        <v>50.85765940884793</v>
      </c>
      <c r="D5" s="19">
        <v>660192</v>
      </c>
      <c r="E5" s="21">
        <v>51.070064812069205</v>
      </c>
      <c r="F5" s="22">
        <v>552155</v>
      </c>
      <c r="G5" s="21">
        <v>53</v>
      </c>
      <c r="H5" s="23">
        <v>83.6</v>
      </c>
      <c r="I5" s="21">
        <v>80.3</v>
      </c>
      <c r="J5" s="24">
        <v>86.9</v>
      </c>
      <c r="K5" s="25">
        <v>83.1</v>
      </c>
      <c r="L5" s="26">
        <v>79.7</v>
      </c>
      <c r="M5" s="26">
        <v>86.3</v>
      </c>
    </row>
    <row r="6" spans="1:13" ht="12.75" customHeight="1">
      <c r="A6" s="27" t="s">
        <v>140</v>
      </c>
      <c r="B6" s="19">
        <v>39071</v>
      </c>
      <c r="C6" s="20">
        <v>38.28588982183084</v>
      </c>
      <c r="D6" s="19">
        <v>36480</v>
      </c>
      <c r="E6" s="21">
        <v>38.198578836182065</v>
      </c>
      <c r="F6" s="22">
        <v>29958</v>
      </c>
      <c r="G6" s="21">
        <v>39.2</v>
      </c>
      <c r="H6" s="23">
        <v>82.1</v>
      </c>
      <c r="I6" s="21">
        <v>80.8</v>
      </c>
      <c r="J6" s="24">
        <v>84.3</v>
      </c>
      <c r="K6" s="25">
        <v>79.2</v>
      </c>
      <c r="L6" s="21">
        <v>77.6</v>
      </c>
      <c r="M6" s="21">
        <v>81.7</v>
      </c>
    </row>
    <row r="7" spans="1:13" ht="12.75" customHeight="1">
      <c r="A7" s="27" t="s">
        <v>141</v>
      </c>
      <c r="B7" s="19">
        <v>50041</v>
      </c>
      <c r="C7" s="20">
        <v>43.72126494223004</v>
      </c>
      <c r="D7" s="19">
        <v>40164</v>
      </c>
      <c r="E7" s="21">
        <v>43.73270855661623</v>
      </c>
      <c r="F7" s="22">
        <v>27312</v>
      </c>
      <c r="G7" s="21">
        <v>43.7</v>
      </c>
      <c r="H7" s="23">
        <v>68</v>
      </c>
      <c r="I7" s="21">
        <v>68.1</v>
      </c>
      <c r="J7" s="24">
        <v>67.9</v>
      </c>
      <c r="K7" s="25">
        <v>69.3</v>
      </c>
      <c r="L7" s="21">
        <v>69.3</v>
      </c>
      <c r="M7" s="21">
        <v>69.3</v>
      </c>
    </row>
    <row r="8" spans="1:13" ht="12.75" customHeight="1">
      <c r="A8" s="29" t="s">
        <v>151</v>
      </c>
      <c r="B8" s="30">
        <v>765038</v>
      </c>
      <c r="C8" s="31">
        <v>49.75062230210662</v>
      </c>
      <c r="D8" s="30">
        <v>736836</v>
      </c>
      <c r="E8" s="31">
        <v>50.034844717296814</v>
      </c>
      <c r="F8" s="32">
        <v>609425</v>
      </c>
      <c r="G8" s="31">
        <v>51.9</v>
      </c>
      <c r="H8" s="33">
        <v>82.7</v>
      </c>
      <c r="I8" s="31">
        <v>79.5</v>
      </c>
      <c r="J8" s="34">
        <v>85.9</v>
      </c>
      <c r="K8" s="35">
        <v>82.1</v>
      </c>
      <c r="L8" s="31">
        <v>78.9</v>
      </c>
      <c r="M8" s="31">
        <v>85.2</v>
      </c>
    </row>
    <row r="9" ht="11.25">
      <c r="A9" s="108" t="s">
        <v>166</v>
      </c>
    </row>
    <row r="12" spans="1:4" ht="11.25">
      <c r="A12" s="12"/>
      <c r="D12" s="28"/>
    </row>
  </sheetData>
  <mergeCells count="8">
    <mergeCell ref="A1:M1"/>
    <mergeCell ref="A2:M2"/>
    <mergeCell ref="K3:M3"/>
    <mergeCell ref="B3:C3"/>
    <mergeCell ref="D3:E3"/>
    <mergeCell ref="F3:G3"/>
    <mergeCell ref="H3:J3"/>
    <mergeCell ref="A3:A4"/>
  </mergeCells>
  <printOptions horizontalCentered="1"/>
  <pageMargins left="0.14" right="0.18" top="0.26" bottom="0.984251968503937" header="0.5118110236220472" footer="0.21"/>
  <pageSetup horizontalDpi="600" verticalDpi="600" orientation="landscape" paperSize="9" r:id="rId1"/>
  <headerFooter alignWithMargins="0">
    <oddFooter>&amp;R&amp;"Arial Narrow,Normal"&amp;8&amp;F</oddFooter>
  </headerFooter>
</worksheet>
</file>

<file path=xl/worksheets/sheet2.xml><?xml version="1.0" encoding="utf-8"?>
<worksheet xmlns="http://schemas.openxmlformats.org/spreadsheetml/2006/main" xmlns:r="http://schemas.openxmlformats.org/officeDocument/2006/relationships">
  <dimension ref="A1:X29"/>
  <sheetViews>
    <sheetView workbookViewId="0" topLeftCell="A1">
      <selection activeCell="P31" sqref="P31"/>
    </sheetView>
  </sheetViews>
  <sheetFormatPr defaultColWidth="11.421875" defaultRowHeight="12" customHeight="1"/>
  <cols>
    <col min="1" max="1" width="20.7109375" style="13" customWidth="1"/>
    <col min="2" max="2" width="5.00390625" style="13" bestFit="1" customWidth="1"/>
    <col min="3" max="3" width="4.8515625" style="13" customWidth="1"/>
    <col min="4" max="4" width="5.00390625" style="13" bestFit="1" customWidth="1"/>
    <col min="5" max="5" width="4.8515625" style="13" customWidth="1"/>
    <col min="6" max="6" width="5.140625" style="13" customWidth="1"/>
    <col min="7" max="7" width="4.8515625" style="13" customWidth="1"/>
    <col min="8" max="8" width="5.00390625" style="13" customWidth="1"/>
    <col min="9" max="9" width="5.00390625" style="13" bestFit="1" customWidth="1"/>
    <col min="10" max="11" width="4.7109375" style="13" customWidth="1"/>
    <col min="12" max="12" width="5.28125" style="13" customWidth="1"/>
    <col min="13" max="13" width="5.00390625" style="13" customWidth="1"/>
    <col min="14" max="14" width="5.28125" style="13" customWidth="1"/>
    <col min="15" max="15" width="5.140625" style="13" customWidth="1"/>
    <col min="16" max="19" width="5.00390625" style="13" bestFit="1" customWidth="1"/>
    <col min="20" max="20" width="5.7109375" style="13" customWidth="1"/>
    <col min="21" max="21" width="5.00390625" style="13" bestFit="1" customWidth="1"/>
    <col min="22" max="23" width="5.57421875" style="13" customWidth="1"/>
    <col min="24" max="24" width="5.28125" style="13" customWidth="1"/>
    <col min="25" max="16384" width="11.421875" style="13" customWidth="1"/>
  </cols>
  <sheetData>
    <row r="1" spans="1:15" ht="12" customHeight="1">
      <c r="A1"/>
      <c r="B1" s="232" t="s">
        <v>213</v>
      </c>
      <c r="C1" s="232"/>
      <c r="D1" s="232"/>
      <c r="E1" s="232"/>
      <c r="F1" s="232"/>
      <c r="G1" s="232"/>
      <c r="H1" s="232"/>
      <c r="I1" s="232"/>
      <c r="J1" s="232"/>
      <c r="K1" s="232"/>
      <c r="L1" s="232"/>
      <c r="M1" s="232"/>
      <c r="N1" s="232"/>
      <c r="O1" s="232"/>
    </row>
    <row r="2" spans="1:15" ht="12" customHeight="1">
      <c r="A2"/>
      <c r="B2" s="239" t="s">
        <v>217</v>
      </c>
      <c r="C2" s="233"/>
      <c r="D2" s="233"/>
      <c r="E2" s="233"/>
      <c r="F2" s="233"/>
      <c r="G2" s="233"/>
      <c r="H2" s="233"/>
      <c r="I2" s="233"/>
      <c r="J2" s="233"/>
      <c r="K2" s="233"/>
      <c r="L2" s="233"/>
      <c r="M2" s="233"/>
      <c r="N2" s="233"/>
      <c r="O2" s="233"/>
    </row>
    <row r="4" spans="2:24" ht="12" customHeight="1">
      <c r="B4" s="240" t="s">
        <v>133</v>
      </c>
      <c r="C4" s="241"/>
      <c r="D4" s="241"/>
      <c r="E4" s="241"/>
      <c r="F4" s="241"/>
      <c r="G4" s="241"/>
      <c r="H4" s="241"/>
      <c r="I4" s="241"/>
      <c r="J4" s="241"/>
      <c r="K4" s="241"/>
      <c r="L4" s="241"/>
      <c r="M4" s="241"/>
      <c r="N4" s="241"/>
      <c r="O4" s="241"/>
      <c r="P4" s="241"/>
      <c r="Q4" s="241"/>
      <c r="R4" s="241"/>
      <c r="S4" s="241"/>
      <c r="T4" s="241"/>
      <c r="U4" s="241"/>
      <c r="V4" s="241"/>
      <c r="W4" s="241"/>
      <c r="X4" s="242"/>
    </row>
    <row r="5" spans="1:24" ht="12" customHeight="1">
      <c r="A5" s="74" t="s">
        <v>134</v>
      </c>
      <c r="B5" s="93">
        <v>1987</v>
      </c>
      <c r="C5" s="93">
        <v>1988</v>
      </c>
      <c r="D5" s="93">
        <v>1989</v>
      </c>
      <c r="E5" s="93">
        <v>1990</v>
      </c>
      <c r="F5" s="93">
        <v>1991</v>
      </c>
      <c r="G5" s="93">
        <v>1992</v>
      </c>
      <c r="H5" s="93">
        <v>1993</v>
      </c>
      <c r="I5" s="93">
        <v>1994</v>
      </c>
      <c r="J5" s="93">
        <v>1995</v>
      </c>
      <c r="K5" s="93">
        <v>1996</v>
      </c>
      <c r="L5" s="93">
        <v>1997</v>
      </c>
      <c r="M5" s="93">
        <v>1998</v>
      </c>
      <c r="N5" s="93">
        <v>1999</v>
      </c>
      <c r="O5" s="93">
        <v>2000</v>
      </c>
      <c r="P5" s="93">
        <v>2001</v>
      </c>
      <c r="Q5" s="93">
        <v>2002</v>
      </c>
      <c r="R5" s="93">
        <v>2003</v>
      </c>
      <c r="S5" s="93">
        <v>2004</v>
      </c>
      <c r="T5" s="93">
        <v>2005</v>
      </c>
      <c r="U5" s="93">
        <v>2006</v>
      </c>
      <c r="V5" s="93">
        <v>2007</v>
      </c>
      <c r="W5" s="93">
        <v>2008</v>
      </c>
      <c r="X5" s="93">
        <v>2009</v>
      </c>
    </row>
    <row r="6" spans="1:24" ht="12" customHeight="1">
      <c r="A6" s="100" t="s">
        <v>135</v>
      </c>
      <c r="B6" s="104">
        <v>66.2</v>
      </c>
      <c r="C6" s="104">
        <v>69.9</v>
      </c>
      <c r="D6" s="104">
        <v>74.3</v>
      </c>
      <c r="E6" s="104">
        <v>76.8</v>
      </c>
      <c r="F6" s="104">
        <v>76.1</v>
      </c>
      <c r="G6" s="104">
        <v>76.5</v>
      </c>
      <c r="H6" s="104">
        <v>74.1</v>
      </c>
      <c r="I6" s="104">
        <v>75</v>
      </c>
      <c r="J6" s="104">
        <v>75.7</v>
      </c>
      <c r="K6" s="104">
        <v>76.1</v>
      </c>
      <c r="L6" s="104">
        <v>75.9</v>
      </c>
      <c r="M6" s="104">
        <v>75.5</v>
      </c>
      <c r="N6" s="104">
        <v>76.2</v>
      </c>
      <c r="O6" s="104">
        <v>78.7</v>
      </c>
      <c r="P6" s="104">
        <v>78.6</v>
      </c>
      <c r="Q6" s="104">
        <v>79.1</v>
      </c>
      <c r="R6" s="104">
        <v>78.9</v>
      </c>
      <c r="S6" s="104">
        <v>79.8</v>
      </c>
      <c r="T6" s="104">
        <v>80</v>
      </c>
      <c r="U6" s="104">
        <v>79.5</v>
      </c>
      <c r="V6" s="104">
        <v>82.3</v>
      </c>
      <c r="W6" s="104">
        <v>83.1</v>
      </c>
      <c r="X6" s="104">
        <v>83.6</v>
      </c>
    </row>
    <row r="7" spans="1:24" ht="12" customHeight="1">
      <c r="A7" s="105" t="s">
        <v>136</v>
      </c>
      <c r="B7" s="106">
        <v>60.7</v>
      </c>
      <c r="C7" s="106">
        <v>59.5</v>
      </c>
      <c r="D7" s="106">
        <v>63.4</v>
      </c>
      <c r="E7" s="106">
        <v>66.2</v>
      </c>
      <c r="F7" s="106">
        <v>64.5</v>
      </c>
      <c r="G7" s="106">
        <v>66.8</v>
      </c>
      <c r="H7" s="106">
        <v>66.4</v>
      </c>
      <c r="I7" s="106">
        <v>65</v>
      </c>
      <c r="J7" s="106">
        <v>65.4</v>
      </c>
      <c r="K7" s="106">
        <v>68</v>
      </c>
      <c r="L7" s="106">
        <v>68.3</v>
      </c>
      <c r="M7" s="106">
        <v>68.7</v>
      </c>
      <c r="N7" s="106">
        <v>70.1</v>
      </c>
      <c r="O7" s="106">
        <v>73.6</v>
      </c>
      <c r="P7" s="106">
        <v>75.2</v>
      </c>
      <c r="Q7" s="106">
        <v>78.3</v>
      </c>
      <c r="R7" s="106">
        <v>78.3</v>
      </c>
      <c r="S7" s="106">
        <v>76.5</v>
      </c>
      <c r="T7" s="106">
        <v>77.6</v>
      </c>
      <c r="U7" s="106">
        <v>77.4</v>
      </c>
      <c r="V7" s="106">
        <v>80.6</v>
      </c>
      <c r="W7" s="106">
        <v>79.2</v>
      </c>
      <c r="X7" s="106">
        <v>82.1</v>
      </c>
    </row>
    <row r="8" spans="1:24" ht="12" customHeight="1">
      <c r="A8" s="105" t="s">
        <v>137</v>
      </c>
      <c r="B8" s="106">
        <v>53</v>
      </c>
      <c r="C8" s="106">
        <v>54.5</v>
      </c>
      <c r="D8" s="106">
        <v>57.3</v>
      </c>
      <c r="E8" s="106">
        <v>56.5</v>
      </c>
      <c r="F8" s="106">
        <v>56</v>
      </c>
      <c r="G8" s="106">
        <v>53.9</v>
      </c>
      <c r="H8" s="106">
        <v>58.7</v>
      </c>
      <c r="I8" s="106">
        <v>59</v>
      </c>
      <c r="J8" s="106">
        <v>59.6</v>
      </c>
      <c r="K8" s="106">
        <v>64</v>
      </c>
      <c r="L8" s="106">
        <v>65.4</v>
      </c>
      <c r="M8" s="106">
        <v>61.8</v>
      </c>
      <c r="N8" s="106">
        <v>66.3</v>
      </c>
      <c r="O8" s="106">
        <v>73.8</v>
      </c>
      <c r="P8" s="106">
        <v>73.6</v>
      </c>
      <c r="Q8" s="106">
        <v>69.9</v>
      </c>
      <c r="R8" s="106">
        <v>68.6</v>
      </c>
      <c r="S8" s="106">
        <v>72.5</v>
      </c>
      <c r="T8" s="106">
        <v>72.1</v>
      </c>
      <c r="U8" s="106">
        <v>74</v>
      </c>
      <c r="V8" s="106">
        <v>73.7</v>
      </c>
      <c r="W8" s="106">
        <v>69.3</v>
      </c>
      <c r="X8" s="106">
        <v>68</v>
      </c>
    </row>
    <row r="9" spans="1:24" ht="12" customHeight="1">
      <c r="A9" s="91" t="s">
        <v>138</v>
      </c>
      <c r="B9" s="107">
        <v>62.4</v>
      </c>
      <c r="C9" s="107">
        <v>66.1</v>
      </c>
      <c r="D9" s="107">
        <v>70.5</v>
      </c>
      <c r="E9" s="107">
        <v>73</v>
      </c>
      <c r="F9" s="107">
        <v>72.8</v>
      </c>
      <c r="G9" s="107">
        <v>73.5</v>
      </c>
      <c r="H9" s="107">
        <v>72.5</v>
      </c>
      <c r="I9" s="107">
        <v>73.1</v>
      </c>
      <c r="J9" s="107">
        <v>73.9</v>
      </c>
      <c r="K9" s="107">
        <v>74.7</v>
      </c>
      <c r="L9" s="107">
        <v>74.6</v>
      </c>
      <c r="M9" s="107">
        <v>74.1</v>
      </c>
      <c r="N9" s="107">
        <v>75.2</v>
      </c>
      <c r="O9" s="107">
        <v>78.2</v>
      </c>
      <c r="P9" s="107">
        <v>78.2</v>
      </c>
      <c r="Q9" s="107">
        <v>78.6</v>
      </c>
      <c r="R9" s="107">
        <v>78.3</v>
      </c>
      <c r="S9" s="107">
        <v>79.2</v>
      </c>
      <c r="T9" s="107">
        <v>79.5</v>
      </c>
      <c r="U9" s="107">
        <v>79.1</v>
      </c>
      <c r="V9" s="107">
        <v>81.7</v>
      </c>
      <c r="W9" s="107">
        <v>82.1</v>
      </c>
      <c r="X9" s="107">
        <v>82.7</v>
      </c>
    </row>
    <row r="11" ht="12" customHeight="1">
      <c r="A11" s="13" t="s">
        <v>212</v>
      </c>
    </row>
    <row r="29" ht="12" customHeight="1">
      <c r="B29" s="109" t="s">
        <v>173</v>
      </c>
    </row>
  </sheetData>
  <mergeCells count="3">
    <mergeCell ref="B1:O1"/>
    <mergeCell ref="B2:O2"/>
    <mergeCell ref="B4:X4"/>
  </mergeCells>
  <printOptions/>
  <pageMargins left="0.17" right="0.17" top="0.65" bottom="0.18" header="0.4921259845" footer="0.4921259845"/>
  <pageSetup horizontalDpi="600" verticalDpi="600" orientation="landscape" paperSize="9" r:id="rId2"/>
  <headerFooter alignWithMargins="0">
    <oddFooter>&amp;R&amp;"Times New Roman,Normal"&amp;8&amp;F</oddFooter>
  </headerFooter>
  <drawing r:id="rId1"/>
</worksheet>
</file>

<file path=xl/worksheets/sheet3.xml><?xml version="1.0" encoding="utf-8"?>
<worksheet xmlns="http://schemas.openxmlformats.org/spreadsheetml/2006/main" xmlns:r="http://schemas.openxmlformats.org/officeDocument/2006/relationships">
  <dimension ref="A1:M41"/>
  <sheetViews>
    <sheetView workbookViewId="0" topLeftCell="A1">
      <selection activeCell="M13" sqref="M13"/>
    </sheetView>
  </sheetViews>
  <sheetFormatPr defaultColWidth="11.421875" defaultRowHeight="12.75"/>
  <cols>
    <col min="1" max="1" width="20.7109375" style="13" customWidth="1"/>
    <col min="2" max="3" width="10.7109375" style="13" customWidth="1"/>
    <col min="4" max="4" width="11.28125" style="13" customWidth="1"/>
    <col min="5" max="5" width="7.7109375" style="13" customWidth="1"/>
    <col min="6" max="6" width="8.421875" style="13" bestFit="1" customWidth="1"/>
    <col min="7" max="9" width="10.7109375" style="13" customWidth="1"/>
    <col min="10" max="13" width="9.7109375" style="13" customWidth="1"/>
    <col min="14" max="16384" width="11.421875" style="13" customWidth="1"/>
  </cols>
  <sheetData>
    <row r="1" s="36" customFormat="1" ht="12">
      <c r="A1" s="110" t="s">
        <v>206</v>
      </c>
    </row>
    <row r="2" ht="11.25">
      <c r="A2" s="13" t="s">
        <v>147</v>
      </c>
    </row>
    <row r="3" spans="1:10" ht="15.75" customHeight="1">
      <c r="A3" s="18"/>
      <c r="B3" s="243" t="s">
        <v>215</v>
      </c>
      <c r="C3" s="244"/>
      <c r="D3" s="244"/>
      <c r="E3" s="244"/>
      <c r="F3" s="245"/>
      <c r="G3" s="243" t="s">
        <v>170</v>
      </c>
      <c r="H3" s="244"/>
      <c r="I3" s="244"/>
      <c r="J3" s="245"/>
    </row>
    <row r="4" spans="1:10" ht="44.25" customHeight="1">
      <c r="A4" s="142" t="s">
        <v>172</v>
      </c>
      <c r="B4" s="37" t="s">
        <v>167</v>
      </c>
      <c r="C4" s="37" t="s">
        <v>168</v>
      </c>
      <c r="D4" s="37" t="s">
        <v>169</v>
      </c>
      <c r="E4" s="37" t="s">
        <v>151</v>
      </c>
      <c r="F4" s="37" t="s">
        <v>161</v>
      </c>
      <c r="G4" s="38" t="s">
        <v>167</v>
      </c>
      <c r="H4" s="37" t="s">
        <v>168</v>
      </c>
      <c r="I4" s="39" t="s">
        <v>171</v>
      </c>
      <c r="J4" s="40" t="s">
        <v>0</v>
      </c>
    </row>
    <row r="5" spans="1:10" ht="11.25">
      <c r="A5" s="41" t="s">
        <v>174</v>
      </c>
      <c r="B5" s="42">
        <v>90.9</v>
      </c>
      <c r="C5" s="42">
        <v>4.4</v>
      </c>
      <c r="D5" s="42">
        <v>4.7</v>
      </c>
      <c r="E5" s="42">
        <v>100</v>
      </c>
      <c r="F5" s="111">
        <v>31989</v>
      </c>
      <c r="G5" s="117">
        <v>81.8</v>
      </c>
      <c r="H5" s="118">
        <v>81.5</v>
      </c>
      <c r="I5" s="118">
        <v>69.3</v>
      </c>
      <c r="J5" s="119">
        <v>81.2</v>
      </c>
    </row>
    <row r="6" spans="1:10" ht="11.25">
      <c r="A6" s="43" t="s">
        <v>175</v>
      </c>
      <c r="B6" s="44">
        <v>93.2</v>
      </c>
      <c r="C6" s="44">
        <v>4.9</v>
      </c>
      <c r="D6" s="44">
        <v>1.9</v>
      </c>
      <c r="E6" s="44">
        <v>100</v>
      </c>
      <c r="F6" s="112">
        <v>21044</v>
      </c>
      <c r="G6" s="120">
        <v>81.2</v>
      </c>
      <c r="H6" s="121">
        <v>81.4</v>
      </c>
      <c r="I6" s="121">
        <v>73.6</v>
      </c>
      <c r="J6" s="45">
        <v>81</v>
      </c>
    </row>
    <row r="7" spans="1:10" ht="11.25">
      <c r="A7" s="43" t="s">
        <v>176</v>
      </c>
      <c r="B7" s="44">
        <v>87.6</v>
      </c>
      <c r="C7" s="44">
        <v>10.2</v>
      </c>
      <c r="D7" s="44">
        <v>2.2</v>
      </c>
      <c r="E7" s="44">
        <v>100</v>
      </c>
      <c r="F7" s="112">
        <v>13431</v>
      </c>
      <c r="G7" s="120">
        <v>82.7</v>
      </c>
      <c r="H7" s="121">
        <v>75.7</v>
      </c>
      <c r="I7" s="121">
        <v>52</v>
      </c>
      <c r="J7" s="45">
        <v>81.3</v>
      </c>
    </row>
    <row r="8" spans="1:10" ht="11.25">
      <c r="A8" s="43" t="s">
        <v>177</v>
      </c>
      <c r="B8" s="44">
        <v>86.7</v>
      </c>
      <c r="C8" s="44">
        <v>6</v>
      </c>
      <c r="D8" s="44">
        <v>7.3</v>
      </c>
      <c r="E8" s="44">
        <v>100</v>
      </c>
      <c r="F8" s="112">
        <v>33971</v>
      </c>
      <c r="G8" s="120">
        <v>86</v>
      </c>
      <c r="H8" s="121">
        <v>83.1</v>
      </c>
      <c r="I8" s="121">
        <v>73.2</v>
      </c>
      <c r="J8" s="45">
        <v>84.9</v>
      </c>
    </row>
    <row r="9" spans="1:10" ht="11.25">
      <c r="A9" s="43" t="s">
        <v>178</v>
      </c>
      <c r="B9" s="46">
        <v>85.3</v>
      </c>
      <c r="C9" s="44">
        <v>10.8</v>
      </c>
      <c r="D9" s="44">
        <v>3.9</v>
      </c>
      <c r="E9" s="44">
        <v>100</v>
      </c>
      <c r="F9" s="112">
        <v>17287</v>
      </c>
      <c r="G9" s="120">
        <v>84.3</v>
      </c>
      <c r="H9" s="121">
        <v>76.5</v>
      </c>
      <c r="I9" s="121">
        <v>72.7</v>
      </c>
      <c r="J9" s="45">
        <v>83</v>
      </c>
    </row>
    <row r="10" spans="1:10" ht="11.25">
      <c r="A10" s="43" t="s">
        <v>179</v>
      </c>
      <c r="B10" s="46">
        <v>85.6</v>
      </c>
      <c r="C10" s="44">
        <v>2.9</v>
      </c>
      <c r="D10" s="44">
        <v>11.5</v>
      </c>
      <c r="E10" s="44">
        <v>100</v>
      </c>
      <c r="F10" s="112">
        <v>13947</v>
      </c>
      <c r="G10" s="122">
        <v>86.4</v>
      </c>
      <c r="H10" s="136">
        <v>73.2</v>
      </c>
      <c r="I10" s="123">
        <v>72</v>
      </c>
      <c r="J10" s="124">
        <v>84.3</v>
      </c>
    </row>
    <row r="11" spans="1:10" ht="11.25">
      <c r="A11" s="43" t="s">
        <v>180</v>
      </c>
      <c r="B11" s="46">
        <v>95.3</v>
      </c>
      <c r="C11" s="44">
        <v>0.7</v>
      </c>
      <c r="D11" s="44">
        <v>4</v>
      </c>
      <c r="E11" s="44">
        <v>100</v>
      </c>
      <c r="F11" s="112">
        <v>2776</v>
      </c>
      <c r="G11" s="122">
        <v>81.4</v>
      </c>
      <c r="H11" s="123" t="s">
        <v>9</v>
      </c>
      <c r="I11" s="123">
        <v>80.4</v>
      </c>
      <c r="J11" s="124">
        <v>81.3</v>
      </c>
    </row>
    <row r="12" spans="1:10" ht="11.25">
      <c r="A12" s="43" t="s">
        <v>181</v>
      </c>
      <c r="B12" s="46">
        <v>93.1</v>
      </c>
      <c r="C12" s="44">
        <v>0.7</v>
      </c>
      <c r="D12" s="44">
        <v>6.2</v>
      </c>
      <c r="E12" s="44">
        <v>100</v>
      </c>
      <c r="F12" s="112">
        <v>49354</v>
      </c>
      <c r="G12" s="138">
        <v>79.8</v>
      </c>
      <c r="H12" s="123">
        <v>85.6</v>
      </c>
      <c r="I12" s="123">
        <v>63.8</v>
      </c>
      <c r="J12" s="137">
        <v>78.8</v>
      </c>
    </row>
    <row r="13" spans="1:10" ht="11.25">
      <c r="A13" s="43" t="s">
        <v>182</v>
      </c>
      <c r="B13" s="46">
        <v>89.3</v>
      </c>
      <c r="C13" s="44">
        <v>8.5</v>
      </c>
      <c r="D13" s="44">
        <v>2.2</v>
      </c>
      <c r="E13" s="44">
        <v>100</v>
      </c>
      <c r="F13" s="112">
        <v>17243</v>
      </c>
      <c r="G13" s="122">
        <v>84.1</v>
      </c>
      <c r="H13" s="123">
        <v>85</v>
      </c>
      <c r="I13" s="123">
        <v>66.5</v>
      </c>
      <c r="J13" s="124">
        <v>83.8</v>
      </c>
    </row>
    <row r="14" spans="1:10" ht="11.25">
      <c r="A14" s="43" t="s">
        <v>183</v>
      </c>
      <c r="B14" s="46">
        <v>88.8</v>
      </c>
      <c r="C14" s="44">
        <v>4.8</v>
      </c>
      <c r="D14" s="44">
        <v>6.4</v>
      </c>
      <c r="E14" s="44">
        <v>100</v>
      </c>
      <c r="F14" s="112">
        <v>36970</v>
      </c>
      <c r="G14" s="122">
        <v>84.7</v>
      </c>
      <c r="H14" s="123">
        <v>87.3</v>
      </c>
      <c r="I14" s="123">
        <v>70.4</v>
      </c>
      <c r="J14" s="124">
        <v>83.9</v>
      </c>
    </row>
    <row r="15" spans="1:10" ht="11.25">
      <c r="A15" s="43" t="s">
        <v>184</v>
      </c>
      <c r="B15" s="46">
        <v>88.4</v>
      </c>
      <c r="C15" s="44">
        <v>3.4</v>
      </c>
      <c r="D15" s="44">
        <v>8.2</v>
      </c>
      <c r="E15" s="44">
        <v>100</v>
      </c>
      <c r="F15" s="112">
        <v>48798</v>
      </c>
      <c r="G15" s="122">
        <v>82</v>
      </c>
      <c r="H15" s="123">
        <v>80.8</v>
      </c>
      <c r="I15" s="123">
        <v>62.5</v>
      </c>
      <c r="J15" s="124">
        <v>80.3</v>
      </c>
    </row>
    <row r="16" spans="1:10" ht="11.25">
      <c r="A16" s="43" t="s">
        <v>185</v>
      </c>
      <c r="B16" s="46">
        <v>86.8</v>
      </c>
      <c r="C16" s="44">
        <v>8.8</v>
      </c>
      <c r="D16" s="44">
        <v>4.4</v>
      </c>
      <c r="E16" s="44">
        <v>100</v>
      </c>
      <c r="F16" s="112">
        <v>6972</v>
      </c>
      <c r="G16" s="122">
        <v>87.2</v>
      </c>
      <c r="H16" s="123">
        <v>87.4</v>
      </c>
      <c r="I16" s="123">
        <v>48.4</v>
      </c>
      <c r="J16" s="124">
        <v>85.5</v>
      </c>
    </row>
    <row r="17" spans="1:10" ht="11.25">
      <c r="A17" s="43" t="s">
        <v>186</v>
      </c>
      <c r="B17" s="46">
        <v>91.3</v>
      </c>
      <c r="C17" s="44">
        <v>4.7</v>
      </c>
      <c r="D17" s="44">
        <v>4</v>
      </c>
      <c r="E17" s="44">
        <v>100</v>
      </c>
      <c r="F17" s="112">
        <v>35335</v>
      </c>
      <c r="G17" s="122">
        <v>87.5</v>
      </c>
      <c r="H17" s="123">
        <v>86.4</v>
      </c>
      <c r="I17" s="136">
        <v>82.6</v>
      </c>
      <c r="J17" s="124">
        <v>87.2</v>
      </c>
    </row>
    <row r="18" spans="1:10" ht="11.25">
      <c r="A18" s="43" t="s">
        <v>187</v>
      </c>
      <c r="B18" s="46">
        <v>88.5</v>
      </c>
      <c r="C18" s="44">
        <v>5.5</v>
      </c>
      <c r="D18" s="44">
        <v>6</v>
      </c>
      <c r="E18" s="44">
        <v>100</v>
      </c>
      <c r="F18" s="112">
        <v>28753</v>
      </c>
      <c r="G18" s="122">
        <v>82.3</v>
      </c>
      <c r="H18" s="123">
        <v>80.9</v>
      </c>
      <c r="I18" s="123">
        <v>74.3</v>
      </c>
      <c r="J18" s="124">
        <v>81.7</v>
      </c>
    </row>
    <row r="19" spans="1:10" ht="11.25">
      <c r="A19" s="43" t="s">
        <v>189</v>
      </c>
      <c r="B19" s="46">
        <v>87</v>
      </c>
      <c r="C19" s="44">
        <v>9</v>
      </c>
      <c r="D19" s="44">
        <v>4</v>
      </c>
      <c r="E19" s="44">
        <v>100</v>
      </c>
      <c r="F19" s="112">
        <v>27109</v>
      </c>
      <c r="G19" s="122">
        <v>81.1</v>
      </c>
      <c r="H19" s="123">
        <v>79.1</v>
      </c>
      <c r="I19" s="136">
        <v>42.1</v>
      </c>
      <c r="J19" s="124">
        <v>79.4</v>
      </c>
    </row>
    <row r="20" spans="1:10" ht="11.25">
      <c r="A20" s="43" t="s">
        <v>188</v>
      </c>
      <c r="B20" s="46">
        <v>85.1</v>
      </c>
      <c r="C20" s="44">
        <v>5.4</v>
      </c>
      <c r="D20" s="44">
        <v>9.5</v>
      </c>
      <c r="E20" s="44">
        <v>100</v>
      </c>
      <c r="F20" s="112">
        <v>41900</v>
      </c>
      <c r="G20" s="122">
        <v>88.6</v>
      </c>
      <c r="H20" s="123">
        <v>77.4</v>
      </c>
      <c r="I20" s="123">
        <v>76.9</v>
      </c>
      <c r="J20" s="124">
        <v>86.9</v>
      </c>
    </row>
    <row r="21" spans="1:10" ht="11.25">
      <c r="A21" s="43" t="s">
        <v>190</v>
      </c>
      <c r="B21" s="44">
        <v>95</v>
      </c>
      <c r="C21" s="44">
        <v>0.5</v>
      </c>
      <c r="D21" s="44">
        <v>4.5</v>
      </c>
      <c r="E21" s="44">
        <v>100</v>
      </c>
      <c r="F21" s="112">
        <v>22663</v>
      </c>
      <c r="G21" s="122">
        <v>83.6</v>
      </c>
      <c r="H21" s="123">
        <v>88.2</v>
      </c>
      <c r="I21" s="123">
        <v>77.3</v>
      </c>
      <c r="J21" s="124">
        <v>83.3</v>
      </c>
    </row>
    <row r="22" spans="1:10" ht="11.25">
      <c r="A22" s="43" t="s">
        <v>191</v>
      </c>
      <c r="B22" s="44">
        <v>89.1</v>
      </c>
      <c r="C22" s="44">
        <v>7.2</v>
      </c>
      <c r="D22" s="44">
        <v>3.7</v>
      </c>
      <c r="E22" s="44">
        <v>100</v>
      </c>
      <c r="F22" s="112">
        <v>28013</v>
      </c>
      <c r="G22" s="122">
        <v>84.1</v>
      </c>
      <c r="H22" s="123">
        <v>77.8</v>
      </c>
      <c r="I22" s="123">
        <v>58</v>
      </c>
      <c r="J22" s="124">
        <v>82.7</v>
      </c>
    </row>
    <row r="23" spans="1:10" ht="11.25">
      <c r="A23" s="43" t="s">
        <v>192</v>
      </c>
      <c r="B23" s="44">
        <v>94</v>
      </c>
      <c r="C23" s="44">
        <v>0.3</v>
      </c>
      <c r="D23" s="44">
        <v>5.7</v>
      </c>
      <c r="E23" s="44">
        <v>100</v>
      </c>
      <c r="F23" s="112">
        <v>20213</v>
      </c>
      <c r="G23" s="122">
        <v>84.6</v>
      </c>
      <c r="H23" s="123" t="s">
        <v>9</v>
      </c>
      <c r="I23" s="123">
        <v>67.2</v>
      </c>
      <c r="J23" s="124">
        <v>83.5</v>
      </c>
    </row>
    <row r="24" spans="1:10" ht="11.25">
      <c r="A24" s="43" t="s">
        <v>193</v>
      </c>
      <c r="B24" s="44">
        <v>84.6</v>
      </c>
      <c r="C24" s="44">
        <v>8.6</v>
      </c>
      <c r="D24" s="44">
        <v>6.8</v>
      </c>
      <c r="E24" s="44">
        <v>100</v>
      </c>
      <c r="F24" s="112">
        <v>18817</v>
      </c>
      <c r="G24" s="122">
        <v>84.3</v>
      </c>
      <c r="H24" s="123">
        <v>84.4</v>
      </c>
      <c r="I24" s="123">
        <v>67.8</v>
      </c>
      <c r="J24" s="124">
        <v>83.2</v>
      </c>
    </row>
    <row r="25" spans="1:10" ht="11.25">
      <c r="A25" s="43" t="s">
        <v>194</v>
      </c>
      <c r="B25" s="44">
        <v>85.1</v>
      </c>
      <c r="C25" s="44">
        <v>9.9</v>
      </c>
      <c r="D25" s="44">
        <v>5</v>
      </c>
      <c r="E25" s="44">
        <v>100</v>
      </c>
      <c r="F25" s="112">
        <v>15722</v>
      </c>
      <c r="G25" s="122">
        <v>81.4</v>
      </c>
      <c r="H25" s="123">
        <v>84.6</v>
      </c>
      <c r="I25" s="123">
        <v>61.1</v>
      </c>
      <c r="J25" s="124">
        <v>80.7</v>
      </c>
    </row>
    <row r="26" spans="1:10" ht="11.25">
      <c r="A26" s="43" t="s">
        <v>195</v>
      </c>
      <c r="B26" s="44">
        <v>86.8</v>
      </c>
      <c r="C26" s="44">
        <v>7.2</v>
      </c>
      <c r="D26" s="44">
        <v>6</v>
      </c>
      <c r="E26" s="44">
        <v>100</v>
      </c>
      <c r="F26" s="112">
        <v>37176</v>
      </c>
      <c r="G26" s="139">
        <v>89.1</v>
      </c>
      <c r="H26" s="136">
        <v>89.1</v>
      </c>
      <c r="I26" s="123">
        <v>75.7</v>
      </c>
      <c r="J26" s="137">
        <v>88.3</v>
      </c>
    </row>
    <row r="27" spans="1:10" ht="11.25">
      <c r="A27" s="43" t="s">
        <v>196</v>
      </c>
      <c r="B27" s="44">
        <v>90.1</v>
      </c>
      <c r="C27" s="44">
        <v>6.5</v>
      </c>
      <c r="D27" s="44">
        <v>3.4</v>
      </c>
      <c r="E27" s="44">
        <v>100</v>
      </c>
      <c r="F27" s="112">
        <v>22095</v>
      </c>
      <c r="G27" s="120">
        <v>84.1</v>
      </c>
      <c r="H27" s="121">
        <v>85.5</v>
      </c>
      <c r="I27" s="121">
        <v>68.3</v>
      </c>
      <c r="J27" s="45">
        <v>83.6</v>
      </c>
    </row>
    <row r="28" spans="1:10" ht="11.25">
      <c r="A28" s="43" t="s">
        <v>197</v>
      </c>
      <c r="B28" s="44">
        <v>93.6</v>
      </c>
      <c r="C28" s="44">
        <v>4.7</v>
      </c>
      <c r="D28" s="44">
        <v>1.7</v>
      </c>
      <c r="E28" s="44">
        <v>100</v>
      </c>
      <c r="F28" s="112">
        <v>20337</v>
      </c>
      <c r="G28" s="120">
        <v>80.5</v>
      </c>
      <c r="H28" s="121">
        <v>87.8</v>
      </c>
      <c r="I28" s="121">
        <v>72.3</v>
      </c>
      <c r="J28" s="45">
        <v>80.7</v>
      </c>
    </row>
    <row r="29" spans="1:10" ht="11.25">
      <c r="A29" s="43" t="s">
        <v>198</v>
      </c>
      <c r="B29" s="44">
        <v>88</v>
      </c>
      <c r="C29" s="44">
        <v>8.1</v>
      </c>
      <c r="D29" s="44">
        <v>3.9</v>
      </c>
      <c r="E29" s="44">
        <v>100</v>
      </c>
      <c r="F29" s="112">
        <v>29603</v>
      </c>
      <c r="G29" s="120">
        <v>86.1</v>
      </c>
      <c r="H29" s="121">
        <v>85.8</v>
      </c>
      <c r="I29" s="121">
        <v>67</v>
      </c>
      <c r="J29" s="45">
        <v>85.3</v>
      </c>
    </row>
    <row r="30" spans="1:10" ht="11.25">
      <c r="A30" s="47" t="s">
        <v>199</v>
      </c>
      <c r="B30" s="48">
        <v>93.3</v>
      </c>
      <c r="C30" s="48">
        <v>1.9</v>
      </c>
      <c r="D30" s="48">
        <v>4.8</v>
      </c>
      <c r="E30" s="48">
        <v>100</v>
      </c>
      <c r="F30" s="113">
        <v>66735</v>
      </c>
      <c r="G30" s="125">
        <v>83.8</v>
      </c>
      <c r="H30" s="126">
        <v>79.4</v>
      </c>
      <c r="I30" s="126">
        <v>53.6</v>
      </c>
      <c r="J30" s="127">
        <v>82.2</v>
      </c>
    </row>
    <row r="31" spans="1:10" s="49" customFormat="1" ht="11.25">
      <c r="A31" s="141" t="s">
        <v>200</v>
      </c>
      <c r="B31" s="140">
        <v>89.5</v>
      </c>
      <c r="C31" s="140">
        <v>5.1</v>
      </c>
      <c r="D31" s="140">
        <v>5.4</v>
      </c>
      <c r="E31" s="35">
        <v>100</v>
      </c>
      <c r="F31" s="116">
        <v>708253</v>
      </c>
      <c r="G31" s="135">
        <v>84</v>
      </c>
      <c r="H31" s="66">
        <v>82.5</v>
      </c>
      <c r="I31" s="66">
        <v>67.8</v>
      </c>
      <c r="J31" s="67">
        <v>83</v>
      </c>
    </row>
    <row r="32" spans="1:10" s="49" customFormat="1" ht="11.25">
      <c r="A32" s="50" t="s">
        <v>216</v>
      </c>
      <c r="B32" s="51" t="s">
        <v>29</v>
      </c>
      <c r="C32" s="51" t="s">
        <v>29</v>
      </c>
      <c r="D32" s="51" t="s">
        <v>29</v>
      </c>
      <c r="E32" s="51" t="s">
        <v>29</v>
      </c>
      <c r="F32" s="101" t="s">
        <v>29</v>
      </c>
      <c r="G32" s="143">
        <v>9.3</v>
      </c>
      <c r="H32" s="144">
        <v>15.9</v>
      </c>
      <c r="I32" s="144">
        <v>40.5</v>
      </c>
      <c r="J32" s="145">
        <v>9.5</v>
      </c>
    </row>
    <row r="33" spans="1:13" ht="11.25">
      <c r="A33" s="52" t="s">
        <v>201</v>
      </c>
      <c r="B33" s="53">
        <v>96.4</v>
      </c>
      <c r="C33" s="54">
        <v>2.4</v>
      </c>
      <c r="D33" s="54">
        <v>1.2</v>
      </c>
      <c r="E33" s="54">
        <v>100</v>
      </c>
      <c r="F33" s="102">
        <v>6877</v>
      </c>
      <c r="G33" s="128">
        <v>63.7</v>
      </c>
      <c r="H33" s="129">
        <v>47.6</v>
      </c>
      <c r="I33" s="129" t="s">
        <v>9</v>
      </c>
      <c r="J33" s="130">
        <v>62.9</v>
      </c>
      <c r="L33" s="49"/>
      <c r="M33" s="49"/>
    </row>
    <row r="34" spans="1:10" ht="11.25">
      <c r="A34" s="55" t="s">
        <v>202</v>
      </c>
      <c r="B34" s="56">
        <v>91.3</v>
      </c>
      <c r="C34" s="57">
        <v>6.7</v>
      </c>
      <c r="D34" s="57">
        <v>2</v>
      </c>
      <c r="E34" s="57">
        <v>100</v>
      </c>
      <c r="F34" s="103">
        <v>3386</v>
      </c>
      <c r="G34" s="122">
        <v>77.9</v>
      </c>
      <c r="H34" s="123">
        <v>62.8</v>
      </c>
      <c r="I34" s="123" t="s">
        <v>9</v>
      </c>
      <c r="J34" s="124">
        <v>75.8</v>
      </c>
    </row>
    <row r="35" spans="1:10" ht="11.25">
      <c r="A35" s="55" t="s">
        <v>203</v>
      </c>
      <c r="B35" s="56">
        <v>95.3</v>
      </c>
      <c r="C35" s="57">
        <v>1.1</v>
      </c>
      <c r="D35" s="57">
        <v>3.6</v>
      </c>
      <c r="E35" s="57">
        <v>100</v>
      </c>
      <c r="F35" s="103">
        <v>5521</v>
      </c>
      <c r="G35" s="122">
        <v>75.6</v>
      </c>
      <c r="H35" s="123" t="s">
        <v>9</v>
      </c>
      <c r="I35" s="123">
        <v>62.8</v>
      </c>
      <c r="J35" s="124">
        <v>74.8</v>
      </c>
    </row>
    <row r="36" spans="1:10" ht="11.25">
      <c r="A36" s="58" t="s">
        <v>204</v>
      </c>
      <c r="B36" s="59">
        <v>88.8</v>
      </c>
      <c r="C36" s="60" t="s">
        <v>29</v>
      </c>
      <c r="D36" s="60">
        <v>11.2</v>
      </c>
      <c r="E36" s="60">
        <v>100</v>
      </c>
      <c r="F36" s="115">
        <v>12799</v>
      </c>
      <c r="G36" s="131">
        <v>80.6</v>
      </c>
      <c r="H36" s="132" t="s">
        <v>29</v>
      </c>
      <c r="I36" s="132">
        <v>79.2</v>
      </c>
      <c r="J36" s="133">
        <v>80.4</v>
      </c>
    </row>
    <row r="37" spans="1:13" s="49" customFormat="1" ht="11.25">
      <c r="A37" s="99" t="s">
        <v>30</v>
      </c>
      <c r="B37" s="61">
        <v>92.2</v>
      </c>
      <c r="C37" s="61">
        <v>1.6</v>
      </c>
      <c r="D37" s="61">
        <v>6.2</v>
      </c>
      <c r="E37" s="61">
        <v>100</v>
      </c>
      <c r="F37" s="114">
        <v>28583</v>
      </c>
      <c r="G37" s="134">
        <v>75</v>
      </c>
      <c r="H37" s="62">
        <v>54.9</v>
      </c>
      <c r="I37" s="63">
        <v>72.8</v>
      </c>
      <c r="J37" s="64">
        <v>74.6</v>
      </c>
      <c r="L37" s="13"/>
      <c r="M37" s="13"/>
    </row>
    <row r="38" spans="1:10" s="49" customFormat="1" ht="11.25">
      <c r="A38" s="65" t="s">
        <v>214</v>
      </c>
      <c r="B38" s="35">
        <v>89.5</v>
      </c>
      <c r="C38" s="35">
        <v>5</v>
      </c>
      <c r="D38" s="35">
        <v>5.5</v>
      </c>
      <c r="E38" s="35">
        <v>100</v>
      </c>
      <c r="F38" s="116">
        <v>736836</v>
      </c>
      <c r="G38" s="135">
        <v>83.6</v>
      </c>
      <c r="H38" s="66">
        <v>82.1</v>
      </c>
      <c r="I38" s="66">
        <v>68</v>
      </c>
      <c r="J38" s="67">
        <v>82.7</v>
      </c>
    </row>
    <row r="39" s="49" customFormat="1" ht="15.75" customHeight="1">
      <c r="A39" s="109" t="s">
        <v>173</v>
      </c>
    </row>
    <row r="40" ht="12.75" customHeight="1">
      <c r="A40" s="13" t="s">
        <v>163</v>
      </c>
    </row>
    <row r="41" ht="11.25">
      <c r="A41" s="13" t="s">
        <v>205</v>
      </c>
    </row>
  </sheetData>
  <mergeCells count="2">
    <mergeCell ref="G3:J3"/>
    <mergeCell ref="B3:F3"/>
  </mergeCells>
  <printOptions horizontalCentered="1"/>
  <pageMargins left="0.2755905511811024" right="0" top="0" bottom="0" header="0" footer="0.2362204724409449"/>
  <pageSetup horizontalDpi="600" verticalDpi="600" orientation="landscape" paperSize="9" r:id="rId1"/>
  <headerFooter alignWithMargins="0">
    <oddFooter>&amp;R&amp;"Arial Narrow,Normal"&amp;8&amp;F</oddFooter>
  </headerFooter>
</worksheet>
</file>

<file path=xl/worksheets/sheet4.xml><?xml version="1.0" encoding="utf-8"?>
<worksheet xmlns="http://schemas.openxmlformats.org/spreadsheetml/2006/main" xmlns:r="http://schemas.openxmlformats.org/officeDocument/2006/relationships">
  <dimension ref="A1:H134"/>
  <sheetViews>
    <sheetView workbookViewId="0" topLeftCell="A1">
      <selection activeCell="A127" sqref="A127"/>
    </sheetView>
  </sheetViews>
  <sheetFormatPr defaultColWidth="11.421875" defaultRowHeight="12.75"/>
  <cols>
    <col min="1" max="1" width="20.7109375" style="70" customWidth="1"/>
    <col min="2" max="7" width="9.7109375" style="13" customWidth="1"/>
    <col min="8" max="8" width="8.8515625" style="72" bestFit="1" customWidth="1"/>
    <col min="9" max="16384" width="11.421875" style="70" customWidth="1"/>
  </cols>
  <sheetData>
    <row r="1" spans="1:8" ht="12">
      <c r="A1" s="146" t="s">
        <v>162</v>
      </c>
      <c r="B1" s="36"/>
      <c r="C1" s="68"/>
      <c r="D1" s="68"/>
      <c r="E1" s="68"/>
      <c r="F1" s="36"/>
      <c r="G1" s="36"/>
      <c r="H1" s="69"/>
    </row>
    <row r="2" spans="1:5" ht="12">
      <c r="A2" s="155" t="s">
        <v>207</v>
      </c>
      <c r="C2" s="70"/>
      <c r="D2" s="70"/>
      <c r="E2" s="70"/>
    </row>
    <row r="3" spans="1:8" ht="15.75" customHeight="1">
      <c r="A3" s="70" t="s">
        <v>208</v>
      </c>
      <c r="H3" s="73"/>
    </row>
    <row r="4" spans="1:8" ht="15.75" customHeight="1">
      <c r="A4" s="74"/>
      <c r="B4" s="246" t="s">
        <v>31</v>
      </c>
      <c r="C4" s="247"/>
      <c r="D4" s="248"/>
      <c r="E4" s="246" t="s">
        <v>32</v>
      </c>
      <c r="F4" s="247"/>
      <c r="G4" s="248"/>
      <c r="H4" s="93" t="s">
        <v>33</v>
      </c>
    </row>
    <row r="5" spans="1:8" ht="11.25">
      <c r="A5" s="75"/>
      <c r="B5" s="14" t="s">
        <v>34</v>
      </c>
      <c r="C5" s="14" t="s">
        <v>35</v>
      </c>
      <c r="D5" s="14" t="s">
        <v>36</v>
      </c>
      <c r="E5" s="14" t="s">
        <v>34</v>
      </c>
      <c r="F5" s="14" t="s">
        <v>35</v>
      </c>
      <c r="G5" s="14" t="s">
        <v>36</v>
      </c>
      <c r="H5" s="75" t="s">
        <v>37</v>
      </c>
    </row>
    <row r="6" spans="1:8" ht="11.25">
      <c r="A6" s="18" t="s">
        <v>38</v>
      </c>
      <c r="B6" s="76">
        <v>1778</v>
      </c>
      <c r="C6" s="77">
        <v>1382</v>
      </c>
      <c r="D6" s="26">
        <v>77.7</v>
      </c>
      <c r="E6" s="76">
        <v>1776</v>
      </c>
      <c r="F6" s="77">
        <v>1439</v>
      </c>
      <c r="G6" s="26">
        <v>81</v>
      </c>
      <c r="H6" s="94">
        <f aca="true" t="shared" si="0" ref="H6:H37">ROUND(G6-D6,1)</f>
        <v>3.3</v>
      </c>
    </row>
    <row r="7" spans="1:8" ht="11.25">
      <c r="A7" s="27" t="s">
        <v>39</v>
      </c>
      <c r="B7" s="78">
        <v>23068</v>
      </c>
      <c r="C7" s="77">
        <v>18259</v>
      </c>
      <c r="D7" s="21">
        <v>79.2</v>
      </c>
      <c r="E7" s="78">
        <v>21937</v>
      </c>
      <c r="F7" s="77">
        <v>17611</v>
      </c>
      <c r="G7" s="21">
        <v>80.3</v>
      </c>
      <c r="H7" s="95">
        <f t="shared" si="0"/>
        <v>1.1</v>
      </c>
    </row>
    <row r="8" spans="1:8" ht="11.25">
      <c r="A8" s="27" t="s">
        <v>40</v>
      </c>
      <c r="B8" s="78">
        <v>1711</v>
      </c>
      <c r="C8" s="77">
        <v>1411</v>
      </c>
      <c r="D8" s="21">
        <v>82.5</v>
      </c>
      <c r="E8" s="78">
        <v>1677</v>
      </c>
      <c r="F8" s="77">
        <v>1414</v>
      </c>
      <c r="G8" s="21">
        <v>84.3</v>
      </c>
      <c r="H8" s="95">
        <f t="shared" si="0"/>
        <v>1.8</v>
      </c>
    </row>
    <row r="9" spans="1:8" ht="11.25">
      <c r="A9" s="27" t="s">
        <v>41</v>
      </c>
      <c r="B9" s="78">
        <v>6513</v>
      </c>
      <c r="C9" s="77">
        <v>5444</v>
      </c>
      <c r="D9" s="21">
        <v>83.6</v>
      </c>
      <c r="E9" s="78">
        <v>6599</v>
      </c>
      <c r="F9" s="77">
        <v>5510</v>
      </c>
      <c r="G9" s="21">
        <v>83.5</v>
      </c>
      <c r="H9" s="95">
        <f t="shared" si="0"/>
        <v>-0.1</v>
      </c>
    </row>
    <row r="10" spans="1:8" ht="11.25">
      <c r="A10" s="79" t="s">
        <v>2</v>
      </c>
      <c r="B10" s="80">
        <v>33070</v>
      </c>
      <c r="C10" s="81">
        <v>26496</v>
      </c>
      <c r="D10" s="82">
        <v>80.1</v>
      </c>
      <c r="E10" s="80">
        <v>31989</v>
      </c>
      <c r="F10" s="81">
        <v>25974</v>
      </c>
      <c r="G10" s="82">
        <v>81.2</v>
      </c>
      <c r="H10" s="96">
        <f t="shared" si="0"/>
        <v>1.1</v>
      </c>
    </row>
    <row r="11" spans="1:8" ht="11.25">
      <c r="A11" s="27" t="s">
        <v>42</v>
      </c>
      <c r="B11" s="78">
        <v>6084</v>
      </c>
      <c r="C11" s="77">
        <v>4893</v>
      </c>
      <c r="D11" s="21">
        <v>80.4</v>
      </c>
      <c r="E11" s="78">
        <v>5785</v>
      </c>
      <c r="F11" s="77">
        <v>4552</v>
      </c>
      <c r="G11" s="21">
        <v>78.7</v>
      </c>
      <c r="H11" s="95">
        <f t="shared" si="0"/>
        <v>-1.7</v>
      </c>
    </row>
    <row r="12" spans="1:8" ht="11.25">
      <c r="A12" s="27" t="s">
        <v>43</v>
      </c>
      <c r="B12" s="78">
        <v>9447</v>
      </c>
      <c r="C12" s="77">
        <v>7831</v>
      </c>
      <c r="D12" s="21">
        <v>82.9</v>
      </c>
      <c r="E12" s="78">
        <v>9252</v>
      </c>
      <c r="F12" s="77">
        <v>7624</v>
      </c>
      <c r="G12" s="21">
        <v>82.4</v>
      </c>
      <c r="H12" s="95">
        <f t="shared" si="0"/>
        <v>-0.5</v>
      </c>
    </row>
    <row r="13" spans="1:8" ht="11.25">
      <c r="A13" s="27" t="s">
        <v>44</v>
      </c>
      <c r="B13" s="78">
        <v>6134</v>
      </c>
      <c r="C13" s="77">
        <v>4990</v>
      </c>
      <c r="D13" s="21">
        <v>81.3</v>
      </c>
      <c r="E13" s="78">
        <v>6007</v>
      </c>
      <c r="F13" s="77">
        <v>4876</v>
      </c>
      <c r="G13" s="83">
        <v>81.2</v>
      </c>
      <c r="H13" s="95">
        <f t="shared" si="0"/>
        <v>-0.1</v>
      </c>
    </row>
    <row r="14" spans="1:8" ht="13.5" customHeight="1">
      <c r="A14" s="79" t="s">
        <v>3</v>
      </c>
      <c r="B14" s="80">
        <v>21665</v>
      </c>
      <c r="C14" s="81">
        <v>17714</v>
      </c>
      <c r="D14" s="82">
        <v>81.8</v>
      </c>
      <c r="E14" s="80">
        <v>21044</v>
      </c>
      <c r="F14" s="81">
        <v>17052</v>
      </c>
      <c r="G14" s="82">
        <v>81</v>
      </c>
      <c r="H14" s="96">
        <f t="shared" si="0"/>
        <v>-0.8</v>
      </c>
    </row>
    <row r="15" spans="1:8" ht="11.25">
      <c r="A15" s="27" t="s">
        <v>45</v>
      </c>
      <c r="B15" s="78">
        <v>5956</v>
      </c>
      <c r="C15" s="77">
        <v>4939</v>
      </c>
      <c r="D15" s="21">
        <v>82.9</v>
      </c>
      <c r="E15" s="78">
        <v>6005</v>
      </c>
      <c r="F15" s="77">
        <v>4960</v>
      </c>
      <c r="G15" s="21">
        <v>82.6</v>
      </c>
      <c r="H15" s="95">
        <f t="shared" si="0"/>
        <v>-0.3</v>
      </c>
    </row>
    <row r="16" spans="1:8" ht="11.25">
      <c r="A16" s="27" t="s">
        <v>46</v>
      </c>
      <c r="B16" s="78">
        <v>2868</v>
      </c>
      <c r="C16" s="77">
        <v>2295</v>
      </c>
      <c r="D16" s="21">
        <v>80</v>
      </c>
      <c r="E16" s="78">
        <v>2758</v>
      </c>
      <c r="F16" s="77">
        <v>2166</v>
      </c>
      <c r="G16" s="21">
        <v>78.5</v>
      </c>
      <c r="H16" s="95">
        <f t="shared" si="0"/>
        <v>-1.5</v>
      </c>
    </row>
    <row r="17" spans="1:8" ht="11.25">
      <c r="A17" s="27" t="s">
        <v>47</v>
      </c>
      <c r="B17" s="78">
        <v>3152</v>
      </c>
      <c r="C17" s="77">
        <v>2543</v>
      </c>
      <c r="D17" s="21">
        <v>80.7</v>
      </c>
      <c r="E17" s="78">
        <v>2989</v>
      </c>
      <c r="F17" s="77">
        <v>2482</v>
      </c>
      <c r="G17" s="21">
        <v>83</v>
      </c>
      <c r="H17" s="95">
        <f t="shared" si="0"/>
        <v>2.3</v>
      </c>
    </row>
    <row r="18" spans="1:8" ht="11.25">
      <c r="A18" s="27" t="s">
        <v>48</v>
      </c>
      <c r="B18" s="78">
        <v>1697</v>
      </c>
      <c r="C18" s="77">
        <v>1407</v>
      </c>
      <c r="D18" s="83">
        <v>82.9</v>
      </c>
      <c r="E18" s="78">
        <v>1679</v>
      </c>
      <c r="F18" s="77">
        <v>1308</v>
      </c>
      <c r="G18" s="21">
        <v>77.9</v>
      </c>
      <c r="H18" s="95">
        <f t="shared" si="0"/>
        <v>-5</v>
      </c>
    </row>
    <row r="19" spans="1:8" ht="11.25">
      <c r="A19" s="79" t="s">
        <v>4</v>
      </c>
      <c r="B19" s="80">
        <v>13673</v>
      </c>
      <c r="C19" s="81">
        <v>11184</v>
      </c>
      <c r="D19" s="82">
        <v>81.8</v>
      </c>
      <c r="E19" s="80">
        <v>13431</v>
      </c>
      <c r="F19" s="81">
        <v>10916</v>
      </c>
      <c r="G19" s="82">
        <v>81.3</v>
      </c>
      <c r="H19" s="96">
        <f t="shared" si="0"/>
        <v>-0.5</v>
      </c>
    </row>
    <row r="20" spans="1:8" ht="11.25">
      <c r="A20" s="27" t="s">
        <v>49</v>
      </c>
      <c r="B20" s="78">
        <v>4129</v>
      </c>
      <c r="C20" s="77">
        <v>3585</v>
      </c>
      <c r="D20" s="21">
        <v>86.8</v>
      </c>
      <c r="E20" s="78">
        <v>4017</v>
      </c>
      <c r="F20" s="77">
        <v>3362</v>
      </c>
      <c r="G20" s="21">
        <v>83.7</v>
      </c>
      <c r="H20" s="95">
        <f t="shared" si="0"/>
        <v>-3.1</v>
      </c>
    </row>
    <row r="21" spans="1:8" ht="11.25">
      <c r="A21" s="27" t="s">
        <v>50</v>
      </c>
      <c r="B21" s="78">
        <v>15310</v>
      </c>
      <c r="C21" s="77">
        <v>13223</v>
      </c>
      <c r="D21" s="21">
        <v>86.4</v>
      </c>
      <c r="E21" s="78">
        <v>15413</v>
      </c>
      <c r="F21" s="77">
        <v>12796</v>
      </c>
      <c r="G21" s="21">
        <v>83</v>
      </c>
      <c r="H21" s="95">
        <f t="shared" si="0"/>
        <v>-3.4</v>
      </c>
    </row>
    <row r="22" spans="1:8" ht="11.25">
      <c r="A22" s="27" t="s">
        <v>51</v>
      </c>
      <c r="B22" s="78">
        <v>4053</v>
      </c>
      <c r="C22" s="77">
        <v>3583</v>
      </c>
      <c r="D22" s="21">
        <v>88.4</v>
      </c>
      <c r="E22" s="78">
        <v>4029</v>
      </c>
      <c r="F22" s="77">
        <v>3414</v>
      </c>
      <c r="G22" s="21">
        <v>84.7</v>
      </c>
      <c r="H22" s="95">
        <f t="shared" si="0"/>
        <v>-3.7</v>
      </c>
    </row>
    <row r="23" spans="1:8" ht="11.25">
      <c r="A23" s="27" t="s">
        <v>52</v>
      </c>
      <c r="B23" s="78">
        <v>3638</v>
      </c>
      <c r="C23" s="77">
        <v>3050</v>
      </c>
      <c r="D23" s="21">
        <v>83.8</v>
      </c>
      <c r="E23" s="78">
        <v>3547</v>
      </c>
      <c r="F23" s="77">
        <v>2882</v>
      </c>
      <c r="G23" s="21">
        <v>81.3</v>
      </c>
      <c r="H23" s="95">
        <f t="shared" si="0"/>
        <v>-2.5</v>
      </c>
    </row>
    <row r="24" spans="1:8" ht="11.25">
      <c r="A24" s="27" t="s">
        <v>53</v>
      </c>
      <c r="B24" s="78">
        <v>7099</v>
      </c>
      <c r="C24" s="77">
        <v>6629</v>
      </c>
      <c r="D24" s="21">
        <v>93.4</v>
      </c>
      <c r="E24" s="78">
        <v>6965</v>
      </c>
      <c r="F24" s="77">
        <v>6389</v>
      </c>
      <c r="G24" s="21">
        <v>91.7</v>
      </c>
      <c r="H24" s="95">
        <f t="shared" si="0"/>
        <v>-1.7</v>
      </c>
    </row>
    <row r="25" spans="1:8" ht="11.25">
      <c r="A25" s="79" t="s">
        <v>5</v>
      </c>
      <c r="B25" s="80">
        <v>34229</v>
      </c>
      <c r="C25" s="81">
        <v>30070</v>
      </c>
      <c r="D25" s="82">
        <v>87.8</v>
      </c>
      <c r="E25" s="80">
        <v>33971</v>
      </c>
      <c r="F25" s="81">
        <v>28843</v>
      </c>
      <c r="G25" s="82">
        <v>84.9</v>
      </c>
      <c r="H25" s="96">
        <f t="shared" si="0"/>
        <v>-2.9</v>
      </c>
    </row>
    <row r="26" spans="1:8" ht="11.25">
      <c r="A26" s="27" t="s">
        <v>54</v>
      </c>
      <c r="B26" s="78">
        <v>7961</v>
      </c>
      <c r="C26" s="77">
        <v>6736</v>
      </c>
      <c r="D26" s="21">
        <v>84.6</v>
      </c>
      <c r="E26" s="78">
        <v>7959</v>
      </c>
      <c r="F26" s="77">
        <v>6493</v>
      </c>
      <c r="G26" s="21">
        <v>81.6</v>
      </c>
      <c r="H26" s="95">
        <f t="shared" si="0"/>
        <v>-3</v>
      </c>
    </row>
    <row r="27" spans="1:8" ht="11.25">
      <c r="A27" s="27" t="s">
        <v>55</v>
      </c>
      <c r="B27" s="78">
        <v>5899</v>
      </c>
      <c r="C27" s="77">
        <v>5018</v>
      </c>
      <c r="D27" s="21">
        <v>85.1</v>
      </c>
      <c r="E27" s="78">
        <v>5923</v>
      </c>
      <c r="F27" s="77">
        <v>5181</v>
      </c>
      <c r="G27" s="21">
        <v>87.5</v>
      </c>
      <c r="H27" s="95">
        <f t="shared" si="0"/>
        <v>2.4</v>
      </c>
    </row>
    <row r="28" spans="1:8" ht="11.25">
      <c r="A28" s="27" t="s">
        <v>56</v>
      </c>
      <c r="B28" s="78">
        <v>3414</v>
      </c>
      <c r="C28" s="77">
        <v>2841</v>
      </c>
      <c r="D28" s="21">
        <v>83.2</v>
      </c>
      <c r="E28" s="78">
        <v>3405</v>
      </c>
      <c r="F28" s="77">
        <v>2678</v>
      </c>
      <c r="G28" s="21">
        <v>78.6</v>
      </c>
      <c r="H28" s="95">
        <f t="shared" si="0"/>
        <v>-4.6</v>
      </c>
    </row>
    <row r="29" spans="1:8" ht="11.25">
      <c r="A29" s="79" t="s">
        <v>6</v>
      </c>
      <c r="B29" s="80">
        <v>17274</v>
      </c>
      <c r="C29" s="81">
        <v>14595</v>
      </c>
      <c r="D29" s="82">
        <v>84.5</v>
      </c>
      <c r="E29" s="80">
        <v>17287</v>
      </c>
      <c r="F29" s="81">
        <v>14352</v>
      </c>
      <c r="G29" s="82">
        <v>83</v>
      </c>
      <c r="H29" s="96">
        <f t="shared" si="0"/>
        <v>-1.5</v>
      </c>
    </row>
    <row r="30" spans="1:8" ht="11.25">
      <c r="A30" s="27" t="s">
        <v>57</v>
      </c>
      <c r="B30" s="78">
        <v>3564</v>
      </c>
      <c r="C30" s="77">
        <v>2869</v>
      </c>
      <c r="D30" s="21">
        <v>80.5</v>
      </c>
      <c r="E30" s="78">
        <v>3554</v>
      </c>
      <c r="F30" s="77">
        <v>2854</v>
      </c>
      <c r="G30" s="21">
        <v>80.3</v>
      </c>
      <c r="H30" s="95">
        <f t="shared" si="0"/>
        <v>-0.2</v>
      </c>
    </row>
    <row r="31" spans="1:8" ht="11.25">
      <c r="A31" s="27" t="s">
        <v>58</v>
      </c>
      <c r="B31" s="78">
        <v>1439</v>
      </c>
      <c r="C31" s="77">
        <v>1241</v>
      </c>
      <c r="D31" s="21">
        <v>86.2</v>
      </c>
      <c r="E31" s="78">
        <v>1431</v>
      </c>
      <c r="F31" s="77">
        <v>1223</v>
      </c>
      <c r="G31" s="21">
        <v>85.5</v>
      </c>
      <c r="H31" s="95">
        <f t="shared" si="0"/>
        <v>-0.7</v>
      </c>
    </row>
    <row r="32" spans="1:8" ht="11.25">
      <c r="A32" s="27" t="s">
        <v>59</v>
      </c>
      <c r="B32" s="78">
        <v>2657</v>
      </c>
      <c r="C32" s="77">
        <v>2310</v>
      </c>
      <c r="D32" s="21">
        <v>86.9</v>
      </c>
      <c r="E32" s="78">
        <v>2572</v>
      </c>
      <c r="F32" s="77">
        <v>2256</v>
      </c>
      <c r="G32" s="21">
        <v>87.7</v>
      </c>
      <c r="H32" s="95">
        <f t="shared" si="0"/>
        <v>0.8</v>
      </c>
    </row>
    <row r="33" spans="1:8" ht="11.25">
      <c r="A33" s="27" t="s">
        <v>60</v>
      </c>
      <c r="B33" s="78">
        <v>6658</v>
      </c>
      <c r="C33" s="77">
        <v>5567</v>
      </c>
      <c r="D33" s="21">
        <v>83.6</v>
      </c>
      <c r="E33" s="78">
        <v>6390</v>
      </c>
      <c r="F33" s="77">
        <v>5427</v>
      </c>
      <c r="G33" s="21">
        <v>84.9</v>
      </c>
      <c r="H33" s="95">
        <f t="shared" si="0"/>
        <v>1.3</v>
      </c>
    </row>
    <row r="34" spans="1:8" ht="11.25">
      <c r="A34" s="79" t="s">
        <v>7</v>
      </c>
      <c r="B34" s="80">
        <v>14318</v>
      </c>
      <c r="C34" s="81">
        <v>11987</v>
      </c>
      <c r="D34" s="82">
        <v>83.7</v>
      </c>
      <c r="E34" s="80">
        <v>13947</v>
      </c>
      <c r="F34" s="81">
        <v>11760</v>
      </c>
      <c r="G34" s="82">
        <v>84.3</v>
      </c>
      <c r="H34" s="96">
        <f t="shared" si="0"/>
        <v>0.6</v>
      </c>
    </row>
    <row r="35" spans="1:8" ht="11.25">
      <c r="A35" s="27" t="s">
        <v>61</v>
      </c>
      <c r="B35" s="78">
        <v>1397</v>
      </c>
      <c r="C35" s="77">
        <v>1126</v>
      </c>
      <c r="D35" s="21">
        <v>80.6</v>
      </c>
      <c r="E35" s="78">
        <v>1388</v>
      </c>
      <c r="F35" s="77">
        <v>1127</v>
      </c>
      <c r="G35" s="21">
        <v>81.2</v>
      </c>
      <c r="H35" s="95">
        <f t="shared" si="0"/>
        <v>0.6</v>
      </c>
    </row>
    <row r="36" spans="1:8" ht="11.25">
      <c r="A36" s="27" t="s">
        <v>62</v>
      </c>
      <c r="B36" s="78">
        <v>1501</v>
      </c>
      <c r="C36" s="77">
        <v>1201</v>
      </c>
      <c r="D36" s="21">
        <v>80</v>
      </c>
      <c r="E36" s="78">
        <v>1388</v>
      </c>
      <c r="F36" s="77">
        <v>1129</v>
      </c>
      <c r="G36" s="21">
        <v>81.3</v>
      </c>
      <c r="H36" s="95">
        <f t="shared" si="0"/>
        <v>1.3</v>
      </c>
    </row>
    <row r="37" spans="1:8" ht="11.25">
      <c r="A37" s="79" t="s">
        <v>8</v>
      </c>
      <c r="B37" s="80">
        <v>2898</v>
      </c>
      <c r="C37" s="81">
        <v>2327</v>
      </c>
      <c r="D37" s="82">
        <v>80.3</v>
      </c>
      <c r="E37" s="80">
        <v>2776</v>
      </c>
      <c r="F37" s="81">
        <v>2256</v>
      </c>
      <c r="G37" s="82">
        <v>81.3</v>
      </c>
      <c r="H37" s="96">
        <f t="shared" si="0"/>
        <v>1</v>
      </c>
    </row>
    <row r="38" spans="1:8" ht="11.25">
      <c r="A38" s="27" t="s">
        <v>63</v>
      </c>
      <c r="B38" s="78">
        <v>18132</v>
      </c>
      <c r="C38" s="77">
        <v>14447</v>
      </c>
      <c r="D38" s="21">
        <v>79.7</v>
      </c>
      <c r="E38" s="78">
        <v>17468</v>
      </c>
      <c r="F38" s="77">
        <v>14127</v>
      </c>
      <c r="G38" s="21">
        <v>80.9</v>
      </c>
      <c r="H38" s="95">
        <f aca="true" t="shared" si="1" ref="H38:H69">ROUND(G38-D38,1)</f>
        <v>1.2</v>
      </c>
    </row>
    <row r="39" spans="1:8" ht="11.25">
      <c r="A39" s="27" t="s">
        <v>64</v>
      </c>
      <c r="B39" s="78">
        <v>17599</v>
      </c>
      <c r="C39" s="77">
        <v>13618</v>
      </c>
      <c r="D39" s="21">
        <v>77.4</v>
      </c>
      <c r="E39" s="78">
        <v>17482</v>
      </c>
      <c r="F39" s="77">
        <v>13407</v>
      </c>
      <c r="G39" s="21">
        <v>76.7</v>
      </c>
      <c r="H39" s="95">
        <f t="shared" si="1"/>
        <v>-0.7</v>
      </c>
    </row>
    <row r="40" spans="1:8" ht="11.25">
      <c r="A40" s="27" t="s">
        <v>65</v>
      </c>
      <c r="B40" s="78">
        <v>14743</v>
      </c>
      <c r="C40" s="77">
        <v>11847</v>
      </c>
      <c r="D40" s="21">
        <v>80.4</v>
      </c>
      <c r="E40" s="78">
        <v>14404</v>
      </c>
      <c r="F40" s="77">
        <v>11374</v>
      </c>
      <c r="G40" s="21">
        <v>79</v>
      </c>
      <c r="H40" s="95">
        <f t="shared" si="1"/>
        <v>-1.4</v>
      </c>
    </row>
    <row r="41" spans="1:8" ht="11.25">
      <c r="A41" s="79" t="s">
        <v>10</v>
      </c>
      <c r="B41" s="80">
        <v>50474</v>
      </c>
      <c r="C41" s="81">
        <v>39912</v>
      </c>
      <c r="D41" s="82">
        <v>79.1</v>
      </c>
      <c r="E41" s="80">
        <v>49354</v>
      </c>
      <c r="F41" s="81">
        <v>38908</v>
      </c>
      <c r="G41" s="82">
        <v>78.8</v>
      </c>
      <c r="H41" s="96">
        <f t="shared" si="1"/>
        <v>-0.3</v>
      </c>
    </row>
    <row r="42" spans="1:8" ht="11.25">
      <c r="A42" s="18" t="s">
        <v>66</v>
      </c>
      <c r="B42" s="76">
        <v>5497</v>
      </c>
      <c r="C42" s="84">
        <v>4846</v>
      </c>
      <c r="D42" s="26">
        <v>88.2</v>
      </c>
      <c r="E42" s="76">
        <v>5363</v>
      </c>
      <c r="F42" s="84">
        <v>4700</v>
      </c>
      <c r="G42" s="26">
        <v>87.6</v>
      </c>
      <c r="H42" s="95">
        <f t="shared" si="1"/>
        <v>-0.6</v>
      </c>
    </row>
    <row r="43" spans="1:8" ht="11.25">
      <c r="A43" s="27" t="s">
        <v>67</v>
      </c>
      <c r="B43" s="78">
        <v>2411</v>
      </c>
      <c r="C43" s="77">
        <v>1929</v>
      </c>
      <c r="D43" s="21">
        <v>80</v>
      </c>
      <c r="E43" s="78">
        <v>2277</v>
      </c>
      <c r="F43" s="77">
        <v>1897</v>
      </c>
      <c r="G43" s="21">
        <v>83.3</v>
      </c>
      <c r="H43" s="95">
        <f t="shared" si="1"/>
        <v>3.3</v>
      </c>
    </row>
    <row r="44" spans="1:8" ht="11.25">
      <c r="A44" s="27" t="s">
        <v>68</v>
      </c>
      <c r="B44" s="78">
        <v>6078</v>
      </c>
      <c r="C44" s="77">
        <v>5129</v>
      </c>
      <c r="D44" s="21">
        <v>84.4</v>
      </c>
      <c r="E44" s="78">
        <v>5955</v>
      </c>
      <c r="F44" s="77">
        <v>5036</v>
      </c>
      <c r="G44" s="21">
        <v>84.6</v>
      </c>
      <c r="H44" s="95">
        <f t="shared" si="1"/>
        <v>0.2</v>
      </c>
    </row>
    <row r="45" spans="1:8" ht="11.25">
      <c r="A45" s="27" t="s">
        <v>69</v>
      </c>
      <c r="B45" s="78">
        <v>3639</v>
      </c>
      <c r="C45" s="77">
        <v>2933</v>
      </c>
      <c r="D45" s="21">
        <v>80.6</v>
      </c>
      <c r="E45" s="78">
        <v>3648</v>
      </c>
      <c r="F45" s="77">
        <v>2822</v>
      </c>
      <c r="G45" s="21">
        <v>77.4</v>
      </c>
      <c r="H45" s="95">
        <f t="shared" si="1"/>
        <v>-3.2</v>
      </c>
    </row>
    <row r="46" spans="1:8" ht="11.25">
      <c r="A46" s="79" t="s">
        <v>11</v>
      </c>
      <c r="B46" s="80">
        <v>17625</v>
      </c>
      <c r="C46" s="81">
        <v>14837</v>
      </c>
      <c r="D46" s="82">
        <v>84.2</v>
      </c>
      <c r="E46" s="80">
        <v>17243</v>
      </c>
      <c r="F46" s="81">
        <v>14455</v>
      </c>
      <c r="G46" s="82">
        <v>83.8</v>
      </c>
      <c r="H46" s="96">
        <f t="shared" si="1"/>
        <v>-0.4</v>
      </c>
    </row>
    <row r="47" spans="1:8" ht="11.25">
      <c r="A47" s="27" t="s">
        <v>70</v>
      </c>
      <c r="B47" s="78">
        <v>3637</v>
      </c>
      <c r="C47" s="77">
        <v>3149</v>
      </c>
      <c r="D47" s="21">
        <v>86.6</v>
      </c>
      <c r="E47" s="78">
        <v>3606</v>
      </c>
      <c r="F47" s="77">
        <v>3029</v>
      </c>
      <c r="G47" s="21">
        <v>84</v>
      </c>
      <c r="H47" s="95">
        <f t="shared" si="1"/>
        <v>-2.6</v>
      </c>
    </row>
    <row r="48" spans="1:8" ht="11.25">
      <c r="A48" s="27" t="s">
        <v>71</v>
      </c>
      <c r="B48" s="78">
        <v>5630</v>
      </c>
      <c r="C48" s="77">
        <v>4615</v>
      </c>
      <c r="D48" s="21">
        <v>82</v>
      </c>
      <c r="E48" s="78">
        <v>5515</v>
      </c>
      <c r="F48" s="77">
        <v>4539</v>
      </c>
      <c r="G48" s="21">
        <v>82.3</v>
      </c>
      <c r="H48" s="95">
        <f t="shared" si="1"/>
        <v>0.3</v>
      </c>
    </row>
    <row r="49" spans="1:8" ht="11.25">
      <c r="A49" s="27" t="s">
        <v>72</v>
      </c>
      <c r="B49" s="78">
        <v>8861</v>
      </c>
      <c r="C49" s="77">
        <v>7599</v>
      </c>
      <c r="D49" s="21">
        <v>85.8</v>
      </c>
      <c r="E49" s="78">
        <v>9016</v>
      </c>
      <c r="F49" s="77">
        <v>7623</v>
      </c>
      <c r="G49" s="21">
        <v>84.5</v>
      </c>
      <c r="H49" s="95">
        <f t="shared" si="1"/>
        <v>-1.3</v>
      </c>
    </row>
    <row r="50" spans="1:8" ht="11.25">
      <c r="A50" s="27" t="s">
        <v>73</v>
      </c>
      <c r="B50" s="78">
        <v>14120</v>
      </c>
      <c r="C50" s="77">
        <v>11724</v>
      </c>
      <c r="D50" s="21">
        <v>83</v>
      </c>
      <c r="E50" s="78">
        <v>14287</v>
      </c>
      <c r="F50" s="77">
        <v>11903</v>
      </c>
      <c r="G50" s="21">
        <v>83.3</v>
      </c>
      <c r="H50" s="95">
        <f t="shared" si="1"/>
        <v>0.3</v>
      </c>
    </row>
    <row r="51" spans="1:8" ht="11.25">
      <c r="A51" s="27" t="s">
        <v>74</v>
      </c>
      <c r="B51" s="78">
        <v>4672</v>
      </c>
      <c r="C51" s="77">
        <v>4023</v>
      </c>
      <c r="D51" s="21">
        <v>86.1</v>
      </c>
      <c r="E51" s="78">
        <v>4546</v>
      </c>
      <c r="F51" s="77">
        <v>3933</v>
      </c>
      <c r="G51" s="21">
        <v>86.5</v>
      </c>
      <c r="H51" s="95">
        <f t="shared" si="1"/>
        <v>0.4</v>
      </c>
    </row>
    <row r="52" spans="1:8" ht="11.25">
      <c r="A52" s="79" t="s">
        <v>12</v>
      </c>
      <c r="B52" s="80">
        <v>36920</v>
      </c>
      <c r="C52" s="81">
        <v>31110</v>
      </c>
      <c r="D52" s="82">
        <v>84.3</v>
      </c>
      <c r="E52" s="80">
        <v>36970</v>
      </c>
      <c r="F52" s="81">
        <v>31027</v>
      </c>
      <c r="G52" s="82">
        <v>83.9</v>
      </c>
      <c r="H52" s="96">
        <f t="shared" si="1"/>
        <v>-0.4</v>
      </c>
    </row>
    <row r="53" spans="1:8" ht="11.25">
      <c r="A53" s="27" t="s">
        <v>75</v>
      </c>
      <c r="B53" s="78">
        <v>32736</v>
      </c>
      <c r="C53" s="77">
        <v>25983</v>
      </c>
      <c r="D53" s="21">
        <v>79.4</v>
      </c>
      <c r="E53" s="78">
        <v>31445</v>
      </c>
      <c r="F53" s="77">
        <v>25249</v>
      </c>
      <c r="G53" s="21">
        <v>80.3</v>
      </c>
      <c r="H53" s="95">
        <f t="shared" si="1"/>
        <v>0.9</v>
      </c>
    </row>
    <row r="54" spans="1:8" ht="11.25">
      <c r="A54" s="27" t="s">
        <v>76</v>
      </c>
      <c r="B54" s="78">
        <v>18240</v>
      </c>
      <c r="C54" s="77">
        <v>14420</v>
      </c>
      <c r="D54" s="21">
        <v>79.1</v>
      </c>
      <c r="E54" s="78">
        <v>17353</v>
      </c>
      <c r="F54" s="77">
        <v>13960</v>
      </c>
      <c r="G54" s="21">
        <v>80.4</v>
      </c>
      <c r="H54" s="95">
        <f t="shared" si="1"/>
        <v>1.3</v>
      </c>
    </row>
    <row r="55" spans="1:8" ht="11.25">
      <c r="A55" s="79" t="s">
        <v>13</v>
      </c>
      <c r="B55" s="80">
        <v>50976</v>
      </c>
      <c r="C55" s="81">
        <v>40403</v>
      </c>
      <c r="D55" s="82">
        <v>79.3</v>
      </c>
      <c r="E55" s="80">
        <v>48798</v>
      </c>
      <c r="F55" s="81">
        <v>39209</v>
      </c>
      <c r="G55" s="82">
        <v>80.3</v>
      </c>
      <c r="H55" s="96">
        <f t="shared" si="1"/>
        <v>1</v>
      </c>
    </row>
    <row r="56" spans="1:8" ht="11.25">
      <c r="A56" s="27" t="s">
        <v>77</v>
      </c>
      <c r="B56" s="78">
        <v>2339</v>
      </c>
      <c r="C56" s="77">
        <v>2026</v>
      </c>
      <c r="D56" s="21">
        <v>86.6</v>
      </c>
      <c r="E56" s="78">
        <v>2243</v>
      </c>
      <c r="F56" s="77">
        <v>1951</v>
      </c>
      <c r="G56" s="21">
        <v>87</v>
      </c>
      <c r="H56" s="95">
        <f t="shared" si="1"/>
        <v>0.4</v>
      </c>
    </row>
    <row r="57" spans="1:8" ht="11.25">
      <c r="A57" s="85" t="s">
        <v>78</v>
      </c>
      <c r="B57" s="78">
        <v>1184</v>
      </c>
      <c r="C57" s="77">
        <v>968</v>
      </c>
      <c r="D57" s="21">
        <v>81.8</v>
      </c>
      <c r="E57" s="86">
        <v>1164</v>
      </c>
      <c r="F57" s="87">
        <v>908</v>
      </c>
      <c r="G57" s="83">
        <v>78</v>
      </c>
      <c r="H57" s="97">
        <f t="shared" si="1"/>
        <v>-3.8</v>
      </c>
    </row>
    <row r="58" spans="1:8" ht="11.25">
      <c r="A58" s="27" t="s">
        <v>79</v>
      </c>
      <c r="B58" s="78">
        <v>3648</v>
      </c>
      <c r="C58" s="77">
        <v>3153</v>
      </c>
      <c r="D58" s="21">
        <v>86.4</v>
      </c>
      <c r="E58" s="78">
        <v>3565</v>
      </c>
      <c r="F58" s="77">
        <v>3101</v>
      </c>
      <c r="G58" s="21">
        <v>87</v>
      </c>
      <c r="H58" s="95">
        <f t="shared" si="1"/>
        <v>0.6</v>
      </c>
    </row>
    <row r="59" spans="1:8" ht="11.25">
      <c r="A59" s="79" t="s">
        <v>14</v>
      </c>
      <c r="B59" s="80">
        <v>7171</v>
      </c>
      <c r="C59" s="81">
        <v>6147</v>
      </c>
      <c r="D59" s="82">
        <v>85.7</v>
      </c>
      <c r="E59" s="80">
        <v>6972</v>
      </c>
      <c r="F59" s="80">
        <v>5960</v>
      </c>
      <c r="G59" s="82">
        <v>85.5</v>
      </c>
      <c r="H59" s="96">
        <f t="shared" si="1"/>
        <v>-0.2</v>
      </c>
    </row>
    <row r="60" spans="1:8" ht="11.25">
      <c r="A60" s="27" t="s">
        <v>80</v>
      </c>
      <c r="B60" s="78">
        <v>7329</v>
      </c>
      <c r="C60" s="77">
        <v>5988</v>
      </c>
      <c r="D60" s="21">
        <v>81.7</v>
      </c>
      <c r="E60" s="78">
        <v>7450</v>
      </c>
      <c r="F60" s="77">
        <v>6474</v>
      </c>
      <c r="G60" s="21">
        <v>86.9</v>
      </c>
      <c r="H60" s="95">
        <f t="shared" si="1"/>
        <v>5.2</v>
      </c>
    </row>
    <row r="61" spans="1:8" ht="11.25">
      <c r="A61" s="27" t="s">
        <v>81</v>
      </c>
      <c r="B61" s="78">
        <v>8342</v>
      </c>
      <c r="C61" s="77">
        <v>6795</v>
      </c>
      <c r="D61" s="21">
        <v>81.5</v>
      </c>
      <c r="E61" s="78">
        <v>8461</v>
      </c>
      <c r="F61" s="77">
        <v>7335</v>
      </c>
      <c r="G61" s="21">
        <v>86.7</v>
      </c>
      <c r="H61" s="95">
        <f t="shared" si="1"/>
        <v>5.2</v>
      </c>
    </row>
    <row r="62" spans="1:8" ht="11.25">
      <c r="A62" s="27" t="s">
        <v>82</v>
      </c>
      <c r="B62" s="78">
        <v>19516</v>
      </c>
      <c r="C62" s="77">
        <v>15957</v>
      </c>
      <c r="D62" s="21">
        <v>81.8</v>
      </c>
      <c r="E62" s="78">
        <v>19424</v>
      </c>
      <c r="F62" s="77">
        <v>17009</v>
      </c>
      <c r="G62" s="21">
        <v>87.6</v>
      </c>
      <c r="H62" s="95">
        <f t="shared" si="1"/>
        <v>5.8</v>
      </c>
    </row>
    <row r="63" spans="1:8" ht="11.25">
      <c r="A63" s="79" t="s">
        <v>15</v>
      </c>
      <c r="B63" s="80">
        <v>35187</v>
      </c>
      <c r="C63" s="81">
        <v>28740</v>
      </c>
      <c r="D63" s="82">
        <v>81.7</v>
      </c>
      <c r="E63" s="80">
        <v>35335</v>
      </c>
      <c r="F63" s="81">
        <v>30818</v>
      </c>
      <c r="G63" s="82">
        <v>87.2</v>
      </c>
      <c r="H63" s="96">
        <f t="shared" si="1"/>
        <v>5.5</v>
      </c>
    </row>
    <row r="64" spans="1:8" ht="11.25">
      <c r="A64" s="27" t="s">
        <v>83</v>
      </c>
      <c r="B64" s="78">
        <v>3619</v>
      </c>
      <c r="C64" s="77">
        <v>3005</v>
      </c>
      <c r="D64" s="21">
        <v>83</v>
      </c>
      <c r="E64" s="78">
        <v>3657</v>
      </c>
      <c r="F64" s="77">
        <v>3048</v>
      </c>
      <c r="G64" s="21">
        <v>83.3</v>
      </c>
      <c r="H64" s="95">
        <f t="shared" si="1"/>
        <v>0.3</v>
      </c>
    </row>
    <row r="65" spans="1:8" ht="11.25">
      <c r="A65" s="27" t="s">
        <v>84</v>
      </c>
      <c r="B65" s="78">
        <v>7982</v>
      </c>
      <c r="C65" s="77">
        <v>6498</v>
      </c>
      <c r="D65" s="21">
        <v>81.4</v>
      </c>
      <c r="E65" s="78">
        <v>7999</v>
      </c>
      <c r="F65" s="77">
        <v>6478</v>
      </c>
      <c r="G65" s="21">
        <v>81</v>
      </c>
      <c r="H65" s="95">
        <f t="shared" si="1"/>
        <v>-0.4</v>
      </c>
    </row>
    <row r="66" spans="1:8" ht="11.25">
      <c r="A66" s="27" t="s">
        <v>85</v>
      </c>
      <c r="B66" s="78">
        <v>11420</v>
      </c>
      <c r="C66" s="77">
        <v>9038</v>
      </c>
      <c r="D66" s="21">
        <v>79.1</v>
      </c>
      <c r="E66" s="78">
        <v>11369</v>
      </c>
      <c r="F66" s="77">
        <v>9191</v>
      </c>
      <c r="G66" s="21">
        <v>80.8</v>
      </c>
      <c r="H66" s="95">
        <f t="shared" si="1"/>
        <v>1.7</v>
      </c>
    </row>
    <row r="67" spans="1:8" ht="11.25">
      <c r="A67" s="27" t="s">
        <v>86</v>
      </c>
      <c r="B67" s="78">
        <v>884</v>
      </c>
      <c r="C67" s="77">
        <v>815</v>
      </c>
      <c r="D67" s="83">
        <v>92.2</v>
      </c>
      <c r="E67" s="78">
        <v>896</v>
      </c>
      <c r="F67" s="77">
        <v>818</v>
      </c>
      <c r="G67" s="83">
        <v>91.3</v>
      </c>
      <c r="H67" s="95">
        <f t="shared" si="1"/>
        <v>-0.9</v>
      </c>
    </row>
    <row r="68" spans="1:8" ht="11.25">
      <c r="A68" s="27" t="s">
        <v>87</v>
      </c>
      <c r="B68" s="78">
        <v>4892</v>
      </c>
      <c r="C68" s="77">
        <v>3954</v>
      </c>
      <c r="D68" s="21">
        <v>80.8</v>
      </c>
      <c r="E68" s="78">
        <v>4832</v>
      </c>
      <c r="F68" s="77">
        <v>3962</v>
      </c>
      <c r="G68" s="21">
        <v>82</v>
      </c>
      <c r="H68" s="95">
        <f t="shared" si="1"/>
        <v>1.2</v>
      </c>
    </row>
    <row r="69" spans="1:8" ht="11.25">
      <c r="A69" s="79" t="s">
        <v>16</v>
      </c>
      <c r="B69" s="80">
        <v>28797</v>
      </c>
      <c r="C69" s="81">
        <v>23310</v>
      </c>
      <c r="D69" s="82">
        <v>80.9</v>
      </c>
      <c r="E69" s="80">
        <v>28753</v>
      </c>
      <c r="F69" s="81">
        <v>23497</v>
      </c>
      <c r="G69" s="82">
        <v>81.7</v>
      </c>
      <c r="H69" s="96">
        <f t="shared" si="1"/>
        <v>0.8</v>
      </c>
    </row>
    <row r="70" spans="1:8" ht="11.25">
      <c r="A70" s="27" t="s">
        <v>88</v>
      </c>
      <c r="B70" s="78">
        <v>8564</v>
      </c>
      <c r="C70" s="77">
        <v>6722</v>
      </c>
      <c r="D70" s="21">
        <v>78.5</v>
      </c>
      <c r="E70" s="78">
        <v>8248</v>
      </c>
      <c r="F70" s="77">
        <v>6431</v>
      </c>
      <c r="G70" s="21">
        <v>78</v>
      </c>
      <c r="H70" s="95">
        <f aca="true" t="shared" si="2" ref="H70:H101">ROUND(G70-D70,1)</f>
        <v>-0.5</v>
      </c>
    </row>
    <row r="71" spans="1:8" ht="11.25">
      <c r="A71" s="27" t="s">
        <v>89</v>
      </c>
      <c r="B71" s="78">
        <v>2418</v>
      </c>
      <c r="C71" s="77">
        <v>1900</v>
      </c>
      <c r="D71" s="21">
        <v>78.6</v>
      </c>
      <c r="E71" s="78">
        <v>2486</v>
      </c>
      <c r="F71" s="77">
        <v>1927</v>
      </c>
      <c r="G71" s="21">
        <v>77.5</v>
      </c>
      <c r="H71" s="95">
        <f t="shared" si="2"/>
        <v>-1.1</v>
      </c>
    </row>
    <row r="72" spans="1:8" ht="11.25">
      <c r="A72" s="27" t="s">
        <v>90</v>
      </c>
      <c r="B72" s="78">
        <v>11950</v>
      </c>
      <c r="C72" s="77">
        <v>9490</v>
      </c>
      <c r="D72" s="21">
        <v>79.4</v>
      </c>
      <c r="E72" s="78">
        <v>11660</v>
      </c>
      <c r="F72" s="77">
        <v>9319</v>
      </c>
      <c r="G72" s="21">
        <v>79.9</v>
      </c>
      <c r="H72" s="95">
        <f t="shared" si="2"/>
        <v>0.5</v>
      </c>
    </row>
    <row r="73" spans="1:8" ht="11.25">
      <c r="A73" s="27" t="s">
        <v>91</v>
      </c>
      <c r="B73" s="78">
        <v>4728</v>
      </c>
      <c r="C73" s="77">
        <v>3875</v>
      </c>
      <c r="D73" s="21">
        <v>82</v>
      </c>
      <c r="E73" s="78">
        <v>4715</v>
      </c>
      <c r="F73" s="77">
        <v>3844</v>
      </c>
      <c r="G73" s="21">
        <v>81.5</v>
      </c>
      <c r="H73" s="95">
        <f t="shared" si="2"/>
        <v>-0.5</v>
      </c>
    </row>
    <row r="74" spans="1:8" ht="11.25">
      <c r="A74" s="79" t="s">
        <v>17</v>
      </c>
      <c r="B74" s="80">
        <v>27660</v>
      </c>
      <c r="C74" s="81">
        <v>21987</v>
      </c>
      <c r="D74" s="82">
        <v>79.5</v>
      </c>
      <c r="E74" s="80">
        <v>27109</v>
      </c>
      <c r="F74" s="81">
        <v>21521</v>
      </c>
      <c r="G74" s="82">
        <v>79.4</v>
      </c>
      <c r="H74" s="96">
        <f t="shared" si="2"/>
        <v>-0.1</v>
      </c>
    </row>
    <row r="75" spans="1:8" ht="11.25">
      <c r="A75" s="18" t="s">
        <v>92</v>
      </c>
      <c r="B75" s="78">
        <v>15133</v>
      </c>
      <c r="C75" s="77">
        <v>13240</v>
      </c>
      <c r="D75" s="21">
        <v>87.5</v>
      </c>
      <c r="E75" s="76">
        <v>14828</v>
      </c>
      <c r="F75" s="84">
        <v>13027</v>
      </c>
      <c r="G75" s="26">
        <v>87.9</v>
      </c>
      <c r="H75" s="95">
        <f t="shared" si="2"/>
        <v>0.4</v>
      </c>
    </row>
    <row r="76" spans="1:8" ht="11.25">
      <c r="A76" s="27" t="s">
        <v>93</v>
      </c>
      <c r="B76" s="78">
        <v>9666</v>
      </c>
      <c r="C76" s="77">
        <v>8007</v>
      </c>
      <c r="D76" s="21">
        <v>82.8</v>
      </c>
      <c r="E76" s="78">
        <v>9786</v>
      </c>
      <c r="F76" s="77">
        <v>8446</v>
      </c>
      <c r="G76" s="21">
        <v>86.3</v>
      </c>
      <c r="H76" s="95">
        <f t="shared" si="2"/>
        <v>3.5</v>
      </c>
    </row>
    <row r="77" spans="1:8" ht="11.25">
      <c r="A77" s="27" t="s">
        <v>94</v>
      </c>
      <c r="B77" s="78">
        <v>3559</v>
      </c>
      <c r="C77" s="77">
        <v>3186</v>
      </c>
      <c r="D77" s="21">
        <v>89.5</v>
      </c>
      <c r="E77" s="78">
        <v>3576</v>
      </c>
      <c r="F77" s="77">
        <v>3166</v>
      </c>
      <c r="G77" s="21">
        <v>88.5</v>
      </c>
      <c r="H77" s="95">
        <f t="shared" si="2"/>
        <v>-1</v>
      </c>
    </row>
    <row r="78" spans="1:8" ht="11.25">
      <c r="A78" s="27" t="s">
        <v>95</v>
      </c>
      <c r="B78" s="78">
        <v>6758</v>
      </c>
      <c r="C78" s="77">
        <v>5520</v>
      </c>
      <c r="D78" s="21">
        <v>81.7</v>
      </c>
      <c r="E78" s="78">
        <v>6829</v>
      </c>
      <c r="F78" s="77">
        <v>5707</v>
      </c>
      <c r="G78" s="21">
        <v>83.6</v>
      </c>
      <c r="H78" s="95">
        <f t="shared" si="2"/>
        <v>1.9</v>
      </c>
    </row>
    <row r="79" spans="1:8" ht="11.25">
      <c r="A79" s="27" t="s">
        <v>96</v>
      </c>
      <c r="B79" s="78">
        <v>7098</v>
      </c>
      <c r="C79" s="77">
        <v>6369</v>
      </c>
      <c r="D79" s="21">
        <v>89.7</v>
      </c>
      <c r="E79" s="78">
        <v>6881</v>
      </c>
      <c r="F79" s="77">
        <v>6069</v>
      </c>
      <c r="G79" s="21">
        <v>88.2</v>
      </c>
      <c r="H79" s="95">
        <f t="shared" si="2"/>
        <v>-1.5</v>
      </c>
    </row>
    <row r="80" spans="1:8" ht="11.25">
      <c r="A80" s="79" t="s">
        <v>18</v>
      </c>
      <c r="B80" s="80">
        <v>42214</v>
      </c>
      <c r="C80" s="81">
        <v>36322</v>
      </c>
      <c r="D80" s="82">
        <v>86</v>
      </c>
      <c r="E80" s="80">
        <v>41900</v>
      </c>
      <c r="F80" s="81">
        <v>36415</v>
      </c>
      <c r="G80" s="82">
        <v>86.9</v>
      </c>
      <c r="H80" s="96">
        <f t="shared" si="2"/>
        <v>0.9</v>
      </c>
    </row>
    <row r="81" spans="1:8" ht="11.25">
      <c r="A81" s="27" t="s">
        <v>97</v>
      </c>
      <c r="B81" s="78">
        <v>11244</v>
      </c>
      <c r="C81" s="77">
        <v>9368</v>
      </c>
      <c r="D81" s="21">
        <v>83.3</v>
      </c>
      <c r="E81" s="78">
        <v>11746</v>
      </c>
      <c r="F81" s="77">
        <v>9854</v>
      </c>
      <c r="G81" s="21">
        <v>83.9</v>
      </c>
      <c r="H81" s="95">
        <f t="shared" si="2"/>
        <v>0.6</v>
      </c>
    </row>
    <row r="82" spans="1:8" ht="11.25">
      <c r="A82" s="27" t="s">
        <v>98</v>
      </c>
      <c r="B82" s="78">
        <v>10774</v>
      </c>
      <c r="C82" s="77">
        <v>8675</v>
      </c>
      <c r="D82" s="21">
        <v>80.5</v>
      </c>
      <c r="E82" s="78">
        <v>10917</v>
      </c>
      <c r="F82" s="77">
        <v>9031</v>
      </c>
      <c r="G82" s="21">
        <v>82.7</v>
      </c>
      <c r="H82" s="95">
        <f t="shared" si="2"/>
        <v>2.2</v>
      </c>
    </row>
    <row r="83" spans="1:8" ht="11.25">
      <c r="A83" s="79" t="s">
        <v>19</v>
      </c>
      <c r="B83" s="80">
        <v>22018</v>
      </c>
      <c r="C83" s="81">
        <v>18043</v>
      </c>
      <c r="D83" s="82">
        <v>81.9</v>
      </c>
      <c r="E83" s="80">
        <v>22663</v>
      </c>
      <c r="F83" s="81">
        <v>18885</v>
      </c>
      <c r="G83" s="82">
        <v>83.3</v>
      </c>
      <c r="H83" s="96">
        <f t="shared" si="2"/>
        <v>1.4</v>
      </c>
    </row>
    <row r="84" spans="1:8" ht="11.25">
      <c r="A84" s="27" t="s">
        <v>99</v>
      </c>
      <c r="B84" s="78">
        <v>3327</v>
      </c>
      <c r="C84" s="77">
        <v>2783</v>
      </c>
      <c r="D84" s="21">
        <v>83.6</v>
      </c>
      <c r="E84" s="78">
        <v>3156</v>
      </c>
      <c r="F84" s="77">
        <v>2677</v>
      </c>
      <c r="G84" s="21">
        <v>84.8</v>
      </c>
      <c r="H84" s="95">
        <f t="shared" si="2"/>
        <v>1.2</v>
      </c>
    </row>
    <row r="85" spans="1:8" ht="11.25">
      <c r="A85" s="27" t="s">
        <v>100</v>
      </c>
      <c r="B85" s="78">
        <v>5312</v>
      </c>
      <c r="C85" s="77">
        <v>4254</v>
      </c>
      <c r="D85" s="21">
        <v>80.1</v>
      </c>
      <c r="E85" s="78">
        <v>4997</v>
      </c>
      <c r="F85" s="77">
        <v>4050</v>
      </c>
      <c r="G85" s="21">
        <v>81</v>
      </c>
      <c r="H85" s="95">
        <f t="shared" si="2"/>
        <v>0.9</v>
      </c>
    </row>
    <row r="86" spans="1:8" ht="11.25">
      <c r="A86" s="27" t="s">
        <v>101</v>
      </c>
      <c r="B86" s="78">
        <v>2445</v>
      </c>
      <c r="C86" s="77">
        <v>1982</v>
      </c>
      <c r="D86" s="21">
        <v>81.1</v>
      </c>
      <c r="E86" s="78">
        <v>2431</v>
      </c>
      <c r="F86" s="77">
        <v>1980</v>
      </c>
      <c r="G86" s="21">
        <v>81.4</v>
      </c>
      <c r="H86" s="95">
        <f t="shared" si="2"/>
        <v>0.3</v>
      </c>
    </row>
    <row r="87" spans="1:8" ht="11.25">
      <c r="A87" s="27" t="s">
        <v>102</v>
      </c>
      <c r="B87" s="78">
        <v>6570</v>
      </c>
      <c r="C87" s="77">
        <v>5610</v>
      </c>
      <c r="D87" s="21">
        <v>85.4</v>
      </c>
      <c r="E87" s="78">
        <v>6520</v>
      </c>
      <c r="F87" s="77">
        <v>5450</v>
      </c>
      <c r="G87" s="21">
        <v>83.6</v>
      </c>
      <c r="H87" s="95">
        <f t="shared" si="2"/>
        <v>-1.8</v>
      </c>
    </row>
    <row r="88" spans="1:8" ht="11.25">
      <c r="A88" s="27" t="s">
        <v>103</v>
      </c>
      <c r="B88" s="78">
        <v>7649</v>
      </c>
      <c r="C88" s="77">
        <v>6293</v>
      </c>
      <c r="D88" s="21">
        <v>82.3</v>
      </c>
      <c r="E88" s="78">
        <v>7410</v>
      </c>
      <c r="F88" s="77">
        <v>6146</v>
      </c>
      <c r="G88" s="21">
        <v>82.9</v>
      </c>
      <c r="H88" s="95">
        <f t="shared" si="2"/>
        <v>0.6</v>
      </c>
    </row>
    <row r="89" spans="1:8" ht="11.25">
      <c r="A89" s="27" t="s">
        <v>104</v>
      </c>
      <c r="B89" s="78">
        <v>3601</v>
      </c>
      <c r="C89" s="77">
        <v>2891</v>
      </c>
      <c r="D89" s="21">
        <v>80.3</v>
      </c>
      <c r="E89" s="78">
        <v>3499</v>
      </c>
      <c r="F89" s="77">
        <v>2866</v>
      </c>
      <c r="G89" s="21">
        <v>81.9</v>
      </c>
      <c r="H89" s="95">
        <f t="shared" si="2"/>
        <v>1.6</v>
      </c>
    </row>
    <row r="90" spans="1:8" ht="11.25">
      <c r="A90" s="79" t="s">
        <v>20</v>
      </c>
      <c r="B90" s="80">
        <v>28904</v>
      </c>
      <c r="C90" s="81">
        <v>23813</v>
      </c>
      <c r="D90" s="82">
        <v>82.4</v>
      </c>
      <c r="E90" s="80">
        <v>28013</v>
      </c>
      <c r="F90" s="81">
        <v>23169</v>
      </c>
      <c r="G90" s="82">
        <v>82.7</v>
      </c>
      <c r="H90" s="96">
        <f t="shared" si="2"/>
        <v>0.3</v>
      </c>
    </row>
    <row r="91" spans="1:8" ht="11.25">
      <c r="A91" s="79" t="s">
        <v>21</v>
      </c>
      <c r="B91" s="80">
        <v>20333</v>
      </c>
      <c r="C91" s="81">
        <v>16906</v>
      </c>
      <c r="D91" s="82">
        <v>83.1</v>
      </c>
      <c r="E91" s="80">
        <v>20213</v>
      </c>
      <c r="F91" s="81">
        <v>16885</v>
      </c>
      <c r="G91" s="82">
        <v>83.5</v>
      </c>
      <c r="H91" s="96">
        <f t="shared" si="2"/>
        <v>0.4</v>
      </c>
    </row>
    <row r="92" spans="1:8" ht="11.25">
      <c r="A92" s="27" t="s">
        <v>105</v>
      </c>
      <c r="B92" s="78">
        <v>3959</v>
      </c>
      <c r="C92" s="77">
        <v>3310</v>
      </c>
      <c r="D92" s="21">
        <v>83.6</v>
      </c>
      <c r="E92" s="78">
        <v>3759</v>
      </c>
      <c r="F92" s="77">
        <v>3120</v>
      </c>
      <c r="G92" s="21">
        <v>83</v>
      </c>
      <c r="H92" s="95">
        <f t="shared" si="2"/>
        <v>-0.6</v>
      </c>
    </row>
    <row r="93" spans="1:8" ht="11.25">
      <c r="A93" s="27" t="s">
        <v>106</v>
      </c>
      <c r="B93" s="78">
        <v>6765</v>
      </c>
      <c r="C93" s="77">
        <v>5572</v>
      </c>
      <c r="D93" s="21">
        <v>82.4</v>
      </c>
      <c r="E93" s="78">
        <v>6485</v>
      </c>
      <c r="F93" s="77">
        <v>5287</v>
      </c>
      <c r="G93" s="21">
        <v>81.5</v>
      </c>
      <c r="H93" s="95">
        <f t="shared" si="2"/>
        <v>-0.9</v>
      </c>
    </row>
    <row r="94" spans="1:8" ht="11.25">
      <c r="A94" s="27" t="s">
        <v>107</v>
      </c>
      <c r="B94" s="78">
        <v>4069</v>
      </c>
      <c r="C94" s="77">
        <v>3562</v>
      </c>
      <c r="D94" s="21">
        <v>87.5</v>
      </c>
      <c r="E94" s="78">
        <v>4145</v>
      </c>
      <c r="F94" s="77">
        <v>3571</v>
      </c>
      <c r="G94" s="21">
        <v>86.2</v>
      </c>
      <c r="H94" s="95">
        <f t="shared" si="2"/>
        <v>-1.3</v>
      </c>
    </row>
    <row r="95" spans="1:8" ht="11.25">
      <c r="A95" s="27" t="s">
        <v>108</v>
      </c>
      <c r="B95" s="78">
        <v>4719</v>
      </c>
      <c r="C95" s="77">
        <v>3973</v>
      </c>
      <c r="D95" s="21">
        <v>84.2</v>
      </c>
      <c r="E95" s="78">
        <v>4428</v>
      </c>
      <c r="F95" s="77">
        <v>3669</v>
      </c>
      <c r="G95" s="21">
        <v>82.9</v>
      </c>
      <c r="H95" s="95">
        <f t="shared" si="2"/>
        <v>-1.3</v>
      </c>
    </row>
    <row r="96" spans="1:8" ht="11.25">
      <c r="A96" s="79" t="s">
        <v>22</v>
      </c>
      <c r="B96" s="80">
        <v>19512</v>
      </c>
      <c r="C96" s="81">
        <v>16417</v>
      </c>
      <c r="D96" s="82">
        <v>84.1</v>
      </c>
      <c r="E96" s="80">
        <v>18817</v>
      </c>
      <c r="F96" s="81">
        <v>15647</v>
      </c>
      <c r="G96" s="82">
        <v>83.2</v>
      </c>
      <c r="H96" s="96">
        <f t="shared" si="2"/>
        <v>-0.9</v>
      </c>
    </row>
    <row r="97" spans="1:8" ht="11.25">
      <c r="A97" s="27" t="s">
        <v>109</v>
      </c>
      <c r="B97" s="78">
        <v>3499</v>
      </c>
      <c r="C97" s="77">
        <v>2697</v>
      </c>
      <c r="D97" s="21">
        <v>77.1</v>
      </c>
      <c r="E97" s="78">
        <v>3321</v>
      </c>
      <c r="F97" s="77">
        <v>2538</v>
      </c>
      <c r="G97" s="21">
        <v>76.4</v>
      </c>
      <c r="H97" s="95">
        <f t="shared" si="2"/>
        <v>-0.7</v>
      </c>
    </row>
    <row r="98" spans="1:8" ht="11.25">
      <c r="A98" s="27" t="s">
        <v>110</v>
      </c>
      <c r="B98" s="78">
        <v>3566</v>
      </c>
      <c r="C98" s="77">
        <v>2696</v>
      </c>
      <c r="D98" s="21">
        <v>75.6</v>
      </c>
      <c r="E98" s="78">
        <v>3566</v>
      </c>
      <c r="F98" s="77">
        <v>2903</v>
      </c>
      <c r="G98" s="21">
        <v>81.4</v>
      </c>
      <c r="H98" s="95">
        <f t="shared" si="2"/>
        <v>5.8</v>
      </c>
    </row>
    <row r="99" spans="1:8" ht="11.25">
      <c r="A99" s="27" t="s">
        <v>111</v>
      </c>
      <c r="B99" s="78">
        <v>2345</v>
      </c>
      <c r="C99" s="77">
        <v>1747</v>
      </c>
      <c r="D99" s="21">
        <v>74.5</v>
      </c>
      <c r="E99" s="78">
        <v>2191</v>
      </c>
      <c r="F99" s="77">
        <v>1783</v>
      </c>
      <c r="G99" s="21">
        <v>81.4</v>
      </c>
      <c r="H99" s="95">
        <f t="shared" si="2"/>
        <v>6.9</v>
      </c>
    </row>
    <row r="100" spans="1:8" ht="11.25">
      <c r="A100" s="27" t="s">
        <v>112</v>
      </c>
      <c r="B100" s="78">
        <v>6634</v>
      </c>
      <c r="C100" s="77">
        <v>5039</v>
      </c>
      <c r="D100" s="21">
        <v>76</v>
      </c>
      <c r="E100" s="78">
        <v>6644</v>
      </c>
      <c r="F100" s="77">
        <v>5466</v>
      </c>
      <c r="G100" s="21">
        <v>82.3</v>
      </c>
      <c r="H100" s="95">
        <f t="shared" si="2"/>
        <v>6.3</v>
      </c>
    </row>
    <row r="101" spans="1:8" ht="11.25">
      <c r="A101" s="79" t="s">
        <v>23</v>
      </c>
      <c r="B101" s="80">
        <v>16044</v>
      </c>
      <c r="C101" s="81">
        <v>12179</v>
      </c>
      <c r="D101" s="82">
        <v>75.9</v>
      </c>
      <c r="E101" s="80">
        <v>15722</v>
      </c>
      <c r="F101" s="81">
        <v>12690</v>
      </c>
      <c r="G101" s="82">
        <v>80.7</v>
      </c>
      <c r="H101" s="96">
        <f t="shared" si="2"/>
        <v>4.8</v>
      </c>
    </row>
    <row r="102" spans="1:8" ht="11.25">
      <c r="A102" s="27" t="s">
        <v>113</v>
      </c>
      <c r="B102" s="78">
        <v>6638</v>
      </c>
      <c r="C102" s="77">
        <v>5623</v>
      </c>
      <c r="D102" s="21">
        <v>84.7</v>
      </c>
      <c r="E102" s="78">
        <v>6694</v>
      </c>
      <c r="F102" s="77">
        <v>5751</v>
      </c>
      <c r="G102" s="21">
        <v>85.9</v>
      </c>
      <c r="H102" s="95">
        <f aca="true" t="shared" si="3" ref="H102:H127">ROUND(G102-D102,1)</f>
        <v>1.2</v>
      </c>
    </row>
    <row r="103" spans="1:8" ht="11.25">
      <c r="A103" s="27" t="s">
        <v>114</v>
      </c>
      <c r="B103" s="78">
        <v>10613</v>
      </c>
      <c r="C103" s="77">
        <v>9403</v>
      </c>
      <c r="D103" s="21">
        <v>88.6</v>
      </c>
      <c r="E103" s="78">
        <v>10320</v>
      </c>
      <c r="F103" s="77">
        <v>9153</v>
      </c>
      <c r="G103" s="21">
        <v>88.7</v>
      </c>
      <c r="H103" s="95">
        <f t="shared" si="3"/>
        <v>0.1</v>
      </c>
    </row>
    <row r="104" spans="1:8" ht="11.25">
      <c r="A104" s="27" t="s">
        <v>115</v>
      </c>
      <c r="B104" s="78">
        <v>12024</v>
      </c>
      <c r="C104" s="77">
        <v>10491</v>
      </c>
      <c r="D104" s="21">
        <v>87.3</v>
      </c>
      <c r="E104" s="78">
        <v>11931</v>
      </c>
      <c r="F104" s="77">
        <v>10496</v>
      </c>
      <c r="G104" s="21">
        <v>88</v>
      </c>
      <c r="H104" s="95">
        <f t="shared" si="3"/>
        <v>0.7</v>
      </c>
    </row>
    <row r="105" spans="1:8" ht="11.25">
      <c r="A105" s="27" t="s">
        <v>116</v>
      </c>
      <c r="B105" s="78">
        <v>8373</v>
      </c>
      <c r="C105" s="77">
        <v>7405</v>
      </c>
      <c r="D105" s="21">
        <v>88.4</v>
      </c>
      <c r="E105" s="78">
        <v>8231</v>
      </c>
      <c r="F105" s="77">
        <v>7432</v>
      </c>
      <c r="G105" s="21">
        <v>90.3</v>
      </c>
      <c r="H105" s="95">
        <f t="shared" si="3"/>
        <v>1.9</v>
      </c>
    </row>
    <row r="106" spans="1:8" ht="11.25">
      <c r="A106" s="79" t="s">
        <v>24</v>
      </c>
      <c r="B106" s="80">
        <v>37648</v>
      </c>
      <c r="C106" s="81">
        <v>32922</v>
      </c>
      <c r="D106" s="82">
        <v>87.4</v>
      </c>
      <c r="E106" s="80">
        <v>37176</v>
      </c>
      <c r="F106" s="81">
        <v>32832</v>
      </c>
      <c r="G106" s="82">
        <v>88.3</v>
      </c>
      <c r="H106" s="96">
        <f t="shared" si="3"/>
        <v>0.9</v>
      </c>
    </row>
    <row r="107" spans="1:8" ht="11.25">
      <c r="A107" s="27" t="s">
        <v>117</v>
      </c>
      <c r="B107" s="78">
        <v>7154</v>
      </c>
      <c r="C107" s="77">
        <v>5878</v>
      </c>
      <c r="D107" s="21">
        <v>82.2</v>
      </c>
      <c r="E107" s="78">
        <v>6946</v>
      </c>
      <c r="F107" s="77">
        <v>5912</v>
      </c>
      <c r="G107" s="21">
        <v>85.1</v>
      </c>
      <c r="H107" s="95">
        <f t="shared" si="3"/>
        <v>2.9</v>
      </c>
    </row>
    <row r="108" spans="1:8" ht="11.25">
      <c r="A108" s="27" t="s">
        <v>118</v>
      </c>
      <c r="B108" s="78">
        <v>15513</v>
      </c>
      <c r="C108" s="77">
        <v>12318</v>
      </c>
      <c r="D108" s="21">
        <v>79.4</v>
      </c>
      <c r="E108" s="78">
        <v>15149</v>
      </c>
      <c r="F108" s="77">
        <v>12570</v>
      </c>
      <c r="G108" s="21">
        <v>83</v>
      </c>
      <c r="H108" s="95">
        <f t="shared" si="3"/>
        <v>3.6</v>
      </c>
    </row>
    <row r="109" spans="1:8" ht="11.25">
      <c r="A109" s="79" t="s">
        <v>25</v>
      </c>
      <c r="B109" s="80">
        <v>22667</v>
      </c>
      <c r="C109" s="81">
        <v>18196</v>
      </c>
      <c r="D109" s="82">
        <v>80.3</v>
      </c>
      <c r="E109" s="80">
        <v>22095</v>
      </c>
      <c r="F109" s="81">
        <v>18482</v>
      </c>
      <c r="G109" s="82">
        <v>83.6</v>
      </c>
      <c r="H109" s="96">
        <f t="shared" si="3"/>
        <v>3.3</v>
      </c>
    </row>
    <row r="110" spans="1:8" ht="11.25">
      <c r="A110" s="18" t="s">
        <v>119</v>
      </c>
      <c r="B110" s="78">
        <v>12230</v>
      </c>
      <c r="C110" s="77">
        <v>10104</v>
      </c>
      <c r="D110" s="21">
        <v>82.6</v>
      </c>
      <c r="E110" s="76">
        <v>11845</v>
      </c>
      <c r="F110" s="84">
        <v>9522</v>
      </c>
      <c r="G110" s="26">
        <v>80.4</v>
      </c>
      <c r="H110" s="95">
        <f t="shared" si="3"/>
        <v>-2.2</v>
      </c>
    </row>
    <row r="111" spans="1:8" ht="11.25">
      <c r="A111" s="27" t="s">
        <v>120</v>
      </c>
      <c r="B111" s="78">
        <v>8354</v>
      </c>
      <c r="C111" s="77">
        <v>6950</v>
      </c>
      <c r="D111" s="21">
        <v>83.2</v>
      </c>
      <c r="E111" s="78">
        <v>8492</v>
      </c>
      <c r="F111" s="77">
        <v>6884</v>
      </c>
      <c r="G111" s="21">
        <v>81.1</v>
      </c>
      <c r="H111" s="95">
        <f t="shared" si="3"/>
        <v>-2.1</v>
      </c>
    </row>
    <row r="112" spans="1:8" ht="11.25">
      <c r="A112" s="79" t="s">
        <v>26</v>
      </c>
      <c r="B112" s="80">
        <v>20584</v>
      </c>
      <c r="C112" s="81">
        <v>17054</v>
      </c>
      <c r="D112" s="82">
        <v>82.9</v>
      </c>
      <c r="E112" s="80">
        <v>20337</v>
      </c>
      <c r="F112" s="81">
        <v>16406</v>
      </c>
      <c r="G112" s="82">
        <v>80.7</v>
      </c>
      <c r="H112" s="96">
        <f t="shared" si="3"/>
        <v>-2.2</v>
      </c>
    </row>
    <row r="113" spans="1:8" ht="11.25">
      <c r="A113" s="27" t="s">
        <v>121</v>
      </c>
      <c r="B113" s="78">
        <v>1645</v>
      </c>
      <c r="C113" s="77">
        <v>1242</v>
      </c>
      <c r="D113" s="21">
        <v>75.5</v>
      </c>
      <c r="E113" s="78">
        <v>1557</v>
      </c>
      <c r="F113" s="77">
        <v>1260</v>
      </c>
      <c r="G113" s="21">
        <v>80.9</v>
      </c>
      <c r="H113" s="95">
        <f t="shared" si="3"/>
        <v>5.4</v>
      </c>
    </row>
    <row r="114" spans="1:8" ht="11.25">
      <c r="A114" s="27" t="s">
        <v>122</v>
      </c>
      <c r="B114" s="78">
        <v>2896</v>
      </c>
      <c r="C114" s="77">
        <v>2517</v>
      </c>
      <c r="D114" s="21">
        <v>86.9</v>
      </c>
      <c r="E114" s="78">
        <v>2816</v>
      </c>
      <c r="F114" s="77">
        <v>2529</v>
      </c>
      <c r="G114" s="21">
        <v>89.8</v>
      </c>
      <c r="H114" s="95">
        <f t="shared" si="3"/>
        <v>2.9</v>
      </c>
    </row>
    <row r="115" spans="1:8" ht="11.25">
      <c r="A115" s="27" t="s">
        <v>123</v>
      </c>
      <c r="B115" s="78">
        <v>1976</v>
      </c>
      <c r="C115" s="77">
        <v>1766</v>
      </c>
      <c r="D115" s="21">
        <v>89.4</v>
      </c>
      <c r="E115" s="78">
        <v>1929</v>
      </c>
      <c r="F115" s="77">
        <v>1669</v>
      </c>
      <c r="G115" s="21">
        <v>86.5</v>
      </c>
      <c r="H115" s="95">
        <f t="shared" si="3"/>
        <v>-2.9</v>
      </c>
    </row>
    <row r="116" spans="1:8" ht="11.25">
      <c r="A116" s="27" t="s">
        <v>124</v>
      </c>
      <c r="B116" s="78">
        <v>12929</v>
      </c>
      <c r="C116" s="77">
        <v>11150</v>
      </c>
      <c r="D116" s="21">
        <v>86.2</v>
      </c>
      <c r="E116" s="78">
        <v>12754</v>
      </c>
      <c r="F116" s="77">
        <v>10922</v>
      </c>
      <c r="G116" s="21">
        <v>85.6</v>
      </c>
      <c r="H116" s="95">
        <f t="shared" si="3"/>
        <v>-0.6</v>
      </c>
    </row>
    <row r="117" spans="1:8" ht="11.25">
      <c r="A117" s="27" t="s">
        <v>125</v>
      </c>
      <c r="B117" s="78">
        <v>2433</v>
      </c>
      <c r="C117" s="77">
        <v>2032</v>
      </c>
      <c r="D117" s="21">
        <v>83.5</v>
      </c>
      <c r="E117" s="78">
        <v>2343</v>
      </c>
      <c r="F117" s="77">
        <v>1964</v>
      </c>
      <c r="G117" s="21">
        <v>83.8</v>
      </c>
      <c r="H117" s="95">
        <f t="shared" si="3"/>
        <v>0.3</v>
      </c>
    </row>
    <row r="118" spans="1:8" ht="11.25">
      <c r="A118" s="27" t="s">
        <v>126</v>
      </c>
      <c r="B118" s="78">
        <v>1750</v>
      </c>
      <c r="C118" s="77">
        <v>1475</v>
      </c>
      <c r="D118" s="21">
        <v>84.3</v>
      </c>
      <c r="E118" s="78">
        <v>1663</v>
      </c>
      <c r="F118" s="77">
        <v>1375</v>
      </c>
      <c r="G118" s="21">
        <v>82.7</v>
      </c>
      <c r="H118" s="95">
        <f t="shared" si="3"/>
        <v>-1.6</v>
      </c>
    </row>
    <row r="119" spans="1:8" ht="11.25">
      <c r="A119" s="27" t="s">
        <v>127</v>
      </c>
      <c r="B119" s="78">
        <v>4199</v>
      </c>
      <c r="C119" s="77">
        <v>3553</v>
      </c>
      <c r="D119" s="21">
        <v>84.6</v>
      </c>
      <c r="E119" s="78">
        <v>3996</v>
      </c>
      <c r="F119" s="77">
        <v>3446</v>
      </c>
      <c r="G119" s="21">
        <v>86.2</v>
      </c>
      <c r="H119" s="95">
        <f t="shared" si="3"/>
        <v>1.6</v>
      </c>
    </row>
    <row r="120" spans="1:8" ht="11.25">
      <c r="A120" s="27" t="s">
        <v>128</v>
      </c>
      <c r="B120" s="78">
        <v>2557</v>
      </c>
      <c r="C120" s="77">
        <v>2113</v>
      </c>
      <c r="D120" s="21">
        <v>82.6</v>
      </c>
      <c r="E120" s="78">
        <v>2545</v>
      </c>
      <c r="F120" s="77">
        <v>2100</v>
      </c>
      <c r="G120" s="21">
        <v>82.5</v>
      </c>
      <c r="H120" s="95">
        <f t="shared" si="3"/>
        <v>-0.1</v>
      </c>
    </row>
    <row r="121" spans="1:8" ht="11.25">
      <c r="A121" s="79" t="s">
        <v>27</v>
      </c>
      <c r="B121" s="80">
        <v>30385</v>
      </c>
      <c r="C121" s="81">
        <v>25848</v>
      </c>
      <c r="D121" s="82">
        <v>85.1</v>
      </c>
      <c r="E121" s="80">
        <v>29603</v>
      </c>
      <c r="F121" s="81">
        <v>25265</v>
      </c>
      <c r="G121" s="82">
        <v>85.3</v>
      </c>
      <c r="H121" s="96">
        <f t="shared" si="3"/>
        <v>0.2</v>
      </c>
    </row>
    <row r="122" spans="1:8" ht="11.25">
      <c r="A122" s="27" t="s">
        <v>129</v>
      </c>
      <c r="B122" s="88">
        <v>15959</v>
      </c>
      <c r="C122" s="89">
        <v>12971</v>
      </c>
      <c r="D122" s="90">
        <v>81.3</v>
      </c>
      <c r="E122" s="88">
        <v>16083</v>
      </c>
      <c r="F122" s="89">
        <v>12962</v>
      </c>
      <c r="G122" s="90">
        <v>80.6</v>
      </c>
      <c r="H122" s="95">
        <f t="shared" si="3"/>
        <v>-0.7</v>
      </c>
    </row>
    <row r="123" spans="1:8" ht="11.25">
      <c r="A123" s="27" t="s">
        <v>130</v>
      </c>
      <c r="B123" s="78">
        <v>16840</v>
      </c>
      <c r="C123" s="77">
        <v>14104</v>
      </c>
      <c r="D123" s="21">
        <v>83.8</v>
      </c>
      <c r="E123" s="78">
        <v>16528</v>
      </c>
      <c r="F123" s="77">
        <v>14063</v>
      </c>
      <c r="G123" s="21">
        <v>85.1</v>
      </c>
      <c r="H123" s="95">
        <f t="shared" si="3"/>
        <v>1.3</v>
      </c>
    </row>
    <row r="124" spans="1:8" ht="11.25">
      <c r="A124" s="27" t="s">
        <v>131</v>
      </c>
      <c r="B124" s="78">
        <v>16173</v>
      </c>
      <c r="C124" s="77">
        <v>12478</v>
      </c>
      <c r="D124" s="21">
        <v>77.2</v>
      </c>
      <c r="E124" s="78">
        <v>15565</v>
      </c>
      <c r="F124" s="77">
        <v>12137</v>
      </c>
      <c r="G124" s="21">
        <v>78</v>
      </c>
      <c r="H124" s="95">
        <f t="shared" si="3"/>
        <v>0.8</v>
      </c>
    </row>
    <row r="125" spans="1:8" ht="11.25">
      <c r="A125" s="27" t="s">
        <v>132</v>
      </c>
      <c r="B125" s="78">
        <v>18694</v>
      </c>
      <c r="C125" s="77">
        <v>15763</v>
      </c>
      <c r="D125" s="21">
        <v>84.3</v>
      </c>
      <c r="E125" s="78">
        <v>18559</v>
      </c>
      <c r="F125" s="77">
        <v>15726</v>
      </c>
      <c r="G125" s="21">
        <v>84.7</v>
      </c>
      <c r="H125" s="95">
        <f t="shared" si="3"/>
        <v>0.4</v>
      </c>
    </row>
    <row r="126" spans="1:8" ht="11.25">
      <c r="A126" s="79" t="s">
        <v>28</v>
      </c>
      <c r="B126" s="80">
        <v>67666</v>
      </c>
      <c r="C126" s="81">
        <v>55316</v>
      </c>
      <c r="D126" s="82">
        <v>81.7</v>
      </c>
      <c r="E126" s="80">
        <v>66735</v>
      </c>
      <c r="F126" s="81">
        <v>54888</v>
      </c>
      <c r="G126" s="82">
        <v>82.2</v>
      </c>
      <c r="H126" s="96">
        <f t="shared" si="3"/>
        <v>0.5</v>
      </c>
    </row>
    <row r="127" spans="1:8" s="71" customFormat="1" ht="11.25">
      <c r="A127" s="148" t="s">
        <v>146</v>
      </c>
      <c r="B127" s="149">
        <v>719912</v>
      </c>
      <c r="C127" s="150">
        <v>593835</v>
      </c>
      <c r="D127" s="151">
        <v>82.5</v>
      </c>
      <c r="E127" s="149">
        <v>708253</v>
      </c>
      <c r="F127" s="150">
        <v>588112</v>
      </c>
      <c r="G127" s="151">
        <v>83</v>
      </c>
      <c r="H127" s="152">
        <f t="shared" si="3"/>
        <v>0.5</v>
      </c>
    </row>
    <row r="128" spans="1:8" ht="11.25">
      <c r="A128" s="18" t="s">
        <v>201</v>
      </c>
      <c r="B128" s="76">
        <v>6873</v>
      </c>
      <c r="C128" s="76">
        <v>4628</v>
      </c>
      <c r="D128" s="26">
        <v>67.3</v>
      </c>
      <c r="E128" s="76">
        <v>6877</v>
      </c>
      <c r="F128" s="76">
        <v>4323</v>
      </c>
      <c r="G128" s="92">
        <v>62.9</v>
      </c>
      <c r="H128" s="94">
        <f aca="true" t="shared" si="4" ref="H128:H133">ROUND(G128-D128,1)</f>
        <v>-4.4</v>
      </c>
    </row>
    <row r="129" spans="1:8" ht="11.25">
      <c r="A129" s="27" t="s">
        <v>202</v>
      </c>
      <c r="B129" s="78">
        <v>3271</v>
      </c>
      <c r="C129" s="78">
        <v>2487</v>
      </c>
      <c r="D129" s="83">
        <v>76</v>
      </c>
      <c r="E129" s="78">
        <v>3386</v>
      </c>
      <c r="F129" s="78">
        <v>2566</v>
      </c>
      <c r="G129" s="21">
        <v>75.8</v>
      </c>
      <c r="H129" s="95">
        <f t="shared" si="4"/>
        <v>-0.2</v>
      </c>
    </row>
    <row r="130" spans="1:8" ht="11.25">
      <c r="A130" s="27" t="s">
        <v>203</v>
      </c>
      <c r="B130" s="78">
        <v>5775</v>
      </c>
      <c r="C130" s="78">
        <v>3914</v>
      </c>
      <c r="D130" s="21">
        <v>67.8</v>
      </c>
      <c r="E130" s="78">
        <v>5521</v>
      </c>
      <c r="F130" s="78">
        <v>4131</v>
      </c>
      <c r="G130" s="21">
        <v>74.8</v>
      </c>
      <c r="H130" s="95">
        <f t="shared" si="4"/>
        <v>7</v>
      </c>
    </row>
    <row r="131" spans="1:8" ht="11.25">
      <c r="A131" s="27" t="s">
        <v>204</v>
      </c>
      <c r="B131" s="78">
        <v>13183</v>
      </c>
      <c r="C131" s="78">
        <v>10008</v>
      </c>
      <c r="D131" s="21">
        <v>75.9</v>
      </c>
      <c r="E131" s="78">
        <v>12799</v>
      </c>
      <c r="F131" s="78">
        <v>10293</v>
      </c>
      <c r="G131" s="21">
        <v>80.4</v>
      </c>
      <c r="H131" s="95">
        <f t="shared" si="4"/>
        <v>4.5</v>
      </c>
    </row>
    <row r="132" spans="1:8" ht="11.25">
      <c r="A132" s="79" t="s">
        <v>30</v>
      </c>
      <c r="B132" s="80">
        <v>29102</v>
      </c>
      <c r="C132" s="80">
        <v>21037</v>
      </c>
      <c r="D132" s="82">
        <v>72.3</v>
      </c>
      <c r="E132" s="80">
        <v>28583</v>
      </c>
      <c r="F132" s="80">
        <v>21313</v>
      </c>
      <c r="G132" s="82">
        <v>74.6</v>
      </c>
      <c r="H132" s="96">
        <f t="shared" si="4"/>
        <v>2.3</v>
      </c>
    </row>
    <row r="133" spans="1:8" ht="11.25">
      <c r="A133" s="153" t="s">
        <v>209</v>
      </c>
      <c r="B133" s="154">
        <v>749014</v>
      </c>
      <c r="C133" s="154">
        <v>614872</v>
      </c>
      <c r="D133" s="31">
        <v>82.1</v>
      </c>
      <c r="E133" s="154">
        <v>736836</v>
      </c>
      <c r="F133" s="154">
        <v>609425</v>
      </c>
      <c r="G133" s="31">
        <v>82.7</v>
      </c>
      <c r="H133" s="152">
        <f t="shared" si="4"/>
        <v>0.6</v>
      </c>
    </row>
    <row r="134" ht="11.25">
      <c r="A134" s="147" t="s">
        <v>173</v>
      </c>
    </row>
  </sheetData>
  <mergeCells count="2">
    <mergeCell ref="B4:D4"/>
    <mergeCell ref="E4:G4"/>
  </mergeCells>
  <printOptions horizontalCentered="1"/>
  <pageMargins left="0" right="0" top="0" bottom="0" header="0" footer="0.1968503937007874"/>
  <pageSetup horizontalDpi="600" verticalDpi="600" orientation="portrait" paperSize="9" r:id="rId1"/>
  <headerFooter alignWithMargins="0">
    <oddFooter>&amp;R&amp;"Arial Narrow,Normal"&amp;8&amp;F</oddFooter>
  </headerFooter>
  <rowBreaks count="2" manualBreakCount="2">
    <brk id="59" max="8" man="1"/>
    <brk id="112" max="8" man="1"/>
  </rowBreaks>
</worksheet>
</file>

<file path=xl/worksheets/sheet5.xml><?xml version="1.0" encoding="utf-8"?>
<worksheet xmlns="http://schemas.openxmlformats.org/spreadsheetml/2006/main" xmlns:r="http://schemas.openxmlformats.org/officeDocument/2006/relationships">
  <dimension ref="A1:R26"/>
  <sheetViews>
    <sheetView workbookViewId="0" topLeftCell="A1">
      <selection activeCell="F26" sqref="F26"/>
    </sheetView>
  </sheetViews>
  <sheetFormatPr defaultColWidth="11.421875" defaultRowHeight="12.75"/>
  <cols>
    <col min="1" max="1" width="35.7109375" style="1" customWidth="1"/>
    <col min="2" max="2" width="8.28125" style="1" bestFit="1" customWidth="1"/>
    <col min="3" max="3" width="7.140625" style="1" customWidth="1"/>
    <col min="4" max="4" width="7.57421875" style="1" customWidth="1"/>
    <col min="5" max="5" width="7.7109375" style="1" customWidth="1"/>
    <col min="6" max="6" width="6.28125" style="1" customWidth="1"/>
    <col min="7" max="7" width="8.140625" style="1" customWidth="1"/>
    <col min="8" max="9" width="6.421875" style="1" customWidth="1"/>
    <col min="10" max="11" width="7.28125" style="1" customWidth="1"/>
    <col min="12" max="12" width="5.8515625" style="1" customWidth="1"/>
    <col min="13" max="13" width="7.421875" style="1" customWidth="1"/>
    <col min="14" max="14" width="8.7109375" style="1" customWidth="1"/>
    <col min="15" max="16384" width="10.28125" style="1" customWidth="1"/>
  </cols>
  <sheetData>
    <row r="1" spans="1:18" ht="12.75">
      <c r="A1" s="110" t="s">
        <v>218</v>
      </c>
      <c r="B1" s="206"/>
      <c r="C1" s="206"/>
      <c r="D1" s="206"/>
      <c r="E1" s="206"/>
      <c r="F1" s="206"/>
      <c r="G1" s="206"/>
      <c r="H1" s="206"/>
      <c r="I1" s="206"/>
      <c r="J1" s="206"/>
      <c r="K1" s="206"/>
      <c r="L1" s="206"/>
      <c r="M1" s="206"/>
      <c r="N1" s="206"/>
      <c r="O1" s="157"/>
      <c r="P1" s="5"/>
      <c r="Q1" s="5"/>
      <c r="R1" s="5"/>
    </row>
    <row r="2" spans="1:18" ht="12.75">
      <c r="A2" s="36" t="s">
        <v>147</v>
      </c>
      <c r="B2" s="207"/>
      <c r="C2" s="207"/>
      <c r="D2" s="207"/>
      <c r="E2" s="207"/>
      <c r="F2" s="207"/>
      <c r="G2" s="207"/>
      <c r="H2" s="207"/>
      <c r="I2" s="207"/>
      <c r="J2" s="207"/>
      <c r="K2" s="207"/>
      <c r="L2" s="207"/>
      <c r="M2" s="207"/>
      <c r="N2" s="207"/>
      <c r="O2" s="157"/>
      <c r="P2" s="5"/>
      <c r="Q2" s="5"/>
      <c r="R2" s="5"/>
    </row>
    <row r="3" spans="1:18" ht="12.75">
      <c r="A3" s="208"/>
      <c r="B3" s="249" t="s">
        <v>135</v>
      </c>
      <c r="C3" s="250"/>
      <c r="D3" s="251"/>
      <c r="E3" s="249" t="s">
        <v>136</v>
      </c>
      <c r="F3" s="250"/>
      <c r="G3" s="251"/>
      <c r="H3" s="249" t="s">
        <v>137</v>
      </c>
      <c r="I3" s="250"/>
      <c r="J3" s="251"/>
      <c r="K3" s="249" t="s">
        <v>151</v>
      </c>
      <c r="L3" s="250"/>
      <c r="M3" s="250"/>
      <c r="N3" s="251"/>
      <c r="O3" s="157"/>
      <c r="P3" s="5"/>
      <c r="Q3" s="5"/>
      <c r="R3" s="5"/>
    </row>
    <row r="4" spans="1:18" ht="56.25">
      <c r="A4" s="209"/>
      <c r="B4" s="210" t="s">
        <v>35</v>
      </c>
      <c r="C4" s="211" t="s">
        <v>219</v>
      </c>
      <c r="D4" s="212" t="s">
        <v>220</v>
      </c>
      <c r="E4" s="210" t="s">
        <v>35</v>
      </c>
      <c r="F4" s="211" t="s">
        <v>219</v>
      </c>
      <c r="G4" s="212" t="s">
        <v>220</v>
      </c>
      <c r="H4" s="210" t="s">
        <v>35</v>
      </c>
      <c r="I4" s="211" t="s">
        <v>219</v>
      </c>
      <c r="J4" s="212" t="s">
        <v>220</v>
      </c>
      <c r="K4" s="210" t="s">
        <v>35</v>
      </c>
      <c r="L4" s="211" t="s">
        <v>219</v>
      </c>
      <c r="M4" s="211" t="s">
        <v>220</v>
      </c>
      <c r="N4" s="213" t="s">
        <v>234</v>
      </c>
      <c r="O4" s="157"/>
      <c r="P4" s="5"/>
      <c r="Q4" s="5"/>
      <c r="R4" s="5"/>
    </row>
    <row r="5" spans="1:18" ht="12.75">
      <c r="A5" s="158" t="s">
        <v>221</v>
      </c>
      <c r="B5" s="159">
        <v>13453</v>
      </c>
      <c r="C5" s="160">
        <v>2.5</v>
      </c>
      <c r="D5" s="161">
        <v>92.2</v>
      </c>
      <c r="E5" s="159">
        <v>1201</v>
      </c>
      <c r="F5" s="160">
        <v>4.1</v>
      </c>
      <c r="G5" s="161">
        <v>88.3</v>
      </c>
      <c r="H5" s="159">
        <v>387</v>
      </c>
      <c r="I5" s="160">
        <v>2.4</v>
      </c>
      <c r="J5" s="161">
        <v>85.8</v>
      </c>
      <c r="K5" s="159">
        <v>15041</v>
      </c>
      <c r="L5" s="162">
        <v>2.5</v>
      </c>
      <c r="M5" s="162">
        <v>91.7</v>
      </c>
      <c r="N5" s="163">
        <v>30.9</v>
      </c>
      <c r="O5" s="157"/>
      <c r="P5" s="5"/>
      <c r="Q5" s="5"/>
      <c r="R5" s="5"/>
    </row>
    <row r="6" spans="1:18" ht="12.75">
      <c r="A6" s="164" t="s">
        <v>222</v>
      </c>
      <c r="B6" s="165">
        <v>51996</v>
      </c>
      <c r="C6" s="166">
        <v>9.5</v>
      </c>
      <c r="D6" s="167">
        <v>86.5</v>
      </c>
      <c r="E6" s="165">
        <v>2614</v>
      </c>
      <c r="F6" s="166">
        <v>9.2</v>
      </c>
      <c r="G6" s="167">
        <v>85.6</v>
      </c>
      <c r="H6" s="165">
        <v>1344</v>
      </c>
      <c r="I6" s="166">
        <v>8.3</v>
      </c>
      <c r="J6" s="167">
        <v>86.5</v>
      </c>
      <c r="K6" s="165">
        <v>55954</v>
      </c>
      <c r="L6" s="166">
        <v>9.4</v>
      </c>
      <c r="M6" s="168">
        <v>86.5</v>
      </c>
      <c r="N6" s="169">
        <v>24.4</v>
      </c>
      <c r="O6" s="157"/>
      <c r="P6" s="5"/>
      <c r="Q6" s="5"/>
      <c r="R6" s="5"/>
    </row>
    <row r="7" spans="1:18" ht="12.75">
      <c r="A7" s="164" t="s">
        <v>223</v>
      </c>
      <c r="B7" s="165">
        <v>130021</v>
      </c>
      <c r="C7" s="166">
        <v>23.7</v>
      </c>
      <c r="D7" s="167">
        <v>95</v>
      </c>
      <c r="E7" s="165">
        <v>1530</v>
      </c>
      <c r="F7" s="166">
        <v>5.4</v>
      </c>
      <c r="G7" s="167">
        <v>89.6</v>
      </c>
      <c r="H7" s="165">
        <v>792</v>
      </c>
      <c r="I7" s="166">
        <v>4.9</v>
      </c>
      <c r="J7" s="167">
        <v>87.1</v>
      </c>
      <c r="K7" s="165">
        <v>132343</v>
      </c>
      <c r="L7" s="166">
        <v>22.3</v>
      </c>
      <c r="M7" s="168">
        <v>94.9</v>
      </c>
      <c r="N7" s="169">
        <v>43.9</v>
      </c>
      <c r="O7" s="157"/>
      <c r="P7" s="5"/>
      <c r="Q7" s="5"/>
      <c r="R7" s="5"/>
    </row>
    <row r="8" spans="1:18" ht="12.75">
      <c r="A8" s="170" t="s">
        <v>224</v>
      </c>
      <c r="B8" s="171">
        <v>18021</v>
      </c>
      <c r="C8" s="172">
        <v>3.3</v>
      </c>
      <c r="D8" s="173">
        <v>96.2</v>
      </c>
      <c r="E8" s="171">
        <v>112</v>
      </c>
      <c r="F8" s="172">
        <v>0.4</v>
      </c>
      <c r="G8" s="173">
        <v>86.2</v>
      </c>
      <c r="H8" s="171">
        <v>61</v>
      </c>
      <c r="I8" s="172">
        <v>0.4</v>
      </c>
      <c r="J8" s="173">
        <v>81.3</v>
      </c>
      <c r="K8" s="171">
        <v>18194</v>
      </c>
      <c r="L8" s="172">
        <v>3.1</v>
      </c>
      <c r="M8" s="174">
        <v>96.1</v>
      </c>
      <c r="N8" s="175">
        <v>51.8</v>
      </c>
      <c r="O8" s="157"/>
      <c r="P8" s="5"/>
      <c r="Q8" s="5"/>
      <c r="R8" s="5"/>
    </row>
    <row r="9" spans="1:18" ht="12.75">
      <c r="A9" s="164" t="s">
        <v>225</v>
      </c>
      <c r="B9" s="165">
        <v>90938</v>
      </c>
      <c r="C9" s="166">
        <v>16.5</v>
      </c>
      <c r="D9" s="167">
        <v>88.9</v>
      </c>
      <c r="E9" s="165">
        <v>2980</v>
      </c>
      <c r="F9" s="166">
        <v>10.5</v>
      </c>
      <c r="G9" s="167">
        <v>87</v>
      </c>
      <c r="H9" s="165">
        <v>1577</v>
      </c>
      <c r="I9" s="166">
        <v>9.7</v>
      </c>
      <c r="J9" s="167">
        <v>85.4</v>
      </c>
      <c r="K9" s="165">
        <v>95495</v>
      </c>
      <c r="L9" s="166">
        <v>16.1</v>
      </c>
      <c r="M9" s="168">
        <v>88.8</v>
      </c>
      <c r="N9" s="169">
        <v>30.5</v>
      </c>
      <c r="O9" s="157"/>
      <c r="P9" s="5"/>
      <c r="Q9" s="5"/>
      <c r="R9" s="5"/>
    </row>
    <row r="10" spans="1:18" ht="12.75">
      <c r="A10" s="170" t="s">
        <v>226</v>
      </c>
      <c r="B10" s="171">
        <v>6023</v>
      </c>
      <c r="C10" s="172">
        <v>1.1</v>
      </c>
      <c r="D10" s="173">
        <v>95.3</v>
      </c>
      <c r="E10" s="171">
        <v>99</v>
      </c>
      <c r="F10" s="172">
        <v>0.3</v>
      </c>
      <c r="G10" s="173">
        <v>90</v>
      </c>
      <c r="H10" s="171">
        <v>38</v>
      </c>
      <c r="I10" s="172">
        <v>0.2</v>
      </c>
      <c r="J10" s="173">
        <v>84.4</v>
      </c>
      <c r="K10" s="171">
        <v>6160</v>
      </c>
      <c r="L10" s="172">
        <v>1</v>
      </c>
      <c r="M10" s="174">
        <v>95.1</v>
      </c>
      <c r="N10" s="175">
        <v>46.1</v>
      </c>
      <c r="O10" s="157"/>
      <c r="P10" s="5"/>
      <c r="Q10" s="5"/>
      <c r="R10" s="5"/>
    </row>
    <row r="11" spans="1:18" ht="12.75">
      <c r="A11" s="164" t="s">
        <v>227</v>
      </c>
      <c r="B11" s="165">
        <v>96890</v>
      </c>
      <c r="C11" s="166">
        <v>17.6</v>
      </c>
      <c r="D11" s="167">
        <v>82.5</v>
      </c>
      <c r="E11" s="165">
        <v>5781</v>
      </c>
      <c r="F11" s="166">
        <v>20.3</v>
      </c>
      <c r="G11" s="167">
        <v>84.9</v>
      </c>
      <c r="H11" s="165">
        <v>3374</v>
      </c>
      <c r="I11" s="166">
        <v>20.8</v>
      </c>
      <c r="J11" s="167">
        <v>81.9</v>
      </c>
      <c r="K11" s="165">
        <v>106045</v>
      </c>
      <c r="L11" s="166">
        <v>17.8</v>
      </c>
      <c r="M11" s="168">
        <v>82.6</v>
      </c>
      <c r="N11" s="169">
        <v>21.9</v>
      </c>
      <c r="O11" s="157"/>
      <c r="P11" s="5"/>
      <c r="Q11" s="5"/>
      <c r="R11" s="5"/>
    </row>
    <row r="12" spans="1:18" ht="12.75">
      <c r="A12" s="164" t="s">
        <v>228</v>
      </c>
      <c r="B12" s="165">
        <v>113162</v>
      </c>
      <c r="C12" s="166">
        <v>20.6</v>
      </c>
      <c r="D12" s="167">
        <v>76.7</v>
      </c>
      <c r="E12" s="165">
        <v>9468</v>
      </c>
      <c r="F12" s="166">
        <v>33.2</v>
      </c>
      <c r="G12" s="167">
        <v>82.8</v>
      </c>
      <c r="H12" s="165">
        <v>5161</v>
      </c>
      <c r="I12" s="166">
        <v>31.9</v>
      </c>
      <c r="J12" s="167">
        <v>81.4</v>
      </c>
      <c r="K12" s="165">
        <v>127791</v>
      </c>
      <c r="L12" s="166">
        <v>21.5</v>
      </c>
      <c r="M12" s="168">
        <v>77.3</v>
      </c>
      <c r="N12" s="169">
        <v>16.5</v>
      </c>
      <c r="O12" s="157"/>
      <c r="P12" s="5"/>
      <c r="Q12" s="5"/>
      <c r="R12" s="5"/>
    </row>
    <row r="13" spans="1:18" ht="12.75">
      <c r="A13" s="164" t="s">
        <v>229</v>
      </c>
      <c r="B13" s="165">
        <v>7814</v>
      </c>
      <c r="C13" s="166">
        <v>1.4</v>
      </c>
      <c r="D13" s="167">
        <v>76.7</v>
      </c>
      <c r="E13" s="165">
        <v>451</v>
      </c>
      <c r="F13" s="166">
        <v>1.6</v>
      </c>
      <c r="G13" s="167">
        <v>79.7</v>
      </c>
      <c r="H13" s="165">
        <v>290</v>
      </c>
      <c r="I13" s="166">
        <v>1.8</v>
      </c>
      <c r="J13" s="167">
        <v>75.5</v>
      </c>
      <c r="K13" s="165">
        <v>8555</v>
      </c>
      <c r="L13" s="166">
        <v>1.4</v>
      </c>
      <c r="M13" s="168">
        <v>76.8</v>
      </c>
      <c r="N13" s="169">
        <v>22.4</v>
      </c>
      <c r="O13" s="157"/>
      <c r="P13" s="5"/>
      <c r="Q13" s="5"/>
      <c r="R13" s="5"/>
    </row>
    <row r="14" spans="1:18" ht="12.75">
      <c r="A14" s="164" t="s">
        <v>230</v>
      </c>
      <c r="B14" s="165">
        <v>34303</v>
      </c>
      <c r="C14" s="166">
        <v>6.2</v>
      </c>
      <c r="D14" s="167">
        <v>67.5</v>
      </c>
      <c r="E14" s="165">
        <v>2734</v>
      </c>
      <c r="F14" s="166">
        <v>9.6</v>
      </c>
      <c r="G14" s="167">
        <v>75.9</v>
      </c>
      <c r="H14" s="165">
        <v>2203</v>
      </c>
      <c r="I14" s="166">
        <v>13.6</v>
      </c>
      <c r="J14" s="167">
        <v>74.3</v>
      </c>
      <c r="K14" s="165">
        <v>39240</v>
      </c>
      <c r="L14" s="166">
        <v>6.6</v>
      </c>
      <c r="M14" s="168">
        <v>68.4</v>
      </c>
      <c r="N14" s="169">
        <v>13.9</v>
      </c>
      <c r="O14" s="157"/>
      <c r="P14" s="5"/>
      <c r="Q14" s="5"/>
      <c r="R14" s="5"/>
    </row>
    <row r="15" spans="1:18" ht="12.75">
      <c r="A15" s="176" t="s">
        <v>231</v>
      </c>
      <c r="B15" s="177">
        <v>11193</v>
      </c>
      <c r="C15" s="178">
        <v>2</v>
      </c>
      <c r="D15" s="179">
        <v>70.1</v>
      </c>
      <c r="E15" s="177">
        <v>1730</v>
      </c>
      <c r="F15" s="178">
        <v>6.1</v>
      </c>
      <c r="G15" s="179">
        <v>77.8</v>
      </c>
      <c r="H15" s="177">
        <v>1070</v>
      </c>
      <c r="I15" s="178">
        <v>6.6</v>
      </c>
      <c r="J15" s="179">
        <v>75.1</v>
      </c>
      <c r="K15" s="177">
        <v>13993</v>
      </c>
      <c r="L15" s="178">
        <v>2.4</v>
      </c>
      <c r="M15" s="180">
        <v>71.3</v>
      </c>
      <c r="N15" s="181">
        <v>14</v>
      </c>
      <c r="O15" s="157"/>
      <c r="P15" s="5"/>
      <c r="Q15" s="5"/>
      <c r="R15" s="5"/>
    </row>
    <row r="16" spans="1:18" ht="12.75">
      <c r="A16" s="183" t="s">
        <v>0</v>
      </c>
      <c r="B16" s="184">
        <v>549770</v>
      </c>
      <c r="C16" s="185">
        <v>100</v>
      </c>
      <c r="D16" s="186">
        <v>83.8</v>
      </c>
      <c r="E16" s="184">
        <v>28489</v>
      </c>
      <c r="F16" s="185">
        <v>100</v>
      </c>
      <c r="G16" s="186">
        <v>83.3</v>
      </c>
      <c r="H16" s="184">
        <v>16198</v>
      </c>
      <c r="I16" s="185">
        <v>100</v>
      </c>
      <c r="J16" s="187">
        <v>81</v>
      </c>
      <c r="K16" s="184">
        <v>594457</v>
      </c>
      <c r="L16" s="185">
        <v>100</v>
      </c>
      <c r="M16" s="188">
        <v>83.7</v>
      </c>
      <c r="N16" s="189">
        <v>26.8</v>
      </c>
      <c r="O16" s="157"/>
      <c r="P16" s="5"/>
      <c r="Q16" s="5"/>
      <c r="R16" s="5"/>
    </row>
    <row r="17" spans="1:18" ht="12.75">
      <c r="A17" s="147" t="s">
        <v>232</v>
      </c>
      <c r="B17" s="182"/>
      <c r="C17" s="182"/>
      <c r="D17" s="182"/>
      <c r="E17" s="182"/>
      <c r="F17" s="182"/>
      <c r="G17" s="182"/>
      <c r="H17" s="182"/>
      <c r="I17" s="182"/>
      <c r="J17" s="49"/>
      <c r="K17" s="49"/>
      <c r="L17" s="49"/>
      <c r="M17" s="49"/>
      <c r="N17" s="156"/>
      <c r="O17" s="157"/>
      <c r="P17" s="5"/>
      <c r="Q17" s="5"/>
      <c r="R17" s="5"/>
    </row>
    <row r="18" spans="1:18" ht="12.75">
      <c r="A18" s="157" t="s">
        <v>233</v>
      </c>
      <c r="B18" s="182"/>
      <c r="C18" s="182"/>
      <c r="D18" s="182"/>
      <c r="E18" s="182"/>
      <c r="F18" s="182"/>
      <c r="G18" s="182"/>
      <c r="H18" s="182"/>
      <c r="I18" s="182"/>
      <c r="J18" s="49"/>
      <c r="K18" s="49"/>
      <c r="L18" s="49"/>
      <c r="M18" s="49"/>
      <c r="N18" s="156"/>
      <c r="O18" s="157"/>
      <c r="P18" s="5"/>
      <c r="Q18" s="5"/>
      <c r="R18" s="5"/>
    </row>
    <row r="19" spans="1:18" ht="12.75">
      <c r="A19" s="2"/>
      <c r="B19" s="7"/>
      <c r="C19" s="8"/>
      <c r="D19" s="9"/>
      <c r="E19" s="7"/>
      <c r="F19" s="8"/>
      <c r="G19" s="9"/>
      <c r="H19" s="7"/>
      <c r="I19" s="8"/>
      <c r="J19" s="9"/>
      <c r="K19" s="7"/>
      <c r="L19" s="8"/>
      <c r="M19" s="9"/>
      <c r="N19" s="10"/>
      <c r="O19" s="5"/>
      <c r="P19" s="5"/>
      <c r="Q19" s="5"/>
      <c r="R19" s="5"/>
    </row>
    <row r="20" spans="1:18" ht="12.75">
      <c r="A20" s="2"/>
      <c r="B20" s="7"/>
      <c r="C20" s="8"/>
      <c r="D20" s="9"/>
      <c r="E20" s="7"/>
      <c r="F20" s="8"/>
      <c r="G20" s="9"/>
      <c r="H20" s="7"/>
      <c r="I20" s="8"/>
      <c r="J20" s="9"/>
      <c r="K20" s="7"/>
      <c r="L20" s="8"/>
      <c r="M20" s="9"/>
      <c r="N20" s="10"/>
      <c r="O20" s="5"/>
      <c r="P20" s="5"/>
      <c r="Q20" s="5"/>
      <c r="R20" s="5"/>
    </row>
    <row r="21" spans="1:18" ht="12.75">
      <c r="A21" s="5"/>
      <c r="B21" s="11"/>
      <c r="C21" s="11"/>
      <c r="D21" s="11"/>
      <c r="E21" s="11"/>
      <c r="F21" s="11"/>
      <c r="G21" s="11"/>
      <c r="H21" s="11"/>
      <c r="I21" s="11"/>
      <c r="J21" s="6"/>
      <c r="K21" s="6"/>
      <c r="L21" s="6"/>
      <c r="M21" s="6"/>
      <c r="N21" s="4"/>
      <c r="O21" s="5"/>
      <c r="P21" s="5"/>
      <c r="Q21" s="5"/>
      <c r="R21" s="5"/>
    </row>
    <row r="22" spans="1:18" ht="12.75">
      <c r="A22" s="3"/>
      <c r="B22" s="3"/>
      <c r="C22" s="3"/>
      <c r="D22" s="3"/>
      <c r="E22" s="3"/>
      <c r="F22" s="3"/>
      <c r="G22" s="3"/>
      <c r="H22" s="3"/>
      <c r="I22" s="3"/>
      <c r="J22" s="3"/>
      <c r="K22" s="3"/>
      <c r="L22" s="3"/>
      <c r="M22" s="3"/>
      <c r="N22" s="5"/>
      <c r="O22" s="5"/>
      <c r="P22" s="5"/>
      <c r="Q22" s="5"/>
      <c r="R22" s="5"/>
    </row>
    <row r="23" spans="1:18" ht="12.75">
      <c r="A23" s="5"/>
      <c r="B23" s="5"/>
      <c r="C23" s="5"/>
      <c r="D23" s="5"/>
      <c r="E23" s="5"/>
      <c r="F23" s="5"/>
      <c r="G23" s="5"/>
      <c r="H23" s="5"/>
      <c r="I23" s="5"/>
      <c r="J23" s="5"/>
      <c r="K23" s="5"/>
      <c r="L23" s="5"/>
      <c r="M23" s="5"/>
      <c r="N23" s="5"/>
      <c r="O23" s="5"/>
      <c r="P23" s="5"/>
      <c r="Q23" s="5"/>
      <c r="R23" s="5"/>
    </row>
    <row r="24" spans="1:18" ht="12.75">
      <c r="A24" s="5"/>
      <c r="B24" s="5"/>
      <c r="C24" s="5"/>
      <c r="D24" s="5"/>
      <c r="E24" s="5"/>
      <c r="F24" s="5"/>
      <c r="G24" s="5"/>
      <c r="H24" s="5"/>
      <c r="I24" s="5"/>
      <c r="J24" s="5"/>
      <c r="K24" s="5"/>
      <c r="L24" s="5"/>
      <c r="M24" s="5"/>
      <c r="N24" s="5"/>
      <c r="O24" s="5"/>
      <c r="P24" s="5"/>
      <c r="Q24" s="5"/>
      <c r="R24" s="5"/>
    </row>
    <row r="25" spans="1:18" ht="12.75">
      <c r="A25" s="5"/>
      <c r="B25" s="5"/>
      <c r="C25" s="5"/>
      <c r="D25" s="5"/>
      <c r="E25" s="5"/>
      <c r="F25" s="5"/>
      <c r="G25" s="5"/>
      <c r="H25" s="5"/>
      <c r="I25" s="5"/>
      <c r="J25" s="5"/>
      <c r="K25" s="5"/>
      <c r="L25" s="5"/>
      <c r="M25" s="5"/>
      <c r="N25" s="5"/>
      <c r="O25" s="5"/>
      <c r="P25" s="5"/>
      <c r="Q25" s="5"/>
      <c r="R25" s="5"/>
    </row>
    <row r="26" spans="1:18" ht="12.75">
      <c r="A26" s="5"/>
      <c r="B26" s="5"/>
      <c r="C26" s="5"/>
      <c r="D26" s="5"/>
      <c r="E26" s="5"/>
      <c r="F26" s="5"/>
      <c r="G26" s="5"/>
      <c r="H26" s="5"/>
      <c r="I26" s="5"/>
      <c r="J26" s="5"/>
      <c r="K26" s="5"/>
      <c r="L26" s="5"/>
      <c r="M26" s="5"/>
      <c r="N26" s="5"/>
      <c r="O26" s="5"/>
      <c r="P26" s="5"/>
      <c r="Q26" s="5"/>
      <c r="R26" s="5"/>
    </row>
  </sheetData>
  <mergeCells count="4">
    <mergeCell ref="B3:D3"/>
    <mergeCell ref="E3:G3"/>
    <mergeCell ref="H3:J3"/>
    <mergeCell ref="K3:N3"/>
  </mergeCells>
  <printOptions/>
  <pageMargins left="0.6" right="0.19" top="0.2" bottom="0.96" header="0.2" footer="0.4921259845"/>
  <pageSetup horizontalDpi="600" verticalDpi="600" orientation="landscape" paperSize="9" r:id="rId1"/>
  <headerFooter alignWithMargins="0">
    <oddFooter>&amp;R&amp;8&amp;F</oddFooter>
  </headerFooter>
</worksheet>
</file>

<file path=xl/worksheets/sheet6.xml><?xml version="1.0" encoding="utf-8"?>
<worksheet xmlns="http://schemas.openxmlformats.org/spreadsheetml/2006/main" xmlns:r="http://schemas.openxmlformats.org/officeDocument/2006/relationships">
  <dimension ref="A1:G8"/>
  <sheetViews>
    <sheetView workbookViewId="0" topLeftCell="A1">
      <selection activeCell="J8" sqref="J8"/>
    </sheetView>
  </sheetViews>
  <sheetFormatPr defaultColWidth="11.421875" defaultRowHeight="12" customHeight="1"/>
  <cols>
    <col min="1" max="1" width="20.7109375" style="0" customWidth="1"/>
    <col min="2" max="7" width="9.7109375" style="0" customWidth="1"/>
  </cols>
  <sheetData>
    <row r="1" ht="12" customHeight="1">
      <c r="A1" s="190" t="s">
        <v>235</v>
      </c>
    </row>
    <row r="3" spans="1:7" ht="25.5" customHeight="1">
      <c r="A3" s="194" t="s">
        <v>155</v>
      </c>
      <c r="B3" s="193" t="s">
        <v>156</v>
      </c>
      <c r="C3" s="193" t="s">
        <v>236</v>
      </c>
      <c r="D3" s="193" t="s">
        <v>157</v>
      </c>
      <c r="E3" s="193" t="s">
        <v>237</v>
      </c>
      <c r="F3" s="197" t="s">
        <v>151</v>
      </c>
      <c r="G3" s="197" t="s">
        <v>158</v>
      </c>
    </row>
    <row r="4" spans="1:7" ht="12" customHeight="1">
      <c r="A4" s="195" t="s">
        <v>154</v>
      </c>
      <c r="B4" s="192">
        <v>37.4</v>
      </c>
      <c r="C4" s="192">
        <v>31.7</v>
      </c>
      <c r="D4" s="192">
        <v>21.7</v>
      </c>
      <c r="E4" s="192">
        <v>9.2</v>
      </c>
      <c r="F4" s="214">
        <f>SUM(B4:E4)</f>
        <v>100</v>
      </c>
      <c r="G4" s="196">
        <f>+E4+D4</f>
        <v>30.9</v>
      </c>
    </row>
    <row r="5" spans="1:7" ht="12" customHeight="1">
      <c r="A5" s="195" t="s">
        <v>153</v>
      </c>
      <c r="B5" s="192">
        <v>45.2</v>
      </c>
      <c r="C5" s="192">
        <v>32.5</v>
      </c>
      <c r="D5" s="192">
        <v>16.9</v>
      </c>
      <c r="E5" s="192">
        <v>5.4</v>
      </c>
      <c r="F5" s="214">
        <f>SUM(B5:E5)</f>
        <v>100</v>
      </c>
      <c r="G5" s="196">
        <f>+E5+D5</f>
        <v>22.299999999999997</v>
      </c>
    </row>
    <row r="6" spans="1:7" ht="12" customHeight="1">
      <c r="A6" s="203" t="s">
        <v>151</v>
      </c>
      <c r="B6" s="204">
        <v>41.1</v>
      </c>
      <c r="C6" s="204">
        <v>32.1</v>
      </c>
      <c r="D6" s="204">
        <v>19.4</v>
      </c>
      <c r="E6" s="204">
        <v>7.4</v>
      </c>
      <c r="F6" s="215">
        <f>SUM(B6:E6)</f>
        <v>100</v>
      </c>
      <c r="G6" s="205">
        <f>+E6+D6</f>
        <v>26.799999999999997</v>
      </c>
    </row>
    <row r="8" ht="12" customHeight="1">
      <c r="A8" s="191" t="s">
        <v>173</v>
      </c>
    </row>
  </sheetData>
  <printOptions/>
  <pageMargins left="0.22" right="0.34" top="0.54"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G14"/>
  <sheetViews>
    <sheetView workbookViewId="0" topLeftCell="A1">
      <selection activeCell="F22" sqref="F22"/>
    </sheetView>
  </sheetViews>
  <sheetFormatPr defaultColWidth="11.421875" defaultRowHeight="12.75"/>
  <cols>
    <col min="1" max="1" width="23.140625" style="13" customWidth="1"/>
    <col min="2" max="2" width="9.140625" style="13" customWidth="1"/>
    <col min="3" max="3" width="13.28125" style="13" customWidth="1"/>
    <col min="4" max="4" width="12.7109375" style="13" customWidth="1"/>
    <col min="5" max="5" width="14.57421875" style="13" customWidth="1"/>
    <col min="6" max="6" width="9.7109375" style="13" customWidth="1"/>
    <col min="7" max="7" width="8.8515625" style="13" customWidth="1"/>
    <col min="8" max="8" width="6.57421875" style="13" customWidth="1"/>
    <col min="9" max="9" width="9.421875" style="13" customWidth="1"/>
    <col min="10" max="16384" width="11.421875" style="13" customWidth="1"/>
  </cols>
  <sheetData>
    <row r="1" spans="1:6" ht="15">
      <c r="A1" s="258" t="s">
        <v>238</v>
      </c>
      <c r="B1" s="259"/>
      <c r="C1" s="259"/>
      <c r="D1" s="259"/>
      <c r="E1" s="259"/>
      <c r="F1" s="260"/>
    </row>
    <row r="2" spans="1:6" ht="69.75" customHeight="1">
      <c r="A2" s="252" t="s">
        <v>239</v>
      </c>
      <c r="B2" s="253"/>
      <c r="C2" s="253"/>
      <c r="D2" s="253"/>
      <c r="E2" s="253"/>
      <c r="F2" s="254"/>
    </row>
    <row r="3" spans="1:7" ht="11.25">
      <c r="A3" s="199" t="s">
        <v>210</v>
      </c>
      <c r="B3" s="200"/>
      <c r="C3" s="200"/>
      <c r="D3" s="200"/>
      <c r="E3" s="200"/>
      <c r="F3" s="201"/>
      <c r="G3" s="49"/>
    </row>
    <row r="4" spans="1:6" ht="11.25">
      <c r="A4" s="18" t="s">
        <v>211</v>
      </c>
      <c r="B4" s="74" t="s">
        <v>151</v>
      </c>
      <c r="C4" s="234" t="s">
        <v>139</v>
      </c>
      <c r="D4" s="235"/>
      <c r="E4" s="235"/>
      <c r="F4" s="18"/>
    </row>
    <row r="5" spans="1:6" ht="11.25">
      <c r="A5" s="98"/>
      <c r="B5" s="75" t="s">
        <v>159</v>
      </c>
      <c r="C5" s="14" t="s">
        <v>167</v>
      </c>
      <c r="D5" s="14" t="s">
        <v>168</v>
      </c>
      <c r="E5" s="15" t="s">
        <v>169</v>
      </c>
      <c r="F5" s="75" t="s">
        <v>0</v>
      </c>
    </row>
    <row r="6" spans="1:6" ht="11.25">
      <c r="A6" s="221" t="s">
        <v>142</v>
      </c>
      <c r="B6" s="222">
        <v>88</v>
      </c>
      <c r="C6" s="223">
        <v>95.7</v>
      </c>
      <c r="D6" s="223" t="s">
        <v>29</v>
      </c>
      <c r="E6" s="223">
        <v>95.5</v>
      </c>
      <c r="F6" s="224">
        <v>95.7</v>
      </c>
    </row>
    <row r="7" spans="1:6" ht="11.25">
      <c r="A7" s="225" t="s">
        <v>143</v>
      </c>
      <c r="B7" s="226">
        <v>2597</v>
      </c>
      <c r="C7" s="227">
        <v>68</v>
      </c>
      <c r="D7" s="228" t="s">
        <v>29</v>
      </c>
      <c r="E7" s="227">
        <v>60</v>
      </c>
      <c r="F7" s="227">
        <v>68</v>
      </c>
    </row>
    <row r="8" spans="1:6" ht="11.25">
      <c r="A8" s="225" t="s">
        <v>144</v>
      </c>
      <c r="B8" s="226">
        <v>217</v>
      </c>
      <c r="C8" s="227">
        <v>73.2</v>
      </c>
      <c r="D8" s="228" t="s">
        <v>29</v>
      </c>
      <c r="E8" s="227">
        <v>46.8</v>
      </c>
      <c r="F8" s="227">
        <v>68</v>
      </c>
    </row>
    <row r="9" spans="1:6" ht="11.25">
      <c r="A9" s="225" t="s">
        <v>145</v>
      </c>
      <c r="B9" s="226">
        <v>3376</v>
      </c>
      <c r="C9" s="227">
        <v>73.1</v>
      </c>
      <c r="D9" s="228">
        <v>78.4</v>
      </c>
      <c r="E9" s="227">
        <v>50</v>
      </c>
      <c r="F9" s="228">
        <v>69.1</v>
      </c>
    </row>
    <row r="10" spans="1:6" ht="11.25">
      <c r="A10" s="229" t="s">
        <v>160</v>
      </c>
      <c r="B10" s="230">
        <v>3142</v>
      </c>
      <c r="C10" s="231">
        <v>78.1</v>
      </c>
      <c r="D10" s="231" t="s">
        <v>29</v>
      </c>
      <c r="E10" s="231">
        <v>64.1</v>
      </c>
      <c r="F10" s="231">
        <v>76.2</v>
      </c>
    </row>
    <row r="11" spans="1:6" ht="11.25">
      <c r="A11" s="216" t="s">
        <v>0</v>
      </c>
      <c r="B11" s="217">
        <v>9420</v>
      </c>
      <c r="C11" s="218">
        <v>73.1</v>
      </c>
      <c r="D11" s="219">
        <v>78.4</v>
      </c>
      <c r="E11" s="218">
        <v>55.7</v>
      </c>
      <c r="F11" s="218">
        <v>71.1</v>
      </c>
    </row>
    <row r="12" spans="1:6" ht="11.25">
      <c r="A12" s="220" t="s">
        <v>146</v>
      </c>
      <c r="B12" s="217">
        <v>588112</v>
      </c>
      <c r="C12" s="219">
        <v>84</v>
      </c>
      <c r="D12" s="218">
        <v>82.5</v>
      </c>
      <c r="E12" s="219">
        <v>67.8</v>
      </c>
      <c r="F12" s="219">
        <v>83</v>
      </c>
    </row>
    <row r="13" spans="1:6" ht="11.25">
      <c r="A13" s="202" t="s">
        <v>173</v>
      </c>
      <c r="B13" s="68"/>
      <c r="C13" s="68"/>
      <c r="D13" s="68"/>
      <c r="E13" s="68"/>
      <c r="F13" s="198"/>
    </row>
    <row r="14" spans="1:6" ht="69.75" customHeight="1">
      <c r="A14" s="255" t="s">
        <v>240</v>
      </c>
      <c r="B14" s="256"/>
      <c r="C14" s="256"/>
      <c r="D14" s="256"/>
      <c r="E14" s="256"/>
      <c r="F14" s="257"/>
    </row>
  </sheetData>
  <mergeCells count="4">
    <mergeCell ref="C4:E4"/>
    <mergeCell ref="A2:F2"/>
    <mergeCell ref="A14:F14"/>
    <mergeCell ref="A1:F1"/>
  </mergeCells>
  <printOptions horizontalCentered="1"/>
  <pageMargins left="0.22" right="0.31496062992125984" top="0.38" bottom="0.984251968503937" header="0.5118110236220472" footer="0.2362204724409449"/>
  <pageSetup fitToHeight="1" fitToWidth="1" horizontalDpi="600" verticalDpi="600" orientation="portrait" paperSize="9" scale="91" r:id="rId1"/>
  <headerFooter alignWithMargins="0">
    <oddFooter>&amp;R&amp;"Arial Narrow,Normal"&amp;8&amp;F</oddFooter>
  </headerFooter>
</worksheet>
</file>

<file path=xl/worksheets/sheet8.xml><?xml version="1.0" encoding="utf-8"?>
<worksheet xmlns="http://schemas.openxmlformats.org/spreadsheetml/2006/main" xmlns:r="http://schemas.openxmlformats.org/officeDocument/2006/relationships">
  <dimension ref="A1:H13"/>
  <sheetViews>
    <sheetView workbookViewId="0" topLeftCell="A1">
      <selection activeCell="J5" sqref="J5"/>
    </sheetView>
  </sheetViews>
  <sheetFormatPr defaultColWidth="11.421875" defaultRowHeight="12.75"/>
  <cols>
    <col min="1" max="9" width="10.7109375" style="0" customWidth="1"/>
  </cols>
  <sheetData>
    <row r="1" spans="1:8" ht="15.75" customHeight="1">
      <c r="A1" s="270" t="s">
        <v>241</v>
      </c>
      <c r="B1" s="271"/>
      <c r="C1" s="271"/>
      <c r="D1" s="271"/>
      <c r="E1" s="271"/>
      <c r="F1" s="271"/>
      <c r="G1" s="271"/>
      <c r="H1" s="272"/>
    </row>
    <row r="2" spans="1:8" ht="54.75" customHeight="1">
      <c r="A2" s="276" t="s">
        <v>251</v>
      </c>
      <c r="B2" s="277"/>
      <c r="C2" s="277"/>
      <c r="D2" s="277"/>
      <c r="E2" s="277"/>
      <c r="F2" s="277"/>
      <c r="G2" s="277"/>
      <c r="H2" s="278"/>
    </row>
    <row r="3" spans="1:8" ht="49.5" customHeight="1">
      <c r="A3" s="273" t="s">
        <v>252</v>
      </c>
      <c r="B3" s="274"/>
      <c r="C3" s="274"/>
      <c r="D3" s="274"/>
      <c r="E3" s="274"/>
      <c r="F3" s="274"/>
      <c r="G3" s="274"/>
      <c r="H3" s="275"/>
    </row>
    <row r="4" spans="1:8" ht="39.75" customHeight="1">
      <c r="A4" s="261" t="s">
        <v>253</v>
      </c>
      <c r="B4" s="262"/>
      <c r="C4" s="262"/>
      <c r="D4" s="262"/>
      <c r="E4" s="262"/>
      <c r="F4" s="262"/>
      <c r="G4" s="262"/>
      <c r="H4" s="263"/>
    </row>
    <row r="5" spans="1:8" ht="39.75" customHeight="1">
      <c r="A5" s="264" t="s">
        <v>242</v>
      </c>
      <c r="B5" s="265"/>
      <c r="C5" s="265"/>
      <c r="D5" s="265"/>
      <c r="E5" s="265"/>
      <c r="F5" s="265"/>
      <c r="G5" s="265"/>
      <c r="H5" s="266"/>
    </row>
    <row r="6" spans="1:8" ht="69.75" customHeight="1">
      <c r="A6" s="273" t="s">
        <v>243</v>
      </c>
      <c r="B6" s="274"/>
      <c r="C6" s="274"/>
      <c r="D6" s="274"/>
      <c r="E6" s="274"/>
      <c r="F6" s="274"/>
      <c r="G6" s="274"/>
      <c r="H6" s="275"/>
    </row>
    <row r="7" spans="1:8" ht="64.5" customHeight="1">
      <c r="A7" s="276" t="s">
        <v>244</v>
      </c>
      <c r="B7" s="277"/>
      <c r="C7" s="277"/>
      <c r="D7" s="277"/>
      <c r="E7" s="277"/>
      <c r="F7" s="277"/>
      <c r="G7" s="277"/>
      <c r="H7" s="278"/>
    </row>
    <row r="8" spans="1:8" ht="15" customHeight="1">
      <c r="A8" s="264" t="s">
        <v>245</v>
      </c>
      <c r="B8" s="265"/>
      <c r="C8" s="265"/>
      <c r="D8" s="265"/>
      <c r="E8" s="265"/>
      <c r="F8" s="265"/>
      <c r="G8" s="265"/>
      <c r="H8" s="266"/>
    </row>
    <row r="9" spans="1:8" ht="39.75" customHeight="1">
      <c r="A9" s="273" t="s">
        <v>246</v>
      </c>
      <c r="B9" s="274"/>
      <c r="C9" s="274"/>
      <c r="D9" s="274"/>
      <c r="E9" s="274"/>
      <c r="F9" s="274"/>
      <c r="G9" s="274"/>
      <c r="H9" s="275"/>
    </row>
    <row r="10" spans="1:8" ht="49.5" customHeight="1">
      <c r="A10" s="261" t="s">
        <v>247</v>
      </c>
      <c r="B10" s="262"/>
      <c r="C10" s="262"/>
      <c r="D10" s="262"/>
      <c r="E10" s="262"/>
      <c r="F10" s="262"/>
      <c r="G10" s="262"/>
      <c r="H10" s="263"/>
    </row>
    <row r="11" spans="1:8" ht="24.75" customHeight="1">
      <c r="A11" s="264" t="s">
        <v>248</v>
      </c>
      <c r="B11" s="265"/>
      <c r="C11" s="265"/>
      <c r="D11" s="265"/>
      <c r="E11" s="265"/>
      <c r="F11" s="265"/>
      <c r="G11" s="265"/>
      <c r="H11" s="266"/>
    </row>
    <row r="12" spans="1:8" ht="24.75" customHeight="1">
      <c r="A12" s="267" t="s">
        <v>249</v>
      </c>
      <c r="B12" s="268"/>
      <c r="C12" s="268"/>
      <c r="D12" s="268"/>
      <c r="E12" s="268"/>
      <c r="F12" s="268"/>
      <c r="G12" s="268"/>
      <c r="H12" s="269"/>
    </row>
    <row r="13" ht="12.75">
      <c r="A13" t="s">
        <v>250</v>
      </c>
    </row>
  </sheetData>
  <mergeCells count="12">
    <mergeCell ref="A1:H1"/>
    <mergeCell ref="A6:H6"/>
    <mergeCell ref="A7:H7"/>
    <mergeCell ref="A9:H9"/>
    <mergeCell ref="A2:H2"/>
    <mergeCell ref="A3:H3"/>
    <mergeCell ref="A4:H4"/>
    <mergeCell ref="A5:H5"/>
    <mergeCell ref="A11:H11"/>
    <mergeCell ref="A12:H12"/>
    <mergeCell ref="A8:H8"/>
    <mergeCell ref="A10:H10"/>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ministère de l'éducation nationale</dc:creator>
  <cp:keywords/>
  <dc:description/>
  <cp:lastModifiedBy>cossetpa</cp:lastModifiedBy>
  <cp:lastPrinted>2010-06-30T14:25:12Z</cp:lastPrinted>
  <dcterms:created xsi:type="dcterms:W3CDTF">2010-05-27T13:23:12Z</dcterms:created>
  <dcterms:modified xsi:type="dcterms:W3CDTF">2010-10-14T13:30:50Z</dcterms:modified>
  <cp:category/>
  <cp:version/>
  <cp:contentType/>
  <cp:contentStatus/>
</cp:coreProperties>
</file>