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lockStructure="1"/>
  <bookViews>
    <workbookView xWindow="0" yWindow="0" windowWidth="15480" windowHeight="8190" firstSheet="12" activeTab="12"/>
  </bookViews>
  <sheets>
    <sheet name="Titre _département_" sheetId="1" r:id="rId1"/>
    <sheet name="notice" sheetId="2" r:id="rId2"/>
    <sheet name="Sommaire" sheetId="3" r:id="rId3"/>
    <sheet name="Bilan et Perspectives" sheetId="4" r:id="rId4"/>
    <sheet name="Stat_ 1 Finances" sheetId="5" r:id="rId5"/>
    <sheet name="Stat_ 2 Personnel" sheetId="6" r:id="rId6"/>
    <sheet name="Stat_ 3 Bâtiments" sheetId="7" r:id="rId7"/>
    <sheet name="Stat_ 4 Informatisation" sheetId="8" r:id="rId8"/>
    <sheet name="Stat_ 5 Collecte_ etc_" sheetId="9" r:id="rId9"/>
    <sheet name="Stat_ 6 Conserv_ prév_" sheetId="10" r:id="rId10"/>
    <sheet name="Stat_ 7 Com_ et Val_" sheetId="11" r:id="rId11"/>
    <sheet name="Compl_ 1 Finances" sheetId="12" r:id="rId12"/>
    <sheet name="Compl_ 2 Personnel" sheetId="13" r:id="rId13"/>
    <sheet name="Compl_ 3 Bâtiments" sheetId="14" r:id="rId14"/>
    <sheet name="Compl_ 4 Collecte_ etc_" sheetId="15" r:id="rId15"/>
    <sheet name="Compl_ 5 Conserv_ prev_" sheetId="16" r:id="rId16"/>
    <sheet name="Compl_ 6 Com_ et Val_" sheetId="17" r:id="rId17"/>
    <sheet name="Compl_ 6 Com_ et Val_ _suite1_" sheetId="18" r:id="rId18"/>
    <sheet name="Compl_ 6 Com_ et Val_ _suite2_" sheetId="19" r:id="rId19"/>
  </sheets>
  <definedNames>
    <definedName name="Excel_BuiltIn_Print_Area_1_1">#REF!</definedName>
    <definedName name="Excel_BuiltIn_Print_Area_16_1">#REF!</definedName>
    <definedName name="Excel_BuiltIn_Print_Area_19">#REF!</definedName>
    <definedName name="Excel_BuiltIn_Print_Area_21">#REF!</definedName>
    <definedName name="Excel_BuiltIn_Print_Area_23">#REF!</definedName>
    <definedName name="_xlnm.Print_Area" localSheetId="3">'Bilan et Perspectives'!$A$1:$G$54</definedName>
    <definedName name="_xlnm.Print_Area" localSheetId="11">'Compl_ 1 Finances'!$A$1:$F$34</definedName>
    <definedName name="_xlnm.Print_Area" localSheetId="12">'Compl_ 2 Personnel'!$A$1:$C$68</definedName>
    <definedName name="_xlnm.Print_Area" localSheetId="13">'Compl_ 3 Bâtiments'!$A$1:$G$53</definedName>
    <definedName name="_xlnm.Print_Area" localSheetId="17">'Compl_ 6 Com_ et Val_ _suite1_'!$A$1:$E$197</definedName>
    <definedName name="_xlnm.Print_Area" localSheetId="2">Sommaire!$A$1:$G$46</definedName>
    <definedName name="_xlnm.Print_Area" localSheetId="4">'Stat_ 1 Finances'!$A$1:$D$50</definedName>
    <definedName name="_xlnm.Print_Area" localSheetId="5">'Stat_ 2 Personnel'!$A$1:$H$42</definedName>
    <definedName name="_xlnm.Print_Area" localSheetId="6">'Stat_ 3 Bâtiments'!$A$1:$I$80</definedName>
    <definedName name="_xlnm.Print_Area" localSheetId="7">'Stat_ 4 Informatisation'!$A$1:$K$29</definedName>
    <definedName name="_xlnm.Print_Area" localSheetId="8">'Stat_ 5 Collecte_ etc_'!$A$1:$F$88</definedName>
    <definedName name="_xlnm.Print_Area" localSheetId="9">'Stat_ 6 Conserv_ prév_'!$A$1:$G$96</definedName>
    <definedName name="_xlnm.Print_Area" localSheetId="0">'Titre _département_'!$A$1:$F$52</definedName>
  </definedNames>
  <calcPr calcId="145621"/>
</workbook>
</file>

<file path=xl/calcChain.xml><?xml version="1.0" encoding="utf-8"?>
<calcChain xmlns="http://schemas.openxmlformats.org/spreadsheetml/2006/main">
  <c r="H15" i="6" l="1"/>
  <c r="H16" i="6"/>
  <c r="H17" i="6"/>
  <c r="H18" i="6"/>
  <c r="H19" i="6"/>
  <c r="H20" i="6"/>
  <c r="B21" i="6"/>
  <c r="C21" i="6"/>
  <c r="D21" i="6"/>
  <c r="E21" i="6"/>
  <c r="F21" i="6"/>
  <c r="G21" i="6"/>
  <c r="H21" i="6"/>
  <c r="D34" i="6"/>
  <c r="F34" i="6"/>
  <c r="D29" i="7"/>
  <c r="F29" i="7"/>
  <c r="E65" i="7"/>
  <c r="H65" i="7"/>
  <c r="I65" i="7" s="1"/>
  <c r="I67" i="7" s="1"/>
  <c r="E66" i="7"/>
  <c r="H66" i="7"/>
  <c r="I66" i="7"/>
  <c r="C67" i="7"/>
  <c r="D67" i="7"/>
  <c r="E67" i="7"/>
  <c r="F67" i="7"/>
  <c r="G67" i="7"/>
  <c r="H67" i="7"/>
  <c r="D12" i="9"/>
  <c r="C17" i="9"/>
  <c r="C22" i="9"/>
  <c r="C27" i="9"/>
  <c r="E72" i="10"/>
  <c r="E73" i="10"/>
  <c r="C74" i="10"/>
  <c r="D74" i="10"/>
  <c r="E74" i="10"/>
  <c r="E80" i="10"/>
  <c r="D18" i="11"/>
  <c r="D85" i="11"/>
</calcChain>
</file>

<file path=xl/sharedStrings.xml><?xml version="1.0" encoding="utf-8"?>
<sst xmlns="http://schemas.openxmlformats.org/spreadsheetml/2006/main" count="1571" uniqueCount="1006">
  <si>
    <t>Site unique : 71 rue de Tilloy, 60000 Beauvais</t>
  </si>
  <si>
    <t>(9 études pour 4 offices versants et un particulier)</t>
  </si>
  <si>
    <t xml:space="preserve"> /</t>
  </si>
  <si>
    <t>Fonds numérisé</t>
  </si>
  <si>
    <r>
      <t xml:space="preserve">Intitulé </t>
    </r>
    <r>
      <rPr>
        <sz val="8"/>
        <rFont val="Arial"/>
        <family val="2"/>
      </rPr>
      <t>(nom du projet ou du fonds numérisé)</t>
    </r>
  </si>
  <si>
    <r>
      <t xml:space="preserve">Description </t>
    </r>
    <r>
      <rPr>
        <sz val="8"/>
        <rFont val="Arial"/>
        <family val="2"/>
      </rPr>
      <t>(100-150 mots maximum : détail des fonds ou collections numérisées, exemples de pièces remarquables, intérêt historique et scientifique, auteurs et personnages concernés…)</t>
    </r>
  </si>
  <si>
    <t>Dates des documents</t>
  </si>
  <si>
    <r>
      <t>Avancement</t>
    </r>
    <r>
      <rPr>
        <sz val="8"/>
        <rFont val="Arial"/>
        <family val="2"/>
      </rPr>
      <t xml:space="preserve"> (achevé / en cours)</t>
    </r>
  </si>
  <si>
    <r>
      <t>Financement</t>
    </r>
    <r>
      <rPr>
        <sz val="8"/>
        <rFont val="Arial"/>
        <family val="2"/>
      </rPr>
      <t xml:space="preserve"> (collectivité, DRAC, plan de numérisation, mécenat et partenariats…)</t>
    </r>
  </si>
  <si>
    <r>
      <t>Modalité de numérisation</t>
    </r>
    <r>
      <rPr>
        <sz val="8"/>
        <rFont val="Arial"/>
        <family val="2"/>
      </rPr>
      <t xml:space="preserve"> (à partir de l'original / à partir d'un support intermédiaire à préciser - microfilm, photographie...)</t>
    </r>
  </si>
  <si>
    <r>
      <t>Type de document numérique produit</t>
    </r>
    <r>
      <rPr>
        <sz val="8"/>
        <rFont val="Arial"/>
        <family val="2"/>
      </rPr>
      <t xml:space="preserve"> (image, texte océrisé, son, image animée, plan vectoriel…)</t>
    </r>
  </si>
  <si>
    <r>
      <t>Format</t>
    </r>
    <r>
      <rPr>
        <sz val="8"/>
        <rFont val="Arial"/>
        <family val="2"/>
      </rPr>
      <t xml:space="preserve"> (TIFF, JPEG, PNG, PDF, WAV, MP3…)</t>
    </r>
  </si>
  <si>
    <t>Nombre d'images numérisées</t>
  </si>
  <si>
    <t>Nombre de pages numérisées</t>
  </si>
  <si>
    <t>Nombre d'heures sonores numérisées</t>
  </si>
  <si>
    <t>Nombre d'heures de film numérisées</t>
  </si>
  <si>
    <r>
      <t>Type de prestation</t>
    </r>
    <r>
      <rPr>
        <sz val="8"/>
        <rFont val="Arial"/>
        <family val="2"/>
      </rPr>
      <t xml:space="preserve"> (externe / interne)</t>
    </r>
  </si>
  <si>
    <t>Nom du prestataire</t>
  </si>
  <si>
    <r>
      <t>Modalités d'accès</t>
    </r>
    <r>
      <rPr>
        <sz val="8"/>
        <rFont val="Arial"/>
        <family val="2"/>
      </rPr>
      <t xml:space="preserve"> (local, Internet, CD…)</t>
    </r>
  </si>
  <si>
    <r>
      <t>Adresse Internet</t>
    </r>
    <r>
      <rPr>
        <sz val="8"/>
        <rFont val="Arial"/>
        <family val="2"/>
      </rPr>
      <t xml:space="preserve"> (si accessible en ligne)</t>
    </r>
  </si>
  <si>
    <r>
      <t xml:space="preserve">NB : Les données fournies seront aussi utilisées pour alimenter et vérifier le catalogue "Patrimoine numérique"  (http://www.numerique.culture.fr).
</t>
    </r>
    <r>
      <rPr>
        <b/>
        <sz val="8"/>
        <rFont val="Arial"/>
        <family val="2"/>
      </rPr>
      <t>Dans le cas d'un nouveau fonds numérisé, merci d'envoyer quelques illustrations (jusqu'à 3 images, d'une dimension maximale de 768 x 512 pixels). Ces illustrations sont à adresser à jean-francois.moufflet@culture.gouv.fr</t>
    </r>
  </si>
  <si>
    <t xml:space="preserve">C. DONNEES COMPLEMENTAIRES - 7. COMMUNICATION ET VALORISATION (1ère page) </t>
  </si>
  <si>
    <t>Détail des communications</t>
  </si>
  <si>
    <t>Salle de lecture</t>
  </si>
  <si>
    <t>Dans un autre service d'archives</t>
  </si>
  <si>
    <t>Dans un service administratif</t>
  </si>
  <si>
    <t>Articles d’archives</t>
  </si>
  <si>
    <t>Ouvrages, périodiques, journaux officiels...</t>
  </si>
  <si>
    <t>Microfilms et microfiches</t>
  </si>
  <si>
    <t>Documents numériques (cédéroms)</t>
  </si>
  <si>
    <t>Détail des recherches par correspondance</t>
  </si>
  <si>
    <t>A caractère scientifique</t>
  </si>
  <si>
    <t>A caractère généalogique</t>
  </si>
  <si>
    <t>A caractère administratif et autres</t>
  </si>
  <si>
    <t xml:space="preserve">Détail du nombre de places disponibles en salle de lecture </t>
  </si>
  <si>
    <t>Originaux</t>
  </si>
  <si>
    <t>Microfilms</t>
  </si>
  <si>
    <t>Documents numériques</t>
  </si>
  <si>
    <t>Documents de grands formats</t>
  </si>
  <si>
    <t>C. DONNEES COMPLEMENTAIRES - 7. COMMUNICATION ET VALORISATION  (2e page)</t>
  </si>
  <si>
    <t>Archives en ligne</t>
  </si>
  <si>
    <t>Fonds d'archives en ligne sur Internet</t>
  </si>
  <si>
    <t xml:space="preserve">Les données suivantes doivent être en cohérence avec les informations fournies pour alimenter le catalogue « Patrimoine numérique » (http://www.numerique.culture.fr). </t>
  </si>
  <si>
    <t>Nombre de pages numérisées et en ligne (document écrits).</t>
  </si>
  <si>
    <t>Nombre d'images numérisées et en ligne (documents figurés)</t>
  </si>
  <si>
    <t xml:space="preserve">Nombre d'heures sonores numérisées et en ligne </t>
  </si>
  <si>
    <t xml:space="preserve">Nombre d'heures de film et vidéo numérisées et en ligne </t>
  </si>
  <si>
    <t xml:space="preserve">Fonds d'archives en ligne sur serveur local, consultables en salle de lecture </t>
  </si>
  <si>
    <t>Nombre de pages numérisées et consultables en local (documents écrits).</t>
  </si>
  <si>
    <t>Nombre d'images numérisées et consultables en local (documents figurés)</t>
  </si>
  <si>
    <t>Nombre d'heures sonores numérisées et consultables en local</t>
  </si>
  <si>
    <t>Nombre d'heures de film et vidéo numérisées et consultables en local</t>
  </si>
  <si>
    <r>
      <t>Détail activités scientifiques et éditoriales</t>
    </r>
    <r>
      <rPr>
        <sz val="10"/>
        <rFont val="Arial"/>
        <family val="2"/>
      </rPr>
      <t xml:space="preserve"> (suite)</t>
    </r>
  </si>
  <si>
    <r>
      <t xml:space="preserve">­ </t>
    </r>
    <r>
      <rPr>
        <i/>
        <sz val="10"/>
        <rFont val="Arial"/>
        <family val="2"/>
      </rPr>
      <t>Archives et mémoire(s)</t>
    </r>
    <r>
      <rPr>
        <sz val="10"/>
        <rFont val="Arial"/>
        <family val="2"/>
      </rPr>
      <t>, lettre d'information des Archives départementales de l'Oise (N°1, septembre 2008) (8 pages) (ISSN : 1967-6565) (tirage : 5000 exemplaires)</t>
    </r>
  </si>
  <si>
    <r>
      <t xml:space="preserve">­ </t>
    </r>
    <r>
      <rPr>
        <sz val="10"/>
        <rFont val="Arial"/>
        <family val="2"/>
      </rPr>
      <t>Bruno Ricard : cours Master 1 d'archivistique à l'université de Picardie Jules Verne, 14 mars 2008 (les bâtiments d'archives en France)</t>
    </r>
  </si>
  <si>
    <r>
      <t>Intervention de Bruno Ricard au stage de la direction des Archives de France "</t>
    </r>
    <r>
      <rPr>
        <sz val="10"/>
        <rFont val="Arial"/>
        <family val="2"/>
      </rPr>
      <t>Recherche et publics des archives</t>
    </r>
    <r>
      <rPr>
        <i/>
        <sz val="10"/>
        <rFont val="Arial"/>
        <family val="2"/>
      </rPr>
      <t>"</t>
    </r>
    <r>
      <rPr>
        <sz val="10"/>
        <rFont val="Arial"/>
        <family val="2"/>
      </rPr>
      <t xml:space="preserve"> (30 juin 2008)</t>
    </r>
  </si>
  <si>
    <r>
      <t xml:space="preserve">Détail des activités éducatives et culturelles </t>
    </r>
    <r>
      <rPr>
        <sz val="10"/>
        <rFont val="Arial"/>
        <family val="2"/>
      </rPr>
      <t>(suite)</t>
    </r>
  </si>
  <si>
    <t>EXPOSITIONS</t>
  </si>
  <si>
    <t>"1914-1918, l'Oise se souvient"</t>
  </si>
  <si>
    <t>(2008, pour le 90e anniversaire</t>
  </si>
  <si>
    <t>de l'armistice) réalisée par les</t>
  </si>
  <si>
    <t>Archives départementales en</t>
  </si>
  <si>
    <t>Hôtel du Département, puis</t>
  </si>
  <si>
    <t>Archives départementales,</t>
  </si>
  <si>
    <t>6 février au 17 octobre 2008</t>
  </si>
  <si>
    <t>(tirage : 3000 exemplaires)</t>
  </si>
  <si>
    <t>et dossier pédagogique</t>
  </si>
  <si>
    <t>partenariat avec l'association</t>
  </si>
  <si>
    <t>Patrimoine de la Grande Guerre</t>
  </si>
  <si>
    <t>Participations à des expositions</t>
  </si>
  <si>
    <t>au cœur de la Grande</t>
  </si>
  <si>
    <r>
      <t xml:space="preserve">ouvrage </t>
    </r>
    <r>
      <rPr>
        <i/>
        <sz val="10"/>
        <rFont val="Arial"/>
        <family val="2"/>
      </rPr>
      <t>1914-1918 , l'Oise</t>
    </r>
  </si>
  <si>
    <r>
      <t>Guerre</t>
    </r>
    <r>
      <rPr>
        <sz val="10"/>
        <rFont val="Arial"/>
        <family val="2"/>
      </rPr>
      <t xml:space="preserve"> (237 pages)</t>
    </r>
  </si>
  <si>
    <t>Hôtel de Ville de Noyon,</t>
  </si>
  <si>
    <t xml:space="preserve">24 octobre au </t>
  </si>
  <si>
    <t>"Pierrefonds pendant la</t>
  </si>
  <si>
    <t xml:space="preserve">Grande Guerre" (centre des </t>
  </si>
  <si>
    <t>monuments nationaux et</t>
  </si>
  <si>
    <t>association 14-18 en</t>
  </si>
  <si>
    <t>Soissonnais) (prêt de</t>
  </si>
  <si>
    <t>8 originaux et délivrance de</t>
  </si>
  <si>
    <t>reproductions)</t>
  </si>
  <si>
    <t>8 octobre 2008 au</t>
  </si>
  <si>
    <t>Château de Pierrefonds,</t>
  </si>
  <si>
    <t>Prêts d'expositions antérieures</t>
  </si>
  <si>
    <t>à 2008</t>
  </si>
  <si>
    <t>"Un site et des hommes :</t>
  </si>
  <si>
    <t>la vallée du Thérain" (2007)</t>
  </si>
  <si>
    <t>Pavillon de Manse (Chantilly)</t>
  </si>
  <si>
    <t>Sainte-Geneviève, collège</t>
  </si>
  <si>
    <t>L. de Vinci (25 panneaux),</t>
  </si>
  <si>
    <t>25 mars au 4 avril 2008</t>
  </si>
  <si>
    <t>Mouy, association La</t>
  </si>
  <si>
    <t>Sauvegarde de Mouy</t>
  </si>
  <si>
    <t>(25 panneaux) (salle des fêtes),</t>
  </si>
  <si>
    <t>28 avril au 7 mai 2008</t>
  </si>
  <si>
    <t xml:space="preserve">Estimation du nombre de séances consacrées à la consultation des documents numérisés (espaces numériques en salle de lecture) </t>
  </si>
  <si>
    <t>Détail du site ou de la rubrique Internet</t>
  </si>
  <si>
    <t>Adresse du site ou de la rubrique :</t>
  </si>
  <si>
    <t>Adresses complémentaires :</t>
  </si>
  <si>
    <t>Contenus du site Internet</t>
  </si>
  <si>
    <t>Informations pratiques (oui/non)</t>
  </si>
  <si>
    <t>Instruments de recherche (oui/non)</t>
  </si>
  <si>
    <t>Guides et fiches de recherche (oui/non)</t>
  </si>
  <si>
    <t>Florilège de documents remarquables (oui/non)</t>
  </si>
  <si>
    <t>Expositions virtuelles (oui/non)</t>
  </si>
  <si>
    <t>Fonds numérisés accessibles en ligne (oui/non)</t>
  </si>
  <si>
    <t>Lettre d'information en ligne (oui/non)</t>
  </si>
  <si>
    <t>Conseils d’archivage pour les administrations (oui/non)</t>
  </si>
  <si>
    <t>Formulaires à télécharger, téléprocédures (oui/non)</t>
  </si>
  <si>
    <t>Dossiers et animations pédagogiques (oui/non)</t>
  </si>
  <si>
    <t>L’accès à certaines parties d’Internet est-il payant ? (oui/non)</t>
  </si>
  <si>
    <t>Accès à des ressources du site à partir d’autres sites ou portails (oui/non)</t>
  </si>
  <si>
    <t>Fréquentation du site</t>
  </si>
  <si>
    <t>Nombre de pages vues</t>
  </si>
  <si>
    <t>Nombre de visites</t>
  </si>
  <si>
    <t>Volume de visiteurs uniques</t>
  </si>
  <si>
    <t>C. DONNEES COMPLEMENTAIRES - 7. COMMUNICATION ET VALORISATION (3e page)</t>
  </si>
  <si>
    <t xml:space="preserve">Fonctionnement du service éducatif ou service d'action culturelle </t>
  </si>
  <si>
    <t xml:space="preserve">service éducatif ou   </t>
  </si>
  <si>
    <t>d'action culturelle</t>
  </si>
  <si>
    <t>Locaux dédiés (oui/non)</t>
  </si>
  <si>
    <t>Produits pédagogiques et culturels (catalogues, mallettes, livres, multimédia, etc)  (oui/non) :</t>
  </si>
  <si>
    <t>Nombre de professeurs</t>
  </si>
  <si>
    <t>Nombre heures de décharge par semaine</t>
  </si>
  <si>
    <t>Nombre heures supplémentaires par semaine</t>
  </si>
  <si>
    <t xml:space="preserve">ETP hors enseignants fournis par le service </t>
  </si>
  <si>
    <t>Nombre total d'intervenants en milieu scolaire</t>
  </si>
  <si>
    <t xml:space="preserve">Nombre d’élèves accueillis </t>
  </si>
  <si>
    <t xml:space="preserve">dont : classes élémentaires </t>
  </si>
  <si>
    <t>Dont : collégiens</t>
  </si>
  <si>
    <t>dont : lycéens</t>
  </si>
  <si>
    <t>dont : lycées professionnels</t>
  </si>
  <si>
    <t>dont : lycées agricoles</t>
  </si>
  <si>
    <t>Nombre d’élèves accueillis hors temps scolaire (centres aérés, par exemple)</t>
  </si>
  <si>
    <t>Nombre d’étudiants accueillis (hors lectorat scientifique) pour des stages ou des cours d'initiation aux archives, des conférences, etc.</t>
  </si>
  <si>
    <t>Nombre de publics spécifiques (personnes handicapées, adultes en situation d'exclusion, personnes en milieu carcéral, jeunes en hôpital de jour, etc.)</t>
  </si>
  <si>
    <t>Nombre de publics d'associations</t>
  </si>
  <si>
    <t>Formation des formateurs (oui/non)</t>
  </si>
  <si>
    <t>Nombre de stages</t>
  </si>
  <si>
    <t>Nombre de formateurs reçus</t>
  </si>
  <si>
    <t>Activités éducatives et culturelles</t>
  </si>
  <si>
    <t xml:space="preserve">Le détail des activités est à fournir en page suivante, en suivant si possible, l'ordre du tableau ci-dessous </t>
  </si>
  <si>
    <t>Expositions (oui/non)</t>
  </si>
  <si>
    <t>Expositions itinérantes (oui/non)</t>
  </si>
  <si>
    <t>Visites commentées des expositions (oui/non)</t>
  </si>
  <si>
    <t>Conférences autour des expositions (oui/non)</t>
  </si>
  <si>
    <t>Ateliers thématiques (oui/non)</t>
  </si>
  <si>
    <t>Ateliers manuels (sceaux, calligraphie) (oui/non)</t>
  </si>
  <si>
    <t>Ateliers itinérants (oui/non)</t>
  </si>
  <si>
    <t>Circuits/Parcours découverte (oui/non)</t>
  </si>
  <si>
    <t>Visites commentées des Archives (oui/non)</t>
  </si>
  <si>
    <t xml:space="preserve">Journées portes ouvertes </t>
  </si>
  <si>
    <t>Cours pour adultes (paléographie, généalogie, etc.</t>
  </si>
  <si>
    <t>Conférences (oui/non)</t>
  </si>
  <si>
    <t>Lectures d'archives (oui/non)</t>
  </si>
  <si>
    <t>Projections de films/vidéos (oui/non)</t>
  </si>
  <si>
    <t>Spectacles (danse, théâtre, etc.) (oui/non)</t>
  </si>
  <si>
    <t>C. DONNEES COMPLEMENTAIRES - 7. COMMUNICATION ET VALORISATION (4e page)</t>
  </si>
  <si>
    <t>Détail des activités éducatives et culturelles</t>
  </si>
  <si>
    <t>On recensera ici toutes les activités éducatives et culturelles préparées par les services d'archives (en précisant celles qui sont organisées par le service éducatif) : expositions, Journées du patrimoine, célébrations nationales, accueils de groupes, activités en direction des publics spécifiques, ateliers d'histoire locale,  lectures d'archives, collaborations avec des groupes du 3e âge, collaborations avec d'autres services culturels, participations à des commissions dans le domaine culturel, etc.</t>
  </si>
  <si>
    <t>Nature et intitulé de l'activité</t>
  </si>
  <si>
    <t xml:space="preserve"> Lieu et dates </t>
  </si>
  <si>
    <t xml:space="preserve"> Fréquentation </t>
  </si>
  <si>
    <t>Catalogue (pour les expositions) ou autres supports</t>
  </si>
  <si>
    <t>C. DONNEES COMPLEMENTAIRES - 7. COMMUNICATION ET VALORISATION (5e page)</t>
  </si>
  <si>
    <t>Détail activités scientifiques et éditoriales</t>
  </si>
  <si>
    <t xml:space="preserve">Participation à des activités associatives </t>
  </si>
  <si>
    <t>- Associations liées aux Archives (amis des archives ou associations se consacrant à la sauvegarde et à l’étude de certaines catégories d’archives : archives d’architectes, etc.) :</t>
  </si>
  <si>
    <t>- Sociétés savantes et associations à caractère historique :</t>
  </si>
  <si>
    <t>- Cercles généalogiques :</t>
  </si>
  <si>
    <t xml:space="preserve">Rapports avec l’université et les milieux de la recherche </t>
  </si>
  <si>
    <t>- Participation à des conseils :</t>
  </si>
  <si>
    <t>- Enseignements (cursus - matières enseignées) :</t>
  </si>
  <si>
    <t>- Fréquentation du service par des groupes d’étudiants (conférences, stages d’initiation  aux archives) :</t>
  </si>
  <si>
    <t>- Participation à des jurys :</t>
  </si>
  <si>
    <t>- Autres types de collaboration :</t>
  </si>
  <si>
    <t>Autres activités d’enseignement et de recherche</t>
  </si>
  <si>
    <t>- Enseignement hors université (paléographie, techniques de recherches, et tous autres enseignements à l’exclusion de ceux cités dans les autres parties du rapport) :</t>
  </si>
  <si>
    <t>- Participation à des groupes ou centres de recherche hors université :</t>
  </si>
  <si>
    <t>- Conférences :</t>
  </si>
  <si>
    <t>- Colloques :</t>
  </si>
  <si>
    <r>
      <t>Réalisations éditoriales</t>
    </r>
    <r>
      <rPr>
        <sz val="10"/>
        <rFont val="Arial"/>
        <family val="2"/>
      </rPr>
      <t xml:space="preserve"> (autres que celles indiquées dans les fiches précédentes) :</t>
    </r>
  </si>
  <si>
    <t>- Du service (revues et périodiques, ouvrages scientifiques,  brochures, dépliants d’information, productions audiovisuelles, cédéroms, sites, autres produits) :</t>
  </si>
  <si>
    <t>Activités au niveau international</t>
  </si>
  <si>
    <t>MINISTÈRE DE LA CULTURE ET DE LA COMMUNICATION</t>
  </si>
  <si>
    <t>DIRECTION DES ARCHIVES DE FRANCE</t>
  </si>
  <si>
    <t>Département du réseau institutionnel et professionnel</t>
  </si>
  <si>
    <t>Bureau du réseau et de la politique territoriale</t>
  </si>
  <si>
    <t>56 rue des Francs-Bourgeois</t>
  </si>
  <si>
    <t>75 141 Paris Cedex 03</t>
  </si>
  <si>
    <t>Tel : 01.40.27.67.15</t>
  </si>
  <si>
    <t>ENQUÊTE STATISTIQUE ANNUELLE</t>
  </si>
  <si>
    <t>sur l’activité des services d’archives contrôlés</t>
  </si>
  <si>
    <t>DÉPARTEMENT</t>
  </si>
  <si>
    <t>Département :</t>
  </si>
  <si>
    <t>Région :</t>
  </si>
  <si>
    <t xml:space="preserve"> </t>
  </si>
  <si>
    <t>Population :</t>
  </si>
  <si>
    <t>Chef de service (NOM, Prénom) :</t>
  </si>
  <si>
    <t>Adresse postale du service :</t>
  </si>
  <si>
    <t xml:space="preserve">Adresse topographique : </t>
  </si>
  <si>
    <t>Adresses des bâtiments annexes                  (hors dépôts de pré-archivage) :</t>
  </si>
  <si>
    <t>Téléphone :</t>
  </si>
  <si>
    <t>Télécopie :</t>
  </si>
  <si>
    <t>Courriel :</t>
  </si>
  <si>
    <t>( merci de bien vouloir signaler tout changement de coordonnées à claudine.sissa@culture.gouv.fr)</t>
  </si>
  <si>
    <t>Sommaire</t>
  </si>
  <si>
    <t>Thérain), 15 au 28 octobre 2008</t>
  </si>
  <si>
    <t>Thourotte, collège Cl. Baujoin,</t>
  </si>
  <si>
    <t>Grande Guerre" (organisé par</t>
  </si>
  <si>
    <t>A. BILAN QUALITATIF DE L'ANNÉE 2008 ET PERSPECTIVES POUR L'ANNÉE 2009</t>
  </si>
  <si>
    <t>B. DONNÉES STATISTIQUES</t>
  </si>
  <si>
    <t>(11 pages)</t>
  </si>
  <si>
    <t>1. Finances</t>
  </si>
  <si>
    <t>(1 page)</t>
  </si>
  <si>
    <t>2. Personnel</t>
  </si>
  <si>
    <t>3. Bâtiments</t>
  </si>
  <si>
    <t>(2 pages)</t>
  </si>
  <si>
    <t xml:space="preserve">4. Informatisation </t>
  </si>
  <si>
    <t>5. Collecte, constitution et traitement des fonds</t>
  </si>
  <si>
    <t>6. Conservation préventive</t>
  </si>
  <si>
    <t>7. Communication et valorisation</t>
  </si>
  <si>
    <t>C. DONNÉES COMPLÉMENTAIRES</t>
  </si>
  <si>
    <t>(16 pages)</t>
  </si>
  <si>
    <t>4. Collecte, constitution et traitement des fonds</t>
  </si>
  <si>
    <t>(6 pages)</t>
  </si>
  <si>
    <t>5. Conservation préventive</t>
  </si>
  <si>
    <t>6. Communication et valorisation</t>
  </si>
  <si>
    <t>(5 pages)</t>
  </si>
  <si>
    <t>1. BILAN QUALITATIF DE L'ANNÉE 2008 ET PERSPECTIVES POUR L'ANNÉE 2009 *</t>
  </si>
  <si>
    <r>
      <t>* NB 1</t>
    </r>
    <r>
      <rPr>
        <sz val="10"/>
        <rFont val="Arial"/>
        <family val="2"/>
      </rPr>
      <t xml:space="preserve"> : Rédaction libre. Dupliquer cette page si nécessaire.</t>
    </r>
  </si>
  <si>
    <r>
      <t>* NB 2</t>
    </r>
    <r>
      <rPr>
        <sz val="10"/>
        <rFont val="Arial"/>
        <family val="2"/>
      </rPr>
      <t xml:space="preserve"> (pour les Archives départementales) : ce bilan ne concerne que les activités menées au titre de la collectivité et non celles qui sont liées au contrôle scientifique et technique (qui doivent, elles, figurer dans le "Rapport Etat").</t>
    </r>
  </si>
  <si>
    <t>B. DONNÉES STATISTIQUES - 1. FINANCES</t>
  </si>
  <si>
    <t>1. Dépenses propres au service :</t>
  </si>
  <si>
    <t>Salaires et charges de personnel à la charge de la collectivité locale</t>
  </si>
  <si>
    <t>montant total :</t>
  </si>
  <si>
    <t xml:space="preserve">Fonctionnement </t>
  </si>
  <si>
    <t>- dont crédits gérés directement par le service :</t>
  </si>
  <si>
    <r>
      <t xml:space="preserve">(achat, 150 €) : L.A.S. de la poétesse Fanny Denoix des Vergnes à Auguste Romieu, directeur des Beaux-Arts, 1852 ; </t>
    </r>
    <r>
      <rPr>
        <b/>
        <sz val="10"/>
        <rFont val="Arial"/>
        <family val="2"/>
      </rPr>
      <t>Jp 3346</t>
    </r>
  </si>
  <si>
    <t>archives et témoignages relatifs à la Seconde Guerre mondiale dans l'Oise, récit de la vie de Thérèse Vershueren (1918-2003),</t>
  </si>
  <si>
    <r>
      <t xml:space="preserve">beauvaisienne résistante et déportée (0,01 ml) ; </t>
    </r>
    <r>
      <rPr>
        <b/>
        <sz val="10"/>
        <rFont val="Arial"/>
        <family val="2"/>
      </rPr>
      <t>74 J</t>
    </r>
    <r>
      <rPr>
        <sz val="10"/>
        <rFont val="Arial"/>
        <family val="2"/>
      </rPr>
      <t xml:space="preserve"> (don) : archives de Marcel Letort (livres et cassettes vidéo concernant la</t>
    </r>
  </si>
  <si>
    <t>Photographies (plaques de verre)</t>
  </si>
  <si>
    <t xml:space="preserve">- dont crédits gérés par la collectivité locale pour le service : </t>
  </si>
  <si>
    <t xml:space="preserve">Investissement </t>
  </si>
  <si>
    <t xml:space="preserve">Dépenses spécifiques par nature </t>
  </si>
  <si>
    <t xml:space="preserve">acquisitions de matériel </t>
  </si>
  <si>
    <t xml:space="preserve">fournitures pour les ateliers </t>
  </si>
  <si>
    <t xml:space="preserve">conditionnement   </t>
  </si>
  <si>
    <t>reliure et restauration</t>
  </si>
  <si>
    <t xml:space="preserve">photographies </t>
  </si>
  <si>
    <t xml:space="preserve">microfilmage </t>
  </si>
  <si>
    <t xml:space="preserve">numérisation </t>
  </si>
  <si>
    <t xml:space="preserve">frais d’impressions  </t>
  </si>
  <si>
    <t xml:space="preserve">achats d’ouvrages et abonnements </t>
  </si>
  <si>
    <t xml:space="preserve">achats de documents d’archives </t>
  </si>
  <si>
    <t xml:space="preserve">expositions </t>
  </si>
  <si>
    <t>2. Recettes propres au service :</t>
  </si>
  <si>
    <t>3. Subventions et  mécénat</t>
  </si>
  <si>
    <r>
      <t>Subventions  accordées par l'État</t>
    </r>
    <r>
      <rPr>
        <sz val="10"/>
        <rFont val="Arial"/>
        <family val="2"/>
      </rPr>
      <t xml:space="preserve"> (oui / non) :</t>
    </r>
  </si>
  <si>
    <t xml:space="preserve"> - Si oui, montant total :</t>
  </si>
  <si>
    <t xml:space="preserve">Subventions  accordées </t>
  </si>
  <si>
    <r>
      <t xml:space="preserve">par les collectivités territoriales </t>
    </r>
    <r>
      <rPr>
        <sz val="10"/>
        <rFont val="Arial"/>
        <family val="2"/>
      </rPr>
      <t>(oui / non) :</t>
    </r>
  </si>
  <si>
    <r>
      <t>Mécénat</t>
    </r>
    <r>
      <rPr>
        <sz val="10"/>
        <rFont val="Arial"/>
        <family val="2"/>
      </rPr>
      <t xml:space="preserve"> (oui / non) :</t>
    </r>
  </si>
  <si>
    <r>
      <t>B. DONNÉES STATISTIQUES - 2. PERSONNEL</t>
    </r>
    <r>
      <rPr>
        <sz val="10"/>
        <rFont val="Arial"/>
        <family val="2"/>
      </rPr>
      <t xml:space="preserve">  </t>
    </r>
  </si>
  <si>
    <t>1. Nombre de personnes physiques :</t>
  </si>
  <si>
    <t>2. Tableau récapitulatif (en équivalent temps plein) :</t>
  </si>
  <si>
    <t>Catégorie A État</t>
  </si>
  <si>
    <t>Catégorie A territorial</t>
  </si>
  <si>
    <t>Catégorie B État</t>
  </si>
  <si>
    <t>Catégorie B territorial</t>
  </si>
  <si>
    <t>Catégorie C État</t>
  </si>
  <si>
    <t>Catégorie C  territorial</t>
  </si>
  <si>
    <t>Total ETP</t>
  </si>
  <si>
    <t>Filière administrative</t>
  </si>
  <si>
    <t>Filière  culturelle</t>
  </si>
  <si>
    <t>Filière technique</t>
  </si>
  <si>
    <t>Filière  animation</t>
  </si>
  <si>
    <t>Contractuels (non titulaires sur emploi permanent)</t>
  </si>
  <si>
    <t>Autres</t>
  </si>
  <si>
    <t>Total</t>
  </si>
  <si>
    <t>Exemple ETP : un agent à temps partiel de 80% équivaut en ETP à 0,80</t>
  </si>
  <si>
    <t>3. Formation professionnelle reçue :</t>
  </si>
  <si>
    <t>Type de formation</t>
  </si>
  <si>
    <t>Nombre de jours de formation</t>
  </si>
  <si>
    <t>Nombre d'agents concernés</t>
  </si>
  <si>
    <t>Formation initiale - intégration à l'emploi</t>
  </si>
  <si>
    <t>Préparation à un concours</t>
  </si>
  <si>
    <t>Formation archivistique EAD</t>
  </si>
  <si>
    <t>Formation archivistique non EAD</t>
  </si>
  <si>
    <t>Autres formations continues</t>
  </si>
  <si>
    <t>4. Formation professionnelle dispensée :</t>
  </si>
  <si>
    <t>Total annuel des jours de formation</t>
  </si>
  <si>
    <t>Nombre d’agents du service différents intervenus</t>
  </si>
  <si>
    <t>Nombre de stagiaires accueillis dans l'année *</t>
  </si>
  <si>
    <t>Total annuel des jours - stagiaires</t>
  </si>
  <si>
    <t>* A l'exception des collégiens</t>
  </si>
  <si>
    <t>B. DONNÉES STATISTIQUES - 3.  BÂTIMENTS (1ère page)</t>
  </si>
  <si>
    <t>1. Locaux (y compris les annexes) :</t>
  </si>
  <si>
    <t>Y a-t-il des annexes ? (oui / non) :</t>
  </si>
  <si>
    <t>1.a Surface</t>
  </si>
  <si>
    <t>Surface du service ( en m²)</t>
  </si>
  <si>
    <t>- dont locaux ouverts au public ( en m²)</t>
  </si>
  <si>
    <t>- dont locaux de travail ( en m²)</t>
  </si>
  <si>
    <t xml:space="preserve">- dont magasins ( en m²) </t>
  </si>
  <si>
    <t>- dont logements de fonction ( en m²)</t>
  </si>
  <si>
    <t>1.b Accessibilité</t>
  </si>
  <si>
    <t>Accessibilité aux handicapés ? (oui / non) :</t>
  </si>
  <si>
    <t>1.c Logement de fonction</t>
  </si>
  <si>
    <t>Nécessité absolue de service</t>
  </si>
  <si>
    <t>Utilité de service</t>
  </si>
  <si>
    <t>Nombre de logements de fonction</t>
  </si>
  <si>
    <t>- dont logement directeur</t>
  </si>
  <si>
    <t>- dont logement gardien</t>
  </si>
  <si>
    <t xml:space="preserve">- dont autre logement </t>
  </si>
  <si>
    <r>
      <t>2. Construction / Extension</t>
    </r>
    <r>
      <rPr>
        <sz val="10"/>
        <rFont val="Arial"/>
        <family val="2"/>
      </rPr>
      <t xml:space="preserve"> (oui / non) :</t>
    </r>
  </si>
  <si>
    <t>Coût total estimé de l’opération</t>
  </si>
  <si>
    <t>Coût total de l’opération réalisée dans l’année</t>
  </si>
  <si>
    <t>Investissement du département voté et 
effectivement alloué au cours de l’exercice</t>
  </si>
  <si>
    <t>Subvention de l’État effectivement subdéléguée au cours de l’exercice</t>
  </si>
  <si>
    <t>Subvention régionale effectivement allouée au 
cours de l’exercice</t>
  </si>
  <si>
    <t xml:space="preserve">B. DONNÉES STATISTIQUES - 3. BÂTIMENTS (2e page) </t>
  </si>
  <si>
    <r>
      <t xml:space="preserve">3.Travaux d’aménagement ou d’entretien </t>
    </r>
    <r>
      <rPr>
        <sz val="10"/>
        <rFont val="Arial"/>
        <family val="2"/>
      </rPr>
      <t>(oui / non) :</t>
    </r>
  </si>
  <si>
    <t>Montant des travaux :</t>
  </si>
  <si>
    <t>4. Sécurité :</t>
  </si>
  <si>
    <t>Établissement d’un calendrier général pour organiser</t>
  </si>
  <si>
    <t>l’entretien et la maintenance  des locaux (oui / non) :</t>
  </si>
  <si>
    <t>Existence d'un contrôle d'accès aux parties interdites</t>
  </si>
  <si>
    <t>pour les personnes extérieures au service (oui / non) :</t>
  </si>
  <si>
    <t>5. Occupation de l’espace :</t>
  </si>
  <si>
    <r>
      <t xml:space="preserve">Total ml 
</t>
    </r>
    <r>
      <rPr>
        <b/>
        <sz val="9"/>
        <rFont val="Arial"/>
        <family val="2"/>
      </rPr>
      <t>équipé</t>
    </r>
    <r>
      <rPr>
        <sz val="9"/>
        <rFont val="Arial"/>
        <family val="2"/>
      </rPr>
      <t xml:space="preserve"> au 31-12-2007</t>
    </r>
  </si>
  <si>
    <t>Total ml installé 
dans l’année</t>
  </si>
  <si>
    <t>Total ml 
équipé au 31-12-2008</t>
  </si>
  <si>
    <r>
      <t xml:space="preserve">Total ml </t>
    </r>
    <r>
      <rPr>
        <b/>
        <sz val="9"/>
        <rFont val="Arial"/>
        <family val="2"/>
      </rPr>
      <t xml:space="preserve">occupé </t>
    </r>
    <r>
      <rPr>
        <sz val="9"/>
        <rFont val="Arial"/>
        <family val="2"/>
      </rPr>
      <t>au                31-12-2007</t>
    </r>
  </si>
  <si>
    <t>Total ml nouvellement occupé dans l'année</t>
  </si>
  <si>
    <t>Total ml occupé au 31-12-2008</t>
  </si>
  <si>
    <r>
      <t xml:space="preserve">Total ml </t>
    </r>
    <r>
      <rPr>
        <b/>
        <sz val="9"/>
        <rFont val="Arial"/>
        <family val="2"/>
      </rPr>
      <t xml:space="preserve">disponible </t>
    </r>
    <r>
      <rPr>
        <sz val="9"/>
        <rFont val="Arial"/>
        <family val="2"/>
      </rPr>
      <t>au 31-12-2008</t>
    </r>
  </si>
  <si>
    <t>Bâtiment principal</t>
  </si>
  <si>
    <t>Annexes</t>
  </si>
  <si>
    <t>6. Ateliers :</t>
  </si>
  <si>
    <t xml:space="preserve">Nature de l'atelier </t>
  </si>
  <si>
    <t>Nombre d'ateliers</t>
  </si>
  <si>
    <t xml:space="preserve">  Nombre d’agents              (en ETP)</t>
  </si>
  <si>
    <t>Photographie, microfilmage, numérisation</t>
  </si>
  <si>
    <t>Traitement des archives 
sonores et audiovisuelles</t>
  </si>
  <si>
    <t>Reliure</t>
  </si>
  <si>
    <t>Restauration</t>
  </si>
  <si>
    <t>Maintenance, bricolage</t>
  </si>
  <si>
    <t>B. DONNÉES STATISTIQUES - 4. INFORMATISATION</t>
  </si>
  <si>
    <t>Noms du (ou des) logiciels utilisés pour la gestion et la description des archives.</t>
  </si>
  <si>
    <t xml:space="preserve">On fera aussi figurer dans ce tableau les éditeurs XML utilisés pour saisir les instruments de recherche en EAD et les outils de publication utilisés. </t>
  </si>
  <si>
    <t>On y portera également les logiciels spécifiques utilisés pour la consultation des documents numérisés.</t>
  </si>
  <si>
    <t>Nom du logiciel</t>
  </si>
  <si>
    <t>Existence  oui / non</t>
  </si>
  <si>
    <t>Fonctionnalités du logiciel utilisées par le service</t>
  </si>
  <si>
    <t>Année de 
mise en service</t>
  </si>
  <si>
    <t>Récolement
(oui / non)</t>
  </si>
  <si>
    <t>Entrées, 
éliminations
(oui / non)</t>
  </si>
  <si>
    <t>Salle de 
lecture, prêts
(oui / non)</t>
  </si>
  <si>
    <t>Description 
des archives
(oui / non)</t>
  </si>
  <si>
    <t>Description 
des ouvrages de bibliothèque (oui / non)</t>
  </si>
  <si>
    <t>Description des documents icono -                graphiques
(oui / non)</t>
  </si>
  <si>
    <t>Consultation des documents numérisés
(oui / non)</t>
  </si>
  <si>
    <t>Consultation par Internet
(oui / non)</t>
  </si>
  <si>
    <t>Arkhéia</t>
  </si>
  <si>
    <t>Avenio</t>
  </si>
  <si>
    <t>Clara</t>
  </si>
  <si>
    <t>Flora</t>
  </si>
  <si>
    <t>Gaia</t>
  </si>
  <si>
    <t>Thot</t>
  </si>
  <si>
    <t>Autres logiciels (les lister) :</t>
  </si>
  <si>
    <t>B. DONNÉES STATISTIQUES - 5. COLLECTE, CONSTITUTION ET TRAITEMENT DES FONDS (1ère page)</t>
  </si>
  <si>
    <t>1. Accroissements :</t>
  </si>
  <si>
    <t xml:space="preserve">1.1 Archives publiques </t>
  </si>
  <si>
    <t>Éliminations avant le versement au service d'archives (ml)</t>
  </si>
  <si>
    <t>Entrées (ml)</t>
  </si>
  <si>
    <t>Éliminations après le versement au service d'archives (ml)</t>
  </si>
  <si>
    <t>Accroissement 
net (ml)</t>
  </si>
  <si>
    <t>1.2 Archives privées</t>
  </si>
  <si>
    <t xml:space="preserve">1.3 Bibliothèque </t>
  </si>
  <si>
    <t xml:space="preserve">1.4 Transferts entre services d’archives </t>
  </si>
  <si>
    <t>Éliminations (ml)</t>
  </si>
  <si>
    <t>1.5  Documents figurés, sonores, audiovisuels et électroniques</t>
  </si>
  <si>
    <t>Nombre d’unités ou volumes :</t>
  </si>
  <si>
    <r>
      <t xml:space="preserve">1.6  Archives orales constituées par le service  </t>
    </r>
    <r>
      <rPr>
        <sz val="10"/>
        <rFont val="Arial"/>
        <family val="2"/>
      </rPr>
      <t>(oui / non) :</t>
    </r>
  </si>
  <si>
    <r>
      <t xml:space="preserve">1.7  Objets 3D </t>
    </r>
    <r>
      <rPr>
        <sz val="10"/>
        <rFont val="Arial"/>
        <family val="2"/>
      </rPr>
      <t>(ml occupé) :</t>
    </r>
  </si>
  <si>
    <t>B. DONNÉES STATISTIQUES - 5. COLLECTE, CONSTITUTION ET TRAITEMENT DES FONDS (2e page)</t>
  </si>
  <si>
    <t>2. Préparation des entrées :</t>
  </si>
  <si>
    <t>2.1 Tableaux de gestion</t>
  </si>
  <si>
    <t>Nombre de tableaux de gestion réalisés ou actualisés dans l'année :</t>
  </si>
  <si>
    <r>
      <t>2.2 Actions relatives à l’archivage électronique</t>
    </r>
    <r>
      <rPr>
        <sz val="10"/>
        <rFont val="Arial"/>
        <family val="2"/>
      </rPr>
      <t xml:space="preserve"> (oui / non) :</t>
    </r>
  </si>
  <si>
    <r>
      <t xml:space="preserve">2.2.1 Actions de sensibilisation </t>
    </r>
    <r>
      <rPr>
        <sz val="10"/>
        <rFont val="Arial"/>
        <family val="2"/>
      </rPr>
      <t>(oui / non) :</t>
    </r>
  </si>
  <si>
    <r>
      <t xml:space="preserve">2.2.2 Actions de recensement </t>
    </r>
    <r>
      <rPr>
        <sz val="10"/>
        <rFont val="Arial"/>
        <family val="2"/>
      </rPr>
      <t>(oui / non) :</t>
    </r>
  </si>
  <si>
    <r>
      <t xml:space="preserve">2.2.3 Interventions sur des cas précis </t>
    </r>
    <r>
      <rPr>
        <sz val="10"/>
        <rFont val="Arial"/>
        <family val="2"/>
      </rPr>
      <t>(oui / non) :</t>
    </r>
  </si>
  <si>
    <r>
      <t xml:space="preserve">2.3 Autres actions concernant les archives publiques </t>
    </r>
    <r>
      <rPr>
        <sz val="10"/>
        <rFont val="Arial"/>
        <family val="2"/>
      </rPr>
      <t>(oui / non) :</t>
    </r>
  </si>
  <si>
    <r>
      <t>2.4 Autres actions concernant les archives privées</t>
    </r>
    <r>
      <rPr>
        <sz val="10"/>
        <rFont val="Arial"/>
        <family val="2"/>
      </rPr>
      <t xml:space="preserve"> (oui / non) :</t>
    </r>
  </si>
  <si>
    <r>
      <t>3</t>
    </r>
    <r>
      <rPr>
        <b/>
        <i/>
        <sz val="10"/>
        <rFont val="Arial"/>
        <family val="2"/>
      </rPr>
      <t>.</t>
    </r>
    <r>
      <rPr>
        <b/>
        <sz val="10"/>
        <rFont val="Arial"/>
        <family val="2"/>
      </rPr>
      <t>Traitement des fonds :</t>
    </r>
  </si>
  <si>
    <r>
      <t xml:space="preserve">3.1 Volume des fonds inventoriés dans l’année </t>
    </r>
    <r>
      <rPr>
        <sz val="10"/>
        <rFont val="Arial"/>
        <family val="2"/>
      </rPr>
      <t>(ml)</t>
    </r>
  </si>
  <si>
    <r>
      <t>(sous forme d’instruments de recherche ou de notices informatisées)</t>
    </r>
    <r>
      <rPr>
        <sz val="10"/>
        <rFont val="Arial"/>
        <family val="2"/>
      </rPr>
      <t xml:space="preserve"> :</t>
    </r>
  </si>
  <si>
    <t>3.2 Des instruments de recherche ont-ils fait</t>
  </si>
  <si>
    <r>
      <t xml:space="preserve"> l'objet d'une conversion rétrospective ? </t>
    </r>
    <r>
      <rPr>
        <sz val="10"/>
        <rFont val="Arial"/>
        <family val="2"/>
      </rPr>
      <t>(oui / non) :</t>
    </r>
  </si>
  <si>
    <t>La conversion rétrospective d’instruments de recherche est leur transformation de l’état papier ou informatique non structuré (document de traitement de texte par exemple) dans un état informatique structuré (bases de données, document XML), en vue de faciliter leur exploitation et leur diffusion.</t>
  </si>
  <si>
    <r>
      <t>3.3 Volume total des fonds munis d'un instrument de recherche</t>
    </r>
    <r>
      <rPr>
        <sz val="10"/>
        <rFont val="Arial"/>
        <family val="2"/>
      </rPr>
      <t xml:space="preserve"> (en ml) :</t>
    </r>
  </si>
  <si>
    <t>B. DONNÉES STATISTIQUES - 6. CONSERVATION PRÉVENTIVE (1ère page)</t>
  </si>
  <si>
    <t>1.  Récolement :</t>
  </si>
  <si>
    <t>Existe-t-il un récolement permanent ? (oui / non) :</t>
  </si>
  <si>
    <t>2.  État des magasins occupés (en totalité ou en partie) :</t>
  </si>
  <si>
    <t>Contrôle des conditions climatiques assuré ? (oui / non) :</t>
  </si>
  <si>
    <t>Mode de contrôle manuel des conditions climatiques (oui / non) :</t>
  </si>
  <si>
    <t>Mode de contrôle automatique des conditions climatiques (oui / non) :</t>
  </si>
  <si>
    <t>Évolution du nombre de m² de magasins aux normes* :</t>
  </si>
  <si>
    <t>- Nombre de m² aux normes au 31-12-2007 :</t>
  </si>
  <si>
    <t>- Nombre de m² aux normes au 31-12-2008 :</t>
  </si>
  <si>
    <t>3. Politique en matière de conservation préventive :</t>
  </si>
  <si>
    <t>Existe-t-il une politique en matière de conservation préventive ? (oui / non) :</t>
  </si>
  <si>
    <t>Nombre d'agents du service ayant reçu une formation sur ce sujet  :</t>
  </si>
  <si>
    <t xml:space="preserve">4. Le service a-t-il subi un sinistre au cours de l'année </t>
  </si>
  <si>
    <r>
      <t xml:space="preserve">(incendie, inondation…) </t>
    </r>
    <r>
      <rPr>
        <sz val="10"/>
        <rFont val="Arial"/>
        <family val="2"/>
      </rPr>
      <t>(oui / non) :</t>
    </r>
  </si>
  <si>
    <t>5. Vols et revendications d'archives publiques :</t>
  </si>
  <si>
    <t>Le service a-t-il été victime de vols au cours de l'année  ? (oui / non) :</t>
  </si>
  <si>
    <t>Le service a-t-il entrepris une action en revendication</t>
  </si>
  <si>
    <t>d’archives publiques au cours de l'année ? (oui / non) :</t>
  </si>
  <si>
    <t>6. Conditionnement :</t>
  </si>
  <si>
    <t>Fonds conditionnés et reconditionnés (ml) dans l'année :</t>
  </si>
  <si>
    <r>
      <t xml:space="preserve">Pourcentage des fonds </t>
    </r>
    <r>
      <rPr>
        <b/>
        <sz val="10"/>
        <rFont val="Arial"/>
        <family val="2"/>
      </rPr>
      <t>"convenablement" **</t>
    </r>
    <r>
      <rPr>
        <sz val="10"/>
        <rFont val="Arial"/>
        <family val="2"/>
      </rPr>
      <t xml:space="preserve"> conditionnés</t>
    </r>
  </si>
  <si>
    <t>par rapport à la totalité des fonds  conservés dans le service d’archives :</t>
  </si>
  <si>
    <t>* un magasin est aux normes s'il respecte les 3 critères conjugués suivants: température, humidité relative et détection incendie.</t>
  </si>
  <si>
    <t>** c'est à dire en boîtes solides, enveloppes de liasses en bon état et assurant une bonne protection contre la poussière, etc.</t>
  </si>
  <si>
    <t>B. DONNÉES STATISTIQUES - 6. CONSERVATION PRÉVENTIVE (2e page)</t>
  </si>
  <si>
    <t>7. Désinfection, reliure, restauration :</t>
  </si>
  <si>
    <t xml:space="preserve">                    </t>
  </si>
  <si>
    <t>Travaux effectués par l’atelier
de service</t>
  </si>
  <si>
    <t>Travaux effectués à 
l’extérieur du service</t>
  </si>
  <si>
    <t xml:space="preserve">Désinfection (ml) </t>
  </si>
  <si>
    <t xml:space="preserve">Reliure (nombre de volumes) </t>
  </si>
  <si>
    <t>Restauration (feuillets)</t>
  </si>
  <si>
    <t>Traitement des sceaux (unités)</t>
  </si>
  <si>
    <t>Existence d'un plan de restauration ? (oui / non) :</t>
  </si>
  <si>
    <t>8. Travaux photographiques (uniquement reproductions de documents) :</t>
  </si>
  <si>
    <t>8.1 Microfilms</t>
  </si>
  <si>
    <t>Métrage        (réalisé en interne)</t>
  </si>
  <si>
    <t>Métrage (réalisé en externe)</t>
  </si>
  <si>
    <t>Métrage total réalisé dans 
l’année</t>
  </si>
  <si>
    <t>Masters</t>
  </si>
  <si>
    <t>Duplication</t>
  </si>
  <si>
    <t>8.2 Photographies</t>
  </si>
  <si>
    <t>Nombre de photographies effectuées par l’atelier du service</t>
  </si>
  <si>
    <t>Nombre de photographies effectuées par un prestataire externe</t>
  </si>
  <si>
    <t xml:space="preserve">9. Numérisation : </t>
  </si>
  <si>
    <t>Nombre total d'images numérisées dans l'année</t>
  </si>
  <si>
    <t xml:space="preserve">Nombre total de pages numérisées dans l'année </t>
  </si>
  <si>
    <t>Nombre total d'heures sonores numérisées dans l'année</t>
  </si>
  <si>
    <t>Nombre total d'heures de films numérisées dans l'année</t>
  </si>
  <si>
    <t>10. Situation du microfilmage ou de la numérisation de l’état civil :</t>
  </si>
  <si>
    <t xml:space="preserve">Proportion de la collection microfilmée (en %) par rapport à l'ensemble des fonds conservés </t>
  </si>
  <si>
    <t xml:space="preserve">Proportion de la collection numérisée (en %) par rapport à l'ensemble des fonds conservés </t>
  </si>
  <si>
    <t xml:space="preserve">B. DONNEES STATISTIQUES - 7. COMMUNICATION ET VALORISATION (1ère page) </t>
  </si>
  <si>
    <t>Pour les services pourvus de plusieurs salles de lecture, donner les heures d'ouvertures de la salle la plus longtemps et la plus souvent ouverte au public ; faire l'addition des lecteurs, des séances et des communications. Faire de même, pour les services disposant de plusieurs antennes du service éducatif.</t>
  </si>
  <si>
    <t>1. Ouverture de la salle de lecture au public :</t>
  </si>
  <si>
    <t>- Nombre d'heures hebdomadaire d'ouverture au public :</t>
  </si>
  <si>
    <t>- Le service est-il ouvert le samedi ? (oui / non) :</t>
  </si>
  <si>
    <t>- Le service est-il ouvert en nocturne après 18h00 (oui / non) :</t>
  </si>
  <si>
    <t>- Si oui, combien de fois par semaine ? :</t>
  </si>
  <si>
    <t>2. Nombre de séances :</t>
  </si>
  <si>
    <t xml:space="preserve">Il s'agit des séances de travail consacrées à la consultation des archives. Une personne étant venue le matin et le soir est comptée pour une séance. Une personne venant deux jours de suite est comptée pour deux séances. Les séances concernent tout type d'activité des lecteurs, et pas seulement la consultation d'articles impliquant une manutention dans les dépôts et leur prise en compte par le logiciel de gestion des communications : doivent être également comptabilisées (ou du moins estimées) les séances consacrées à la consultation de microfilms ou de cédéroms disponibles en libre service et des fichiers numériques consultables en intranet (sur serveur local). </t>
  </si>
  <si>
    <t>3. Nombre total de lecteurs inscrits :</t>
  </si>
  <si>
    <t>- Nombre de généalogistes :</t>
  </si>
  <si>
    <t>- Nombre de scientifiques (universitaires, chercheurs, étudiants) :</t>
  </si>
  <si>
    <t>l'industrie) (6 panneaux)</t>
  </si>
  <si>
    <t>13 au 23 mars 2008</t>
  </si>
  <si>
    <t xml:space="preserve">(Semaine du printemps de </t>
  </si>
  <si>
    <t xml:space="preserve">Y compris les étudiants en licence travaillant en salle de lecture pour la préparation de mémoires ou dans le cadre de TD. Ceux qui sont reçus dans le cadre d'action de sensibilisation et d'information sont comptabilisés à la rubrique 12. </t>
  </si>
  <si>
    <t>- Nombre de personnels des services versants :</t>
  </si>
  <si>
    <t>- Nombre d'usagers effectuant des recherches à caractère administratif ou juridiques :</t>
  </si>
  <si>
    <t>- Autres :</t>
  </si>
  <si>
    <t>4. Nombre total  des communications :</t>
  </si>
  <si>
    <t xml:space="preserve">Nombre total des communications, en salle de lecture ou à distance (autre service d'archives, service administratif) d’unités matérielles d’archives (cartons, liasses, etc.), ouvrages, périodiques, documents figurés, sonores et audiovisuels, qu’ils soient communiqués en original ou sur un support de consultation matériellement identifié (microfilms, cédéroms). En aucun cas, les communications via Internet ou sur serveur local (espace dédié au numérique), ne doivent être comptées dans ce total.  </t>
  </si>
  <si>
    <t>5. Nombre total de recherches par correspondance :</t>
  </si>
  <si>
    <t>6. Nombre total de places disponibles en salle de lecture :</t>
  </si>
  <si>
    <t>18 Fi</t>
  </si>
  <si>
    <t>Fonds Jean Béreux (10 Fi)</t>
  </si>
  <si>
    <t>XXe</t>
  </si>
  <si>
    <t>achevé</t>
  </si>
  <si>
    <t>pas d'accès public</t>
  </si>
  <si>
    <t>(images non indexées pour le moment)</t>
  </si>
  <si>
    <t>Détail du plan de numérisation (suite)</t>
  </si>
  <si>
    <t>Fonds Mansart de Sagonne (11 Fi)</t>
  </si>
  <si>
    <t>Fonds Martin Sabon (12 Fi)</t>
  </si>
  <si>
    <t>photographies de mobilier et objets classés de l'Oise</t>
  </si>
  <si>
    <t>photographies de mobilier et objets classés des églises de l'Oise</t>
  </si>
  <si>
    <t>cartes postales</t>
  </si>
  <si>
    <t>photographies d'églises de l'Oise</t>
  </si>
  <si>
    <t>registres originaux</t>
  </si>
  <si>
    <t>microfilms</t>
  </si>
  <si>
    <t>1 Fi, 2 Fi</t>
  </si>
  <si>
    <t>Fonds Thiot( 14 Fi)</t>
  </si>
  <si>
    <t>gravures</t>
  </si>
  <si>
    <t>TIFF/JPEG</t>
  </si>
  <si>
    <t>Fonds Fernand Watteeuw</t>
  </si>
  <si>
    <t>XVIIIe</t>
  </si>
  <si>
    <t>TIFF et JPEG</t>
  </si>
  <si>
    <t>photographies de Fernand Watteeuw</t>
  </si>
  <si>
    <t>cartes et plans</t>
  </si>
  <si>
    <t>à partir du négatif ou du tirage</t>
  </si>
  <si>
    <t>388 930 (doubles pages)</t>
  </si>
  <si>
    <t>Interne</t>
  </si>
  <si>
    <t>277 758 (doubles pages)</t>
  </si>
  <si>
    <t>32151 (simples ou doubles pages)</t>
  </si>
  <si>
    <t>1159 (un même plan peut donner lieu à plusieurs prises de vue)</t>
  </si>
  <si>
    <t>648 735 images consultées</t>
  </si>
  <si>
    <r>
      <t xml:space="preserve">648 735 documents consultés </t>
    </r>
    <r>
      <rPr>
        <sz val="8"/>
        <rFont val="Arial"/>
        <family val="2"/>
      </rPr>
      <t>(1)</t>
    </r>
  </si>
  <si>
    <t>archives-dep.oise.fr</t>
  </si>
  <si>
    <t>non chiffré</t>
  </si>
  <si>
    <t>non chifffré</t>
  </si>
  <si>
    <t>(1) le module "statistiques" du logiciel de consultation des archives numérisées ne permet pas le calcul du nombre de séances.</t>
  </si>
  <si>
    <t>Interventions de Bruno Ricard :</t>
  </si>
  <si>
    <t>­ Hélène Lhomme et Claire Vidal : 1 TP M2 tableaux de gestion à l'université de Picardie Jules Verne (5 novembre 2008) (16 étudiants)</t>
  </si>
  <si>
    <t>­ Claire Vidal et Marjolaine Perez : 2 TP M1 classement, à l'université de Picardie Jules Verne et aux Archives départementales de l'Oise, 29 février et 19 mars 2008 (2 x 20 étudiants)</t>
  </si>
  <si>
    <t>7. Dérogations aux règles de communicabilité des archives publiques :</t>
  </si>
  <si>
    <t>- Nombre de dérogations instruites :</t>
  </si>
  <si>
    <t>- Nombre d’articles accordés :</t>
  </si>
  <si>
    <t>- Nombre d’articles refusés :</t>
  </si>
  <si>
    <t xml:space="preserve">8. Existence d’un site propre </t>
  </si>
  <si>
    <r>
      <t xml:space="preserve">ou d’une rubrique Internet des archives </t>
    </r>
    <r>
      <rPr>
        <sz val="10"/>
        <rFont val="Arial"/>
        <family val="2"/>
      </rPr>
      <t>(oui / non) :</t>
    </r>
  </si>
  <si>
    <t>B. DONNEES STATISTIQUES - 7. COMMUNICATION ET VALORISATION  (2e page)</t>
  </si>
  <si>
    <r>
      <t>9. Existe-t-il un service éducatif et/ou d'action culturelle constitué ?</t>
    </r>
    <r>
      <rPr>
        <sz val="10"/>
        <rFont val="Arial"/>
        <family val="2"/>
      </rPr>
      <t xml:space="preserve"> (oui / non) :</t>
    </r>
  </si>
  <si>
    <t>(6) + 169,20 ml d'éliminations. Les 88,32 ml de versements préparés "extra muros" ont été exclus de ce total.</t>
  </si>
  <si>
    <t xml:space="preserve"> Il est parfaitement envisageable (cela ne nuit en rien à l'exploitation de l’enquête) de reprendre les chiffres de l’année scolaire pour toutes les actions qui relèvent du seul service éducatif. On peut ainsi donner les chiffres de l'année scolaire 2006-2007 pour l'enquête statistique 2007, et ainsi de suite. Faire néanmoins attention au public scolaire des expositions (s'il n'y a pas d'intervention du service éducatif), comptabilisé avec le "grand public" qui lui est compté sur l'année civile.</t>
  </si>
  <si>
    <r>
      <t xml:space="preserve">- </t>
    </r>
    <r>
      <rPr>
        <b/>
        <sz val="10"/>
        <rFont val="Arial"/>
        <family val="2"/>
      </rPr>
      <t xml:space="preserve">9a. </t>
    </r>
    <r>
      <rPr>
        <sz val="10"/>
        <rFont val="Arial"/>
        <family val="2"/>
      </rPr>
      <t>Si oui, nombre d'élèves accueillis ou rencontrés par le service :</t>
    </r>
  </si>
  <si>
    <t>Implique la présence d’un enseignant ou d’un agent des Archives, soit sur place, soit dans le cadre d’interventions dans les classes ou en archivobus : ateliers, travaux dirigés, visites des locaux, visites commentées d’exposition, classes à PAC, TPE, IDD, accueil d’enfants hors temps scolaire, etc. Les visites d'exposition par les scolaires n'ayant pas donné lieu à une action du service d'Archives sont à comptabiliser dans la donnée  "visites d'exposition /  part du public scolaire" (11b).</t>
  </si>
  <si>
    <r>
      <t xml:space="preserve">- </t>
    </r>
    <r>
      <rPr>
        <b/>
        <sz val="10"/>
        <rFont val="Arial"/>
        <family val="2"/>
      </rPr>
      <t xml:space="preserve">9b. </t>
    </r>
    <r>
      <rPr>
        <sz val="10"/>
        <rFont val="Arial"/>
        <family val="2"/>
      </rPr>
      <t>Si oui, nombre d'élèves-heure accueillis ou rencontrés :</t>
    </r>
  </si>
  <si>
    <t xml:space="preserve">Cette donnée tient compte du nombre d'heures consacrées par le service au travail avec les scolaires, que ce soit aux Archives ou dans les établissements scolaires. Pour une classe de 30 élèves accueillie pendant 3 heures, il faut compter 90 élèves-heure. Cette donnée n'est valable que si la précédente donnée (nombre de scolaires) est renseignée. 
</t>
  </si>
  <si>
    <r>
      <t xml:space="preserve">10. Si non, existe-il des actions éducatives et culturelles ? </t>
    </r>
    <r>
      <rPr>
        <sz val="10"/>
        <color indexed="10"/>
        <rFont val="Arial"/>
        <family val="2"/>
      </rPr>
      <t xml:space="preserve"> </t>
    </r>
  </si>
  <si>
    <t>(oui / non) :</t>
  </si>
  <si>
    <r>
      <t xml:space="preserve">- </t>
    </r>
    <r>
      <rPr>
        <b/>
        <sz val="10"/>
        <rFont val="Arial"/>
        <family val="2"/>
      </rPr>
      <t xml:space="preserve">10a. </t>
    </r>
    <r>
      <rPr>
        <sz val="10"/>
        <rFont val="Arial"/>
        <family val="2"/>
      </rPr>
      <t>Si oui, nombre d'élèves accueillis ou rencontrés :</t>
    </r>
  </si>
  <si>
    <t>Même remarque que supra (9a)</t>
  </si>
  <si>
    <r>
      <t xml:space="preserve">- </t>
    </r>
    <r>
      <rPr>
        <b/>
        <sz val="10"/>
        <rFont val="Arial"/>
        <family val="2"/>
      </rPr>
      <t xml:space="preserve">10b. </t>
    </r>
    <r>
      <rPr>
        <sz val="10"/>
        <rFont val="Arial"/>
        <family val="2"/>
      </rPr>
      <t>Si oui, nombre d'élèves-heure accueillis ou rencontrés :</t>
    </r>
  </si>
  <si>
    <t>Même remarque que supra (9b)</t>
  </si>
  <si>
    <t>11. Expositions :</t>
  </si>
  <si>
    <t>- Nombre d'expositions organisées par les services des archives :</t>
  </si>
  <si>
    <r>
      <t xml:space="preserve">Qu'il s’agisse des expositions montées par le service </t>
    </r>
    <r>
      <rPr>
        <i/>
        <sz val="8"/>
        <rFont val="Arial"/>
        <family val="2"/>
      </rPr>
      <t>in situ</t>
    </r>
    <r>
      <rPr>
        <sz val="8"/>
        <rFont val="Arial"/>
        <family val="2"/>
      </rPr>
      <t xml:space="preserve">, hors les murs (dans un autre établissement, quel qu'il soit : conseil général, mairie, musée, etc.), itinérantes et sur panneaux. </t>
    </r>
  </si>
  <si>
    <r>
      <t>- 11a.</t>
    </r>
    <r>
      <rPr>
        <sz val="10"/>
        <rFont val="Arial"/>
        <family val="2"/>
      </rPr>
      <t xml:space="preserve"> Nombre total de visiteurs :</t>
    </r>
  </si>
  <si>
    <r>
      <t xml:space="preserve">- </t>
    </r>
    <r>
      <rPr>
        <b/>
        <sz val="10"/>
        <rFont val="Arial"/>
        <family val="2"/>
      </rPr>
      <t xml:space="preserve">11b. </t>
    </r>
    <r>
      <rPr>
        <sz val="10"/>
        <rFont val="Arial"/>
        <family val="2"/>
      </rPr>
      <t>Nombre de scolaires parmi les visiteurs d'exposition :</t>
    </r>
  </si>
  <si>
    <t>Attention : si la visite d'une exposition par les scolaires a donné lieu à une intervention du service éducatif et/ou d'action culturelle (visite commentée, travaux dirigés, etc.), les visiteurs doivent dans ce cas être comptabilisés dans la donnée 9a ou 10a.</t>
  </si>
  <si>
    <t>- Nombre d'expositions organisées par d'autres structures</t>
  </si>
  <si>
    <t xml:space="preserve"> auxquelles le service a participé :</t>
  </si>
  <si>
    <r>
      <t>du tribunal de grande instance de Beauvais</t>
    </r>
    <r>
      <rPr>
        <sz val="9"/>
        <rFont val="Arial"/>
        <family val="2"/>
      </rPr>
      <t xml:space="preserve"> (3 versements de 2006) : 1557 W (22,60 ml) , 1558 W (17 ml) ; 1559 W (50,17 ml, dont</t>
    </r>
  </si>
  <si>
    <t>13 ml éliminés, soit classés : 37,17 ml)</t>
  </si>
  <si>
    <t>Conseil général : 1590 W (31,45 ml) ; 1594 W (7 ml, 6 pages)</t>
  </si>
  <si>
    <t>service de l'aménagement de la région parisienne : 1588 W (0,25 ml, 2 pages)</t>
  </si>
  <si>
    <t>DDASS : 1592 W (1,30 ml ; 2 pages) ; 1595 W (5,67 ml, 3 pages)</t>
  </si>
  <si>
    <t>direction départementale des services vétérinaires : 1589 W (3,62 ml, 4 pages)</t>
  </si>
  <si>
    <r>
      <t>de la Préfecture</t>
    </r>
    <r>
      <rPr>
        <sz val="9"/>
        <rFont val="Arial"/>
        <family val="2"/>
      </rPr>
      <t xml:space="preserve"> (9 versements) : 159 W (2,78 ml, 2 pages) ; 1554 W (17,80 ml, 9 pages) ; 1578 W (20,96 ml, dont 8,70 éliminés, soit</t>
    </r>
  </si>
  <si>
    <r>
      <t>du commissariat de police de Beauvais</t>
    </r>
    <r>
      <rPr>
        <sz val="9"/>
        <rFont val="Arial"/>
        <family val="2"/>
      </rPr>
      <t xml:space="preserve"> (1 versement de 2005) : 1515 W (16,60 ml, 9 pages)</t>
    </r>
  </si>
  <si>
    <r>
      <t>de l'hôpital général de Clermont</t>
    </r>
    <r>
      <rPr>
        <sz val="9"/>
        <rFont val="Arial"/>
        <family val="2"/>
      </rPr>
      <t xml:space="preserve"> (1 versement de 2007) : 1586 W (0,05 ml, 1 page)</t>
    </r>
  </si>
  <si>
    <r>
      <t>Total</t>
    </r>
    <r>
      <rPr>
        <sz val="9"/>
        <rFont val="Arial"/>
        <family val="2"/>
      </rPr>
      <t xml:space="preserve"> du traitement ou reprise de versements antérieurs à 2008 : </t>
    </r>
    <r>
      <rPr>
        <b/>
        <sz val="9"/>
        <rFont val="Arial"/>
        <family val="2"/>
      </rPr>
      <t>193,67 ml classés</t>
    </r>
    <r>
      <rPr>
        <sz val="9"/>
        <rFont val="Arial"/>
        <family val="2"/>
      </rPr>
      <t xml:space="preserve"> (pour un volume traité de 215,37 ml, dont</t>
    </r>
  </si>
  <si>
    <r>
      <t>Total</t>
    </r>
    <r>
      <rPr>
        <sz val="9"/>
        <rFont val="Arial"/>
        <family val="2"/>
      </rPr>
      <t xml:space="preserve"> série W : </t>
    </r>
    <r>
      <rPr>
        <b/>
        <sz val="9"/>
        <rFont val="Arial"/>
        <family val="2"/>
      </rPr>
      <t>249,42 ml classés</t>
    </r>
    <r>
      <rPr>
        <sz val="9"/>
        <rFont val="Arial"/>
        <family val="2"/>
      </rPr>
      <t xml:space="preserve">, pour un </t>
    </r>
    <r>
      <rPr>
        <b/>
        <sz val="9"/>
        <rFont val="Arial"/>
        <family val="2"/>
      </rPr>
      <t>volume traité de 288,02 ml</t>
    </r>
    <r>
      <rPr>
        <sz val="9"/>
        <rFont val="Arial"/>
        <family val="2"/>
      </rPr>
      <t xml:space="preserve">, dont </t>
    </r>
    <r>
      <rPr>
        <b/>
        <sz val="9"/>
        <rFont val="Arial"/>
        <family val="2"/>
      </rPr>
      <t>38,60 ml éliminés</t>
    </r>
    <r>
      <rPr>
        <sz val="9"/>
        <rFont val="Arial"/>
        <family val="2"/>
      </rPr>
      <t xml:space="preserve">, </t>
    </r>
    <r>
      <rPr>
        <b/>
        <sz val="9"/>
        <rFont val="Arial"/>
        <family val="2"/>
      </rPr>
      <t>80 pages</t>
    </r>
  </si>
  <si>
    <t xml:space="preserve">D'autre part, les deux agents de la cellule d'assistance aux services du Conseil général ont préparé sur site 130,60 ml d'éliminations et </t>
  </si>
  <si>
    <t>88,32 ml de versements, soit 218,92 ml traités, pour les services suivants :</t>
  </si>
  <si>
    <t>Archives communales</t>
  </si>
  <si>
    <r>
      <t>Beaudéduit</t>
    </r>
    <r>
      <rPr>
        <sz val="9"/>
        <rFont val="Arial"/>
        <family val="2"/>
      </rPr>
      <t xml:space="preserve"> (EDT 273) (8,60 ml, 32 pages)</t>
    </r>
  </si>
  <si>
    <t>Etablissements publics de coopération entre collectivités territoriales</t>
  </si>
  <si>
    <r>
      <t>Syndicat intercommunal d'adduction d'eau potable de Beaudéduit, Lavacquerie et du Mesnil-Conteville</t>
    </r>
    <r>
      <rPr>
        <sz val="9"/>
        <rFont val="Arial"/>
        <family val="2"/>
      </rPr>
      <t xml:space="preserve"> (EDT 801) (0,53 ml, 3 pages)</t>
    </r>
  </si>
  <si>
    <r>
      <t>Syndicat intercommunal de lutte contre l'incendie de Beaudéduit, Lavacquerie et du Mesnil-Conteville</t>
    </r>
    <r>
      <rPr>
        <sz val="9"/>
        <rFont val="Arial"/>
        <family val="2"/>
      </rPr>
      <t xml:space="preserve"> (EDT 802) (0,49 ml, 2 pages)</t>
    </r>
  </si>
  <si>
    <r>
      <t>Total</t>
    </r>
    <r>
      <rPr>
        <sz val="9"/>
        <rFont val="Arial"/>
        <family val="2"/>
      </rPr>
      <t xml:space="preserve"> des archives communales et EPCI : </t>
    </r>
    <r>
      <rPr>
        <b/>
        <sz val="9"/>
        <rFont val="Arial"/>
        <family val="2"/>
      </rPr>
      <t>9,62 ml, 37 pages</t>
    </r>
  </si>
  <si>
    <r>
      <t>Total</t>
    </r>
    <r>
      <rPr>
        <sz val="9"/>
        <rFont val="Arial"/>
        <family val="2"/>
      </rPr>
      <t xml:space="preserve"> des entrées W 2008 classés : </t>
    </r>
    <r>
      <rPr>
        <b/>
        <sz val="9"/>
        <rFont val="Arial"/>
        <family val="2"/>
      </rPr>
      <t>55,75 ml</t>
    </r>
    <r>
      <rPr>
        <sz val="9"/>
        <rFont val="Arial"/>
        <family val="2"/>
      </rPr>
      <t xml:space="preserve"> (pour un volume traité de 72,65 ml, dont 16,90 ml éliminés)</t>
    </r>
    <r>
      <rPr>
        <b/>
        <sz val="9"/>
        <rFont val="Arial"/>
        <family val="2"/>
      </rPr>
      <t>,</t>
    </r>
    <r>
      <rPr>
        <sz val="9"/>
        <rFont val="Arial"/>
        <family val="2"/>
      </rPr>
      <t xml:space="preserve"> </t>
    </r>
    <r>
      <rPr>
        <b/>
        <sz val="9"/>
        <rFont val="Arial"/>
        <family val="2"/>
      </rPr>
      <t>19 pages</t>
    </r>
  </si>
  <si>
    <r>
      <t>Total</t>
    </r>
    <r>
      <rPr>
        <sz val="9"/>
        <rFont val="Arial"/>
        <family val="2"/>
      </rPr>
      <t xml:space="preserve"> séries modernes : </t>
    </r>
    <r>
      <rPr>
        <b/>
        <sz val="9"/>
        <rFont val="Arial"/>
        <family val="2"/>
      </rPr>
      <t>67,09 ml, 53 pages</t>
    </r>
  </si>
  <si>
    <r>
      <t>Total</t>
    </r>
    <r>
      <rPr>
        <sz val="9"/>
        <rFont val="Arial"/>
        <family val="2"/>
      </rPr>
      <t xml:space="preserve"> séries anciennes : </t>
    </r>
    <r>
      <rPr>
        <b/>
        <sz val="9"/>
        <rFont val="Arial"/>
        <family val="2"/>
      </rPr>
      <t>0,96 ml, 1 page</t>
    </r>
  </si>
  <si>
    <r>
      <t>21,70 ml éliminés)</t>
    </r>
    <r>
      <rPr>
        <b/>
        <sz val="9"/>
        <rFont val="Arial"/>
        <family val="2"/>
      </rPr>
      <t>, 61 pages</t>
    </r>
  </si>
  <si>
    <r>
      <t>2 E 37</t>
    </r>
    <r>
      <rPr>
        <sz val="9"/>
        <rFont val="Arial"/>
        <family val="2"/>
      </rPr>
      <t>, Romescamps (classement 2007, 26 pages)</t>
    </r>
  </si>
  <si>
    <r>
      <t>2 E  8</t>
    </r>
    <r>
      <rPr>
        <sz val="9"/>
        <rFont val="Arial"/>
        <family val="2"/>
      </rPr>
      <t>, Ressons-sur-Matz I (27,90 ml, 17 pages)</t>
    </r>
  </si>
  <si>
    <r>
      <t>2 E 74</t>
    </r>
    <r>
      <rPr>
        <sz val="9"/>
        <rFont val="Arial"/>
        <family val="2"/>
      </rPr>
      <t>, Gournay-sur-Aronde (3,20 ml, 9 pages)</t>
    </r>
  </si>
  <si>
    <r>
      <t>2 E 78</t>
    </r>
    <r>
      <rPr>
        <sz val="9"/>
        <rFont val="Arial"/>
        <family val="2"/>
      </rPr>
      <t>, Ressons-sur-Matz II (15,20 ml, 22 pages)</t>
    </r>
  </si>
  <si>
    <r>
      <t>2 E 79</t>
    </r>
    <r>
      <rPr>
        <sz val="9"/>
        <rFont val="Arial"/>
        <family val="2"/>
      </rPr>
      <t>, Creil (9,40 ml, 12 pages)</t>
    </r>
  </si>
  <si>
    <r>
      <t>2 E 80</t>
    </r>
    <r>
      <rPr>
        <sz val="9"/>
        <rFont val="Arial"/>
        <family val="2"/>
      </rPr>
      <t>, Mello (12,50 ml, 10 pages)</t>
    </r>
  </si>
  <si>
    <r>
      <t>2 E 85</t>
    </r>
    <r>
      <rPr>
        <sz val="9"/>
        <rFont val="Arial"/>
        <family val="2"/>
      </rPr>
      <t>, Ansauvillers (0,49 ml, 8 pages)</t>
    </r>
  </si>
  <si>
    <r>
      <t>2 E 86</t>
    </r>
    <r>
      <rPr>
        <sz val="9"/>
        <rFont val="Arial"/>
        <family val="2"/>
      </rPr>
      <t>, Beauvais IV (0,08 ml, 8 pages)</t>
    </r>
  </si>
  <si>
    <t>Les métrages indiqués sont ceux classés en 2008, avec rédaction d'un instrument de recherche définitif. Le nombre de pages correspond</t>
  </si>
  <si>
    <t>aux instruments de recherche définitifs et peut donc concerner également des archives classées antérieurement.</t>
  </si>
  <si>
    <r>
      <t>49 J</t>
    </r>
    <r>
      <rPr>
        <sz val="9"/>
        <rFont val="Arial"/>
        <family val="2"/>
      </rPr>
      <t>, association pour la connaissance et la conservation des calvaires et croix du Beauvaisis, complément (0,10 ml, 1 page)</t>
    </r>
  </si>
  <si>
    <r>
      <t>50 J</t>
    </r>
    <r>
      <rPr>
        <sz val="9"/>
        <rFont val="Arial"/>
        <family val="2"/>
      </rPr>
      <t>, fonds Ganiage (1,25 ml, 2 pages)</t>
    </r>
  </si>
  <si>
    <r>
      <t>70 J</t>
    </r>
    <r>
      <rPr>
        <sz val="9"/>
        <rFont val="Arial"/>
        <family val="2"/>
      </rPr>
      <t>, archives et témoignages relatifs à la Seconde Guerre mondiale, complément (0,01 ml, 1 page)</t>
    </r>
  </si>
  <si>
    <r>
      <t>74 J</t>
    </r>
    <r>
      <rPr>
        <sz val="9"/>
        <rFont val="Arial"/>
        <family val="2"/>
      </rPr>
      <t>, archives de Marcel Letort : livres et cassettes vidéo concernant la Seconde Guerre mondiale (3 ml ; 154 notices dans le catalogue</t>
    </r>
  </si>
  <si>
    <t>informatisé de la bibliothèque).</t>
  </si>
  <si>
    <r>
      <t>Total</t>
    </r>
    <r>
      <rPr>
        <sz val="9"/>
        <rFont val="Arial"/>
        <family val="2"/>
      </rPr>
      <t xml:space="preserve"> série J : </t>
    </r>
    <r>
      <rPr>
        <b/>
        <sz val="9"/>
        <rFont val="Arial"/>
        <family val="2"/>
      </rPr>
      <t>4,41 ml</t>
    </r>
    <r>
      <rPr>
        <sz val="9"/>
        <rFont val="Arial"/>
        <family val="2"/>
      </rPr>
      <t xml:space="preserve">, </t>
    </r>
    <r>
      <rPr>
        <b/>
        <sz val="9"/>
        <rFont val="Arial"/>
        <family val="2"/>
      </rPr>
      <t>7 pages + 154 notices</t>
    </r>
    <r>
      <rPr>
        <sz val="9"/>
        <rFont val="Arial"/>
        <family val="2"/>
      </rPr>
      <t xml:space="preserve"> (saisies dans Paprika),</t>
    </r>
  </si>
  <si>
    <t>Bibliothèque</t>
  </si>
  <si>
    <t>Catalogage informatisé : bibliothèque du tribunal de Beauvais (1 BT, 2 BT, 3 BT), bibliothèque du séminaire de Beauvais (1 BSE, 2 BSE),</t>
  </si>
  <si>
    <t>bibliothèque, périodiques, presse).</t>
  </si>
  <si>
    <t>dépouillement des sociétés savantes (les plus anciennes et les plus importantes), suite de la presse ancienne ; entrées 2008</t>
  </si>
  <si>
    <r>
      <t>Total</t>
    </r>
    <r>
      <rPr>
        <sz val="9"/>
        <rFont val="Arial"/>
        <family val="2"/>
      </rPr>
      <t xml:space="preserve"> bibliothèque : </t>
    </r>
    <r>
      <rPr>
        <b/>
        <sz val="9"/>
        <rFont val="Arial"/>
        <family val="2"/>
      </rPr>
      <t>250 ml</t>
    </r>
  </si>
  <si>
    <t>Sans objet</t>
  </si>
  <si>
    <r>
      <t xml:space="preserve">2 </t>
    </r>
    <r>
      <rPr>
        <sz val="9"/>
        <rFont val="Arial"/>
        <family val="2"/>
      </rPr>
      <t>(1)</t>
    </r>
  </si>
  <si>
    <t>(1) état civil + catalogue bibliothèque.</t>
  </si>
  <si>
    <t>22 + 3 pour la bibliothèque</t>
  </si>
  <si>
    <t xml:space="preserve">12. Autres publics ayant bénéficié de l'offre éducative, </t>
  </si>
  <si>
    <t xml:space="preserve">culturelle et scientifique du service d'archives : </t>
  </si>
  <si>
    <t>Visites de groupes (hors scolaires) ; de formateurs, d’enseignants et d’élèves d’IUFM, d’étudiants (hors lecteurs bien entendu, pour travaux dirigés ou actions de sensibilisation) ; publics des journées portes ouvertes et des journées européennes du patrimoine ; publics des cours et ateliers pour adultes, des colloques, des tables rondes, des conférences, des lectures d’archives, des projections filmées ; publics spécifiques (handicapés notamment, mais aussi milieux hospitalier, carcéral, personnes âgées).</t>
  </si>
  <si>
    <t xml:space="preserve">13. Fréquentation totale du service, tous types de publics et </t>
  </si>
  <si>
    <t>et toutes activités confondues :</t>
  </si>
  <si>
    <t>Addition des données figurant en 2 (séances), en 9a ou 10a (scolaires), 11a (visiteurs d'exposition), 12 (autres).</t>
  </si>
  <si>
    <t>C. DONNÉES COMPLÉMENTAIRES - 1. FINANCES</t>
  </si>
  <si>
    <t>Détail des subventions et du mécénat</t>
  </si>
  <si>
    <t>Nature de l’opération</t>
  </si>
  <si>
    <t>Coût opération</t>
  </si>
  <si>
    <t>Subvention État</t>
  </si>
  <si>
    <t>Subvention collectivité territoriale</t>
  </si>
  <si>
    <t>Mécénat</t>
  </si>
  <si>
    <t>Total subventions et mécénat</t>
  </si>
  <si>
    <t>Autres commentaires relatifs aux finances</t>
  </si>
  <si>
    <t>C. DONNÉES COMPLÉMENTAIRES - 2. PERSONNEL</t>
  </si>
  <si>
    <t>Liste des personnes physiques (utiliser autant de lignes que nécessaire)</t>
  </si>
  <si>
    <t xml:space="preserve">C. DONNÉES COMPLÉMENTAIRES - 3. BÂTIMENTS </t>
  </si>
  <si>
    <t>Liste des bâtiments et des annexes</t>
  </si>
  <si>
    <t>Détail des travaux d’aménagement ou d’entretien réalisés dans l'année</t>
  </si>
  <si>
    <t>Autres commentaires relatifs aux bâtiments</t>
  </si>
  <si>
    <t>C. DONNEES COMPLEMENTAIRES - 4. COLLECTE, CONSTITUTION ET TRAITEMENT DES FONDS (1ère page)</t>
  </si>
  <si>
    <t>1. ACCROISSEMENTS</t>
  </si>
  <si>
    <t xml:space="preserve">Tableau récapitulatif des archives publiques </t>
  </si>
  <si>
    <t>Organismes effectuant des versements</t>
  </si>
  <si>
    <t>Eliminations avant le versement au service d'archives (ml)</t>
  </si>
  <si>
    <t>Eliminations après le versement au service d'archives (ml)</t>
  </si>
  <si>
    <t xml:space="preserve">1. Services du conseil général et établissements publics départementaux (1) </t>
  </si>
  <si>
    <t>2. Services déconcentrés et établissements publics de l’Etat à compétence régionale ou interdépartementale (2)</t>
  </si>
  <si>
    <t>3. Services déconcentrés et établissements publics de l’Etat à compétence départementale ou locale (3)</t>
  </si>
  <si>
    <t>Maignelay-Montigny, collège</t>
  </si>
  <si>
    <t>M. et G. Blin (25 panneaux),</t>
  </si>
  <si>
    <t>19 mai au 2 juin 2008</t>
  </si>
  <si>
    <t>Bury, école Saint-Epin,</t>
  </si>
  <si>
    <t>2 au 20 juin 2008</t>
  </si>
  <si>
    <t>Méru, médiathèque</t>
  </si>
  <si>
    <t>(25 panneaux),</t>
  </si>
  <si>
    <t>1er au 30 septembre 2008</t>
  </si>
  <si>
    <t>"Un site et des hommes : la</t>
  </si>
  <si>
    <t>vallée du Thérain" (2007) (suite)</t>
  </si>
  <si>
    <t>Syndicat intercommunal de la</t>
  </si>
  <si>
    <t>vallée du Thérain (Bailleul-sur-</t>
  </si>
  <si>
    <t>1er au 15 décembre 2008</t>
  </si>
  <si>
    <t>"Etre enfant dans l'Oise au</t>
  </si>
  <si>
    <t>XIXe siècle" (2005)</t>
  </si>
  <si>
    <t>Clermont, bibliothèque</t>
  </si>
  <si>
    <t>21 octobre au 18 novembre 2008</t>
  </si>
  <si>
    <t>municipale,</t>
  </si>
  <si>
    <t>oui (publication</t>
  </si>
  <si>
    <t>"1939-1945, l'Oise dans la</t>
  </si>
  <si>
    <t>Seconde Guerre mondiale"</t>
  </si>
  <si>
    <t>(2004)</t>
  </si>
  <si>
    <t>Mouy, collège Romain</t>
  </si>
  <si>
    <t>au 19 décembre 2008</t>
  </si>
  <si>
    <t>oui (ouvrage publié en 2004)</t>
  </si>
  <si>
    <t>"Une si belle époque ? Méru</t>
  </si>
  <si>
    <t>et sa région 1900-1914" (1999)</t>
  </si>
  <si>
    <t>Méru, collège du Thelle,</t>
  </si>
  <si>
    <t>7 au 21 mars 2008</t>
  </si>
  <si>
    <t>Saint-Leu-d'Esserent, collège</t>
  </si>
  <si>
    <t>Jules Vallès, 11 décembre 2008</t>
  </si>
  <si>
    <t>au 5 janvier 2009</t>
  </si>
  <si>
    <t>oui (brochure publiée en</t>
  </si>
  <si>
    <t>1999)</t>
  </si>
  <si>
    <t>(Association Picasco)</t>
  </si>
  <si>
    <t>Lamorlaye, collège F. Dolto,</t>
  </si>
  <si>
    <t>7 au 25 janvier 2008</t>
  </si>
  <si>
    <t>"La France de 1789 à travers</t>
  </si>
  <si>
    <t>les cahiers de doléances"</t>
  </si>
  <si>
    <t>(Archives nationales, 1989)</t>
  </si>
  <si>
    <t>11 janvier au 1er février 2008</t>
  </si>
  <si>
    <t>COLLOQUES</t>
  </si>
  <si>
    <t>"Les Maîtres Muets"</t>
  </si>
  <si>
    <t>"1914-1918, l'Oise dans la</t>
  </si>
  <si>
    <t>les Archives départementales</t>
  </si>
  <si>
    <t>en partenariat avec la ville</t>
  </si>
  <si>
    <t>de Noyon)</t>
  </si>
  <si>
    <t>Noyon, le Chevalet,</t>
  </si>
  <si>
    <t>24-25 octobre 2008</t>
  </si>
  <si>
    <t>dossier de presse</t>
  </si>
  <si>
    <t>publication des actes prévue</t>
  </si>
  <si>
    <r>
      <t>JOURN</t>
    </r>
    <r>
      <rPr>
        <u/>
        <sz val="10"/>
        <rFont val="Arial"/>
        <family val="2"/>
      </rPr>
      <t>É</t>
    </r>
    <r>
      <rPr>
        <u/>
        <sz val="10"/>
        <rFont val="Arial"/>
        <family val="2"/>
      </rPr>
      <t>ES D'ETUDES</t>
    </r>
  </si>
  <si>
    <t>pour les collégiens</t>
  </si>
  <si>
    <t>sur la Première Guerre</t>
  </si>
  <si>
    <t>mondiale</t>
  </si>
  <si>
    <t xml:space="preserve">Beauvais, Archives </t>
  </si>
  <si>
    <t>départementales</t>
  </si>
  <si>
    <t>dossier pédagogique de</t>
  </si>
  <si>
    <t>l'exposition "1914-1918"</t>
  </si>
  <si>
    <t>1er avril 2008 : une 4ème</t>
  </si>
  <si>
    <t>2 octobre 2008 : collège de</t>
  </si>
  <si>
    <r>
      <t>JOURN</t>
    </r>
    <r>
      <rPr>
        <u/>
        <sz val="10"/>
        <rFont val="Arial"/>
        <family val="2"/>
      </rPr>
      <t>É</t>
    </r>
    <r>
      <rPr>
        <u/>
        <sz val="10"/>
        <rFont val="Arial"/>
        <family val="2"/>
      </rPr>
      <t>ES DU PATRIMOINE</t>
    </r>
  </si>
  <si>
    <t>Archives départementales</t>
  </si>
  <si>
    <t>(94)</t>
  </si>
  <si>
    <t>(112)</t>
  </si>
  <si>
    <t xml:space="preserve">"Sept voix dans la guerre", </t>
  </si>
  <si>
    <t>lecture théâtrale de lettres de</t>
  </si>
  <si>
    <t xml:space="preserve">poilus de l'Oise par la </t>
  </si>
  <si>
    <t>compagnie de la Yole</t>
  </si>
  <si>
    <t>Beauvais, Archives</t>
  </si>
  <si>
    <t>Brochure (4 pages)</t>
  </si>
  <si>
    <t>Pont-Sainte-Maxence,</t>
  </si>
  <si>
    <t>départementales,</t>
  </si>
  <si>
    <t>ACCUEILS DE GROUPES</t>
  </si>
  <si>
    <t>Université pour tous du</t>
  </si>
  <si>
    <t>Beauvaisis (Beauvais)</t>
  </si>
  <si>
    <t>Visite commentée de l'exposition</t>
  </si>
  <si>
    <t>(5 mai 2008)</t>
  </si>
  <si>
    <t>Club MGEN de Beauvais</t>
  </si>
  <si>
    <t>(14 octobre 2008)</t>
  </si>
  <si>
    <t>4. Etablissements publics de santé (centres hospitaliers, hôpitaux locaux)</t>
  </si>
  <si>
    <t>5. Officiers publics ou ministériels (dont notaires, en précisant le nombre d’études)</t>
  </si>
  <si>
    <t xml:space="preserve">6. Organismes de droit privé chargés d’une mission de service public et entreprises publiques (4) </t>
  </si>
  <si>
    <t>Collectivités et organismes pouvant effectuer des dépôts</t>
  </si>
  <si>
    <t>7. Services du conseil régional</t>
  </si>
  <si>
    <t xml:space="preserve">8. Services centraux et établissements publics de l’Etat délocalisés (5) </t>
  </si>
  <si>
    <t xml:space="preserve">9. Communes de moins de 2 000 habitants (6) </t>
  </si>
  <si>
    <t xml:space="preserve">10. Communes de plus de 2 000 habitants et groupements de communes (7) </t>
  </si>
  <si>
    <t xml:space="preserve">11. Etablissements publics communaux (8) </t>
  </si>
  <si>
    <t>12. Etablissements publics de coopération entre collectivités territoriales (9)</t>
  </si>
  <si>
    <t>(1) Y compris collèges, offices publics départementaux d'HLM , etc</t>
  </si>
  <si>
    <t>(2) Préfecture de région, directions régionales de l'Etat, chambre régionale des comptes, cour d'appel, tribunal administratif,</t>
  </si>
  <si>
    <t>universités, services régionaux d'établissements publics nationaux (par exemple ANPE, ONIC…)</t>
  </si>
  <si>
    <t>(3) Y compris pour les chambres consulaires et les lycées</t>
  </si>
  <si>
    <t xml:space="preserve">(4) Organismes de sécurité sociale, entreprises publiques, sociétés d'économie mixte, associations chargées d'une mission </t>
  </si>
  <si>
    <t>de service public, etc.</t>
  </si>
  <si>
    <t>(5) Cf circulaire du 24/11/93</t>
  </si>
  <si>
    <t>(6) Application de l'article L.1421-7 à 9 du code général des collectivités territoriales (loi de 1970)</t>
  </si>
  <si>
    <t>(7) Groupements de communes : syndicats intercommunaux, districts, communautés de communes, etc</t>
  </si>
  <si>
    <t xml:space="preserve">(8) Par exemple offices publics municipaux d’HLM, centres communaux d’action sociale... </t>
  </si>
  <si>
    <t>(9) On classera aussi sous cette rubrique les centres de gestion de la fonction publique territoriale et les délégations CNFPT</t>
  </si>
  <si>
    <t>C. DONNEES COMPLEMENTAIRES - 4. COLLECTE, CONSTITUTION ET TRAITEMENT DES FONDS (2e page)</t>
  </si>
  <si>
    <t xml:space="preserve">Détail des entrées et éliminations des archives publiques </t>
  </si>
  <si>
    <t>Inscrire pour chaque service le nom du ministère de tutelle, sans fusionner de cellules.</t>
  </si>
  <si>
    <t>Dans les cellules réservées au métrage linéaire, n'inscrire qu'un chiffre, sans préciser « ml ».</t>
  </si>
  <si>
    <t>Ministère de tutelle</t>
  </si>
  <si>
    <t>Intitulé du service</t>
  </si>
  <si>
    <t>Entrées</t>
  </si>
  <si>
    <t>Éliminations</t>
  </si>
  <si>
    <t>En mètres linéaires</t>
  </si>
  <si>
    <t>Ou en unités</t>
  </si>
  <si>
    <t>Tableau récapitulatif des archives privées</t>
  </si>
  <si>
    <t>Origine des archives privées</t>
  </si>
  <si>
    <t>1. Archives personnelles et familiales</t>
  </si>
  <si>
    <t>2. Archives d’entreprises</t>
  </si>
  <si>
    <t>3. Archives d’associations, de partis politiques, de syndicats</t>
  </si>
  <si>
    <t>4. Archives cultuelles</t>
  </si>
  <si>
    <t>5. Archives d’architectes</t>
  </si>
  <si>
    <t>6. Archives de photographes</t>
  </si>
  <si>
    <t>7. Archives scientifiques</t>
  </si>
  <si>
    <t>8. Dossiers clients et autres archives des officiers publics</t>
  </si>
  <si>
    <t xml:space="preserve">Détail des archives privées (signaler les fonds particulièrement intéressants, </t>
  </si>
  <si>
    <t>en précisant leur mode d'entrée et le cas échéant leur coût):</t>
  </si>
  <si>
    <t>C. DONNEES COMPLEMENTAIRES - 4. COLLECTE, CONSTITUTION ET TRAITEMENT DES FONDS (3e page)</t>
  </si>
  <si>
    <t>Détail des documents figurés, sonores, audiovisuels et électroniques</t>
  </si>
  <si>
    <t>Type de documents figurés</t>
  </si>
  <si>
    <t>Nombre d’unités ou volumes</t>
  </si>
  <si>
    <t>Cartes et plans</t>
  </si>
  <si>
    <t>Cartes postales</t>
  </si>
  <si>
    <t>Gravures, estampes, dessins</t>
  </si>
  <si>
    <t>Affiches</t>
  </si>
  <si>
    <t>Documents audiovisuels</t>
  </si>
  <si>
    <t>Objets</t>
  </si>
  <si>
    <t>Archives électroniques (bases de données, fichiers bureautiques, fichiers issus de la GED, site Internet ou intanet, courriers électroniques)</t>
  </si>
  <si>
    <t>TOTAL</t>
  </si>
  <si>
    <t>Détail des archives orales constituées par le service (contenu, durée, forme)</t>
  </si>
  <si>
    <t>Contenu</t>
  </si>
  <si>
    <t>Durée d'enregistrement</t>
  </si>
  <si>
    <t>Forme de conservation</t>
  </si>
  <si>
    <t>C. DONNEES COMPLEMENTAIRES - 4. COLLECTE, CONSTITUTION ET TRAITEMENT DES FONDS (4e page)</t>
  </si>
  <si>
    <t>2. PREPARATION DES ENTREES</t>
  </si>
  <si>
    <t xml:space="preserve">Détail des actions relatives à l’archivage électronique : </t>
  </si>
  <si>
    <t xml:space="preserve">                       Détail des actions relatives à l’archivage électronique : </t>
  </si>
  <si>
    <t xml:space="preserve">                       Détail des actions de recensement :</t>
  </si>
  <si>
    <t>(3,51 + 2)</t>
  </si>
  <si>
    <t>9. Autres (pièces isolées)</t>
  </si>
  <si>
    <t>Total                                                                            7,06 + 2 (3 parchemins roulés)</t>
  </si>
  <si>
    <r>
      <t>Jp 3334</t>
    </r>
    <r>
      <rPr>
        <sz val="10"/>
        <rFont val="Arial"/>
        <family val="2"/>
      </rPr>
      <t xml:space="preserve"> (achat, 800 €) : L.A.S. d'Anne de Montmorency, 1556 ; </t>
    </r>
    <r>
      <rPr>
        <b/>
        <sz val="10"/>
        <rFont val="Arial"/>
        <family val="2"/>
      </rPr>
      <t>Jp 3337</t>
    </r>
    <r>
      <rPr>
        <sz val="10"/>
        <rFont val="Arial"/>
        <family val="2"/>
      </rPr>
      <t xml:space="preserve"> (achat, 280 €) : acte signé par Jehan Bernard, lieutenant</t>
    </r>
  </si>
  <si>
    <r>
      <t xml:space="preserve">du bailli de Valois, 1437 ; </t>
    </r>
    <r>
      <rPr>
        <b/>
        <sz val="10"/>
        <rFont val="Arial"/>
        <family val="2"/>
      </rPr>
      <t>Jp 3338</t>
    </r>
    <r>
      <rPr>
        <sz val="10"/>
        <rFont val="Arial"/>
        <family val="2"/>
      </rPr>
      <t xml:space="preserve"> (achat, 80 €) : expédition d'une sentence rendue par Charles Le Porquier, lieutenant général civil</t>
    </r>
  </si>
  <si>
    <r>
      <t xml:space="preserve">et criminel du bailliage et comté de Chaumont-en-Vexin, 1686 ; </t>
    </r>
    <r>
      <rPr>
        <b/>
        <sz val="10"/>
        <rFont val="Arial"/>
        <family val="2"/>
      </rPr>
      <t xml:space="preserve">Jp 3340 </t>
    </r>
    <r>
      <rPr>
        <sz val="10"/>
        <rFont val="Arial"/>
        <family val="2"/>
      </rPr>
      <t>(achat, 1600 €) : acte faisant état de l'adjudication par</t>
    </r>
  </si>
  <si>
    <r>
      <t xml:space="preserve">décret de la prévôté de Grandvilliers du fief de l'Eglantier (à Marseille-en-Beauvaisis), 1525 ; </t>
    </r>
    <r>
      <rPr>
        <b/>
        <sz val="10"/>
        <rFont val="Arial"/>
        <family val="2"/>
      </rPr>
      <t>Jp 3344</t>
    </r>
    <r>
      <rPr>
        <sz val="10"/>
        <rFont val="Arial"/>
        <family val="2"/>
      </rPr>
      <t xml:space="preserve"> (achat, 1300 €) : L.A.S. de </t>
    </r>
  </si>
  <si>
    <r>
      <t xml:space="preserve">Guillaume Rose, évêque de Senlis, à sa belle-sœur, Marie de Beurges, veuve du bailli de Joinville, Jean Rose, 1593 ; </t>
    </r>
    <r>
      <rPr>
        <b/>
        <sz val="10"/>
        <rFont val="Arial"/>
        <family val="2"/>
      </rPr>
      <t>Jp 3345</t>
    </r>
  </si>
  <si>
    <t>(achat, 650 €) manuscrit de l'abbé Barraud "Les quatre translations de la maison de Lorette, vitrail de Saint-Etienne de Beauvais",</t>
  </si>
  <si>
    <r>
      <t xml:space="preserve">1854 ; </t>
    </r>
    <r>
      <rPr>
        <b/>
        <sz val="10"/>
        <rFont val="Arial"/>
        <family val="2"/>
      </rPr>
      <t>25 J</t>
    </r>
    <r>
      <rPr>
        <sz val="10"/>
        <rFont val="Arial"/>
        <family val="2"/>
      </rPr>
      <t xml:space="preserve"> (don) : fonds Armand Dupuis, homme politique (1891-1993) (0,50 ml) ; </t>
    </r>
    <r>
      <rPr>
        <b/>
        <sz val="10"/>
        <rFont val="Arial"/>
        <family val="2"/>
      </rPr>
      <t>43 J</t>
    </r>
    <r>
      <rPr>
        <sz val="10"/>
        <rFont val="Arial"/>
        <family val="2"/>
      </rPr>
      <t xml:space="preserve"> (don, complément) : Entreprise</t>
    </r>
  </si>
  <si>
    <r>
      <t xml:space="preserve">Monart-Joujoulac (0,15 ml) ; </t>
    </r>
    <r>
      <rPr>
        <b/>
        <sz val="10"/>
        <rFont val="Arial"/>
        <family val="2"/>
      </rPr>
      <t>49 J</t>
    </r>
    <r>
      <rPr>
        <sz val="10"/>
        <rFont val="Arial"/>
        <family val="2"/>
      </rPr>
      <t xml:space="preserve"> (don, complément) : dossiers d'inventaire de l'association pour la connaissance et la</t>
    </r>
  </si>
  <si>
    <r>
      <t xml:space="preserve">conservation des calvaires et croix du Beauvaisis (0,10 ml) ; </t>
    </r>
    <r>
      <rPr>
        <b/>
        <sz val="10"/>
        <rFont val="Arial"/>
        <family val="2"/>
      </rPr>
      <t>50 J</t>
    </r>
    <r>
      <rPr>
        <sz val="10"/>
        <rFont val="Arial"/>
        <family val="2"/>
      </rPr>
      <t xml:space="preserve"> (don, complément) : fonds Ganiage (1,25 ml) ; </t>
    </r>
    <r>
      <rPr>
        <b/>
        <sz val="10"/>
        <rFont val="Arial"/>
        <family val="2"/>
      </rPr>
      <t>70 J</t>
    </r>
    <r>
      <rPr>
        <sz val="10"/>
        <rFont val="Arial"/>
        <family val="2"/>
      </rPr>
      <t xml:space="preserve"> (dons) :</t>
    </r>
  </si>
  <si>
    <t>tabletier à Andeville, historien et archéologue local (2 ml).</t>
  </si>
  <si>
    <r>
      <t xml:space="preserve">Seconde Guerre mondiale (3 ml) ; </t>
    </r>
    <r>
      <rPr>
        <b/>
        <sz val="10"/>
        <rFont val="Arial"/>
        <family val="2"/>
      </rPr>
      <t xml:space="preserve">79 J </t>
    </r>
    <r>
      <rPr>
        <sz val="10"/>
        <rFont val="Arial"/>
        <family val="2"/>
      </rPr>
      <t>(don) : archives de François Taupinard (1912-2005), instituteur, secrétaire de mairie puis</t>
    </r>
  </si>
  <si>
    <t>NEANT</t>
  </si>
  <si>
    <t>Liste des tableaux de gestion réalisés dans l'année : 3</t>
  </si>
  <si>
    <t>Conseil général : direction du développement des territoires, service du développement économique et du tourisme ;</t>
  </si>
  <si>
    <t>des ressources humaines, service de la santé et des actions sociales.</t>
  </si>
  <si>
    <t xml:space="preserve">                       Détail des interventions sur des cas précis : </t>
  </si>
  <si>
    <t>publics, officiers publics, collectivités territoriales et EPCI différents (sur plus de 1800 recensés) ont eu au moins un contact dans</t>
  </si>
  <si>
    <t>l'année avec les Archives départementales (200 en 2007), Les interrogations relatives au récolement des archives communales,</t>
  </si>
  <si>
    <t>relance est nécessaire pour la rédaction des chartes d'archivage, qui doivent être achevées pour l'automne 2009. 50 visas</t>
  </si>
  <si>
    <t>d'élimination ont été délivrés à 30 services du Conseil général (hors SDIS et OPAC), pour un total de 362,35 ml (dont 87,44 ml</t>
  </si>
  <si>
    <t>issus des tris opérés sur site par les deux agents des Archives départementales affectés à la cellule d'assistance à l'archivage</t>
  </si>
  <si>
    <t>des services du Conseil général). D'autre part 19 visites d'information ont permis de sensibiliser directement 43 agents dans</t>
  </si>
  <si>
    <t>18 services différents.</t>
  </si>
  <si>
    <t>S'agissant des archives des services déconcentré de l'Etat, des communes, des établissements publics communaux, et des</t>
  </si>
  <si>
    <t>fiscaux et près du quart pour deux juridictions (262,85 ml).</t>
  </si>
  <si>
    <t>11 communes de moins de 2000 habitants, 15 communes de plus de 2000 habitants, 1 établissement public communal, et</t>
  </si>
  <si>
    <t>de plus de 2000 habitants, soit 45,33 %).</t>
  </si>
  <si>
    <t>Parmi les 443,10 ml d'archives publiques collectées (464,52 ml en 2007), on relèvera particulièrement, outre 123,08 ml d'archives</t>
  </si>
  <si>
    <t>provenant de l'ancien service de l'aménagement de la région parisienne ; 50 ml de dossiers d'installations classées du bureau de</t>
  </si>
  <si>
    <t>délégation à la solidarité, direction de l'autonomie des personnes, pôle action pour l'autonomie des personnes ; direction</t>
  </si>
  <si>
    <t xml:space="preserve">                    Une étude est en cours avec le bureau des étrangers de la préfecture de l'Oise.</t>
  </si>
  <si>
    <t>sujet du sort des archives qu'elle détient (FOL., UFOLEP….), suite à la vente prochaine des locaux actuels pour des locaux</t>
  </si>
  <si>
    <r>
      <t>5005,58 ml</t>
    </r>
    <r>
      <rPr>
        <sz val="10"/>
        <rFont val="Arial"/>
        <family val="2"/>
      </rPr>
      <t xml:space="preserve"> d'archives ont été éliminées en amont, pour </t>
    </r>
    <r>
      <rPr>
        <b/>
        <sz val="10"/>
        <rFont val="Arial"/>
        <family val="2"/>
      </rPr>
      <t>223</t>
    </r>
    <r>
      <rPr>
        <sz val="10"/>
        <rFont val="Arial"/>
        <family val="2"/>
      </rPr>
      <t xml:space="preserve"> </t>
    </r>
    <r>
      <rPr>
        <b/>
        <sz val="10"/>
        <rFont val="Arial"/>
        <family val="2"/>
      </rPr>
      <t>visas</t>
    </r>
    <r>
      <rPr>
        <sz val="10"/>
        <rFont val="Arial"/>
        <family val="2"/>
      </rPr>
      <t xml:space="preserve"> (5076 ml en 2007, pour 242 visas), 398 services et organismes</t>
    </r>
  </si>
  <si>
    <t xml:space="preserve">suite aux élections municipales de mars 2008, expliquent en partie ce doublement des contacts (les communes, EPC et EPCI </t>
  </si>
  <si>
    <t xml:space="preserve">2007 (80 par rapport à 2006 seul, 55 par rapport à 2006/2007), Deux stages sur le classement et l'archivage ont été organisés pour </t>
  </si>
  <si>
    <t xml:space="preserve">totalisent 268 contacts). Sur les126 contacts avec des organismes versants, on recense 81 organismes différents par rapport à </t>
  </si>
  <si>
    <t>le compte du CNFPT de Picardie, dont un pour 14 agents de la ville de Nogent-sur-Oise.</t>
  </si>
  <si>
    <t>Au sein du Conseil général, le réseau des référents archives mis en place fin 2007 est désormais opérationnel, même si une</t>
  </si>
  <si>
    <t>EPCI, on trouvera le détail des actions dans le rapport relatif au contrôle scientifique et technique. 67 visas d'élimination ont été</t>
  </si>
  <si>
    <t>délivrés à 45 services de l'Etat, pour un total de 1137,07 ml, dont la moitié (582 ml) pour 15 services de la direction des services</t>
  </si>
  <si>
    <t>4 EPCI totalisent 50 visas d'élimination pour 455,50 ml. Les archives de 9 communes ont été contrôlées (dont une de moins de</t>
  </si>
  <si>
    <r>
      <t>sous-série 2 O</t>
    </r>
    <r>
      <rPr>
        <sz val="9"/>
        <rFont val="Arial"/>
        <family val="2"/>
      </rPr>
      <t xml:space="preserve"> (en cours) : 97 communes, de Sommereux à Welles-Pérennes, et d'Abancourt à Ansacq (58 ml, 53 pages)</t>
    </r>
  </si>
  <si>
    <r>
      <t>des centres des impôts</t>
    </r>
    <r>
      <rPr>
        <sz val="9"/>
        <rFont val="Arial"/>
        <family val="2"/>
      </rPr>
      <t xml:space="preserve"> (2 versements de 2007) : 1577 W (4,90 ml ; 4 pages) ; 1581 W (35,50 ml ,30 pages)</t>
    </r>
  </si>
  <si>
    <t xml:space="preserve">DEJ : 58,16 ml Eliminés, 11,28 ml Versés, soit 69,44 ml Traités; DDT : 20,36 ml E, 6,94 ml V, soit 27,30 ml T ; DPL : 49,07 ml E, 68,71 ml V, </t>
  </si>
  <si>
    <t>soit 117,78 ml T ; SJ : 0,20 ml E, 1,25 ml V, soit 1,45 ml T ; divers 2,81 ml E, 0,14 ml V, soit 2,95 ml T</t>
  </si>
  <si>
    <r>
      <t>Total</t>
    </r>
    <r>
      <rPr>
        <sz val="9"/>
        <rFont val="Arial"/>
        <family val="2"/>
      </rPr>
      <t xml:space="preserve"> notaires : </t>
    </r>
    <r>
      <rPr>
        <b/>
        <sz val="9"/>
        <rFont val="Arial"/>
        <family val="2"/>
      </rPr>
      <t>68,77 ml</t>
    </r>
    <r>
      <rPr>
        <sz val="9"/>
        <rFont val="Arial"/>
        <family val="2"/>
      </rPr>
      <t xml:space="preserve"> traités avec instrument de recherche définitif + </t>
    </r>
    <r>
      <rPr>
        <b/>
        <sz val="9"/>
        <rFont val="Arial"/>
        <family val="2"/>
      </rPr>
      <t>93 ml</t>
    </r>
    <r>
      <rPr>
        <sz val="9"/>
        <rFont val="Arial"/>
        <family val="2"/>
      </rPr>
      <t xml:space="preserve">  traités sans instrument de recherche finalisé</t>
    </r>
  </si>
  <si>
    <r>
      <t>Jp 3333-3346</t>
    </r>
    <r>
      <rPr>
        <sz val="9"/>
        <rFont val="Arial"/>
        <family val="2"/>
      </rPr>
      <t xml:space="preserve"> : pièces isolées et petits fonds (0,05 ml, 3 pages)</t>
    </r>
  </si>
  <si>
    <t>Pourcentage de l'état civil numérisé : 80 % (1 983 978 vues)</t>
  </si>
  <si>
    <t>photographies de la cathédrale de Beauvais</t>
  </si>
  <si>
    <t>XVIIIe-XIXe</t>
  </si>
  <si>
    <t>Grandvilliers, collège F. Buisson,</t>
  </si>
  <si>
    <t>Rolland, 18 novembre</t>
  </si>
  <si>
    <t>pédagogique, 2005)</t>
  </si>
  <si>
    <t>(suite)</t>
  </si>
  <si>
    <t>(13)</t>
  </si>
  <si>
    <t>(28)</t>
  </si>
  <si>
    <t>(26)</t>
  </si>
  <si>
    <t>(22)</t>
  </si>
  <si>
    <t>Segpa</t>
  </si>
  <si>
    <t>Lamorlaye</t>
  </si>
  <si>
    <t>et de Méru</t>
  </si>
  <si>
    <t>LECTURES D'ARCHIVES</t>
  </si>
  <si>
    <t>13 septembre 2008 (10h-18h)</t>
  </si>
  <si>
    <t>20 septembre 2008 (14h-18h)</t>
  </si>
  <si>
    <t>de Crépy-en-Valois</t>
  </si>
  <si>
    <t>7 octobre 2008 : collèges</t>
  </si>
  <si>
    <t>(58)</t>
  </si>
  <si>
    <t>19 septembre 2008 (lecture)</t>
  </si>
  <si>
    <t>Hélène Lhomme et Marjolaine Perez : Master métiers des archives et technologies appliquées, de l'université de Picardie Jules Verne (pour deux étudiants ayant effectué leur stage aux Archives départementales de l'Oise)</t>
  </si>
  <si>
    <t>­ à la journée  d'étude "Le patrimoine écrit à l'heure du numérique", organisée par l'association Picasco (Numérique et public : une mutation ?  Chantilly, 26 mai 2008)</t>
  </si>
  <si>
    <r>
      <t xml:space="preserve">­ Caroline Rimbault-Minot, Bruno Ricard, Anne-Sophie Marchal : </t>
    </r>
    <r>
      <rPr>
        <i/>
        <sz val="10"/>
        <rFont val="Arial"/>
        <family val="2"/>
      </rPr>
      <t>Moi, Auguste Ravenel, artiste-peintre, lettres illustrées 1908-1916</t>
    </r>
    <r>
      <rPr>
        <sz val="10"/>
        <rFont val="Arial"/>
        <family val="2"/>
      </rPr>
      <t xml:space="preserve"> (Archives départementales de l'Oise, Conseil général de l'Oise, In quarto, 2008) (309 pages) (ISBN : 978-2-86060-027-9) (tirage : 2500 exemplaires)</t>
    </r>
  </si>
  <si>
    <r>
      <t xml:space="preserve">­ Delphine Labeau, Christophe Leblan, Anne-Sophie Marchal, Monique Hucher, Emilie Josse : </t>
    </r>
    <r>
      <rPr>
        <i/>
        <sz val="10"/>
        <rFont val="Arial"/>
        <family val="2"/>
      </rPr>
      <t>Six frères : correspondance de guerre de Jean, Paul, André, Pierre, Marc et Henri Bouchet, 1914-1918</t>
    </r>
    <r>
      <rPr>
        <sz val="10"/>
        <rFont val="Arial"/>
        <family val="2"/>
      </rPr>
      <t xml:space="preserve"> (Archives départementales de l'Oise, Conseil général de l'Oise, In quarto, 2008) (385 pages) (ISBN : 978-2-86060-026-2) (tirage : 2000 exemplaires)</t>
    </r>
  </si>
  <si>
    <t>2000 habitants), et 15 visites d'information ont été effectuées. 184 récolements (sur 693 communes, soit 26,55 %) ont été</t>
  </si>
  <si>
    <t>obtenus suite aux élections municipales (150 sur 618 communes de moins de 2000 habitants, soit 24,27 % ; 34 sur 75 communes</t>
  </si>
  <si>
    <t>l'environnement de la Préfecture ; 21,92 ml de dossiers d'associations de la sous-préfecture de Senlis ; 18,32 ml de registres</t>
  </si>
  <si>
    <t>Saisie inventaire Fonds Watteeuw en cours</t>
  </si>
  <si>
    <t>(2) par la cellule d'assistance aux services du Conseil général (+ 130,60 ml d'éliminables, soit 218,92 ml traités sur site) -non comptabilisé dans le total.</t>
  </si>
  <si>
    <t>de recherche ou de notices informatisées) :</t>
  </si>
  <si>
    <r>
      <t>série B</t>
    </r>
    <r>
      <rPr>
        <sz val="9"/>
        <rFont val="Arial"/>
        <family val="2"/>
      </rPr>
      <t xml:space="preserve"> : actes des justices de Romescamps et de Saint-Thibault, extraits des minutes notariales de Romescamps (BP 12367-12375 ;</t>
    </r>
  </si>
  <si>
    <r>
      <t>Série W</t>
    </r>
    <r>
      <rPr>
        <sz val="9"/>
        <rFont val="Arial"/>
        <family val="2"/>
      </rPr>
      <t xml:space="preserve"> (les nombres de pages ne sont portés que pour les instruments de recherche validés)</t>
    </r>
  </si>
  <si>
    <t>ancienne direction départementale du ravitaillement général : 1600 W (1,24 ml ; 2 pages)</t>
  </si>
  <si>
    <r>
      <t>du Conseil général</t>
    </r>
    <r>
      <rPr>
        <sz val="9"/>
        <rFont val="Arial"/>
        <family val="2"/>
      </rPr>
      <t xml:space="preserve"> (1 versement de 2007) : 1582 W (4,60 ml, 3 pages)</t>
    </r>
  </si>
  <si>
    <t>classés : 12,26 ml) ; 1585 W (3,70 ml, 3 pages) ; 1108 W, 1185 W, 1191 W, 1275 W, 1276 W (18,71 ml)</t>
  </si>
  <si>
    <r>
      <t xml:space="preserve">de recherche ou de notices informatisées) </t>
    </r>
    <r>
      <rPr>
        <sz val="10"/>
        <rFont val="Arial"/>
        <family val="2"/>
      </rPr>
      <t>(suite) :</t>
    </r>
  </si>
  <si>
    <r>
      <t>2 E 4</t>
    </r>
    <r>
      <rPr>
        <sz val="9"/>
        <rFont val="Arial"/>
        <family val="2"/>
      </rPr>
      <t>, Formerie (classement 2007, 29 pages)</t>
    </r>
  </si>
  <si>
    <t>(soit au total 161,77 ml).</t>
  </si>
  <si>
    <t>Poursuite de la rédaction de l'inventaire du fonds photographique Watteeuw (30 Fi) (la rédaction des fiches avait été achevée en 2007).</t>
  </si>
  <si>
    <t>1er juillet 2005</t>
  </si>
  <si>
    <t>GAIA</t>
  </si>
  <si>
    <t>conforme en partie</t>
  </si>
  <si>
    <t>OUI</t>
  </si>
  <si>
    <t>NON</t>
  </si>
  <si>
    <t>(1) par une société spécialisée.</t>
  </si>
  <si>
    <r>
      <t xml:space="preserve">OUI </t>
    </r>
    <r>
      <rPr>
        <sz val="8"/>
        <rFont val="Arial"/>
        <family val="2"/>
      </rPr>
      <t>(1)</t>
    </r>
  </si>
  <si>
    <t>Registres paroissiaux et d'état civil (3 E)</t>
  </si>
  <si>
    <t>Registres paroissiaux et d'état civil (5 Mi)</t>
  </si>
  <si>
    <t>XVIe-XXe</t>
  </si>
  <si>
    <t>en cours</t>
  </si>
  <si>
    <t>collectivité</t>
  </si>
  <si>
    <t>à partir de l'original</t>
  </si>
  <si>
    <t>à partir du microfilm</t>
  </si>
  <si>
    <t>image</t>
  </si>
  <si>
    <t>JPEG</t>
  </si>
  <si>
    <t>externe</t>
  </si>
  <si>
    <t>Safig</t>
  </si>
  <si>
    <t>local</t>
  </si>
  <si>
    <t>d'actes civils publics de l'arrondissement fiscal de Beauvais ; 50 ml de matrices cadastrales du centre des impôts foncier de</t>
  </si>
  <si>
    <t>Clermont ; 25 ml d'archives du tribunal de commerce de Senlis (supprimé à compter du 1er janvier 2009) ; 15 ml d'archives de la</t>
  </si>
  <si>
    <t>maison d'arrêt de Beauvais ; 1,50 ml d'archives de l'inspection académique (P.V. des jurys du C.E.P. avant 1959) ; 10 ml d'archives</t>
  </si>
  <si>
    <t>notariales ; 0,25 ml de dossiers de projets de reconstruction et d'aménagement de 8 villes de l'Oise (période 1941-1953),</t>
  </si>
  <si>
    <t>de la caisse d'allocations familiales de Beauvais (P.V. du conseil d'administration depuis 1945).</t>
  </si>
  <si>
    <t>Par ailleurs, la soixantaine de visites de conseil et d'information effectuées dans les organismes versants et déposants a permis</t>
  </si>
  <si>
    <t>de sensibiliser au total 94 agents, auxquels il faut ajouter 22 agents de collectivités et organismes ayant pu être formés lors des</t>
  </si>
  <si>
    <t>deux stages organisés pour le compte du CNFPT de Picardie.</t>
  </si>
  <si>
    <t>­ Hélène Lhomme : cours licence professionnelle Patrimoine, tourisme et environnement (université de Picardie Jules Verne) ; cours master 1 métiers des archives et technologies appliquées (sélection des archives)</t>
  </si>
  <si>
    <t>­ Clotilde Romet et Anne-Sophie Marchal : présentation et visite des Archives départementales de l'Oise pour les étudiants de la licence professionnelle Patrimoine, tourisme et environnement (Université de Picardie Jules Verne) (7 novembre 2008, 20 étudiants)</t>
  </si>
  <si>
    <t>­ Bruno Ricard et Clotilde Romet : présentation et visite des Archives départementales de l'Oise pour les étudiants du master 1 métiers des archives (Université de Picardie Jules Verne) (9 octobre 2008, 20 étudiants)</t>
  </si>
  <si>
    <r>
      <t>­ au colloque "</t>
    </r>
    <r>
      <rPr>
        <sz val="10"/>
        <rFont val="Arial"/>
        <family val="2"/>
      </rPr>
      <t>Compiègne et le cheval"</t>
    </r>
    <r>
      <rPr>
        <i/>
        <sz val="10"/>
        <rFont val="Arial"/>
        <family val="2"/>
      </rPr>
      <t xml:space="preserve"> </t>
    </r>
    <r>
      <rPr>
        <sz val="10"/>
        <rFont val="Arial"/>
        <family val="2"/>
      </rPr>
      <t>organisé par la société historique de Compiègne (Les sources de l'histoire du cheval aux Archives départementales de l'Oise ; Compiègne, 3 octobre 2008)</t>
    </r>
  </si>
  <si>
    <r>
      <t xml:space="preserve">­ Beate Husser, Jean-Pierre Besse, Françoise Leclère-Rosenzweig : </t>
    </r>
    <r>
      <rPr>
        <i/>
        <sz val="10"/>
        <rFont val="Arial"/>
        <family val="2"/>
      </rPr>
      <t>Frontstalag 122, Compiègne-Royallieu, un camp d'internement allemand dans l'Oise 1941-1944</t>
    </r>
    <r>
      <rPr>
        <sz val="10"/>
        <rFont val="Arial"/>
        <family val="2"/>
      </rPr>
      <t xml:space="preserve"> (Archives départementales de l'Oise, Conseil général de l'Oise, Beauvais, 2008) (198 pages) (ISBN : 978-2-86060-024-8) (tirage : 3500 exemplaires)</t>
    </r>
  </si>
  <si>
    <r>
      <t xml:space="preserve">­ Jean-Yves Bonnard : </t>
    </r>
    <r>
      <rPr>
        <i/>
        <sz val="10"/>
        <rFont val="Arial"/>
        <family val="2"/>
      </rPr>
      <t>1914-1918, l'Oise au cœur de la Grande Guerre</t>
    </r>
    <r>
      <rPr>
        <sz val="10"/>
        <rFont val="Arial"/>
        <family val="2"/>
      </rPr>
      <t xml:space="preserve"> (Archives départementales de l'Oise, Conseil général de l'Oise, Beauvais, 2008) (237 pages) (ISBN : 2-86060-025-6) (tirage : 3000 exemplaires)</t>
    </r>
  </si>
  <si>
    <t>Diffusion 2008 : 2133 exemplaires</t>
  </si>
  <si>
    <t>Diffusion 2008 : 1867 exemplaires</t>
  </si>
  <si>
    <t>Diffusion 2008 : 529 exemplaires</t>
  </si>
  <si>
    <t>Diffusion 2008 : 489 exemplaires</t>
  </si>
  <si>
    <t>Des contacts ont été pris concernant le sort des archives privées conservées au musée de la brosserie de Saint-Félix, fermé en</t>
  </si>
  <si>
    <t>septembre 2008.</t>
  </si>
  <si>
    <t>Les Archives départementales ont été contactées par la fédération de l'Oise de la ligue de l'enseignement (fondée en 1932) au</t>
  </si>
  <si>
    <t>plus petits. Une première visite de constat, le 21 août 2008, a conclu à la nécessité d'un gros travail de tri préliminaire à une prise</t>
  </si>
  <si>
    <t>en charge des archives historiques.</t>
  </si>
  <si>
    <t>67,09 + 1800 unités</t>
  </si>
  <si>
    <t>249,42 (1)</t>
  </si>
  <si>
    <t>88,32 (2)</t>
  </si>
  <si>
    <t>161,77 (3)</t>
  </si>
  <si>
    <t>141 (4)</t>
  </si>
  <si>
    <t>493,27 (6)</t>
  </si>
  <si>
    <t>1800 unités</t>
  </si>
  <si>
    <t>154 (5)</t>
  </si>
  <si>
    <t>(1) + 38,60 ml éliminés, soit 288,02 ml traités.</t>
  </si>
  <si>
    <t>(3) dont 40 ml de reclassement d'un fonds déjà conservé aux Archives départementales.</t>
  </si>
  <si>
    <t>(4) dont 55 pages concernant des fonds entrés en 2007.</t>
  </si>
  <si>
    <t>(5) saisies dans Paprika.</t>
  </si>
  <si>
    <t>0,96 ml, 1 page)</t>
  </si>
  <si>
    <r>
      <t>sous-série 3 P</t>
    </r>
    <r>
      <rPr>
        <sz val="9"/>
        <rFont val="Arial"/>
        <family val="2"/>
      </rPr>
      <t xml:space="preserve"> : 1800 planches cadastrales (calques)</t>
    </r>
  </si>
  <si>
    <r>
      <t>sous-série 3 U</t>
    </r>
    <r>
      <rPr>
        <sz val="9"/>
        <rFont val="Arial"/>
        <family val="2"/>
      </rPr>
      <t xml:space="preserve"> : tribunal de première instance de Beauvais (1,41 ml) ; tribunal de première instance de Clermont (7,68 ml)</t>
    </r>
  </si>
  <si>
    <r>
      <t>Versements entrés en 2008</t>
    </r>
    <r>
      <rPr>
        <sz val="9"/>
        <rFont val="Arial"/>
        <family val="2"/>
      </rPr>
      <t>, traités en totalité :</t>
    </r>
  </si>
  <si>
    <t>sous-préfecture de Compiègne : 1587 W (22,12 ml, dont 16,90 ml éliminés, soit classés : 5,22 ml)</t>
  </si>
  <si>
    <t>Traitement ou reprise de versements antérieurs à 2008</t>
  </si>
  <si>
    <t>Autres actions concernant les archives publiques :</t>
  </si>
  <si>
    <t>Autres actions concernant les archives privées :</t>
  </si>
  <si>
    <t>C. DONNEES COMPLEMENTAIRES - 4. COLLECTE, CONSTITUTION ET TRAITEMENT DES FONDS (5e page)</t>
  </si>
  <si>
    <t>3. TRAITEMENT DES FONDS</t>
  </si>
  <si>
    <t>Bilan récapitulatif du traitement des fonds</t>
  </si>
  <si>
    <t>Séries et fonds</t>
  </si>
  <si>
    <t>Volume classé 
(ml) ou méga-octets</t>
  </si>
  <si>
    <t>Instruments de 
recherche papier publiés (nombre de pages)</t>
  </si>
  <si>
    <t>Instruments de 
recherche papier non publiés (nombre de pages)</t>
  </si>
  <si>
    <t>Nombre de 
notices saisies dans une base de données informatique (préciser le format de sortie)</t>
  </si>
  <si>
    <t>Nombre 
d’instruments de recherche produits directement en EAD</t>
  </si>
  <si>
    <t>Séries anciennes</t>
  </si>
  <si>
    <t>Séries modernes</t>
  </si>
  <si>
    <t>Etablissements publics</t>
  </si>
  <si>
    <t>W</t>
  </si>
  <si>
    <t>Archives communales et hospitalières</t>
  </si>
  <si>
    <t>Notaires</t>
  </si>
  <si>
    <t>Etat civil</t>
  </si>
  <si>
    <t>Série J</t>
  </si>
  <si>
    <t>Documents figurés</t>
  </si>
  <si>
    <t>Documents sonores et audiovisuels</t>
  </si>
  <si>
    <t>Documents électroniques</t>
  </si>
  <si>
    <t>Objets 3D</t>
  </si>
  <si>
    <t>Un même fonds peut évidemment faire l’objet d’instruments de recherche sous plusieurs formes différentes.</t>
  </si>
  <si>
    <t>C. DONNEES COMPLEMENTAIRES - 4. COLLECTE, CONSTITUTION ET TRAITEMENT DES FONDS (6e page)</t>
  </si>
  <si>
    <t>Liste détaillée des fonds inventoriés dans l’année (sous forme d’instruments</t>
  </si>
  <si>
    <t>Conversion rétrospective des instruments de recherche</t>
  </si>
  <si>
    <t>La conversion rétrospective d’instruments de recherche est leur transformation de l’état papier ou</t>
  </si>
  <si>
    <t xml:space="preserve">informatique non structuré (document de traitement de texte par exemple) dans un état informatique </t>
  </si>
  <si>
    <t>structuré (bases de données, document XML), en vue de faciliter leur exploitation et leur diffusion.</t>
  </si>
  <si>
    <t>Série et fonds</t>
  </si>
  <si>
    <t>Forme de l’instrument de recherche de départ (papier/format informatique non structuré : préciser le format)</t>
  </si>
  <si>
    <t>Forme de l’instrument de recherche obtenu (bases de données / format informatique structuré : préciser le format, EAD par exemple)</t>
  </si>
  <si>
    <t>Mode et coût de réalisation (interne/externe : donner le nom du prestataire)</t>
  </si>
  <si>
    <t>Fonds munis d'un instrument de recherche en ml</t>
  </si>
  <si>
    <t>Nombre d'instruments de recherche mis en ligne</t>
  </si>
  <si>
    <t>Nombre d'instruments de recherche existants</t>
  </si>
  <si>
    <t>Nombre d'agents du service ayant suivi une formation en "normes de description" au cours de l'année</t>
  </si>
  <si>
    <t>Parmi ces stagiaires, combien n'avaient pas suivi cette formation depuis 3 ans ?</t>
  </si>
  <si>
    <t>Nombre des personnes du service, rédacteurs 
d'instruments de recherche</t>
  </si>
  <si>
    <t xml:space="preserve">C. DONNÉES COMPLÉMENTAIRES - 5. CONSERVATION PRÉVENTIVE (1ère page) </t>
  </si>
  <si>
    <t>Récolement</t>
  </si>
  <si>
    <t>Date du dernier récolement</t>
  </si>
  <si>
    <t>Nom du système de récolement utilisé</t>
  </si>
  <si>
    <t>Conformité du système à la circulaire AD 97-4 du 1er septembre 1997 ? (oui, non)</t>
  </si>
  <si>
    <t>Détail de l'état des magasins occupés (en totalité ou en partie)</t>
  </si>
  <si>
    <t>M² total</t>
  </si>
  <si>
    <t>M² aux normes</t>
  </si>
  <si>
    <t>M² hors norme</t>
  </si>
  <si>
    <t>% M² aux normes sur M² total</t>
  </si>
  <si>
    <t>Température (entre 16° et 25°)</t>
  </si>
  <si>
    <t>Hygrométrie (40 - 60)</t>
  </si>
  <si>
    <t>Brassage de l’air (3 vol/h)</t>
  </si>
  <si>
    <t xml:space="preserve">Renouvellement d’air </t>
  </si>
  <si>
    <t>Détection incendie</t>
  </si>
  <si>
    <t>Détection intrusion</t>
  </si>
  <si>
    <t xml:space="preserve">Détail de la politique en matière de conservation préventive </t>
  </si>
  <si>
    <t>OUI / NON</t>
  </si>
  <si>
    <t>Responsable désigné dans le service pour ce domaine ?</t>
  </si>
  <si>
    <t>Estampillage des documents de « grande valeur » ?</t>
  </si>
  <si>
    <t>Estampillage des documents systématiquement lors d’une communication en salle ?</t>
  </si>
  <si>
    <t>Opération de dépoussiérage des collections ?</t>
  </si>
  <si>
    <t>Exercices de sécurité dans l’année  (évacuation, extinction du feu)</t>
  </si>
  <si>
    <t>Existence d'un plan de prévention</t>
  </si>
  <si>
    <t xml:space="preserve">Existence d’un plan d’évacuation des collections </t>
  </si>
  <si>
    <t>Détail éventuel des sinistres subis :</t>
  </si>
  <si>
    <t>Détail des vols et revendications d’archives publiques</t>
  </si>
  <si>
    <t>Nombre de vols constatés dans l’année</t>
  </si>
  <si>
    <t>Nombre de revendications effectuées</t>
  </si>
  <si>
    <t>Nombre de documents récupérés</t>
  </si>
  <si>
    <t xml:space="preserve">C. DONNÉES COMPLÉMENTAIRES - 5. CONSERVATION PRÉVENTIVE (2e page) </t>
  </si>
  <si>
    <t>Détail du plan de numérisation (utiliser une colonne par fonds numérisé et, si nécessaire, dupliquer la page)</t>
  </si>
  <si>
    <t>Merci de détailler les projets de numérisation :
- en cours de réalisation (entamés les années précédentes ou cette année) 
- achevés cette année</t>
  </si>
  <si>
    <t>OISE</t>
  </si>
  <si>
    <t>PICARDIE</t>
  </si>
  <si>
    <t>RICARD Bruno</t>
  </si>
  <si>
    <t>BP 941 60024 Beauvais cedex</t>
  </si>
  <si>
    <t>71 rue de Tilloy 60000 Beauvais</t>
  </si>
  <si>
    <t>03 44 10 42 00</t>
  </si>
  <si>
    <t>03 44 10 42 01</t>
  </si>
  <si>
    <t>archives-dep@cg60.fr</t>
  </si>
  <si>
    <t>non</t>
  </si>
  <si>
    <t>oui</t>
  </si>
  <si>
    <t>/</t>
  </si>
  <si>
    <t>Archives numérisées</t>
  </si>
  <si>
    <t>(Archimaine)</t>
  </si>
  <si>
    <t>indexation</t>
  </si>
  <si>
    <t>PAPRIKA (bibliothèque)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</si>
</sst>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1]_-;\-* #,##0.00\ [$€-1]_-;_-* &quot;-&quot;??\ [$€-1]_-"/>
    <numFmt numFmtId="165" formatCode="dd\ mmmm\ yyyy"/>
    <numFmt numFmtId="166" formatCode="[$-40C]d\ mmmm\ yyyy;@"/>
  </numFmts>
  <fonts count="26" x14ac:knownFonts="1">
    <font>
      <sz val="10"/>
      <name val="Arial"/>
      <family val="2"/>
    </font>
    <font>
      <b/>
      <sz val="10"/>
      <name val="Arial"/>
      <family val="2"/>
    </font>
    <font>
      <sz val="9"/>
      <name val="Arial"/>
      <family val="2"/>
    </font>
    <font>
      <b/>
      <sz val="9"/>
      <name val="Arial"/>
      <family val="2"/>
    </font>
    <font>
      <b/>
      <sz val="14"/>
      <name val="Arial"/>
      <family val="2"/>
    </font>
    <font>
      <sz val="8"/>
      <name val="Arial"/>
      <family val="2"/>
    </font>
    <font>
      <b/>
      <sz val="12"/>
      <name val="Arial"/>
      <family val="2"/>
    </font>
    <font>
      <b/>
      <i/>
      <sz val="10"/>
      <name val="Arial"/>
      <family val="2"/>
    </font>
    <font>
      <i/>
      <sz val="10"/>
      <name val="Arial"/>
      <family val="2"/>
    </font>
    <font>
      <b/>
      <sz val="10"/>
      <color indexed="8"/>
      <name val="Arial"/>
      <family val="2"/>
    </font>
    <font>
      <sz val="10"/>
      <color indexed="8"/>
      <name val="Arial"/>
      <family val="2"/>
    </font>
    <font>
      <sz val="10"/>
      <color indexed="10"/>
      <name val="Arial"/>
      <family val="2"/>
    </font>
    <font>
      <i/>
      <sz val="8"/>
      <name val="Arial"/>
      <family val="2"/>
    </font>
    <font>
      <b/>
      <sz val="10"/>
      <name val="Arial"/>
      <family val="2"/>
      <charset val="1"/>
    </font>
    <font>
      <sz val="8"/>
      <color indexed="8"/>
      <name val="Arial"/>
      <family val="2"/>
      <charset val="1"/>
    </font>
    <font>
      <sz val="8"/>
      <name val="Arial"/>
      <family val="2"/>
      <charset val="1"/>
    </font>
    <font>
      <sz val="10"/>
      <name val="Arial"/>
      <family val="2"/>
      <charset val="1"/>
    </font>
    <font>
      <b/>
      <sz val="11"/>
      <name val="Arial"/>
      <family val="2"/>
    </font>
    <font>
      <b/>
      <sz val="8"/>
      <name val="Arial"/>
      <family val="2"/>
    </font>
    <font>
      <sz val="8"/>
      <color indexed="12"/>
      <name val="Arial"/>
      <family val="2"/>
    </font>
    <font>
      <sz val="2"/>
      <name val="Arial"/>
      <family val="2"/>
    </font>
    <font>
      <b/>
      <sz val="10"/>
      <color indexed="10"/>
      <name val="Arial"/>
      <family val="2"/>
    </font>
    <font>
      <sz val="10"/>
      <name val="Arial"/>
      <family val="2"/>
    </font>
    <font>
      <u/>
      <sz val="9"/>
      <name val="Arial"/>
      <family val="2"/>
    </font>
    <font>
      <sz val="10"/>
      <name val="Arial"/>
      <family val="2"/>
    </font>
    <font>
      <u/>
      <sz val="10"/>
      <name val="Arial"/>
      <family val="2"/>
    </font>
  </fonts>
  <fills count="5">
    <fill>
      <patternFill patternType="none"/>
    </fill>
    <fill>
      <patternFill patternType="gray125"/>
    </fill>
    <fill>
      <patternFill patternType="solid">
        <fgColor indexed="27"/>
        <bgColor indexed="41"/>
      </patternFill>
    </fill>
    <fill>
      <patternFill patternType="solid">
        <fgColor indexed="9"/>
        <bgColor indexed="26"/>
      </patternFill>
    </fill>
    <fill>
      <patternFill patternType="solid">
        <fgColor indexed="43"/>
        <bgColor indexed="26"/>
      </patternFill>
    </fill>
  </fills>
  <borders count="21">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64"/>
      </right>
      <top style="thin">
        <color indexed="8"/>
      </top>
      <bottom style="thin">
        <color indexed="8"/>
      </bottom>
      <diagonal/>
    </border>
    <border>
      <left/>
      <right style="thin">
        <color indexed="8"/>
      </right>
      <top/>
      <bottom/>
      <diagonal/>
    </border>
    <border>
      <left/>
      <right/>
      <top style="medium">
        <color indexed="8"/>
      </top>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diagonal/>
    </border>
  </borders>
  <cellStyleXfs count="1">
    <xf numFmtId="0" fontId="0" fillId="0" borderId="0"/>
  </cellStyleXfs>
  <cellXfs count="446">
    <xf numFmtId="0" fontId="0" fillId="0" borderId="0" xfId="0"/>
    <xf numFmtId="0" fontId="0" fillId="0" borderId="0" xfId="0" applyProtection="1"/>
    <xf numFmtId="0" fontId="1" fillId="0" borderId="0" xfId="0" applyFont="1" applyBorder="1" applyAlignment="1" applyProtection="1">
      <alignment horizontal="center"/>
    </xf>
    <xf numFmtId="0" fontId="1" fillId="0" borderId="0" xfId="0" applyFont="1" applyAlignment="1" applyProtection="1">
      <alignment horizontal="center"/>
    </xf>
    <xf numFmtId="0" fontId="2" fillId="0" borderId="0" xfId="0" applyFont="1" applyProtection="1"/>
    <xf numFmtId="0" fontId="3" fillId="0" borderId="0" xfId="0" applyFont="1" applyProtection="1"/>
    <xf numFmtId="0" fontId="1" fillId="0" borderId="0" xfId="0" applyFont="1" applyProtection="1"/>
    <xf numFmtId="0" fontId="0" fillId="0" borderId="0" xfId="0" applyBorder="1" applyAlignment="1" applyProtection="1">
      <alignment horizontal="center"/>
    </xf>
    <xf numFmtId="0" fontId="0" fillId="0" borderId="0" xfId="0" applyFont="1" applyAlignment="1" applyProtection="1">
      <alignment horizontal="center"/>
    </xf>
    <xf numFmtId="0" fontId="0" fillId="0" borderId="0" xfId="0" applyFont="1" applyAlignment="1" applyProtection="1">
      <alignment horizontal="left"/>
    </xf>
    <xf numFmtId="3" fontId="1" fillId="0" borderId="0" xfId="0" applyNumberFormat="1" applyFont="1" applyBorder="1" applyAlignment="1" applyProtection="1">
      <alignment horizontal="center"/>
    </xf>
    <xf numFmtId="3" fontId="0" fillId="0" borderId="0" xfId="0" applyNumberFormat="1" applyFont="1" applyBorder="1" applyAlignment="1" applyProtection="1">
      <alignment horizontal="center"/>
    </xf>
    <xf numFmtId="0" fontId="0" fillId="0" borderId="0" xfId="0" applyBorder="1" applyProtection="1"/>
    <xf numFmtId="0" fontId="0" fillId="0" borderId="0" xfId="0" applyAlignment="1" applyProtection="1"/>
    <xf numFmtId="0" fontId="6" fillId="0" borderId="0" xfId="0" applyFont="1"/>
    <xf numFmtId="0" fontId="1" fillId="0" borderId="1" xfId="0" applyFont="1" applyBorder="1"/>
    <xf numFmtId="0" fontId="1" fillId="0" borderId="2" xfId="0" applyFont="1" applyBorder="1"/>
    <xf numFmtId="0" fontId="1" fillId="0" borderId="3" xfId="0" applyFont="1" applyBorder="1"/>
    <xf numFmtId="0" fontId="1" fillId="0" borderId="0" xfId="0" applyFont="1"/>
    <xf numFmtId="0" fontId="0" fillId="0" borderId="0" xfId="0" applyBorder="1"/>
    <xf numFmtId="49" fontId="0" fillId="0" borderId="0" xfId="0" applyNumberFormat="1"/>
    <xf numFmtId="0" fontId="0" fillId="0" borderId="4" xfId="0" applyBorder="1" applyAlignment="1">
      <alignment vertical="top"/>
    </xf>
    <xf numFmtId="0" fontId="0" fillId="0" borderId="0" xfId="0" applyAlignment="1">
      <alignment vertical="top"/>
    </xf>
    <xf numFmtId="0" fontId="0" fillId="0" borderId="0" xfId="0" applyFont="1" applyBorder="1" applyAlignment="1" applyProtection="1">
      <alignment horizontal="left"/>
    </xf>
    <xf numFmtId="2" fontId="1" fillId="2" borderId="5" xfId="0" applyNumberFormat="1" applyFont="1" applyFill="1" applyBorder="1" applyAlignment="1" applyProtection="1">
      <alignment horizontal="right" vertical="center" shrinkToFit="1"/>
      <protection locked="0"/>
    </xf>
    <xf numFmtId="0" fontId="0" fillId="0" borderId="0" xfId="0" applyFont="1" applyProtection="1"/>
    <xf numFmtId="0" fontId="0" fillId="0" borderId="0" xfId="0" applyFont="1" applyBorder="1" applyProtection="1"/>
    <xf numFmtId="0" fontId="0" fillId="0" borderId="0" xfId="0" applyBorder="1" applyAlignment="1" applyProtection="1">
      <alignment horizontal="left"/>
    </xf>
    <xf numFmtId="0" fontId="0" fillId="0" borderId="0" xfId="0" applyFont="1" applyBorder="1" applyAlignment="1" applyProtection="1">
      <alignment horizontal="center"/>
    </xf>
    <xf numFmtId="0" fontId="5" fillId="0" borderId="0" xfId="0" applyFont="1" applyProtection="1"/>
    <xf numFmtId="0" fontId="5" fillId="0" borderId="0" xfId="0" applyFont="1" applyBorder="1" applyAlignment="1" applyProtection="1">
      <alignment horizontal="left"/>
    </xf>
    <xf numFmtId="0" fontId="0" fillId="0" borderId="0" xfId="0" applyFont="1" applyBorder="1" applyAlignment="1" applyProtection="1"/>
    <xf numFmtId="0" fontId="5" fillId="0" borderId="0" xfId="0" applyFont="1" applyBorder="1" applyProtection="1"/>
    <xf numFmtId="0" fontId="1" fillId="0" borderId="0" xfId="0" applyFont="1" applyBorder="1" applyAlignment="1" applyProtection="1">
      <alignment vertical="center" wrapText="1"/>
    </xf>
    <xf numFmtId="3" fontId="1" fillId="2" borderId="5" xfId="0" applyNumberFormat="1" applyFont="1" applyFill="1" applyBorder="1" applyAlignment="1" applyProtection="1">
      <alignment horizontal="right" vertical="center" shrinkToFit="1"/>
      <protection locked="0"/>
    </xf>
    <xf numFmtId="49" fontId="0" fillId="0" borderId="0" xfId="0" applyNumberFormat="1" applyFont="1" applyBorder="1" applyAlignment="1" applyProtection="1">
      <alignment vertical="center" wrapText="1"/>
    </xf>
    <xf numFmtId="0" fontId="0" fillId="0" borderId="0" xfId="0" applyBorder="1" applyAlignment="1" applyProtection="1"/>
    <xf numFmtId="3" fontId="1" fillId="2" borderId="5" xfId="0" applyNumberFormat="1" applyFont="1" applyFill="1" applyBorder="1" applyAlignment="1" applyProtection="1">
      <alignment horizontal="center" vertical="center" shrinkToFit="1"/>
      <protection locked="0"/>
    </xf>
    <xf numFmtId="0" fontId="0" fillId="0" borderId="0" xfId="0" applyBorder="1" applyAlignment="1" applyProtection="1">
      <alignment vertical="center" wrapText="1"/>
    </xf>
    <xf numFmtId="0" fontId="0" fillId="0" borderId="0" xfId="0" applyFont="1" applyAlignment="1" applyProtection="1">
      <alignment vertical="center" wrapText="1"/>
    </xf>
    <xf numFmtId="0" fontId="1" fillId="0" borderId="0" xfId="0" applyFont="1" applyAlignment="1" applyProtection="1">
      <alignment vertical="center"/>
    </xf>
    <xf numFmtId="0" fontId="0" fillId="0" borderId="5" xfId="0" applyFont="1" applyBorder="1" applyAlignment="1" applyProtection="1">
      <alignment horizontal="center" vertical="center" wrapText="1"/>
    </xf>
    <xf numFmtId="0" fontId="0" fillId="0" borderId="0" xfId="0" applyAlignment="1" applyProtection="1">
      <alignment horizontal="center" vertical="center" wrapText="1"/>
    </xf>
    <xf numFmtId="0" fontId="1" fillId="2" borderId="5" xfId="0" applyFont="1" applyFill="1" applyBorder="1" applyAlignment="1" applyProtection="1">
      <alignment horizontal="center" vertical="center" shrinkToFit="1"/>
      <protection locked="0"/>
    </xf>
    <xf numFmtId="0" fontId="0" fillId="0" borderId="0" xfId="0" applyBorder="1" applyAlignment="1" applyProtection="1">
      <alignment horizontal="left" vertical="center"/>
    </xf>
    <xf numFmtId="0" fontId="1" fillId="0" borderId="0" xfId="0" applyFont="1" applyAlignment="1" applyProtection="1"/>
    <xf numFmtId="0" fontId="0" fillId="0" borderId="0" xfId="0" applyBorder="1" applyAlignment="1" applyProtection="1">
      <alignment horizontal="left" wrapText="1"/>
    </xf>
    <xf numFmtId="0" fontId="1" fillId="0" borderId="4" xfId="0" applyFont="1" applyBorder="1" applyAlignment="1" applyProtection="1">
      <alignment horizontal="center"/>
    </xf>
    <xf numFmtId="0" fontId="1" fillId="0" borderId="6" xfId="0" applyFont="1" applyBorder="1" applyAlignment="1" applyProtection="1">
      <alignment horizontal="center"/>
    </xf>
    <xf numFmtId="0" fontId="1" fillId="0" borderId="0" xfId="0" applyFont="1" applyAlignment="1" applyProtection="1">
      <alignment wrapText="1"/>
    </xf>
    <xf numFmtId="0" fontId="0" fillId="0" borderId="0" xfId="0" applyFont="1" applyBorder="1" applyAlignment="1" applyProtection="1">
      <alignment vertical="center" wrapText="1"/>
    </xf>
    <xf numFmtId="0" fontId="0" fillId="0" borderId="0" xfId="0" applyAlignment="1" applyProtection="1">
      <alignment vertical="center"/>
    </xf>
    <xf numFmtId="0" fontId="0" fillId="0" borderId="0" xfId="0" applyBorder="1" applyAlignment="1" applyProtection="1">
      <alignment vertical="center"/>
    </xf>
    <xf numFmtId="0" fontId="2" fillId="0" borderId="5" xfId="0" applyFont="1" applyBorder="1" applyAlignment="1" applyProtection="1">
      <alignment horizontal="center" vertical="center" wrapText="1"/>
    </xf>
    <xf numFmtId="0" fontId="0" fillId="0" borderId="5" xfId="0" applyFont="1" applyBorder="1" applyProtection="1"/>
    <xf numFmtId="0" fontId="0" fillId="0" borderId="5" xfId="0" applyFont="1" applyBorder="1" applyAlignment="1" applyProtection="1">
      <alignment horizontal="center"/>
    </xf>
    <xf numFmtId="0" fontId="1" fillId="2" borderId="5" xfId="0" applyFont="1" applyFill="1" applyBorder="1" applyAlignment="1" applyProtection="1">
      <alignment horizontal="left" vertical="center" shrinkToFit="1"/>
      <protection locked="0"/>
    </xf>
    <xf numFmtId="0" fontId="2" fillId="0" borderId="5" xfId="0" applyFont="1" applyBorder="1" applyAlignment="1" applyProtection="1">
      <alignment horizontal="center" vertical="center"/>
    </xf>
    <xf numFmtId="2" fontId="1" fillId="2" borderId="5" xfId="0" applyNumberFormat="1" applyFont="1" applyFill="1" applyBorder="1" applyAlignment="1" applyProtection="1">
      <alignment horizontal="right" vertical="center" shrinkToFit="1"/>
    </xf>
    <xf numFmtId="0" fontId="2" fillId="0" borderId="0" xfId="0" applyFont="1" applyBorder="1" applyAlignment="1" applyProtection="1">
      <alignment horizontal="center" vertical="center" wrapText="1"/>
    </xf>
    <xf numFmtId="2" fontId="1" fillId="2" borderId="5" xfId="0" applyNumberFormat="1" applyFont="1" applyFill="1" applyBorder="1" applyAlignment="1" applyProtection="1">
      <alignment horizontal="center" vertical="center" shrinkToFit="1"/>
      <protection locked="0"/>
    </xf>
    <xf numFmtId="0" fontId="0" fillId="0" borderId="0" xfId="0" applyAlignment="1" applyProtection="1">
      <alignment vertical="center" wrapText="1"/>
    </xf>
    <xf numFmtId="0" fontId="2" fillId="0" borderId="0" xfId="0" applyFont="1" applyBorder="1" applyProtection="1"/>
    <xf numFmtId="0" fontId="0" fillId="0" borderId="0" xfId="0" applyFont="1" applyBorder="1" applyAlignment="1" applyProtection="1">
      <alignment horizontal="left" indent="1"/>
    </xf>
    <xf numFmtId="9" fontId="1" fillId="2" borderId="5" xfId="0" applyNumberFormat="1" applyFont="1" applyFill="1" applyBorder="1" applyAlignment="1" applyProtection="1">
      <alignment horizontal="right" vertical="center" shrinkToFit="1"/>
      <protection locked="0"/>
    </xf>
    <xf numFmtId="9" fontId="1" fillId="0" borderId="0" xfId="0" applyNumberFormat="1" applyFont="1" applyFill="1" applyBorder="1" applyAlignment="1" applyProtection="1">
      <alignment horizontal="right" vertical="center"/>
    </xf>
    <xf numFmtId="0" fontId="0" fillId="0" borderId="0" xfId="0" applyBorder="1" applyAlignment="1" applyProtection="1">
      <alignment wrapText="1"/>
    </xf>
    <xf numFmtId="0" fontId="1" fillId="0" borderId="0" xfId="0" applyFont="1" applyBorder="1" applyProtection="1"/>
    <xf numFmtId="2" fontId="0" fillId="2" borderId="5" xfId="0" applyNumberFormat="1" applyFill="1" applyBorder="1" applyAlignment="1" applyProtection="1">
      <alignment shrinkToFit="1"/>
      <protection locked="0"/>
    </xf>
    <xf numFmtId="0" fontId="0" fillId="0" borderId="0" xfId="0" applyFill="1" applyBorder="1" applyProtection="1"/>
    <xf numFmtId="9" fontId="0" fillId="0" borderId="0" xfId="0" applyNumberFormat="1" applyProtection="1"/>
    <xf numFmtId="0" fontId="0" fillId="0" borderId="0" xfId="0" applyFont="1"/>
    <xf numFmtId="0" fontId="0" fillId="0" borderId="0" xfId="0" applyBorder="1" applyProtection="1">
      <protection locked="0"/>
    </xf>
    <xf numFmtId="3" fontId="1" fillId="0" borderId="0" xfId="0" applyNumberFormat="1" applyFont="1" applyFill="1" applyAlignment="1">
      <alignment horizontal="right" vertical="center"/>
    </xf>
    <xf numFmtId="0" fontId="8" fillId="0" borderId="0" xfId="0" applyFont="1"/>
    <xf numFmtId="0" fontId="0" fillId="0" borderId="0" xfId="0" applyFont="1" applyBorder="1" applyAlignment="1">
      <alignment horizontal="left"/>
    </xf>
    <xf numFmtId="0" fontId="0" fillId="0" borderId="0" xfId="0" applyBorder="1" applyAlignment="1">
      <alignment vertical="center" wrapText="1"/>
    </xf>
    <xf numFmtId="0" fontId="0" fillId="0" borderId="0" xfId="0" applyAlignment="1">
      <alignment vertical="center" wrapText="1"/>
    </xf>
    <xf numFmtId="0" fontId="0" fillId="0" borderId="0" xfId="0" applyFont="1" applyBorder="1" applyAlignment="1">
      <alignment horizontal="left" wrapText="1"/>
    </xf>
    <xf numFmtId="2" fontId="9" fillId="2" borderId="5" xfId="0" applyNumberFormat="1" applyFont="1" applyFill="1" applyBorder="1" applyAlignment="1" applyProtection="1">
      <alignment horizontal="center" vertical="center" shrinkToFit="1"/>
      <protection locked="0"/>
    </xf>
    <xf numFmtId="0" fontId="10" fillId="0" borderId="0" xfId="0" applyFont="1" applyBorder="1"/>
    <xf numFmtId="0" fontId="5" fillId="3" borderId="0" xfId="0" applyFont="1" applyFill="1" applyBorder="1" applyAlignment="1" applyProtection="1">
      <alignment horizontal="left" vertical="top" wrapText="1" indent="1"/>
    </xf>
    <xf numFmtId="2" fontId="9" fillId="2" borderId="5" xfId="0" applyNumberFormat="1" applyFont="1" applyFill="1" applyBorder="1" applyAlignment="1" applyProtection="1">
      <alignment horizontal="right" vertical="center" shrinkToFit="1"/>
      <protection locked="0"/>
    </xf>
    <xf numFmtId="0" fontId="0" fillId="3" borderId="0" xfId="0" applyFill="1"/>
    <xf numFmtId="0" fontId="9" fillId="0" borderId="0" xfId="0" applyFont="1"/>
    <xf numFmtId="0" fontId="10" fillId="0" borderId="0" xfId="0" applyFont="1"/>
    <xf numFmtId="0" fontId="11" fillId="0" borderId="0" xfId="0" applyFont="1"/>
    <xf numFmtId="0" fontId="5" fillId="4" borderId="0" xfId="0" applyFont="1" applyFill="1" applyProtection="1"/>
    <xf numFmtId="0" fontId="0" fillId="4" borderId="0" xfId="0" applyFont="1" applyFill="1" applyProtection="1"/>
    <xf numFmtId="0" fontId="1" fillId="0" borderId="0" xfId="0" applyFont="1" applyBorder="1" applyAlignment="1">
      <alignment horizontal="left" indent="1"/>
    </xf>
    <xf numFmtId="3" fontId="1" fillId="0" borderId="0" xfId="0" applyNumberFormat="1" applyFont="1" applyFill="1" applyBorder="1" applyAlignment="1">
      <alignment horizontal="right" vertical="center"/>
    </xf>
    <xf numFmtId="0" fontId="5" fillId="0" borderId="0" xfId="0" applyFont="1" applyBorder="1" applyAlignment="1" applyProtection="1">
      <alignment horizontal="left" vertical="top" wrapText="1" indent="1"/>
    </xf>
    <xf numFmtId="0" fontId="5" fillId="4" borderId="0" xfId="0" applyFont="1" applyFill="1"/>
    <xf numFmtId="0" fontId="0" fillId="4" borderId="0" xfId="0" applyFill="1"/>
    <xf numFmtId="0" fontId="1" fillId="4" borderId="0" xfId="0" applyFont="1" applyFill="1"/>
    <xf numFmtId="0" fontId="0" fillId="0" borderId="0" xfId="0" applyAlignment="1"/>
    <xf numFmtId="0" fontId="5" fillId="0" borderId="0" xfId="0" applyFont="1"/>
    <xf numFmtId="0" fontId="0" fillId="0" borderId="5" xfId="0" applyFont="1" applyBorder="1" applyAlignment="1">
      <alignment horizontal="center" vertical="center" wrapText="1"/>
    </xf>
    <xf numFmtId="0" fontId="0" fillId="0" borderId="5" xfId="0" applyFont="1" applyBorder="1" applyAlignment="1" applyProtection="1">
      <alignment horizontal="center" vertical="center" wrapText="1"/>
      <protection locked="0"/>
    </xf>
    <xf numFmtId="0" fontId="5" fillId="0" borderId="5" xfId="0" applyFont="1" applyBorder="1" applyAlignment="1">
      <alignment horizontal="center"/>
    </xf>
    <xf numFmtId="3" fontId="1" fillId="0" borderId="5" xfId="0" applyNumberFormat="1" applyFont="1" applyBorder="1" applyAlignment="1" applyProtection="1">
      <alignment horizontal="center"/>
      <protection locked="0"/>
    </xf>
    <xf numFmtId="3" fontId="1" fillId="0" borderId="5" xfId="0" applyNumberFormat="1" applyFont="1" applyBorder="1" applyAlignment="1">
      <alignment horizontal="center"/>
    </xf>
    <xf numFmtId="0" fontId="0" fillId="0" borderId="5" xfId="0" applyBorder="1" applyAlignment="1">
      <alignment horizontal="center"/>
    </xf>
    <xf numFmtId="0" fontId="1" fillId="0" borderId="0" xfId="0" applyFont="1" applyBorder="1" applyAlignment="1">
      <alignment horizontal="center"/>
    </xf>
    <xf numFmtId="0" fontId="0" fillId="0" borderId="0" xfId="0" applyBorder="1" applyAlignment="1"/>
    <xf numFmtId="0" fontId="0" fillId="0" borderId="0" xfId="0" applyFont="1" applyBorder="1" applyAlignment="1" applyProtection="1">
      <alignment horizontal="center" vertical="center" wrapText="1"/>
      <protection locked="0"/>
    </xf>
    <xf numFmtId="0" fontId="0" fillId="0" borderId="0" xfId="0" applyFont="1" applyBorder="1" applyAlignment="1">
      <alignment horizontal="center" vertical="center" wrapText="1"/>
    </xf>
    <xf numFmtId="0" fontId="5" fillId="0" borderId="0" xfId="0" applyFont="1" applyBorder="1"/>
    <xf numFmtId="0" fontId="0" fillId="0" borderId="5" xfId="0" applyBorder="1"/>
    <xf numFmtId="0" fontId="5" fillId="0" borderId="0" xfId="0" applyFont="1" applyBorder="1" applyAlignment="1" applyProtection="1">
      <alignment horizontal="center"/>
      <protection locked="0"/>
    </xf>
    <xf numFmtId="0" fontId="5"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0" fontId="1" fillId="0" borderId="0" xfId="0" applyFont="1" applyBorder="1" applyAlignment="1">
      <alignment horizontal="left" wrapText="1"/>
    </xf>
    <xf numFmtId="0" fontId="1" fillId="0" borderId="0" xfId="0" applyFont="1" applyBorder="1" applyAlignment="1">
      <alignment horizontal="left"/>
    </xf>
    <xf numFmtId="0" fontId="0" fillId="0" borderId="0" xfId="0" applyBorder="1" applyAlignment="1">
      <alignment horizontal="left" wrapText="1"/>
    </xf>
    <xf numFmtId="0" fontId="0" fillId="0" borderId="0" xfId="0" applyBorder="1" applyAlignment="1">
      <alignment horizontal="left"/>
    </xf>
    <xf numFmtId="0" fontId="13" fillId="0" borderId="0" xfId="0" applyFont="1"/>
    <xf numFmtId="0" fontId="13" fillId="0" borderId="0" xfId="0" applyFont="1" applyBorder="1" applyAlignment="1">
      <alignment horizontal="center"/>
    </xf>
    <xf numFmtId="0" fontId="16" fillId="0" borderId="5" xfId="0" applyFont="1" applyBorder="1" applyAlignment="1">
      <alignment vertical="top" wrapText="1"/>
    </xf>
    <xf numFmtId="0" fontId="2" fillId="0" borderId="5" xfId="0" applyFont="1" applyBorder="1" applyAlignment="1">
      <alignment horizontal="center"/>
    </xf>
    <xf numFmtId="0" fontId="3" fillId="0" borderId="0" xfId="0" applyFont="1" applyBorder="1" applyAlignment="1">
      <alignment horizontal="center"/>
    </xf>
    <xf numFmtId="0" fontId="1" fillId="0" borderId="0" xfId="0" applyFont="1" applyAlignment="1">
      <alignment horizontal="left"/>
    </xf>
    <xf numFmtId="0" fontId="0" fillId="0" borderId="0" xfId="0" applyAlignment="1">
      <alignment horizontal="left"/>
    </xf>
    <xf numFmtId="0" fontId="0" fillId="0" borderId="5" xfId="0" applyFont="1" applyBorder="1" applyAlignment="1">
      <alignment vertical="center" wrapText="1"/>
    </xf>
    <xf numFmtId="0" fontId="0" fillId="0" borderId="0" xfId="0" applyBorder="1" applyAlignment="1" applyProtection="1">
      <alignment horizontal="left"/>
      <protection locked="0"/>
    </xf>
    <xf numFmtId="3" fontId="0" fillId="0" borderId="7" xfId="0" applyNumberFormat="1" applyFont="1" applyBorder="1" applyAlignment="1">
      <alignment horizontal="left" vertical="center" wrapText="1"/>
    </xf>
    <xf numFmtId="3" fontId="0" fillId="0" borderId="8" xfId="0" applyNumberFormat="1" applyFont="1" applyBorder="1" applyAlignment="1">
      <alignment horizontal="left" vertical="center" wrapText="1"/>
    </xf>
    <xf numFmtId="0" fontId="1" fillId="0" borderId="0" xfId="0" applyFont="1" applyBorder="1" applyAlignment="1">
      <alignment vertical="center" wrapText="1"/>
    </xf>
    <xf numFmtId="0" fontId="1" fillId="0" borderId="0" xfId="0" applyFont="1" applyBorder="1"/>
    <xf numFmtId="0" fontId="0" fillId="0" borderId="0" xfId="0"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vertical="center" wrapText="1"/>
    </xf>
    <xf numFmtId="0" fontId="2" fillId="0" borderId="1" xfId="0" applyFont="1" applyBorder="1" applyAlignment="1">
      <alignment vertical="center" wrapText="1"/>
    </xf>
    <xf numFmtId="3" fontId="0" fillId="0" borderId="5" xfId="0" applyNumberFormat="1" applyFont="1" applyBorder="1" applyAlignment="1" applyProtection="1">
      <alignment horizontal="center"/>
      <protection locked="0"/>
    </xf>
    <xf numFmtId="0" fontId="1" fillId="0" borderId="0" xfId="0" applyFont="1" applyBorder="1" applyProtection="1">
      <protection locked="0"/>
    </xf>
    <xf numFmtId="0" fontId="1" fillId="0" borderId="0" xfId="0" applyFont="1" applyAlignment="1"/>
    <xf numFmtId="0" fontId="0" fillId="0" borderId="0" xfId="0" applyFont="1" applyAlignment="1"/>
    <xf numFmtId="0" fontId="3" fillId="0" borderId="0" xfId="0" applyFont="1" applyBorder="1"/>
    <xf numFmtId="0" fontId="0" fillId="0" borderId="5" xfId="0" applyBorder="1" applyProtection="1">
      <protection locked="0"/>
    </xf>
    <xf numFmtId="0" fontId="0" fillId="0" borderId="5" xfId="0" applyBorder="1" applyAlignment="1">
      <alignment horizontal="left"/>
    </xf>
    <xf numFmtId="0" fontId="0" fillId="0" borderId="5" xfId="0" applyBorder="1" applyAlignment="1">
      <alignment horizontal="left" wrapText="1"/>
    </xf>
    <xf numFmtId="0" fontId="18" fillId="0" borderId="5" xfId="0" applyFont="1" applyBorder="1" applyAlignment="1">
      <alignment vertical="top" wrapText="1"/>
    </xf>
    <xf numFmtId="0" fontId="18" fillId="0" borderId="5" xfId="0" applyFont="1" applyBorder="1" applyAlignment="1">
      <alignment horizontal="left" vertical="top" wrapText="1"/>
    </xf>
    <xf numFmtId="3" fontId="0" fillId="0" borderId="0" xfId="0" applyNumberFormat="1" applyBorder="1" applyAlignment="1" applyProtection="1">
      <alignment horizontal="left" vertical="center"/>
      <protection locked="0"/>
    </xf>
    <xf numFmtId="0" fontId="20" fillId="0" borderId="0" xfId="0" applyFont="1" applyAlignment="1">
      <alignment wrapText="1"/>
    </xf>
    <xf numFmtId="0" fontId="0" fillId="0" borderId="0" xfId="0" applyFont="1" applyBorder="1" applyAlignment="1" applyProtection="1">
      <alignment horizontal="left"/>
      <protection locked="0"/>
    </xf>
    <xf numFmtId="0" fontId="21" fillId="0" borderId="0" xfId="0" applyFont="1" applyBorder="1" applyAlignment="1">
      <alignment horizontal="left"/>
    </xf>
    <xf numFmtId="3" fontId="0" fillId="0" borderId="0" xfId="0" applyNumberFormat="1" applyFont="1" applyBorder="1" applyAlignment="1" applyProtection="1">
      <alignment horizontal="left" vertical="center"/>
      <protection locked="0"/>
    </xf>
    <xf numFmtId="0" fontId="0" fillId="0" borderId="0" xfId="0" applyAlignment="1">
      <alignment wrapText="1"/>
    </xf>
    <xf numFmtId="0" fontId="5" fillId="3" borderId="0" xfId="0" applyFont="1" applyFill="1" applyAlignment="1">
      <alignment wrapText="1"/>
    </xf>
    <xf numFmtId="0" fontId="0" fillId="0" borderId="5" xfId="0" applyFont="1" applyBorder="1" applyProtection="1">
      <protection locked="0"/>
    </xf>
    <xf numFmtId="0" fontId="0" fillId="0" borderId="9" xfId="0" applyBorder="1"/>
    <xf numFmtId="0" fontId="0" fillId="0" borderId="10" xfId="0" applyFont="1" applyBorder="1" applyProtection="1"/>
    <xf numFmtId="0" fontId="0" fillId="0" borderId="10" xfId="0" applyFont="1" applyBorder="1" applyAlignment="1" applyProtection="1">
      <alignment horizontal="center" vertical="center" wrapText="1"/>
    </xf>
    <xf numFmtId="0" fontId="0" fillId="0" borderId="10" xfId="0" applyFont="1" applyBorder="1" applyAlignment="1" applyProtection="1">
      <alignment vertical="center" wrapText="1"/>
    </xf>
    <xf numFmtId="4" fontId="1" fillId="2" borderId="10" xfId="0" applyNumberFormat="1" applyFont="1" applyFill="1" applyBorder="1" applyAlignment="1" applyProtection="1">
      <alignment horizontal="right" vertical="center" shrinkToFit="1"/>
      <protection locked="0"/>
    </xf>
    <xf numFmtId="4" fontId="1" fillId="2" borderId="10" xfId="0" applyNumberFormat="1" applyFont="1" applyFill="1" applyBorder="1" applyAlignment="1" applyProtection="1">
      <alignment horizontal="right" vertical="center" shrinkToFit="1"/>
    </xf>
    <xf numFmtId="0" fontId="0" fillId="0" borderId="10" xfId="0" applyFont="1" applyBorder="1" applyAlignment="1" applyProtection="1">
      <alignment vertical="center"/>
    </xf>
    <xf numFmtId="0" fontId="2" fillId="0" borderId="10" xfId="0" applyFont="1" applyBorder="1" applyAlignment="1" applyProtection="1">
      <alignment horizontal="center" vertical="center" wrapText="1"/>
    </xf>
    <xf numFmtId="2" fontId="1" fillId="2" borderId="10" xfId="0" applyNumberFormat="1" applyFont="1" applyFill="1" applyBorder="1" applyAlignment="1" applyProtection="1">
      <alignment horizontal="right" vertical="center" shrinkToFit="1"/>
      <protection locked="0"/>
    </xf>
    <xf numFmtId="2" fontId="1" fillId="2" borderId="10" xfId="0" applyNumberFormat="1" applyFont="1" applyFill="1" applyBorder="1" applyAlignment="1" applyProtection="1">
      <alignment horizontal="right" vertical="center" shrinkToFit="1"/>
    </xf>
    <xf numFmtId="0" fontId="2" fillId="0" borderId="5" xfId="0" applyFont="1" applyBorder="1"/>
    <xf numFmtId="0" fontId="2" fillId="0" borderId="5" xfId="0" applyFont="1" applyBorder="1" applyAlignment="1" applyProtection="1">
      <alignment horizontal="left"/>
      <protection locked="0"/>
    </xf>
    <xf numFmtId="0" fontId="2" fillId="0" borderId="5" xfId="0" applyFont="1" applyBorder="1" applyAlignment="1">
      <alignment horizontal="left"/>
    </xf>
    <xf numFmtId="4" fontId="0" fillId="0" borderId="1" xfId="0" applyNumberFormat="1" applyFont="1" applyBorder="1" applyAlignment="1">
      <alignment horizontal="center" vertical="center" wrapText="1"/>
    </xf>
    <xf numFmtId="4" fontId="0" fillId="0" borderId="1" xfId="0" applyNumberFormat="1" applyFont="1" applyBorder="1" applyAlignment="1">
      <alignment horizontal="center" vertical="center"/>
    </xf>
    <xf numFmtId="4" fontId="0" fillId="0" borderId="5" xfId="0" applyNumberFormat="1" applyFont="1" applyBorder="1" applyAlignment="1">
      <alignment horizontal="center" vertical="center"/>
    </xf>
    <xf numFmtId="4" fontId="0" fillId="0" borderId="5" xfId="0" applyNumberFormat="1" applyFont="1" applyBorder="1" applyAlignment="1">
      <alignment horizontal="center" vertical="center" wrapText="1"/>
    </xf>
    <xf numFmtId="4" fontId="0" fillId="0" borderId="5" xfId="0" applyNumberFormat="1" applyFont="1" applyBorder="1" applyAlignment="1" applyProtection="1">
      <alignment horizontal="center" vertical="center"/>
      <protection locked="0"/>
    </xf>
    <xf numFmtId="0" fontId="2" fillId="0" borderId="0" xfId="0" applyFont="1" applyBorder="1" applyAlignment="1">
      <alignment horizontal="center"/>
    </xf>
    <xf numFmtId="4" fontId="0" fillId="0" borderId="5" xfId="0" applyNumberFormat="1" applyBorder="1" applyAlignment="1" applyProtection="1">
      <alignment horizontal="center" vertical="center"/>
      <protection locked="0"/>
    </xf>
    <xf numFmtId="4" fontId="0" fillId="0" borderId="1" xfId="0" applyNumberFormat="1" applyBorder="1" applyAlignment="1">
      <alignment horizontal="center" vertical="center"/>
    </xf>
    <xf numFmtId="4" fontId="0" fillId="0" borderId="7" xfId="0" applyNumberFormat="1" applyBorder="1" applyAlignment="1">
      <alignment horizontal="center" vertical="center"/>
    </xf>
    <xf numFmtId="4" fontId="0" fillId="0" borderId="7" xfId="0" applyNumberFormat="1" applyFont="1" applyBorder="1" applyAlignment="1">
      <alignment horizontal="center" vertical="center"/>
    </xf>
    <xf numFmtId="4" fontId="0" fillId="0" borderId="11" xfId="0" applyNumberFormat="1" applyBorder="1" applyAlignment="1" applyProtection="1">
      <alignment horizontal="center" vertical="center"/>
      <protection locked="0"/>
    </xf>
    <xf numFmtId="4" fontId="0" fillId="0" borderId="11" xfId="0" applyNumberFormat="1" applyFont="1" applyBorder="1" applyAlignment="1" applyProtection="1">
      <alignment horizontal="center" vertical="center"/>
      <protection locked="0"/>
    </xf>
    <xf numFmtId="4" fontId="0" fillId="0" borderId="11" xfId="0" applyNumberFormat="1" applyFont="1" applyBorder="1" applyAlignment="1">
      <alignment horizontal="center" vertical="center" wrapText="1"/>
    </xf>
    <xf numFmtId="4" fontId="0" fillId="0" borderId="9" xfId="0" applyNumberFormat="1" applyBorder="1" applyAlignment="1">
      <alignment horizontal="center" vertical="center" wrapText="1"/>
    </xf>
    <xf numFmtId="4" fontId="0" fillId="0" borderId="5" xfId="0" applyNumberFormat="1" applyBorder="1" applyAlignment="1">
      <alignment horizontal="center" vertical="center" wrapText="1"/>
    </xf>
    <xf numFmtId="0" fontId="22" fillId="0" borderId="0" xfId="0" applyFont="1"/>
    <xf numFmtId="0" fontId="22" fillId="0" borderId="0" xfId="0" applyFont="1" applyBorder="1" applyAlignment="1" applyProtection="1">
      <alignment horizontal="left"/>
      <protection locked="0"/>
    </xf>
    <xf numFmtId="0" fontId="22" fillId="0" borderId="0" xfId="0" applyFont="1" applyBorder="1"/>
    <xf numFmtId="0" fontId="22" fillId="0" borderId="0" xfId="0" applyFont="1" applyBorder="1" applyAlignment="1">
      <alignment horizontal="left" vertical="center" wrapText="1"/>
    </xf>
    <xf numFmtId="0" fontId="22" fillId="0" borderId="0" xfId="0" applyFont="1" applyBorder="1" applyAlignment="1" applyProtection="1">
      <alignment vertical="center" wrapText="1"/>
      <protection locked="0"/>
    </xf>
    <xf numFmtId="3" fontId="0" fillId="0" borderId="5" xfId="0" applyNumberFormat="1" applyFont="1" applyBorder="1" applyAlignment="1">
      <alignment horizontal="center"/>
    </xf>
    <xf numFmtId="4" fontId="0" fillId="0" borderId="5" xfId="0" applyNumberFormat="1" applyFont="1" applyBorder="1" applyAlignment="1">
      <alignment horizontal="center"/>
    </xf>
    <xf numFmtId="4" fontId="0" fillId="0" borderId="5" xfId="0" applyNumberFormat="1" applyBorder="1" applyAlignment="1">
      <alignment horizontal="center"/>
    </xf>
    <xf numFmtId="4" fontId="0" fillId="0" borderId="5" xfId="0" applyNumberFormat="1" applyBorder="1" applyAlignment="1" applyProtection="1">
      <alignment horizontal="center"/>
      <protection locked="0"/>
    </xf>
    <xf numFmtId="4" fontId="0" fillId="0" borderId="1" xfId="0" applyNumberFormat="1" applyBorder="1" applyAlignment="1" applyProtection="1">
      <alignment horizontal="center"/>
      <protection locked="0"/>
    </xf>
    <xf numFmtId="4" fontId="0" fillId="0" borderId="11" xfId="0" applyNumberFormat="1" applyBorder="1" applyAlignment="1" applyProtection="1">
      <alignment horizontal="center"/>
      <protection locked="0"/>
    </xf>
    <xf numFmtId="4" fontId="0" fillId="0" borderId="9" xfId="0" applyNumberFormat="1" applyBorder="1" applyAlignment="1" applyProtection="1">
      <alignment horizontal="center"/>
      <protection locked="0"/>
    </xf>
    <xf numFmtId="3" fontId="0" fillId="0" borderId="5" xfId="0" applyNumberFormat="1" applyBorder="1" applyAlignment="1" applyProtection="1">
      <alignment horizontal="center"/>
      <protection locked="0"/>
    </xf>
    <xf numFmtId="3" fontId="0" fillId="0" borderId="5" xfId="0" applyNumberFormat="1" applyBorder="1" applyAlignment="1" applyProtection="1">
      <alignment horizontal="center" vertical="center"/>
      <protection locked="0"/>
    </xf>
    <xf numFmtId="3" fontId="0" fillId="0" borderId="5" xfId="0" applyNumberFormat="1" applyFont="1" applyBorder="1" applyAlignment="1" applyProtection="1">
      <alignment horizontal="center" vertical="center"/>
      <protection locked="0"/>
    </xf>
    <xf numFmtId="4" fontId="0" fillId="0" borderId="1" xfId="0" applyNumberFormat="1"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4" fontId="0" fillId="0" borderId="0" xfId="0" applyNumberFormat="1" applyBorder="1" applyAlignment="1" applyProtection="1">
      <alignment horizontal="center" vertical="center"/>
      <protection locked="0"/>
    </xf>
    <xf numFmtId="0" fontId="23" fillId="0" borderId="0" xfId="0" applyFont="1" applyBorder="1"/>
    <xf numFmtId="0" fontId="24" fillId="0" borderId="0" xfId="0" applyFont="1" applyBorder="1"/>
    <xf numFmtId="0" fontId="2" fillId="0" borderId="0" xfId="0" applyFont="1" applyBorder="1"/>
    <xf numFmtId="0" fontId="25" fillId="0" borderId="0" xfId="0" applyFont="1"/>
    <xf numFmtId="3" fontId="0" fillId="0" borderId="5" xfId="0" applyNumberFormat="1" applyBorder="1" applyAlignment="1">
      <alignment horizontal="center"/>
    </xf>
    <xf numFmtId="3" fontId="0" fillId="0" borderId="5" xfId="0" applyNumberFormat="1" applyBorder="1" applyAlignment="1" applyProtection="1">
      <alignment horizontal="center" wrapText="1"/>
      <protection locked="0"/>
    </xf>
    <xf numFmtId="0" fontId="2" fillId="0" borderId="0" xfId="0" applyFont="1"/>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6" xfId="0" applyFont="1" applyBorder="1" applyAlignment="1">
      <alignment vertical="center" wrapText="1"/>
    </xf>
    <xf numFmtId="0" fontId="0" fillId="0" borderId="13" xfId="0" applyFont="1" applyBorder="1" applyAlignment="1">
      <alignment vertical="center" wrapText="1"/>
    </xf>
    <xf numFmtId="3" fontId="0" fillId="0" borderId="11" xfId="0" applyNumberFormat="1" applyFont="1" applyBorder="1" applyAlignment="1" applyProtection="1">
      <alignment horizontal="center" vertical="center"/>
      <protection locked="0"/>
    </xf>
    <xf numFmtId="0" fontId="5" fillId="0" borderId="0" xfId="0" applyFont="1" applyBorder="1" applyAlignment="1">
      <alignment horizontal="left" vertical="top" wrapText="1"/>
    </xf>
    <xf numFmtId="0" fontId="0" fillId="0" borderId="5" xfId="0" applyBorder="1" applyAlignment="1">
      <alignment horizontal="center" wrapText="1"/>
    </xf>
    <xf numFmtId="0" fontId="0" fillId="0" borderId="5" xfId="0" applyBorder="1" applyAlignment="1" applyProtection="1">
      <alignment horizontal="center"/>
      <protection locked="0"/>
    </xf>
    <xf numFmtId="9" fontId="0" fillId="0" borderId="5" xfId="0" applyNumberFormat="1" applyBorder="1" applyAlignment="1" applyProtection="1">
      <alignment horizontal="center"/>
      <protection locked="0"/>
    </xf>
    <xf numFmtId="0" fontId="22" fillId="0" borderId="0" xfId="0" applyFont="1" applyAlignment="1">
      <alignment horizontal="center"/>
    </xf>
    <xf numFmtId="0" fontId="0" fillId="0" borderId="0" xfId="0" applyBorder="1" applyAlignment="1" applyProtection="1">
      <alignment horizontal="center"/>
      <protection locked="0"/>
    </xf>
    <xf numFmtId="0" fontId="5" fillId="0" borderId="0" xfId="0" applyFont="1" applyBorder="1" applyAlignment="1">
      <alignment horizontal="left"/>
    </xf>
    <xf numFmtId="0" fontId="5" fillId="0" borderId="3" xfId="0" applyFont="1" applyBorder="1" applyAlignment="1">
      <alignment vertical="top"/>
    </xf>
    <xf numFmtId="0" fontId="5" fillId="0" borderId="0" xfId="0" applyFont="1" applyBorder="1" applyAlignment="1" applyProtection="1">
      <alignment horizontal="left"/>
      <protection locked="0"/>
    </xf>
    <xf numFmtId="0" fontId="22" fillId="0" borderId="0" xfId="0" applyFont="1" applyBorder="1" applyAlignment="1">
      <alignment horizontal="left"/>
    </xf>
    <xf numFmtId="0" fontId="18" fillId="0" borderId="11" xfId="0" applyFont="1" applyBorder="1" applyAlignment="1">
      <alignment vertical="top" wrapText="1"/>
    </xf>
    <xf numFmtId="0" fontId="18" fillId="0" borderId="9" xfId="0" applyFont="1" applyBorder="1" applyAlignment="1">
      <alignment vertical="top" wrapText="1"/>
    </xf>
    <xf numFmtId="0" fontId="5" fillId="0" borderId="7" xfId="0" applyFont="1" applyBorder="1" applyAlignment="1">
      <alignment vertical="top"/>
    </xf>
    <xf numFmtId="0" fontId="5" fillId="0" borderId="8" xfId="0" applyFont="1" applyBorder="1" applyAlignment="1">
      <alignment vertical="top"/>
    </xf>
    <xf numFmtId="0" fontId="5" fillId="0" borderId="12" xfId="0" applyFont="1" applyBorder="1" applyAlignment="1">
      <alignment vertical="top"/>
    </xf>
    <xf numFmtId="0" fontId="5" fillId="0" borderId="13" xfId="0" applyFont="1" applyBorder="1" applyAlignment="1">
      <alignment vertical="top"/>
    </xf>
    <xf numFmtId="0" fontId="5" fillId="0" borderId="3" xfId="0" applyFont="1" applyBorder="1" applyAlignment="1">
      <alignment vertical="top" wrapText="1"/>
    </xf>
    <xf numFmtId="0" fontId="5" fillId="0" borderId="14" xfId="0" applyFont="1" applyBorder="1" applyAlignment="1">
      <alignment vertical="top"/>
    </xf>
    <xf numFmtId="1" fontId="0" fillId="0" borderId="5" xfId="0" applyNumberFormat="1" applyBorder="1" applyAlignment="1" applyProtection="1">
      <alignment horizontal="center" vertical="center"/>
      <protection locked="0"/>
    </xf>
    <xf numFmtId="1" fontId="0" fillId="0" borderId="5" xfId="0" applyNumberFormat="1" applyBorder="1" applyAlignment="1" applyProtection="1">
      <alignment horizontal="center" vertical="center" wrapText="1"/>
      <protection locked="0"/>
    </xf>
    <xf numFmtId="3" fontId="0" fillId="0" borderId="5" xfId="0" applyNumberFormat="1" applyBorder="1" applyAlignment="1" applyProtection="1">
      <alignment horizontal="center" vertical="center" wrapText="1"/>
      <protection locked="0"/>
    </xf>
    <xf numFmtId="0" fontId="0" fillId="0" borderId="5" xfId="0" applyFont="1" applyBorder="1" applyAlignment="1">
      <alignment horizontal="center"/>
    </xf>
    <xf numFmtId="0" fontId="0" fillId="0" borderId="5" xfId="0" applyBorder="1" applyAlignment="1">
      <alignment horizontal="center" vertical="center"/>
    </xf>
    <xf numFmtId="3" fontId="0" fillId="0" borderId="5" xfId="0" applyNumberFormat="1" applyBorder="1" applyAlignment="1">
      <alignment horizontal="center" vertical="center"/>
    </xf>
    <xf numFmtId="0" fontId="0" fillId="0" borderId="4" xfId="0" applyFont="1" applyBorder="1" applyAlignment="1">
      <alignment horizontal="left"/>
    </xf>
    <xf numFmtId="3" fontId="0" fillId="0" borderId="4" xfId="0" applyNumberFormat="1" applyFont="1" applyBorder="1" applyAlignment="1" applyProtection="1">
      <alignment horizontal="center" vertical="center"/>
      <protection locked="0"/>
    </xf>
    <xf numFmtId="3" fontId="0" fillId="0" borderId="0" xfId="0" applyNumberFormat="1" applyFont="1" applyBorder="1" applyAlignment="1" applyProtection="1">
      <alignment horizontal="center" vertical="center"/>
      <protection locked="0"/>
    </xf>
    <xf numFmtId="0" fontId="25" fillId="0" borderId="5" xfId="0" applyFont="1" applyBorder="1"/>
    <xf numFmtId="0" fontId="0" fillId="0" borderId="5" xfId="0" applyFont="1" applyBorder="1" applyAlignment="1" applyProtection="1">
      <alignment horizontal="center"/>
      <protection locked="0"/>
    </xf>
    <xf numFmtId="0" fontId="25" fillId="0" borderId="5" xfId="0" applyFont="1" applyBorder="1" applyProtection="1">
      <protection locked="0"/>
    </xf>
    <xf numFmtId="0" fontId="8" fillId="0" borderId="5" xfId="0" applyFont="1" applyBorder="1" applyProtection="1">
      <protection locked="0"/>
    </xf>
    <xf numFmtId="0" fontId="0" fillId="0" borderId="5" xfId="0" applyNumberFormat="1" applyFont="1" applyBorder="1" applyProtection="1">
      <protection locked="0"/>
    </xf>
    <xf numFmtId="165" fontId="0" fillId="0" borderId="5" xfId="0" applyNumberFormat="1" applyBorder="1" applyAlignment="1" applyProtection="1">
      <alignment horizontal="left"/>
      <protection locked="0"/>
    </xf>
    <xf numFmtId="0" fontId="25" fillId="0" borderId="9" xfId="0" applyFont="1" applyBorder="1"/>
    <xf numFmtId="165" fontId="0" fillId="0" borderId="5" xfId="0" applyNumberFormat="1" applyFont="1" applyBorder="1" applyAlignment="1" applyProtection="1">
      <alignment horizontal="left"/>
      <protection locked="0"/>
    </xf>
    <xf numFmtId="0" fontId="0" fillId="0" borderId="0" xfId="0" applyFont="1" applyBorder="1" applyAlignment="1">
      <alignment wrapText="1"/>
    </xf>
    <xf numFmtId="165" fontId="0" fillId="0" borderId="5" xfId="0" applyNumberFormat="1" applyFont="1" applyBorder="1" applyAlignment="1" applyProtection="1">
      <alignment horizontal="left" wrapText="1"/>
      <protection locked="0"/>
    </xf>
    <xf numFmtId="49" fontId="0" fillId="0" borderId="5" xfId="0" applyNumberFormat="1" applyBorder="1" applyProtection="1">
      <protection locked="0"/>
    </xf>
    <xf numFmtId="0" fontId="0" fillId="0" borderId="5" xfId="0" applyNumberFormat="1" applyBorder="1" applyProtection="1">
      <protection locked="0"/>
    </xf>
    <xf numFmtId="49" fontId="0" fillId="0" borderId="5" xfId="0" applyNumberFormat="1" applyBorder="1" applyAlignment="1" applyProtection="1">
      <alignment horizontal="center"/>
      <protection locked="0"/>
    </xf>
    <xf numFmtId="166" fontId="0" fillId="0" borderId="5" xfId="0" applyNumberFormat="1" applyBorder="1" applyAlignment="1" applyProtection="1">
      <alignment horizontal="left"/>
      <protection locked="0"/>
    </xf>
    <xf numFmtId="166" fontId="0" fillId="0" borderId="5" xfId="0" applyNumberFormat="1" applyFont="1" applyBorder="1" applyAlignment="1" applyProtection="1">
      <alignment horizontal="left"/>
      <protection locked="0"/>
    </xf>
    <xf numFmtId="49" fontId="2" fillId="0" borderId="5" xfId="0" applyNumberFormat="1" applyFont="1" applyBorder="1" applyAlignment="1" applyProtection="1">
      <alignment horizontal="left"/>
      <protection locked="0"/>
    </xf>
    <xf numFmtId="49" fontId="2" fillId="0" borderId="5" xfId="0" applyNumberFormat="1" applyFont="1" applyBorder="1" applyProtection="1">
      <protection locked="0"/>
    </xf>
    <xf numFmtId="0" fontId="0" fillId="0" borderId="0" xfId="0" applyFont="1" applyBorder="1" applyProtection="1">
      <protection locked="0"/>
    </xf>
    <xf numFmtId="0" fontId="2" fillId="0" borderId="11" xfId="0" applyFont="1" applyBorder="1"/>
    <xf numFmtId="0" fontId="2" fillId="0" borderId="9" xfId="0" applyFont="1" applyBorder="1"/>
    <xf numFmtId="0" fontId="2" fillId="0" borderId="9" xfId="0" applyFont="1" applyBorder="1" applyAlignment="1">
      <alignment horizontal="center"/>
    </xf>
    <xf numFmtId="0" fontId="2" fillId="0" borderId="9" xfId="0" applyFont="1" applyBorder="1" applyAlignment="1" applyProtection="1">
      <alignment horizontal="center"/>
      <protection locked="0"/>
    </xf>
    <xf numFmtId="0" fontId="2" fillId="0" borderId="9" xfId="0" applyFont="1" applyBorder="1" applyAlignment="1" applyProtection="1">
      <alignment horizontal="left"/>
      <protection locked="0"/>
    </xf>
    <xf numFmtId="0" fontId="2" fillId="0" borderId="9" xfId="0" applyFont="1" applyBorder="1" applyAlignment="1"/>
    <xf numFmtId="0" fontId="2" fillId="0" borderId="11" xfId="0" applyFont="1" applyBorder="1" applyAlignment="1">
      <alignment horizontal="left"/>
    </xf>
    <xf numFmtId="0" fontId="2" fillId="0" borderId="9" xfId="0" applyFont="1" applyBorder="1" applyAlignment="1">
      <alignment horizontal="left"/>
    </xf>
    <xf numFmtId="49" fontId="0" fillId="0" borderId="5" xfId="0" applyNumberFormat="1" applyFont="1" applyBorder="1" applyAlignment="1" applyProtection="1">
      <alignment horizontal="center"/>
      <protection locked="0"/>
    </xf>
    <xf numFmtId="49" fontId="0" fillId="0" borderId="5" xfId="0" quotePrefix="1" applyNumberFormat="1" applyBorder="1" applyAlignment="1" applyProtection="1">
      <alignment horizontal="center"/>
      <protection locked="0"/>
    </xf>
    <xf numFmtId="11" fontId="0" fillId="0" borderId="5" xfId="0" applyNumberFormat="1" applyFont="1" applyBorder="1" applyProtection="1">
      <protection locked="0"/>
    </xf>
    <xf numFmtId="0" fontId="22" fillId="0" borderId="5" xfId="0" applyFont="1" applyBorder="1" applyProtection="1">
      <protection locked="0"/>
    </xf>
    <xf numFmtId="49" fontId="22" fillId="0" borderId="5" xfId="0" applyNumberFormat="1" applyFont="1" applyBorder="1" applyAlignment="1" applyProtection="1">
      <alignment horizontal="center"/>
      <protection locked="0"/>
    </xf>
    <xf numFmtId="49" fontId="22" fillId="0" borderId="5" xfId="0" applyNumberFormat="1" applyFont="1" applyBorder="1" applyAlignment="1" applyProtection="1">
      <alignment horizontal="left"/>
      <protection locked="0"/>
    </xf>
    <xf numFmtId="0" fontId="0" fillId="0" borderId="0" xfId="0" applyFont="1" applyBorder="1" applyAlignment="1">
      <alignment horizontal="left" vertical="center" wrapText="1"/>
    </xf>
    <xf numFmtId="0" fontId="3" fillId="0" borderId="0" xfId="0" applyFont="1" applyBorder="1" applyAlignment="1" applyProtection="1">
      <alignment horizontal="center"/>
    </xf>
    <xf numFmtId="0" fontId="1" fillId="0" borderId="0" xfId="0" applyFont="1" applyBorder="1" applyAlignment="1" applyProtection="1">
      <alignment horizontal="center"/>
    </xf>
    <xf numFmtId="0" fontId="1" fillId="2" borderId="5" xfId="0" applyFont="1" applyFill="1" applyBorder="1" applyAlignment="1" applyProtection="1">
      <alignment horizontal="center" vertical="center" wrapText="1"/>
      <protection locked="0"/>
    </xf>
    <xf numFmtId="3" fontId="1" fillId="2" borderId="5" xfId="0" applyNumberFormat="1" applyFont="1" applyFill="1" applyBorder="1" applyAlignment="1" applyProtection="1">
      <alignment horizontal="center" vertical="center" wrapText="1"/>
      <protection locked="0"/>
    </xf>
    <xf numFmtId="0" fontId="0" fillId="0" borderId="0" xfId="0" applyFont="1" applyBorder="1" applyAlignment="1" applyProtection="1">
      <alignment horizontal="left" wrapText="1"/>
    </xf>
    <xf numFmtId="0" fontId="4" fillId="0" borderId="0" xfId="0" applyFont="1" applyBorder="1" applyAlignment="1" applyProtection="1">
      <alignment horizontal="center"/>
    </xf>
    <xf numFmtId="0" fontId="5" fillId="0" borderId="0" xfId="0" applyFont="1" applyBorder="1" applyAlignment="1" applyProtection="1">
      <alignment horizontal="center"/>
    </xf>
    <xf numFmtId="0" fontId="0" fillId="0" borderId="15" xfId="0" applyFont="1" applyBorder="1" applyAlignment="1" applyProtection="1">
      <alignment horizontal="left" vertical="center" wrapText="1"/>
    </xf>
    <xf numFmtId="0" fontId="6" fillId="2" borderId="0" xfId="0" applyFont="1" applyFill="1" applyBorder="1" applyAlignment="1">
      <alignment horizontal="center"/>
    </xf>
    <xf numFmtId="0" fontId="1" fillId="0" borderId="5" xfId="0" applyFont="1" applyBorder="1" applyAlignment="1">
      <alignment horizontal="center" wrapText="1"/>
    </xf>
    <xf numFmtId="0" fontId="1" fillId="0" borderId="16" xfId="0" applyFont="1" applyBorder="1" applyAlignment="1">
      <alignment vertical="top"/>
    </xf>
    <xf numFmtId="0" fontId="1" fillId="0" borderId="0" xfId="0" applyFont="1" applyBorder="1" applyAlignment="1">
      <alignment wrapText="1"/>
    </xf>
    <xf numFmtId="0" fontId="1" fillId="0" borderId="5" xfId="0" applyFont="1" applyBorder="1" applyAlignment="1" applyProtection="1">
      <alignment horizontal="center"/>
    </xf>
    <xf numFmtId="0" fontId="1" fillId="0" borderId="0" xfId="0" applyFont="1" applyBorder="1" applyAlignment="1" applyProtection="1">
      <alignment horizontal="left"/>
    </xf>
    <xf numFmtId="0" fontId="0" fillId="0" borderId="0" xfId="0" applyFont="1" applyBorder="1" applyAlignment="1" applyProtection="1">
      <alignment horizontal="left"/>
    </xf>
    <xf numFmtId="49" fontId="0" fillId="0" borderId="0" xfId="0" applyNumberFormat="1" applyFont="1" applyBorder="1" applyAlignment="1" applyProtection="1">
      <alignment horizontal="left" indent="1"/>
    </xf>
    <xf numFmtId="0" fontId="0" fillId="0" borderId="5" xfId="0" applyFont="1" applyBorder="1" applyAlignment="1" applyProtection="1">
      <alignment horizontal="left" indent="1"/>
    </xf>
    <xf numFmtId="0" fontId="1" fillId="0" borderId="0" xfId="0" applyFont="1" applyBorder="1" applyAlignment="1" applyProtection="1">
      <alignment vertical="center" wrapText="1"/>
    </xf>
    <xf numFmtId="0" fontId="1" fillId="0" borderId="15" xfId="0" applyFont="1" applyBorder="1" applyAlignment="1" applyProtection="1"/>
    <xf numFmtId="4" fontId="1" fillId="2" borderId="5" xfId="0" applyNumberFormat="1" applyFont="1" applyFill="1" applyBorder="1" applyAlignment="1" applyProtection="1">
      <alignment horizontal="right" vertical="center" shrinkToFit="1"/>
      <protection locked="0"/>
    </xf>
    <xf numFmtId="0" fontId="0" fillId="0" borderId="5" xfId="0" applyFont="1" applyBorder="1" applyAlignment="1" applyProtection="1">
      <alignment horizontal="center" vertical="center" wrapText="1"/>
    </xf>
    <xf numFmtId="0" fontId="0" fillId="0" borderId="5" xfId="0" applyFont="1" applyBorder="1" applyAlignment="1" applyProtection="1">
      <alignment vertical="center" wrapText="1"/>
    </xf>
    <xf numFmtId="4" fontId="1" fillId="2" borderId="5" xfId="0" applyNumberFormat="1" applyFont="1" applyFill="1" applyBorder="1" applyAlignment="1" applyProtection="1">
      <alignment horizontal="right" vertical="center" shrinkToFit="1"/>
    </xf>
    <xf numFmtId="0" fontId="0" fillId="0" borderId="5" xfId="0" applyFont="1" applyBorder="1" applyAlignment="1" applyProtection="1">
      <alignment horizontal="left" vertical="center"/>
    </xf>
    <xf numFmtId="0" fontId="0" fillId="0" borderId="0" xfId="0" applyBorder="1" applyAlignment="1" applyProtection="1">
      <alignment horizontal="left"/>
    </xf>
    <xf numFmtId="0" fontId="0" fillId="0" borderId="0" xfId="0" applyFont="1" applyBorder="1" applyAlignment="1" applyProtection="1">
      <alignment wrapText="1"/>
    </xf>
    <xf numFmtId="0" fontId="0" fillId="0" borderId="4" xfId="0" applyBorder="1" applyAlignment="1" applyProtection="1">
      <alignment horizontal="left"/>
    </xf>
    <xf numFmtId="2" fontId="1" fillId="2" borderId="5" xfId="0" applyNumberFormat="1" applyFont="1" applyFill="1" applyBorder="1" applyAlignment="1" applyProtection="1">
      <alignment horizontal="right" vertical="center" shrinkToFit="1"/>
      <protection locked="0"/>
    </xf>
    <xf numFmtId="49" fontId="0" fillId="0" borderId="5" xfId="0" applyNumberFormat="1" applyFont="1" applyBorder="1" applyAlignment="1" applyProtection="1">
      <alignment horizontal="left" vertical="center"/>
    </xf>
    <xf numFmtId="0" fontId="0" fillId="0" borderId="0" xfId="0" applyBorder="1" applyAlignment="1" applyProtection="1">
      <alignment horizontal="center"/>
    </xf>
    <xf numFmtId="0" fontId="0" fillId="0" borderId="5" xfId="0" applyBorder="1" applyAlignment="1" applyProtection="1">
      <alignment horizontal="left"/>
    </xf>
    <xf numFmtId="0" fontId="0" fillId="0" borderId="5" xfId="0" applyFont="1" applyBorder="1" applyAlignment="1" applyProtection="1">
      <alignment horizontal="center" vertical="center"/>
    </xf>
    <xf numFmtId="2" fontId="1" fillId="2" borderId="5" xfId="0" applyNumberFormat="1" applyFont="1" applyFill="1" applyBorder="1" applyAlignment="1" applyProtection="1">
      <alignment horizontal="center" shrinkToFit="1"/>
    </xf>
    <xf numFmtId="2" fontId="1" fillId="2" borderId="5" xfId="0" applyNumberFormat="1" applyFont="1" applyFill="1" applyBorder="1" applyAlignment="1" applyProtection="1">
      <alignment horizontal="center" shrinkToFit="1"/>
      <protection locked="0"/>
    </xf>
    <xf numFmtId="0" fontId="0" fillId="0" borderId="0" xfId="0" applyFont="1" applyBorder="1" applyAlignment="1" applyProtection="1">
      <alignment horizontal="center"/>
    </xf>
    <xf numFmtId="0" fontId="0" fillId="0" borderId="5" xfId="0" applyFont="1" applyBorder="1" applyAlignment="1" applyProtection="1">
      <alignment horizontal="left" vertical="center" wrapText="1"/>
    </xf>
    <xf numFmtId="0" fontId="0" fillId="0" borderId="0" xfId="0" applyBorder="1" applyAlignment="1" applyProtection="1">
      <alignment horizontal="left" wrapText="1"/>
    </xf>
    <xf numFmtId="0" fontId="0" fillId="0" borderId="0" xfId="0" applyFont="1" applyBorder="1" applyAlignment="1" applyProtection="1">
      <alignment vertical="center" wrapText="1"/>
    </xf>
    <xf numFmtId="0" fontId="1" fillId="0" borderId="0" xfId="0" applyFont="1" applyBorder="1" applyAlignment="1" applyProtection="1">
      <alignment wrapText="1"/>
    </xf>
    <xf numFmtId="0" fontId="0" fillId="0" borderId="10" xfId="0" applyBorder="1" applyAlignment="1" applyProtection="1"/>
    <xf numFmtId="0" fontId="0" fillId="0" borderId="10" xfId="0" applyFont="1" applyBorder="1" applyAlignment="1" applyProtection="1">
      <alignment horizontal="left" vertical="center"/>
    </xf>
    <xf numFmtId="0" fontId="0" fillId="0" borderId="0" xfId="0" applyBorder="1" applyAlignment="1" applyProtection="1"/>
    <xf numFmtId="0" fontId="3" fillId="0" borderId="5" xfId="0" applyFont="1" applyBorder="1" applyAlignment="1" applyProtection="1">
      <alignment horizontal="center"/>
    </xf>
    <xf numFmtId="0" fontId="5" fillId="0" borderId="6" xfId="0" applyFont="1" applyBorder="1" applyAlignment="1" applyProtection="1"/>
    <xf numFmtId="0" fontId="5" fillId="0" borderId="0" xfId="0" applyFont="1" applyBorder="1" applyAlignment="1" applyProtection="1"/>
    <xf numFmtId="0" fontId="5" fillId="0" borderId="0" xfId="0" applyFont="1" applyBorder="1" applyAlignment="1" applyProtection="1">
      <alignment horizontal="left" wrapText="1"/>
    </xf>
    <xf numFmtId="0" fontId="0" fillId="0" borderId="5" xfId="0" applyFont="1" applyBorder="1" applyAlignment="1" applyProtection="1">
      <alignment horizontal="left" wrapText="1"/>
    </xf>
    <xf numFmtId="0" fontId="0" fillId="0" borderId="5" xfId="0" applyFont="1" applyBorder="1" applyAlignment="1" applyProtection="1">
      <alignment horizontal="left"/>
    </xf>
    <xf numFmtId="0" fontId="0" fillId="0" borderId="9" xfId="0" applyFont="1" applyBorder="1" applyAlignment="1" applyProtection="1">
      <alignment horizontal="left"/>
    </xf>
    <xf numFmtId="9" fontId="1" fillId="2" borderId="5" xfId="0" applyNumberFormat="1" applyFont="1" applyFill="1" applyBorder="1" applyAlignment="1" applyProtection="1">
      <alignment horizontal="right" vertical="center" shrinkToFit="1"/>
      <protection locked="0"/>
    </xf>
    <xf numFmtId="0" fontId="0" fillId="0" borderId="5" xfId="0" applyFont="1" applyBorder="1" applyAlignment="1" applyProtection="1"/>
    <xf numFmtId="0" fontId="1" fillId="0" borderId="5" xfId="0" applyFont="1" applyBorder="1" applyAlignment="1">
      <alignment horizontal="center"/>
    </xf>
    <xf numFmtId="0" fontId="5" fillId="4" borderId="0" xfId="0" applyFont="1" applyFill="1" applyBorder="1" applyAlignment="1" applyProtection="1">
      <alignment horizontal="left" vertical="top" wrapText="1" indent="1"/>
    </xf>
    <xf numFmtId="0" fontId="0" fillId="0" borderId="0" xfId="0" applyFont="1" applyBorder="1" applyAlignment="1">
      <alignment horizontal="left"/>
    </xf>
    <xf numFmtId="0" fontId="0" fillId="0" borderId="0" xfId="0" applyFont="1" applyBorder="1" applyAlignment="1">
      <alignment wrapText="1"/>
    </xf>
    <xf numFmtId="0" fontId="0" fillId="0" borderId="0" xfId="0" applyFont="1" applyBorder="1" applyAlignment="1">
      <alignment vertical="center" wrapText="1"/>
    </xf>
    <xf numFmtId="0" fontId="0" fillId="0" borderId="0" xfId="0" applyFont="1" applyBorder="1" applyAlignment="1">
      <alignment horizontal="left" wrapText="1"/>
    </xf>
    <xf numFmtId="0" fontId="1" fillId="0" borderId="0" xfId="0" applyFont="1" applyBorder="1" applyAlignment="1" applyProtection="1">
      <alignment vertical="top" wrapText="1"/>
    </xf>
    <xf numFmtId="4" fontId="0" fillId="0" borderId="1" xfId="0" applyNumberFormat="1" applyBorder="1" applyAlignment="1" applyProtection="1">
      <alignment horizontal="center" vertical="center"/>
      <protection locked="0"/>
    </xf>
    <xf numFmtId="4" fontId="0" fillId="0" borderId="2" xfId="0" applyNumberFormat="1" applyFont="1" applyBorder="1" applyAlignment="1" applyProtection="1">
      <alignment horizontal="center" vertical="center"/>
      <protection locked="0"/>
    </xf>
    <xf numFmtId="4" fontId="0" fillId="0" borderId="3" xfId="0" applyNumberFormat="1" applyFont="1" applyBorder="1" applyAlignment="1" applyProtection="1">
      <alignment horizontal="center" vertical="center"/>
      <protection locked="0"/>
    </xf>
    <xf numFmtId="0" fontId="1" fillId="0" borderId="11" xfId="0" applyFont="1" applyBorder="1" applyAlignment="1">
      <alignment horizontal="left" vertical="center" wrapText="1"/>
    </xf>
    <xf numFmtId="0" fontId="1" fillId="0" borderId="9" xfId="0" applyFont="1" applyBorder="1" applyAlignment="1">
      <alignment horizontal="left" vertical="center" wrapText="1"/>
    </xf>
    <xf numFmtId="3" fontId="0" fillId="0" borderId="11" xfId="0" applyNumberForma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4" fontId="0" fillId="0" borderId="11" xfId="0" applyNumberFormat="1" applyBorder="1" applyAlignment="1" applyProtection="1">
      <alignment horizontal="center" vertical="center"/>
      <protection locked="0"/>
    </xf>
    <xf numFmtId="4" fontId="0" fillId="0" borderId="9" xfId="0" applyNumberFormat="1" applyBorder="1" applyAlignment="1" applyProtection="1">
      <alignment horizontal="center" vertical="center"/>
      <protection locked="0"/>
    </xf>
    <xf numFmtId="0" fontId="0" fillId="0" borderId="5" xfId="0" applyFont="1" applyBorder="1" applyAlignment="1">
      <alignment horizontal="left" wrapText="1"/>
    </xf>
    <xf numFmtId="0" fontId="0" fillId="0" borderId="7" xfId="0" applyBorder="1" applyAlignment="1">
      <alignment wrapText="1"/>
    </xf>
    <xf numFmtId="0" fontId="0" fillId="0" borderId="8"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 fillId="0" borderId="5" xfId="0" applyFont="1" applyBorder="1" applyAlignment="1">
      <alignment horizontal="center" vertical="center" wrapText="1"/>
    </xf>
    <xf numFmtId="0" fontId="1" fillId="0" borderId="5" xfId="0" applyFont="1" applyBorder="1" applyAlignment="1">
      <alignment horizontal="left" vertical="center" wrapText="1"/>
    </xf>
    <xf numFmtId="0" fontId="3" fillId="0" borderId="5" xfId="0" applyFont="1" applyBorder="1" applyAlignment="1">
      <alignment horizontal="left" vertical="center" wrapText="1"/>
    </xf>
    <xf numFmtId="0" fontId="0" fillId="0" borderId="9" xfId="0" applyFont="1" applyBorder="1" applyAlignment="1">
      <alignment horizontal="left" wrapText="1"/>
    </xf>
    <xf numFmtId="0" fontId="16" fillId="0" borderId="5" xfId="0" applyFont="1" applyBorder="1" applyAlignment="1">
      <alignment horizontal="center" vertical="center" wrapText="1"/>
    </xf>
    <xf numFmtId="0" fontId="16" fillId="0" borderId="5" xfId="0" applyFont="1" applyBorder="1" applyAlignment="1">
      <alignment horizontal="center" vertical="top" wrapText="1"/>
    </xf>
    <xf numFmtId="0" fontId="0" fillId="0" borderId="0" xfId="0" applyBorder="1" applyAlignment="1">
      <alignment horizontal="left" wrapText="1"/>
    </xf>
    <xf numFmtId="0" fontId="14" fillId="0" borderId="0" xfId="0" applyFont="1" applyBorder="1" applyAlignment="1">
      <alignment wrapText="1"/>
    </xf>
    <xf numFmtId="0" fontId="15" fillId="0" borderId="0" xfId="0" applyFont="1" applyBorder="1" applyAlignment="1">
      <alignment horizontal="left"/>
    </xf>
    <xf numFmtId="0" fontId="0" fillId="0" borderId="11" xfId="0" applyFont="1" applyBorder="1" applyAlignment="1">
      <alignment vertical="center" wrapText="1"/>
    </xf>
    <xf numFmtId="0" fontId="0" fillId="0" borderId="5" xfId="0" applyFont="1" applyBorder="1" applyAlignment="1">
      <alignment vertical="center" wrapText="1"/>
    </xf>
    <xf numFmtId="0" fontId="0" fillId="0" borderId="5" xfId="0" applyBorder="1" applyAlignment="1">
      <alignment vertical="center" wrapText="1"/>
    </xf>
    <xf numFmtId="0" fontId="0" fillId="0" borderId="5" xfId="0" applyFont="1" applyBorder="1" applyAlignment="1">
      <alignment horizontal="left" vertical="center"/>
    </xf>
    <xf numFmtId="3" fontId="0" fillId="0" borderId="5" xfId="0" applyNumberFormat="1" applyFont="1" applyBorder="1" applyAlignment="1">
      <alignment horizontal="center" vertical="center"/>
    </xf>
    <xf numFmtId="0" fontId="0" fillId="0" borderId="5" xfId="0" applyBorder="1" applyAlignment="1">
      <alignment horizontal="left" vertical="center"/>
    </xf>
    <xf numFmtId="0" fontId="0" fillId="0" borderId="5" xfId="0" applyFont="1" applyBorder="1" applyAlignment="1">
      <alignment horizontal="center" vertical="center"/>
    </xf>
    <xf numFmtId="0" fontId="2" fillId="0" borderId="5" xfId="0" applyFont="1" applyBorder="1" applyAlignment="1">
      <alignment horizontal="left" vertical="center" wrapText="1"/>
    </xf>
    <xf numFmtId="0" fontId="5" fillId="0" borderId="5" xfId="0" applyFont="1" applyBorder="1" applyAlignment="1">
      <alignment horizontal="left" vertical="center"/>
    </xf>
    <xf numFmtId="3" fontId="0" fillId="0" borderId="1" xfId="0" applyNumberFormat="1" applyFont="1" applyBorder="1" applyAlignment="1">
      <alignment horizontal="center" vertical="center"/>
    </xf>
    <xf numFmtId="3" fontId="0" fillId="0" borderId="3" xfId="0" applyNumberFormat="1" applyFont="1" applyBorder="1" applyAlignment="1">
      <alignment horizontal="center" vertical="center"/>
    </xf>
    <xf numFmtId="0" fontId="0" fillId="0" borderId="5" xfId="0" applyBorder="1" applyAlignment="1" applyProtection="1">
      <alignment horizontal="left"/>
      <protection locked="0"/>
    </xf>
    <xf numFmtId="0" fontId="0" fillId="0" borderId="1" xfId="0" applyBorder="1" applyAlignment="1" applyProtection="1">
      <alignment horizontal="center"/>
      <protection locked="0"/>
    </xf>
    <xf numFmtId="0" fontId="0" fillId="0" borderId="3" xfId="0" applyBorder="1" applyAlignment="1" applyProtection="1">
      <alignment horizontal="center"/>
      <protection locked="0"/>
    </xf>
    <xf numFmtId="0" fontId="1" fillId="0" borderId="0" xfId="0" applyFont="1" applyBorder="1" applyAlignment="1">
      <alignment vertical="center" wrapText="1"/>
    </xf>
    <xf numFmtId="0" fontId="0" fillId="0" borderId="11" xfId="0" applyFont="1" applyBorder="1" applyAlignment="1">
      <alignment horizontal="left" vertical="center" wrapText="1"/>
    </xf>
    <xf numFmtId="0" fontId="0" fillId="0" borderId="9" xfId="0" applyFont="1" applyBorder="1" applyAlignment="1">
      <alignment horizontal="left" vertical="center" wrapText="1"/>
    </xf>
    <xf numFmtId="3" fontId="0" fillId="0" borderId="9" xfId="0" applyNumberFormat="1" applyFont="1" applyBorder="1" applyAlignment="1" applyProtection="1">
      <alignment horizontal="center" vertical="center"/>
      <protection locked="0"/>
    </xf>
    <xf numFmtId="3" fontId="0" fillId="0" borderId="11" xfId="0" applyNumberFormat="1" applyFont="1" applyBorder="1" applyAlignment="1" applyProtection="1">
      <alignment horizontal="center" vertical="center"/>
      <protection locked="0"/>
    </xf>
    <xf numFmtId="4" fontId="0" fillId="0" borderId="9" xfId="0" applyNumberFormat="1" applyFont="1" applyBorder="1" applyAlignment="1" applyProtection="1">
      <alignment horizontal="center" vertical="center"/>
      <protection locked="0"/>
    </xf>
    <xf numFmtId="0" fontId="0" fillId="0" borderId="5" xfId="0" applyBorder="1" applyAlignment="1" applyProtection="1">
      <protection locked="0"/>
    </xf>
    <xf numFmtId="4" fontId="0" fillId="0" borderId="12" xfId="0" applyNumberFormat="1" applyBorder="1" applyAlignment="1">
      <alignment horizontal="center"/>
    </xf>
    <xf numFmtId="4" fontId="0" fillId="0" borderId="6" xfId="0" applyNumberFormat="1" applyFont="1" applyBorder="1" applyAlignment="1">
      <alignment horizontal="center"/>
    </xf>
    <xf numFmtId="4" fontId="0" fillId="0" borderId="13" xfId="0" applyNumberFormat="1" applyFont="1" applyBorder="1" applyAlignment="1">
      <alignment horizontal="center"/>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5" fillId="0" borderId="5" xfId="0" applyFont="1" applyBorder="1" applyAlignment="1">
      <alignment horizontal="left" vertical="top"/>
    </xf>
    <xf numFmtId="0" fontId="5" fillId="0" borderId="4" xfId="0" applyFont="1" applyBorder="1" applyAlignment="1">
      <alignment horizontal="left" vertical="top" wrapText="1"/>
    </xf>
    <xf numFmtId="0" fontId="5" fillId="0" borderId="1" xfId="0" applyFont="1" applyBorder="1" applyAlignment="1">
      <alignment horizontal="left" vertical="top" wrapText="1"/>
    </xf>
    <xf numFmtId="0" fontId="5" fillId="0" borderId="3" xfId="0" applyFont="1" applyBorder="1" applyAlignment="1">
      <alignment horizontal="left" vertical="top" wrapText="1"/>
    </xf>
    <xf numFmtId="0" fontId="5" fillId="0" borderId="5" xfId="0" applyFont="1" applyBorder="1" applyAlignment="1">
      <alignment horizontal="left" vertical="top" wrapText="1"/>
    </xf>
    <xf numFmtId="0" fontId="5" fillId="0" borderId="5" xfId="0" applyFont="1" applyBorder="1" applyAlignment="1" applyProtection="1">
      <alignment horizontal="left" vertical="top" wrapText="1"/>
      <protection locked="0"/>
    </xf>
    <xf numFmtId="0" fontId="18" fillId="0" borderId="5" xfId="0" applyFont="1" applyBorder="1" applyAlignment="1">
      <alignment horizontal="center" vertical="top" wrapText="1"/>
    </xf>
    <xf numFmtId="0" fontId="5" fillId="0" borderId="5" xfId="0" applyFont="1" applyBorder="1" applyAlignment="1">
      <alignment vertical="top" wrapText="1"/>
    </xf>
    <xf numFmtId="0" fontId="5" fillId="0" borderId="5" xfId="0" applyFont="1" applyBorder="1" applyAlignment="1" applyProtection="1">
      <alignment vertical="top" wrapText="1"/>
      <protection locked="0"/>
    </xf>
    <xf numFmtId="0" fontId="18" fillId="0" borderId="11" xfId="0" applyFont="1" applyBorder="1" applyAlignment="1">
      <alignment horizontal="left" vertical="top" wrapText="1"/>
    </xf>
    <xf numFmtId="0" fontId="18" fillId="0" borderId="9" xfId="0" applyFont="1" applyBorder="1" applyAlignment="1">
      <alignment horizontal="left" vertical="top" wrapText="1"/>
    </xf>
    <xf numFmtId="0" fontId="17" fillId="0" borderId="5" xfId="0" applyFont="1" applyBorder="1" applyAlignment="1">
      <alignment horizontal="center"/>
    </xf>
    <xf numFmtId="0" fontId="0" fillId="0" borderId="1" xfId="0" applyFont="1" applyBorder="1" applyAlignment="1">
      <alignment horizontal="left"/>
    </xf>
    <xf numFmtId="0" fontId="0" fillId="0" borderId="5" xfId="0" applyBorder="1" applyAlignment="1">
      <alignment horizontal="left"/>
    </xf>
    <xf numFmtId="0" fontId="0" fillId="0" borderId="1" xfId="0" applyFont="1" applyBorder="1" applyAlignment="1">
      <alignment horizontal="left" vertical="center" wrapText="1"/>
    </xf>
    <xf numFmtId="0" fontId="0" fillId="0" borderId="5" xfId="0" applyFont="1" applyBorder="1" applyAlignment="1">
      <alignment horizontal="left"/>
    </xf>
    <xf numFmtId="0" fontId="0" fillId="0" borderId="5" xfId="0" applyBorder="1" applyAlignment="1">
      <alignment horizontal="center"/>
    </xf>
    <xf numFmtId="0" fontId="18" fillId="0" borderId="0" xfId="0" applyFont="1" applyBorder="1" applyAlignment="1">
      <alignment horizontal="left" wrapText="1"/>
    </xf>
    <xf numFmtId="0" fontId="5" fillId="0" borderId="0" xfId="0" applyFont="1" applyBorder="1" applyAlignment="1">
      <alignment horizontal="left" vertical="top" wrapText="1"/>
    </xf>
    <xf numFmtId="0" fontId="5" fillId="0" borderId="1" xfId="0" applyFont="1" applyBorder="1" applyAlignment="1">
      <alignment horizontal="left" vertical="top"/>
    </xf>
    <xf numFmtId="0" fontId="5" fillId="0" borderId="3" xfId="0" applyFont="1" applyBorder="1" applyAlignment="1">
      <alignment horizontal="left" vertical="top"/>
    </xf>
    <xf numFmtId="0" fontId="0" fillId="0" borderId="5" xfId="0" applyBorder="1" applyAlignment="1"/>
    <xf numFmtId="0" fontId="0" fillId="0" borderId="5" xfId="0" applyFont="1" applyBorder="1" applyAlignment="1">
      <alignment horizontal="center" vertical="center" wrapText="1"/>
    </xf>
    <xf numFmtId="0" fontId="1" fillId="0" borderId="17" xfId="0" applyFont="1"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left"/>
    </xf>
    <xf numFmtId="0" fontId="19" fillId="4" borderId="0" xfId="0" applyFont="1" applyFill="1" applyBorder="1" applyAlignment="1">
      <alignment wrapText="1"/>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1" fillId="0" borderId="15" xfId="0" applyFont="1" applyBorder="1" applyAlignment="1">
      <alignment vertical="top" wrapText="1"/>
    </xf>
    <xf numFmtId="0" fontId="0" fillId="0" borderId="5" xfId="0" applyFont="1" applyBorder="1" applyAlignment="1">
      <alignment horizontal="left" indent="1"/>
    </xf>
    <xf numFmtId="0" fontId="0" fillId="0" borderId="5" xfId="0" applyFont="1" applyBorder="1" applyAlignment="1">
      <alignment horizontal="left" wrapText="1" indent="1"/>
    </xf>
    <xf numFmtId="0" fontId="0" fillId="0" borderId="1" xfId="0" applyFont="1" applyBorder="1" applyAlignment="1"/>
    <xf numFmtId="0" fontId="0" fillId="0" borderId="5" xfId="0" applyFont="1" applyBorder="1" applyAlignment="1"/>
    <xf numFmtId="0" fontId="5" fillId="4" borderId="0" xfId="0" applyFont="1" applyFill="1" applyBorder="1" applyAlignment="1">
      <alignment wrapText="1"/>
    </xf>
    <xf numFmtId="0" fontId="1" fillId="0" borderId="0" xfId="0" applyFont="1" applyBorder="1" applyAlignment="1">
      <alignment horizontal="left" wrapText="1"/>
    </xf>
    <xf numFmtId="0" fontId="8" fillId="0" borderId="0" xfId="0" applyFont="1" applyBorder="1" applyAlignment="1">
      <alignment horizontal="left" wrapText="1"/>
    </xf>
    <xf numFmtId="0" fontId="8" fillId="0" borderId="5" xfId="0" applyFont="1" applyBorder="1" applyAlignment="1">
      <alignment horizontal="left" wrapText="1"/>
    </xf>
    <xf numFmtId="0" fontId="22" fillId="0" borderId="0" xfId="0" applyFont="1" applyBorder="1" applyAlignment="1">
      <alignment horizontal="left" wrapText="1"/>
    </xf>
    <xf numFmtId="164" fontId="1" fillId="0" borderId="0" xfId="0" applyNumberFormat="1" applyFont="1" applyBorder="1" applyAlignment="1">
      <alignment horizontal="left" wrapText="1"/>
    </xf>
    <xf numFmtId="0" fontId="0" fillId="0" borderId="20" xfId="0" applyBorder="1" applyAlignment="1">
      <alignment horizontal="lef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13" xfId="0" applyBorder="1" applyAlignment="1">
      <alignment horizontal="left" vertical="center" wrapText="1"/>
    </xf>
    <xf numFmtId="0" fontId="0" fillId="0" borderId="0" xfId="0" applyBorder="1" applyAlignment="1">
      <alignment vertical="center" wrapText="1"/>
    </xf>
    <xf numFmtId="0" fontId="0" fillId="0" borderId="11" xfId="0" applyBorder="1" applyAlignment="1">
      <alignment vertical="center" wrapText="1"/>
    </xf>
    <xf numFmtId="0" fontId="1" fillId="0" borderId="0" xfId="0" applyFont="1" applyBorder="1" applyAlignment="1"/>
    <xf numFmtId="0" fontId="0" fillId="0" borderId="5" xfId="0" applyBorder="1" applyAlignment="1">
      <alignment horizontal="center" vertical="center" wrapText="1"/>
    </xf>
    <xf numFmtId="0" fontId="0" fillId="0" borderId="0" xfId="0" applyBorder="1" applyAlignment="1">
      <alignment horizontal="center" vertical="center" wrapText="1"/>
    </xf>
    <xf numFmtId="0" fontId="2" fillId="0" borderId="0" xfId="0" applyFont="1" applyBorder="1" applyAlignment="1">
      <alignment vertical="center" wrapText="1"/>
    </xf>
    <xf numFmtId="0" fontId="22" fillId="0" borderId="7" xfId="0" applyFont="1" applyBorder="1" applyAlignment="1">
      <alignment horizontal="left" vertical="center" wrapText="1"/>
    </xf>
    <xf numFmtId="0" fontId="0" fillId="0" borderId="4"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0" xfId="0" applyBorder="1" applyAlignment="1">
      <alignment horizontal="left" vertical="center"/>
    </xf>
    <xf numFmtId="0" fontId="0" fillId="0" borderId="15" xfId="0" applyBorder="1" applyAlignment="1">
      <alignment horizontal="left" vertical="center"/>
    </xf>
    <xf numFmtId="0" fontId="0" fillId="0" borderId="0" xfId="0" applyFont="1" applyBorder="1" applyAlignment="1">
      <alignment horizontal="center" vertical="center" wrapText="1"/>
    </xf>
    <xf numFmtId="0" fontId="0" fillId="0" borderId="2" xfId="0"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28575</xdr:colOff>
          <xdr:row>1</xdr:row>
          <xdr:rowOff>85725</xdr:rowOff>
        </xdr:from>
        <xdr:to>
          <xdr:col>6</xdr:col>
          <xdr:colOff>1123950</xdr:colOff>
          <xdr:row>54</xdr:row>
          <xdr:rowOff>142875</xdr:rowOff>
        </xdr:to>
        <xdr:sp macro="" textlink="">
          <xdr:nvSpPr>
            <xdr:cNvPr id="2049" name="Object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numerique.culture.fr/"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wmf"/><Relationship Id="rId4" Type="http://schemas.openxmlformats.org/officeDocument/2006/relationships/oleObject" Target="../embeddings/Microsoft_Word_97_-_2003_Document1.doc"/></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view="pageBreakPreview" topLeftCell="A41" zoomScaleSheetLayoutView="100" workbookViewId="0">
      <selection activeCell="C43" sqref="C43:F43"/>
    </sheetView>
  </sheetViews>
  <sheetFormatPr baseColWidth="10" defaultRowHeight="12.75" x14ac:dyDescent="0.2"/>
  <cols>
    <col min="1" max="1" width="14.140625" style="1" customWidth="1"/>
    <col min="2" max="2" width="18.85546875" style="1" customWidth="1"/>
    <col min="3" max="4" width="11.42578125" style="1"/>
    <col min="5" max="5" width="17.85546875" style="1" customWidth="1"/>
    <col min="6" max="6" width="11.42578125" style="1"/>
    <col min="7" max="7" width="3.5703125" style="1" customWidth="1"/>
    <col min="8" max="16384" width="11.42578125" style="1"/>
  </cols>
  <sheetData>
    <row r="1" spans="2:5" x14ac:dyDescent="0.2">
      <c r="B1" s="274" t="s">
        <v>185</v>
      </c>
      <c r="C1" s="274"/>
      <c r="D1" s="274"/>
      <c r="E1" s="274"/>
    </row>
    <row r="2" spans="2:5" x14ac:dyDescent="0.2">
      <c r="D2" s="3"/>
    </row>
    <row r="3" spans="2:5" x14ac:dyDescent="0.2">
      <c r="B3" s="274" t="s">
        <v>186</v>
      </c>
      <c r="C3" s="274"/>
      <c r="D3" s="274"/>
      <c r="E3" s="274"/>
    </row>
    <row r="4" spans="2:5" s="4" customFormat="1" ht="9.9499999999999993" customHeight="1" x14ac:dyDescent="0.2">
      <c r="B4" s="273" t="s">
        <v>187</v>
      </c>
      <c r="C4" s="273"/>
      <c r="D4" s="273"/>
      <c r="E4" s="273"/>
    </row>
    <row r="5" spans="2:5" s="4" customFormat="1" ht="9.9499999999999993" customHeight="1" x14ac:dyDescent="0.2">
      <c r="B5" s="273" t="s">
        <v>188</v>
      </c>
      <c r="C5" s="273"/>
      <c r="D5" s="273"/>
      <c r="E5" s="273"/>
    </row>
    <row r="6" spans="2:5" x14ac:dyDescent="0.2">
      <c r="D6" s="3"/>
    </row>
    <row r="7" spans="2:5" s="4" customFormat="1" ht="9.9499999999999993" customHeight="1" x14ac:dyDescent="0.2">
      <c r="B7" s="273" t="s">
        <v>189</v>
      </c>
      <c r="C7" s="273"/>
      <c r="D7" s="273"/>
      <c r="E7" s="273"/>
    </row>
    <row r="8" spans="2:5" s="4" customFormat="1" ht="9.9499999999999993" customHeight="1" x14ac:dyDescent="0.2">
      <c r="B8" s="273" t="s">
        <v>190</v>
      </c>
      <c r="C8" s="273"/>
      <c r="D8" s="273"/>
      <c r="E8" s="273"/>
    </row>
    <row r="9" spans="2:5" s="4" customFormat="1" ht="9.9499999999999993" customHeight="1" x14ac:dyDescent="0.2">
      <c r="B9" s="273" t="s">
        <v>191</v>
      </c>
      <c r="C9" s="273"/>
      <c r="D9" s="273"/>
      <c r="E9" s="273"/>
    </row>
    <row r="10" spans="2:5" x14ac:dyDescent="0.2">
      <c r="C10" s="4"/>
      <c r="D10" s="5"/>
      <c r="E10" s="4"/>
    </row>
    <row r="11" spans="2:5" x14ac:dyDescent="0.2">
      <c r="D11" s="6"/>
    </row>
    <row r="12" spans="2:5" x14ac:dyDescent="0.2">
      <c r="D12" s="6"/>
    </row>
    <row r="13" spans="2:5" x14ac:dyDescent="0.2">
      <c r="B13" s="274" t="s">
        <v>192</v>
      </c>
      <c r="C13" s="274"/>
      <c r="D13" s="274"/>
      <c r="E13" s="274"/>
    </row>
    <row r="14" spans="2:5" x14ac:dyDescent="0.2">
      <c r="B14" s="274" t="s">
        <v>193</v>
      </c>
      <c r="C14" s="274"/>
      <c r="D14" s="274"/>
      <c r="E14" s="274"/>
    </row>
    <row r="15" spans="2:5" x14ac:dyDescent="0.2">
      <c r="C15" s="274" t="s">
        <v>194</v>
      </c>
      <c r="D15" s="274"/>
    </row>
    <row r="16" spans="2:5" x14ac:dyDescent="0.2">
      <c r="C16" s="3"/>
      <c r="D16" s="3"/>
    </row>
    <row r="17" spans="1:6" ht="18" x14ac:dyDescent="0.25">
      <c r="B17" s="278">
        <v>2008</v>
      </c>
      <c r="C17" s="278"/>
      <c r="D17" s="278"/>
      <c r="E17" s="278"/>
    </row>
    <row r="21" spans="1:6" x14ac:dyDescent="0.2">
      <c r="C21" s="7"/>
      <c r="D21" s="7"/>
      <c r="E21" s="7"/>
    </row>
    <row r="22" spans="1:6" x14ac:dyDescent="0.2">
      <c r="A22" s="8" t="s">
        <v>195</v>
      </c>
      <c r="B22" s="275" t="s">
        <v>991</v>
      </c>
      <c r="C22" s="275"/>
      <c r="D22" s="275"/>
      <c r="E22" s="275"/>
      <c r="F22" s="275"/>
    </row>
    <row r="23" spans="1:6" x14ac:dyDescent="0.2">
      <c r="C23" s="7"/>
      <c r="D23" s="7"/>
      <c r="E23" s="7"/>
    </row>
    <row r="24" spans="1:6" x14ac:dyDescent="0.2">
      <c r="A24" s="8" t="s">
        <v>196</v>
      </c>
      <c r="B24" s="275" t="s">
        <v>992</v>
      </c>
      <c r="C24" s="275"/>
      <c r="D24" s="275"/>
      <c r="E24" s="275"/>
      <c r="F24" s="275"/>
    </row>
    <row r="25" spans="1:6" x14ac:dyDescent="0.2">
      <c r="A25" s="3"/>
      <c r="C25" s="7"/>
      <c r="D25" s="7"/>
      <c r="E25" s="7"/>
    </row>
    <row r="26" spans="1:6" x14ac:dyDescent="0.2">
      <c r="A26" s="6"/>
      <c r="C26" s="7"/>
      <c r="D26" s="7"/>
      <c r="E26" s="7"/>
    </row>
    <row r="27" spans="1:6" x14ac:dyDescent="0.2">
      <c r="E27" s="1" t="s">
        <v>197</v>
      </c>
    </row>
    <row r="28" spans="1:6" x14ac:dyDescent="0.2">
      <c r="A28" s="9" t="s">
        <v>198</v>
      </c>
      <c r="C28" s="276">
        <v>792975</v>
      </c>
      <c r="D28" s="276"/>
      <c r="E28" s="2"/>
    </row>
    <row r="29" spans="1:6" x14ac:dyDescent="0.2">
      <c r="C29" s="10"/>
      <c r="D29" s="2"/>
      <c r="E29" s="2"/>
    </row>
    <row r="30" spans="1:6" x14ac:dyDescent="0.2">
      <c r="C30" s="11"/>
      <c r="D30" s="7"/>
      <c r="E30" s="7"/>
    </row>
    <row r="32" spans="1:6" ht="12.75" customHeight="1" x14ac:dyDescent="0.2">
      <c r="A32" s="277" t="s">
        <v>199</v>
      </c>
      <c r="B32" s="277"/>
      <c r="C32" s="275" t="s">
        <v>993</v>
      </c>
      <c r="D32" s="275"/>
      <c r="E32" s="275"/>
      <c r="F32" s="275"/>
    </row>
    <row r="35" spans="1:6" x14ac:dyDescent="0.2">
      <c r="A35" s="1" t="s">
        <v>200</v>
      </c>
      <c r="C35" s="275" t="s">
        <v>994</v>
      </c>
      <c r="D35" s="275"/>
      <c r="E35" s="275"/>
      <c r="F35" s="275"/>
    </row>
    <row r="36" spans="1:6" x14ac:dyDescent="0.2">
      <c r="C36" s="275"/>
      <c r="D36" s="275"/>
      <c r="E36" s="275"/>
      <c r="F36" s="275"/>
    </row>
    <row r="37" spans="1:6" x14ac:dyDescent="0.2">
      <c r="C37" s="275"/>
      <c r="D37" s="275"/>
      <c r="E37" s="275"/>
      <c r="F37" s="275"/>
    </row>
    <row r="39" spans="1:6" x14ac:dyDescent="0.2">
      <c r="A39" s="1" t="s">
        <v>201</v>
      </c>
      <c r="C39" s="275" t="s">
        <v>995</v>
      </c>
      <c r="D39" s="275"/>
      <c r="E39" s="275"/>
      <c r="F39" s="275"/>
    </row>
    <row r="40" spans="1:6" x14ac:dyDescent="0.2">
      <c r="C40" s="275"/>
      <c r="D40" s="275"/>
      <c r="E40" s="275"/>
      <c r="F40" s="275"/>
    </row>
    <row r="41" spans="1:6" x14ac:dyDescent="0.2">
      <c r="C41" s="275"/>
      <c r="D41" s="275"/>
      <c r="E41" s="275"/>
      <c r="F41" s="275"/>
    </row>
    <row r="42" spans="1:6" x14ac:dyDescent="0.2">
      <c r="C42" s="12"/>
      <c r="D42" s="12"/>
      <c r="E42" s="12"/>
    </row>
    <row r="43" spans="1:6" s="13" customFormat="1" ht="75" customHeight="1" x14ac:dyDescent="0.2">
      <c r="A43" s="280" t="s">
        <v>202</v>
      </c>
      <c r="B43" s="280"/>
      <c r="C43" s="275"/>
      <c r="D43" s="275"/>
      <c r="E43" s="275"/>
      <c r="F43" s="275"/>
    </row>
    <row r="45" spans="1:6" x14ac:dyDescent="0.2">
      <c r="A45" s="9" t="s">
        <v>203</v>
      </c>
      <c r="C45" s="275" t="s">
        <v>996</v>
      </c>
      <c r="D45" s="275"/>
      <c r="E45" s="275"/>
      <c r="F45" s="275"/>
    </row>
    <row r="47" spans="1:6" x14ac:dyDescent="0.2">
      <c r="A47" s="1" t="s">
        <v>204</v>
      </c>
      <c r="C47" s="275" t="s">
        <v>997</v>
      </c>
      <c r="D47" s="275"/>
      <c r="E47" s="275"/>
      <c r="F47" s="275"/>
    </row>
    <row r="49" spans="1:7" x14ac:dyDescent="0.2">
      <c r="A49" s="1" t="s">
        <v>205</v>
      </c>
      <c r="C49" s="275" t="s">
        <v>998</v>
      </c>
      <c r="D49" s="275"/>
      <c r="E49" s="275"/>
      <c r="F49" s="275"/>
    </row>
    <row r="52" spans="1:7" x14ac:dyDescent="0.2">
      <c r="A52" s="279" t="s">
        <v>206</v>
      </c>
      <c r="B52" s="279"/>
      <c r="C52" s="279"/>
      <c r="D52" s="279"/>
      <c r="E52" s="279"/>
      <c r="F52" s="279"/>
      <c r="G52" s="279"/>
    </row>
  </sheetData>
  <sheetProtection sheet="1" objects="1" scenarios="1"/>
  <mergeCells count="24">
    <mergeCell ref="C45:F45"/>
    <mergeCell ref="C47:F47"/>
    <mergeCell ref="C49:F49"/>
    <mergeCell ref="A52:G52"/>
    <mergeCell ref="C35:F37"/>
    <mergeCell ref="C39:F41"/>
    <mergeCell ref="A43:B43"/>
    <mergeCell ref="C43:F43"/>
    <mergeCell ref="B24:F24"/>
    <mergeCell ref="C28:D28"/>
    <mergeCell ref="A32:B32"/>
    <mergeCell ref="C32:F32"/>
    <mergeCell ref="B14:E14"/>
    <mergeCell ref="C15:D15"/>
    <mergeCell ref="B17:E17"/>
    <mergeCell ref="B22:F22"/>
    <mergeCell ref="B7:E7"/>
    <mergeCell ref="B8:E8"/>
    <mergeCell ref="B9:E9"/>
    <mergeCell ref="B13:E13"/>
    <mergeCell ref="B1:E1"/>
    <mergeCell ref="B3:E3"/>
    <mergeCell ref="B4:E4"/>
    <mergeCell ref="B5:E5"/>
  </mergeCells>
  <phoneticPr fontId="5" type="noConversion"/>
  <pageMargins left="0.78749999999999998" right="0.78749999999999998" top="0.88611111111111118" bottom="0.88611111111111118" header="0.51180555555555562" footer="0.51180555555555562"/>
  <pageSetup paperSize="9" scale="95" firstPageNumber="0" orientation="portrait" horizontalDpi="300" verticalDpi="300" r:id="rId1"/>
  <headerFooter alignWithMargins="0"/>
  <rowBreaks count="1" manualBreakCount="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1"/>
  <sheetViews>
    <sheetView view="pageBreakPreview" topLeftCell="A43" zoomScaleSheetLayoutView="100" workbookViewId="0">
      <selection activeCell="A93" sqref="A93:D94"/>
    </sheetView>
  </sheetViews>
  <sheetFormatPr baseColWidth="10" defaultRowHeight="12.75" x14ac:dyDescent="0.2"/>
  <cols>
    <col min="1" max="2" width="12.42578125" style="1" customWidth="1"/>
    <col min="3" max="3" width="17.28515625" style="1" customWidth="1"/>
    <col min="4" max="4" width="11.5703125" style="1" customWidth="1"/>
    <col min="5" max="5" width="15.85546875" style="1" customWidth="1"/>
    <col min="6" max="6" width="12.42578125" style="1" customWidth="1"/>
    <col min="7" max="7" width="5.5703125" style="1" customWidth="1"/>
    <col min="8" max="16384" width="11.42578125" style="1"/>
  </cols>
  <sheetData>
    <row r="1" spans="1:7" x14ac:dyDescent="0.2">
      <c r="A1" s="285" t="s">
        <v>403</v>
      </c>
      <c r="B1" s="285"/>
      <c r="C1" s="285"/>
      <c r="D1" s="285"/>
      <c r="E1" s="285"/>
      <c r="F1" s="285"/>
      <c r="G1" s="285"/>
    </row>
    <row r="4" spans="1:7" x14ac:dyDescent="0.2">
      <c r="A4" s="6" t="s">
        <v>404</v>
      </c>
    </row>
    <row r="6" spans="1:7" s="12" customFormat="1" x14ac:dyDescent="0.2">
      <c r="A6" s="287" t="s">
        <v>405</v>
      </c>
      <c r="B6" s="287"/>
      <c r="C6" s="287"/>
      <c r="D6" s="287"/>
      <c r="E6" s="27"/>
      <c r="F6" s="37" t="s">
        <v>1000</v>
      </c>
      <c r="G6" s="27"/>
    </row>
    <row r="9" spans="1:7" x14ac:dyDescent="0.2">
      <c r="A9" s="6" t="s">
        <v>406</v>
      </c>
    </row>
    <row r="10" spans="1:7" x14ac:dyDescent="0.2">
      <c r="A10" s="6"/>
    </row>
    <row r="11" spans="1:7" x14ac:dyDescent="0.2">
      <c r="A11" s="27" t="s">
        <v>407</v>
      </c>
      <c r="E11" s="12"/>
      <c r="F11" s="37" t="s">
        <v>1000</v>
      </c>
    </row>
    <row r="12" spans="1:7" x14ac:dyDescent="0.2">
      <c r="A12" s="27"/>
      <c r="E12" s="12"/>
    </row>
    <row r="13" spans="1:7" x14ac:dyDescent="0.2">
      <c r="A13" s="27" t="s">
        <v>408</v>
      </c>
      <c r="B13" s="27"/>
      <c r="C13" s="27"/>
      <c r="D13" s="36"/>
      <c r="F13" s="37" t="s">
        <v>1000</v>
      </c>
      <c r="G13" s="36"/>
    </row>
    <row r="14" spans="1:7" x14ac:dyDescent="0.2">
      <c r="A14" s="27"/>
      <c r="B14" s="27"/>
      <c r="C14" s="27"/>
      <c r="D14" s="36"/>
      <c r="E14" s="36"/>
      <c r="F14" s="36"/>
      <c r="G14" s="36"/>
    </row>
    <row r="15" spans="1:7" x14ac:dyDescent="0.2">
      <c r="A15" s="27" t="s">
        <v>409</v>
      </c>
      <c r="B15" s="27"/>
      <c r="C15" s="27"/>
      <c r="D15" s="13"/>
      <c r="E15" s="13"/>
      <c r="F15" s="37" t="s">
        <v>1000</v>
      </c>
      <c r="G15" s="36"/>
    </row>
    <row r="16" spans="1:7" x14ac:dyDescent="0.2">
      <c r="A16" s="27"/>
      <c r="B16" s="27"/>
      <c r="C16" s="27"/>
      <c r="D16" s="13"/>
      <c r="E16" s="13"/>
      <c r="F16" s="36"/>
      <c r="G16" s="36"/>
    </row>
    <row r="17" spans="1:7" x14ac:dyDescent="0.2">
      <c r="A17" s="1" t="s">
        <v>410</v>
      </c>
    </row>
    <row r="18" spans="1:7" x14ac:dyDescent="0.2">
      <c r="A18" s="63" t="s">
        <v>411</v>
      </c>
      <c r="B18" s="27"/>
      <c r="C18" s="27"/>
      <c r="D18" s="12"/>
      <c r="F18" s="24">
        <v>6637</v>
      </c>
    </row>
    <row r="19" spans="1:7" x14ac:dyDescent="0.2">
      <c r="A19" s="63" t="s">
        <v>412</v>
      </c>
      <c r="B19" s="27"/>
      <c r="C19" s="27"/>
      <c r="D19" s="36"/>
      <c r="F19" s="24">
        <v>6637</v>
      </c>
      <c r="G19" s="36"/>
    </row>
    <row r="20" spans="1:7" s="12" customFormat="1" x14ac:dyDescent="0.2">
      <c r="A20" s="27"/>
      <c r="B20" s="27"/>
      <c r="C20" s="27"/>
    </row>
    <row r="22" spans="1:7" x14ac:dyDescent="0.2">
      <c r="A22" s="6" t="s">
        <v>413</v>
      </c>
    </row>
    <row r="24" spans="1:7" x14ac:dyDescent="0.2">
      <c r="A24" s="1" t="s">
        <v>414</v>
      </c>
      <c r="F24" s="37" t="s">
        <v>1000</v>
      </c>
    </row>
    <row r="26" spans="1:7" x14ac:dyDescent="0.2">
      <c r="A26" s="1" t="s">
        <v>415</v>
      </c>
      <c r="D26" s="12"/>
      <c r="E26" s="12"/>
      <c r="F26" s="24">
        <v>6</v>
      </c>
    </row>
    <row r="29" spans="1:7" x14ac:dyDescent="0.2">
      <c r="A29" s="6" t="s">
        <v>416</v>
      </c>
      <c r="C29" s="12"/>
    </row>
    <row r="30" spans="1:7" x14ac:dyDescent="0.2">
      <c r="A30" s="6" t="s">
        <v>417</v>
      </c>
      <c r="E30" s="12"/>
      <c r="F30" s="37" t="s">
        <v>999</v>
      </c>
    </row>
    <row r="31" spans="1:7" x14ac:dyDescent="0.2">
      <c r="A31" s="6"/>
      <c r="E31" s="12"/>
    </row>
    <row r="33" spans="1:6" x14ac:dyDescent="0.2">
      <c r="A33" s="6" t="s">
        <v>418</v>
      </c>
    </row>
    <row r="34" spans="1:6" x14ac:dyDescent="0.2">
      <c r="A34" s="6"/>
    </row>
    <row r="35" spans="1:6" x14ac:dyDescent="0.2">
      <c r="A35" s="25" t="s">
        <v>419</v>
      </c>
      <c r="F35" s="37" t="s">
        <v>999</v>
      </c>
    </row>
    <row r="36" spans="1:6" x14ac:dyDescent="0.2">
      <c r="A36" s="6"/>
    </row>
    <row r="37" spans="1:6" x14ac:dyDescent="0.2">
      <c r="A37" s="25" t="s">
        <v>420</v>
      </c>
      <c r="F37" s="12"/>
    </row>
    <row r="38" spans="1:6" x14ac:dyDescent="0.2">
      <c r="A38" s="25" t="s">
        <v>421</v>
      </c>
      <c r="E38" s="12"/>
      <c r="F38" s="37" t="s">
        <v>999</v>
      </c>
    </row>
    <row r="40" spans="1:6" x14ac:dyDescent="0.2">
      <c r="A40" s="6" t="s">
        <v>422</v>
      </c>
    </row>
    <row r="42" spans="1:6" x14ac:dyDescent="0.2">
      <c r="A42" s="27" t="s">
        <v>423</v>
      </c>
      <c r="B42" s="27"/>
      <c r="C42" s="27"/>
      <c r="D42" s="27"/>
      <c r="E42" s="27"/>
      <c r="F42" s="24">
        <v>512.77</v>
      </c>
    </row>
    <row r="44" spans="1:6" x14ac:dyDescent="0.2">
      <c r="A44" s="287" t="s">
        <v>424</v>
      </c>
      <c r="B44" s="287"/>
      <c r="C44" s="287"/>
      <c r="D44" s="287"/>
      <c r="E44" s="287"/>
      <c r="F44" s="27"/>
    </row>
    <row r="45" spans="1:6" x14ac:dyDescent="0.2">
      <c r="A45" s="287" t="s">
        <v>425</v>
      </c>
      <c r="B45" s="287"/>
      <c r="C45" s="287"/>
      <c r="D45" s="287"/>
      <c r="E45" s="287"/>
      <c r="F45" s="64">
        <v>0.95</v>
      </c>
    </row>
    <row r="46" spans="1:6" x14ac:dyDescent="0.2">
      <c r="A46" s="27"/>
      <c r="B46" s="27"/>
      <c r="C46" s="27"/>
      <c r="D46" s="27"/>
      <c r="E46" s="27"/>
      <c r="F46" s="65"/>
    </row>
    <row r="47" spans="1:6" x14ac:dyDescent="0.2">
      <c r="A47" s="27"/>
      <c r="B47" s="27"/>
      <c r="C47" s="27"/>
      <c r="D47" s="27"/>
      <c r="E47" s="27"/>
      <c r="F47" s="65"/>
    </row>
    <row r="48" spans="1:6" x14ac:dyDescent="0.2">
      <c r="A48" s="318" t="s">
        <v>426</v>
      </c>
      <c r="B48" s="318"/>
      <c r="C48" s="318"/>
      <c r="D48" s="318"/>
      <c r="E48" s="318"/>
      <c r="F48" s="65"/>
    </row>
    <row r="49" spans="1:7" x14ac:dyDescent="0.2">
      <c r="A49" s="318"/>
      <c r="B49" s="318"/>
      <c r="C49" s="318"/>
      <c r="D49" s="318"/>
      <c r="E49" s="318"/>
      <c r="F49" s="65"/>
    </row>
    <row r="50" spans="1:7" x14ac:dyDescent="0.2">
      <c r="A50" s="318" t="s">
        <v>427</v>
      </c>
      <c r="B50" s="318"/>
      <c r="C50" s="318"/>
      <c r="D50" s="318"/>
      <c r="E50" s="318"/>
      <c r="F50" s="65"/>
    </row>
    <row r="51" spans="1:7" x14ac:dyDescent="0.2">
      <c r="A51" s="318"/>
      <c r="B51" s="318"/>
      <c r="C51" s="318"/>
      <c r="D51" s="318"/>
      <c r="E51" s="318"/>
      <c r="F51" s="65"/>
    </row>
    <row r="52" spans="1:7" x14ac:dyDescent="0.2">
      <c r="A52" s="285" t="s">
        <v>428</v>
      </c>
      <c r="B52" s="285"/>
      <c r="C52" s="285"/>
      <c r="D52" s="285"/>
      <c r="E52" s="285"/>
      <c r="F52" s="285"/>
      <c r="G52" s="285"/>
    </row>
    <row r="53" spans="1:7" x14ac:dyDescent="0.2">
      <c r="A53" s="27"/>
      <c r="B53" s="27"/>
      <c r="C53" s="27"/>
      <c r="D53" s="27"/>
      <c r="E53" s="27"/>
      <c r="F53" s="65"/>
    </row>
    <row r="54" spans="1:7" x14ac:dyDescent="0.2">
      <c r="A54" s="27"/>
      <c r="B54" s="27"/>
      <c r="C54" s="27"/>
      <c r="D54" s="27"/>
      <c r="E54" s="27"/>
      <c r="F54" s="65"/>
    </row>
    <row r="55" spans="1:7" x14ac:dyDescent="0.2">
      <c r="A55" s="6" t="s">
        <v>429</v>
      </c>
    </row>
    <row r="56" spans="1:7" x14ac:dyDescent="0.2">
      <c r="A56" s="1" t="s">
        <v>430</v>
      </c>
    </row>
    <row r="57" spans="1:7" ht="25.5" customHeight="1" x14ac:dyDescent="0.2">
      <c r="A57" s="303"/>
      <c r="B57" s="303"/>
      <c r="C57" s="303"/>
      <c r="D57" s="319" t="s">
        <v>431</v>
      </c>
      <c r="E57" s="319"/>
      <c r="F57" s="319" t="s">
        <v>432</v>
      </c>
      <c r="G57" s="319"/>
    </row>
    <row r="58" spans="1:7" x14ac:dyDescent="0.2">
      <c r="A58" s="303" t="s">
        <v>433</v>
      </c>
      <c r="B58" s="303"/>
      <c r="C58" s="303"/>
      <c r="D58" s="300" t="s">
        <v>1001</v>
      </c>
      <c r="E58" s="300"/>
      <c r="F58" s="300">
        <v>144</v>
      </c>
      <c r="G58" s="300"/>
    </row>
    <row r="59" spans="1:7" x14ac:dyDescent="0.2">
      <c r="A59" s="303" t="s">
        <v>434</v>
      </c>
      <c r="B59" s="303"/>
      <c r="C59" s="303"/>
      <c r="D59" s="300">
        <v>99</v>
      </c>
      <c r="E59" s="300"/>
      <c r="F59" s="300">
        <v>80</v>
      </c>
      <c r="G59" s="300"/>
    </row>
    <row r="60" spans="1:7" x14ac:dyDescent="0.2">
      <c r="A60" s="303" t="s">
        <v>435</v>
      </c>
      <c r="B60" s="303"/>
      <c r="C60" s="303"/>
      <c r="D60" s="300">
        <v>2151</v>
      </c>
      <c r="E60" s="300"/>
      <c r="F60" s="300">
        <v>4933</v>
      </c>
      <c r="G60" s="300"/>
    </row>
    <row r="61" spans="1:7" x14ac:dyDescent="0.2">
      <c r="A61" s="303" t="s">
        <v>436</v>
      </c>
      <c r="B61" s="303"/>
      <c r="C61" s="303"/>
      <c r="D61" s="300" t="s">
        <v>1001</v>
      </c>
      <c r="E61" s="300"/>
      <c r="F61" s="300" t="s">
        <v>1001</v>
      </c>
      <c r="G61" s="300"/>
    </row>
    <row r="62" spans="1:7" x14ac:dyDescent="0.2">
      <c r="A62" s="27"/>
      <c r="B62" s="27"/>
      <c r="C62" s="27"/>
      <c r="D62" s="27"/>
      <c r="E62" s="27"/>
      <c r="F62" s="27"/>
      <c r="G62" s="27"/>
    </row>
    <row r="63" spans="1:7" x14ac:dyDescent="0.2">
      <c r="A63" s="297" t="s">
        <v>437</v>
      </c>
      <c r="B63" s="297"/>
      <c r="C63" s="297"/>
      <c r="D63" s="37" t="s">
        <v>1000</v>
      </c>
      <c r="E63" s="27"/>
      <c r="F63" s="27"/>
      <c r="G63" s="27"/>
    </row>
    <row r="65" spans="1:7" x14ac:dyDescent="0.2">
      <c r="A65" s="2"/>
      <c r="B65" s="2"/>
      <c r="C65" s="2"/>
      <c r="D65" s="2"/>
      <c r="E65" s="2"/>
      <c r="F65" s="2"/>
      <c r="G65" s="2"/>
    </row>
    <row r="66" spans="1:7" x14ac:dyDescent="0.2">
      <c r="A66" s="2"/>
      <c r="B66" s="2"/>
      <c r="C66" s="2"/>
      <c r="D66" s="2"/>
      <c r="E66" s="2"/>
      <c r="F66" s="2"/>
      <c r="G66" s="2"/>
    </row>
    <row r="67" spans="1:7" x14ac:dyDescent="0.2">
      <c r="A67" s="6" t="s">
        <v>438</v>
      </c>
    </row>
    <row r="68" spans="1:7" x14ac:dyDescent="0.2">
      <c r="A68" s="6"/>
    </row>
    <row r="69" spans="1:7" x14ac:dyDescent="0.2">
      <c r="A69" s="6" t="s">
        <v>439</v>
      </c>
    </row>
    <row r="70" spans="1:7" x14ac:dyDescent="0.2">
      <c r="A70" s="6"/>
    </row>
    <row r="71" spans="1:7" ht="37.35" customHeight="1" x14ac:dyDescent="0.2">
      <c r="A71" s="304"/>
      <c r="B71" s="304"/>
      <c r="C71" s="41" t="s">
        <v>440</v>
      </c>
      <c r="D71" s="41" t="s">
        <v>441</v>
      </c>
      <c r="E71" s="41" t="s">
        <v>442</v>
      </c>
    </row>
    <row r="72" spans="1:7" ht="16.5" customHeight="1" x14ac:dyDescent="0.2">
      <c r="A72" s="321" t="s">
        <v>443</v>
      </c>
      <c r="B72" s="321"/>
      <c r="C72" s="24">
        <v>2330.1999999999998</v>
      </c>
      <c r="D72" s="24">
        <v>0</v>
      </c>
      <c r="E72" s="58">
        <f>SUM(C72,D72)</f>
        <v>2330.1999999999998</v>
      </c>
    </row>
    <row r="73" spans="1:7" ht="16.5" customHeight="1" x14ac:dyDescent="0.2">
      <c r="A73" s="320" t="s">
        <v>444</v>
      </c>
      <c r="B73" s="320"/>
      <c r="C73" s="24">
        <v>4660.3999999999996</v>
      </c>
      <c r="D73" s="24">
        <v>0</v>
      </c>
      <c r="E73" s="58">
        <f>SUM(C73,D73)</f>
        <v>4660.3999999999996</v>
      </c>
    </row>
    <row r="74" spans="1:7" ht="18" customHeight="1" x14ac:dyDescent="0.2">
      <c r="A74" s="320" t="s">
        <v>280</v>
      </c>
      <c r="B74" s="320"/>
      <c r="C74" s="58">
        <f>SUM(C72,C73)</f>
        <v>6990.5999999999995</v>
      </c>
      <c r="D74" s="58">
        <f>SUM(D72,D73)</f>
        <v>0</v>
      </c>
      <c r="E74" s="58">
        <f>SUM(E72,E73)</f>
        <v>6990.5999999999995</v>
      </c>
    </row>
    <row r="75" spans="1:7" x14ac:dyDescent="0.2">
      <c r="A75" s="27"/>
      <c r="B75" s="27"/>
      <c r="C75" s="12"/>
      <c r="D75" s="12"/>
      <c r="E75" s="12"/>
    </row>
    <row r="76" spans="1:7" x14ac:dyDescent="0.2">
      <c r="A76" s="6" t="s">
        <v>445</v>
      </c>
    </row>
    <row r="77" spans="1:7" x14ac:dyDescent="0.2">
      <c r="E77" s="12"/>
      <c r="F77" s="12"/>
      <c r="G77" s="12"/>
    </row>
    <row r="78" spans="1:7" ht="16.5" customHeight="1" x14ac:dyDescent="0.2">
      <c r="A78" s="294" t="s">
        <v>446</v>
      </c>
      <c r="B78" s="294"/>
      <c r="C78" s="294"/>
      <c r="D78" s="294"/>
      <c r="E78" s="24">
        <v>2128</v>
      </c>
      <c r="F78" s="66"/>
      <c r="G78" s="66"/>
    </row>
    <row r="79" spans="1:7" ht="16.5" customHeight="1" x14ac:dyDescent="0.2">
      <c r="A79" s="294" t="s">
        <v>447</v>
      </c>
      <c r="B79" s="294"/>
      <c r="C79" s="294"/>
      <c r="D79" s="294"/>
      <c r="E79" s="24">
        <v>0</v>
      </c>
      <c r="F79" s="66"/>
      <c r="G79" s="66"/>
    </row>
    <row r="80" spans="1:7" ht="20.100000000000001" customHeight="1" x14ac:dyDescent="0.2">
      <c r="A80" s="308" t="s">
        <v>280</v>
      </c>
      <c r="B80" s="308"/>
      <c r="C80" s="308"/>
      <c r="D80" s="308"/>
      <c r="E80" s="58">
        <f>SUM(E78,E79)</f>
        <v>2128</v>
      </c>
      <c r="F80" s="12"/>
      <c r="G80" s="12"/>
    </row>
    <row r="83" spans="1:5" x14ac:dyDescent="0.2">
      <c r="A83" s="67" t="s">
        <v>448</v>
      </c>
    </row>
    <row r="84" spans="1:5" s="12" customFormat="1" x14ac:dyDescent="0.2">
      <c r="A84" s="67"/>
    </row>
    <row r="85" spans="1:5" s="12" customFormat="1" ht="16.5" customHeight="1" x14ac:dyDescent="0.2">
      <c r="A85" s="323" t="s">
        <v>449</v>
      </c>
      <c r="B85" s="323"/>
      <c r="C85" s="323"/>
      <c r="D85" s="323"/>
      <c r="E85" s="68">
        <v>2220</v>
      </c>
    </row>
    <row r="86" spans="1:5" s="12" customFormat="1" ht="16.5" customHeight="1" x14ac:dyDescent="0.2">
      <c r="A86" s="323" t="s">
        <v>450</v>
      </c>
      <c r="B86" s="323"/>
      <c r="C86" s="323"/>
      <c r="D86" s="323"/>
      <c r="E86" s="68">
        <v>698839</v>
      </c>
    </row>
    <row r="87" spans="1:5" s="12" customFormat="1" ht="16.5" customHeight="1" x14ac:dyDescent="0.2">
      <c r="A87" s="323" t="s">
        <v>451</v>
      </c>
      <c r="B87" s="323"/>
      <c r="C87" s="323"/>
      <c r="D87" s="323"/>
      <c r="E87" s="68">
        <v>0</v>
      </c>
    </row>
    <row r="88" spans="1:5" s="12" customFormat="1" ht="16.5" customHeight="1" x14ac:dyDescent="0.2">
      <c r="A88" s="323" t="s">
        <v>452</v>
      </c>
      <c r="B88" s="323"/>
      <c r="C88" s="323"/>
      <c r="D88" s="323"/>
      <c r="E88" s="68">
        <v>0</v>
      </c>
    </row>
    <row r="89" spans="1:5" s="12" customFormat="1" ht="12.75" customHeight="1" x14ac:dyDescent="0.2">
      <c r="A89" s="31"/>
      <c r="B89" s="31"/>
      <c r="C89" s="31"/>
      <c r="D89" s="31"/>
      <c r="E89" s="69"/>
    </row>
    <row r="90" spans="1:5" ht="12.75" customHeight="1" x14ac:dyDescent="0.2"/>
    <row r="91" spans="1:5" x14ac:dyDescent="0.2">
      <c r="A91" s="6" t="s">
        <v>453</v>
      </c>
    </row>
    <row r="93" spans="1:5" x14ac:dyDescent="0.2">
      <c r="A93" s="308" t="s">
        <v>454</v>
      </c>
      <c r="B93" s="308"/>
      <c r="C93" s="308"/>
      <c r="D93" s="308"/>
      <c r="E93" s="322">
        <v>0.59</v>
      </c>
    </row>
    <row r="94" spans="1:5" x14ac:dyDescent="0.2">
      <c r="A94" s="308"/>
      <c r="B94" s="308"/>
      <c r="C94" s="308"/>
      <c r="D94" s="308"/>
      <c r="E94" s="322"/>
    </row>
    <row r="95" spans="1:5" x14ac:dyDescent="0.2">
      <c r="A95" s="308" t="s">
        <v>455</v>
      </c>
      <c r="B95" s="308"/>
      <c r="C95" s="308"/>
      <c r="D95" s="308"/>
      <c r="E95" s="322">
        <v>0.8</v>
      </c>
    </row>
    <row r="96" spans="1:5" x14ac:dyDescent="0.2">
      <c r="A96" s="308"/>
      <c r="B96" s="308"/>
      <c r="C96" s="308"/>
      <c r="D96" s="308"/>
      <c r="E96" s="322"/>
    </row>
    <row r="98" spans="1:5" x14ac:dyDescent="0.2">
      <c r="A98" s="1" t="s">
        <v>197</v>
      </c>
    </row>
    <row r="101" spans="1:5" x14ac:dyDescent="0.2">
      <c r="E101" s="70"/>
    </row>
  </sheetData>
  <sheetProtection sheet="1" objects="1" scenarios="1"/>
  <mergeCells count="38">
    <mergeCell ref="A93:D94"/>
    <mergeCell ref="E93:E94"/>
    <mergeCell ref="A95:D96"/>
    <mergeCell ref="E95:E96"/>
    <mergeCell ref="A85:D85"/>
    <mergeCell ref="A86:D86"/>
    <mergeCell ref="A87:D87"/>
    <mergeCell ref="A88:D88"/>
    <mergeCell ref="A74:B74"/>
    <mergeCell ref="A78:D78"/>
    <mergeCell ref="A79:D79"/>
    <mergeCell ref="A80:D80"/>
    <mergeCell ref="A63:C63"/>
    <mergeCell ref="A71:B71"/>
    <mergeCell ref="A72:B72"/>
    <mergeCell ref="A73:B73"/>
    <mergeCell ref="A60:C60"/>
    <mergeCell ref="D60:E60"/>
    <mergeCell ref="F60:G60"/>
    <mergeCell ref="A61:C61"/>
    <mergeCell ref="D61:E61"/>
    <mergeCell ref="F61:G61"/>
    <mergeCell ref="A58:C58"/>
    <mergeCell ref="D58:E58"/>
    <mergeCell ref="F58:G58"/>
    <mergeCell ref="A59:C59"/>
    <mergeCell ref="D59:E59"/>
    <mergeCell ref="F59:G59"/>
    <mergeCell ref="A50:E51"/>
    <mergeCell ref="A52:G52"/>
    <mergeCell ref="A57:C57"/>
    <mergeCell ref="D57:E57"/>
    <mergeCell ref="F57:G57"/>
    <mergeCell ref="A1:G1"/>
    <mergeCell ref="A6:D6"/>
    <mergeCell ref="A44:E44"/>
    <mergeCell ref="A45:E45"/>
    <mergeCell ref="A48:E49"/>
  </mergeCells>
  <phoneticPr fontId="5" type="noConversion"/>
  <pageMargins left="0.78749999999999998" right="0.78749999999999998" top="0.98402777777777783" bottom="0.98402777777777783" header="0.51180555555555562" footer="0.51180555555555562"/>
  <pageSetup paperSize="9" scale="97" firstPageNumber="0" orientation="portrait" horizontalDpi="300" verticalDpi="300" r:id="rId1"/>
  <headerFooter alignWithMargins="0"/>
  <rowBreaks count="1" manualBreakCount="1">
    <brk id="51"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9"/>
  <sheetViews>
    <sheetView view="pageBreakPreview" topLeftCell="A31" zoomScaleSheetLayoutView="100" workbookViewId="0">
      <selection activeCell="A76" sqref="A76"/>
    </sheetView>
  </sheetViews>
  <sheetFormatPr baseColWidth="10" defaultRowHeight="12.75" x14ac:dyDescent="0.2"/>
  <cols>
    <col min="1" max="1" width="17.28515625" customWidth="1"/>
    <col min="2" max="2" width="22.7109375" customWidth="1"/>
    <col min="3" max="3" width="17.5703125" customWidth="1"/>
    <col min="4" max="4" width="15.85546875" customWidth="1"/>
    <col min="5" max="5" width="12.85546875" customWidth="1"/>
  </cols>
  <sheetData>
    <row r="1" spans="1:5" x14ac:dyDescent="0.2">
      <c r="A1" s="324" t="s">
        <v>456</v>
      </c>
      <c r="B1" s="324"/>
      <c r="C1" s="324"/>
      <c r="D1" s="324"/>
      <c r="E1" s="324"/>
    </row>
    <row r="4" spans="1:5" ht="39" customHeight="1" x14ac:dyDescent="0.2">
      <c r="A4" s="325" t="s">
        <v>457</v>
      </c>
      <c r="B4" s="325"/>
      <c r="C4" s="325"/>
      <c r="D4" s="325"/>
      <c r="E4" s="325"/>
    </row>
    <row r="6" spans="1:5" x14ac:dyDescent="0.2">
      <c r="A6" s="18" t="s">
        <v>458</v>
      </c>
    </row>
    <row r="7" spans="1:5" x14ac:dyDescent="0.2">
      <c r="A7" s="18"/>
    </row>
    <row r="8" spans="1:5" x14ac:dyDescent="0.2">
      <c r="A8" s="71" t="s">
        <v>459</v>
      </c>
      <c r="C8" s="19"/>
      <c r="D8" s="24">
        <v>40</v>
      </c>
    </row>
    <row r="9" spans="1:5" x14ac:dyDescent="0.2">
      <c r="A9" s="71" t="s">
        <v>460</v>
      </c>
      <c r="C9" s="19"/>
      <c r="D9" s="60" t="s">
        <v>999</v>
      </c>
    </row>
    <row r="10" spans="1:5" x14ac:dyDescent="0.2">
      <c r="A10" s="71" t="s">
        <v>461</v>
      </c>
      <c r="D10" s="60" t="s">
        <v>999</v>
      </c>
    </row>
    <row r="11" spans="1:5" x14ac:dyDescent="0.2">
      <c r="A11" s="71" t="s">
        <v>462</v>
      </c>
      <c r="D11" s="24">
        <v>0</v>
      </c>
    </row>
    <row r="13" spans="1:5" x14ac:dyDescent="0.2">
      <c r="A13" s="18" t="s">
        <v>463</v>
      </c>
      <c r="C13" s="72"/>
      <c r="D13" s="24">
        <v>4799</v>
      </c>
    </row>
    <row r="14" spans="1:5" x14ac:dyDescent="0.2">
      <c r="A14" s="18"/>
      <c r="C14" s="19"/>
      <c r="D14" s="73"/>
    </row>
    <row r="15" spans="1:5" ht="71.25" customHeight="1" x14ac:dyDescent="0.2">
      <c r="A15" s="325" t="s">
        <v>464</v>
      </c>
      <c r="B15" s="325"/>
      <c r="C15" s="325"/>
      <c r="D15" s="325"/>
      <c r="E15" s="325"/>
    </row>
    <row r="16" spans="1:5" x14ac:dyDescent="0.2">
      <c r="A16" s="74"/>
    </row>
    <row r="17" spans="1:5" x14ac:dyDescent="0.2">
      <c r="A17" s="74"/>
    </row>
    <row r="18" spans="1:5" x14ac:dyDescent="0.2">
      <c r="A18" s="18" t="s">
        <v>465</v>
      </c>
      <c r="C18" s="19"/>
      <c r="D18" s="58">
        <f>SUM(D20,D21,D23,D24,D25)</f>
        <v>1470</v>
      </c>
    </row>
    <row r="19" spans="1:5" x14ac:dyDescent="0.2">
      <c r="A19" s="18"/>
      <c r="C19" s="19"/>
    </row>
    <row r="20" spans="1:5" x14ac:dyDescent="0.2">
      <c r="A20" s="326" t="s">
        <v>466</v>
      </c>
      <c r="B20" s="326"/>
      <c r="C20" s="19"/>
      <c r="D20" s="24">
        <v>461</v>
      </c>
    </row>
    <row r="21" spans="1:5" x14ac:dyDescent="0.2">
      <c r="A21" s="75" t="s">
        <v>467</v>
      </c>
      <c r="B21" s="75"/>
      <c r="C21" s="19"/>
      <c r="D21" s="24">
        <v>194</v>
      </c>
    </row>
    <row r="22" spans="1:5" ht="24.75" customHeight="1" x14ac:dyDescent="0.2">
      <c r="A22" s="325" t="s">
        <v>471</v>
      </c>
      <c r="B22" s="325"/>
      <c r="C22" s="325"/>
      <c r="D22" s="325"/>
      <c r="E22" s="325"/>
    </row>
    <row r="23" spans="1:5" s="77" customFormat="1" ht="13.35" customHeight="1" x14ac:dyDescent="0.2">
      <c r="A23" s="328" t="s">
        <v>472</v>
      </c>
      <c r="B23" s="328"/>
      <c r="C23" s="76"/>
      <c r="D23" s="24">
        <v>0</v>
      </c>
    </row>
    <row r="24" spans="1:5" ht="24.95" customHeight="1" x14ac:dyDescent="0.2">
      <c r="A24" s="329" t="s">
        <v>473</v>
      </c>
      <c r="B24" s="329"/>
      <c r="C24" s="19"/>
      <c r="D24" s="24">
        <v>64</v>
      </c>
    </row>
    <row r="25" spans="1:5" x14ac:dyDescent="0.2">
      <c r="A25" s="326" t="s">
        <v>474</v>
      </c>
      <c r="B25" s="326"/>
      <c r="C25" s="19"/>
      <c r="D25" s="24">
        <v>751</v>
      </c>
    </row>
    <row r="27" spans="1:5" x14ac:dyDescent="0.2">
      <c r="A27" s="18" t="s">
        <v>475</v>
      </c>
      <c r="C27" s="19"/>
      <c r="D27" s="24">
        <v>16074</v>
      </c>
    </row>
    <row r="28" spans="1:5" ht="60" customHeight="1" x14ac:dyDescent="0.2">
      <c r="A28" s="325" t="s">
        <v>476</v>
      </c>
      <c r="B28" s="325"/>
      <c r="C28" s="325"/>
      <c r="D28" s="325"/>
      <c r="E28" s="325"/>
    </row>
    <row r="30" spans="1:5" x14ac:dyDescent="0.2">
      <c r="A30" s="18" t="s">
        <v>477</v>
      </c>
      <c r="D30" s="24">
        <v>895</v>
      </c>
    </row>
    <row r="33" spans="1:5" x14ac:dyDescent="0.2">
      <c r="A33" s="18" t="s">
        <v>478</v>
      </c>
      <c r="D33" s="24">
        <v>91</v>
      </c>
    </row>
    <row r="35" spans="1:5" x14ac:dyDescent="0.2">
      <c r="A35" s="18" t="s">
        <v>518</v>
      </c>
    </row>
    <row r="36" spans="1:5" x14ac:dyDescent="0.2">
      <c r="A36" s="18"/>
      <c r="D36" s="19"/>
    </row>
    <row r="37" spans="1:5" x14ac:dyDescent="0.2">
      <c r="A37" s="327" t="s">
        <v>519</v>
      </c>
      <c r="B37" s="327"/>
      <c r="C37" s="19"/>
      <c r="D37" s="24">
        <v>10</v>
      </c>
    </row>
    <row r="38" spans="1:5" x14ac:dyDescent="0.2">
      <c r="A38" s="327" t="s">
        <v>520</v>
      </c>
      <c r="B38" s="327"/>
      <c r="C38" s="19"/>
      <c r="D38" s="24">
        <v>62</v>
      </c>
    </row>
    <row r="39" spans="1:5" x14ac:dyDescent="0.2">
      <c r="A39" s="327" t="s">
        <v>521</v>
      </c>
      <c r="B39" s="327"/>
      <c r="C39" s="19"/>
      <c r="D39" s="24">
        <v>0</v>
      </c>
    </row>
    <row r="41" spans="1:5" x14ac:dyDescent="0.2">
      <c r="A41" s="18" t="s">
        <v>522</v>
      </c>
      <c r="C41" s="19"/>
      <c r="E41" s="19"/>
    </row>
    <row r="42" spans="1:5" x14ac:dyDescent="0.2">
      <c r="A42" s="18" t="s">
        <v>523</v>
      </c>
      <c r="C42" s="19"/>
      <c r="D42" s="24" t="s">
        <v>1000</v>
      </c>
      <c r="E42" s="19"/>
    </row>
    <row r="43" spans="1:5" x14ac:dyDescent="0.2">
      <c r="A43" s="18"/>
      <c r="C43" s="19"/>
      <c r="E43" s="19"/>
    </row>
    <row r="44" spans="1:5" x14ac:dyDescent="0.2">
      <c r="A44" s="324" t="s">
        <v>524</v>
      </c>
      <c r="B44" s="324"/>
      <c r="C44" s="324"/>
      <c r="D44" s="324"/>
      <c r="E44" s="324"/>
    </row>
    <row r="48" spans="1:5" x14ac:dyDescent="0.2">
      <c r="A48" s="330" t="s">
        <v>525</v>
      </c>
      <c r="B48" s="330"/>
      <c r="C48" s="330"/>
      <c r="D48" s="79" t="s">
        <v>1000</v>
      </c>
    </row>
    <row r="49" spans="1:5" x14ac:dyDescent="0.2">
      <c r="A49" s="330"/>
      <c r="B49" s="330"/>
      <c r="C49" s="330"/>
      <c r="D49" s="80"/>
    </row>
    <row r="50" spans="1:5" ht="50.25" customHeight="1" x14ac:dyDescent="0.2">
      <c r="A50" s="325" t="s">
        <v>527</v>
      </c>
      <c r="B50" s="325"/>
      <c r="C50" s="325"/>
      <c r="D50" s="325"/>
      <c r="E50" s="325"/>
    </row>
    <row r="51" spans="1:5" x14ac:dyDescent="0.2">
      <c r="A51" s="81"/>
    </row>
    <row r="52" spans="1:5" x14ac:dyDescent="0.2">
      <c r="A52" s="25" t="s">
        <v>528</v>
      </c>
      <c r="B52" s="25"/>
      <c r="C52" s="26"/>
      <c r="D52" s="82">
        <v>1529</v>
      </c>
    </row>
    <row r="53" spans="1:5" ht="58.5" customHeight="1" x14ac:dyDescent="0.2">
      <c r="A53" s="325" t="s">
        <v>529</v>
      </c>
      <c r="B53" s="325"/>
      <c r="C53" s="325"/>
      <c r="D53" s="325"/>
      <c r="E53" s="325"/>
    </row>
    <row r="55" spans="1:5" s="83" customFormat="1" x14ac:dyDescent="0.2">
      <c r="A55" s="25" t="s">
        <v>530</v>
      </c>
      <c r="B55" s="25"/>
      <c r="C55" s="26"/>
      <c r="D55" s="24">
        <v>3058</v>
      </c>
    </row>
    <row r="56" spans="1:5" ht="35.85" customHeight="1" x14ac:dyDescent="0.2">
      <c r="A56" s="325" t="s">
        <v>531</v>
      </c>
      <c r="B56" s="325"/>
      <c r="C56" s="325"/>
      <c r="D56" s="325"/>
      <c r="E56" s="325"/>
    </row>
    <row r="57" spans="1:5" x14ac:dyDescent="0.2">
      <c r="E57" s="25"/>
    </row>
    <row r="58" spans="1:5" x14ac:dyDescent="0.2">
      <c r="A58" s="84" t="s">
        <v>532</v>
      </c>
      <c r="B58" s="85"/>
      <c r="C58" s="80"/>
    </row>
    <row r="59" spans="1:5" x14ac:dyDescent="0.2">
      <c r="A59" s="71" t="s">
        <v>533</v>
      </c>
      <c r="B59" s="85"/>
      <c r="C59" s="80"/>
      <c r="D59" s="82">
        <v>0</v>
      </c>
    </row>
    <row r="60" spans="1:5" x14ac:dyDescent="0.2">
      <c r="A60" s="86"/>
      <c r="B60" s="85"/>
      <c r="C60" s="80"/>
      <c r="D60" s="80"/>
    </row>
    <row r="61" spans="1:5" x14ac:dyDescent="0.2">
      <c r="A61" s="25" t="s">
        <v>534</v>
      </c>
      <c r="B61" s="25"/>
      <c r="C61" s="26"/>
      <c r="D61" s="24">
        <v>0</v>
      </c>
    </row>
    <row r="62" spans="1:5" x14ac:dyDescent="0.2">
      <c r="A62" s="87" t="s">
        <v>535</v>
      </c>
      <c r="B62" s="88"/>
      <c r="C62" s="26"/>
    </row>
    <row r="63" spans="1:5" x14ac:dyDescent="0.2">
      <c r="A63" s="29"/>
      <c r="B63" s="25"/>
      <c r="C63" s="26"/>
    </row>
    <row r="64" spans="1:5" x14ac:dyDescent="0.2">
      <c r="A64" s="25" t="s">
        <v>536</v>
      </c>
      <c r="B64" s="25"/>
      <c r="C64" s="26"/>
      <c r="D64" s="24">
        <v>0</v>
      </c>
      <c r="E64" s="19"/>
    </row>
    <row r="65" spans="1:5" x14ac:dyDescent="0.2">
      <c r="A65" s="87" t="s">
        <v>537</v>
      </c>
      <c r="B65" s="88"/>
      <c r="C65" s="26"/>
      <c r="D65" s="26"/>
    </row>
    <row r="66" spans="1:5" x14ac:dyDescent="0.2">
      <c r="A66" s="85"/>
      <c r="B66" s="85"/>
      <c r="C66" s="85"/>
      <c r="D66" s="85"/>
    </row>
    <row r="67" spans="1:5" x14ac:dyDescent="0.2">
      <c r="A67" s="84" t="s">
        <v>538</v>
      </c>
      <c r="B67" s="85"/>
      <c r="C67" s="85"/>
      <c r="D67" s="85"/>
    </row>
    <row r="68" spans="1:5" x14ac:dyDescent="0.2">
      <c r="A68" s="18"/>
    </row>
    <row r="69" spans="1:5" x14ac:dyDescent="0.2">
      <c r="A69" t="s">
        <v>539</v>
      </c>
      <c r="D69" s="24">
        <v>1</v>
      </c>
    </row>
    <row r="70" spans="1:5" ht="25.5" customHeight="1" x14ac:dyDescent="0.2">
      <c r="A70" s="325" t="s">
        <v>540</v>
      </c>
      <c r="B70" s="325"/>
      <c r="C70" s="325"/>
      <c r="D70" s="325"/>
      <c r="E70" s="325"/>
    </row>
    <row r="71" spans="1:5" x14ac:dyDescent="0.2">
      <c r="A71" s="81"/>
    </row>
    <row r="72" spans="1:5" x14ac:dyDescent="0.2">
      <c r="A72" s="89" t="s">
        <v>541</v>
      </c>
      <c r="B72" s="75"/>
      <c r="C72" s="72"/>
      <c r="D72" s="24">
        <v>2273</v>
      </c>
    </row>
    <row r="73" spans="1:5" x14ac:dyDescent="0.2">
      <c r="A73" s="75"/>
      <c r="B73" s="75"/>
      <c r="C73" s="72"/>
      <c r="D73" s="90"/>
    </row>
    <row r="74" spans="1:5" x14ac:dyDescent="0.2">
      <c r="A74" s="63" t="s">
        <v>542</v>
      </c>
      <c r="B74" s="23"/>
      <c r="C74" s="12"/>
      <c r="D74" s="24">
        <v>543</v>
      </c>
      <c r="E74" s="1"/>
    </row>
    <row r="75" spans="1:5" ht="34.5" customHeight="1" x14ac:dyDescent="0.2">
      <c r="A75" s="325" t="s">
        <v>543</v>
      </c>
      <c r="B75" s="325"/>
      <c r="C75" s="325"/>
      <c r="D75" s="325"/>
      <c r="E75" s="325"/>
    </row>
    <row r="76" spans="1:5" x14ac:dyDescent="0.2">
      <c r="A76" s="81"/>
      <c r="B76" s="91"/>
      <c r="C76" s="91"/>
      <c r="D76" s="91"/>
      <c r="E76" s="91"/>
    </row>
    <row r="77" spans="1:5" x14ac:dyDescent="0.2">
      <c r="A77" t="s">
        <v>544</v>
      </c>
      <c r="C77" s="19"/>
      <c r="D77" s="19"/>
      <c r="E77" s="19"/>
    </row>
    <row r="78" spans="1:5" x14ac:dyDescent="0.2">
      <c r="A78" t="s">
        <v>545</v>
      </c>
      <c r="C78" s="19"/>
      <c r="D78" s="24">
        <v>1</v>
      </c>
      <c r="E78" s="19"/>
    </row>
    <row r="79" spans="1:5" x14ac:dyDescent="0.2">
      <c r="C79" s="19"/>
      <c r="D79" s="19"/>
      <c r="E79" s="19"/>
    </row>
    <row r="80" spans="1:5" x14ac:dyDescent="0.2">
      <c r="A80" s="6" t="s">
        <v>594</v>
      </c>
      <c r="B80" s="1"/>
      <c r="C80" s="12"/>
      <c r="D80" s="12"/>
      <c r="E80" s="12"/>
    </row>
    <row r="81" spans="1:5" x14ac:dyDescent="0.2">
      <c r="A81" s="18" t="s">
        <v>595</v>
      </c>
      <c r="B81" s="1"/>
      <c r="C81" s="12"/>
      <c r="D81" s="24">
        <v>626</v>
      </c>
      <c r="E81" s="12"/>
    </row>
    <row r="82" spans="1:5" ht="60" customHeight="1" x14ac:dyDescent="0.2">
      <c r="A82" s="325" t="s">
        <v>596</v>
      </c>
      <c r="B82" s="325"/>
      <c r="C82" s="325"/>
      <c r="D82" s="325"/>
      <c r="E82" s="325"/>
    </row>
    <row r="84" spans="1:5" x14ac:dyDescent="0.2">
      <c r="A84" s="18" t="s">
        <v>597</v>
      </c>
    </row>
    <row r="85" spans="1:5" x14ac:dyDescent="0.2">
      <c r="A85" s="18" t="s">
        <v>598</v>
      </c>
      <c r="D85" s="58">
        <f>SUM(D13,D52,D61,D72,D81)</f>
        <v>9227</v>
      </c>
    </row>
    <row r="86" spans="1:5" x14ac:dyDescent="0.2">
      <c r="A86" s="92" t="s">
        <v>599</v>
      </c>
      <c r="B86" s="93"/>
      <c r="C86" s="93"/>
      <c r="D86" s="94"/>
      <c r="E86" s="93"/>
    </row>
    <row r="87" spans="1:5" x14ac:dyDescent="0.2">
      <c r="A87" s="18"/>
      <c r="D87" s="18"/>
    </row>
    <row r="88" spans="1:5" x14ac:dyDescent="0.2">
      <c r="A88" s="18"/>
      <c r="D88" s="18"/>
    </row>
    <row r="89" spans="1:5" x14ac:dyDescent="0.2">
      <c r="A89" s="18"/>
      <c r="D89" s="18"/>
    </row>
  </sheetData>
  <sheetProtection sheet="1" objects="1" scenarios="1"/>
  <mergeCells count="20">
    <mergeCell ref="A56:E56"/>
    <mergeCell ref="A70:E70"/>
    <mergeCell ref="A75:E75"/>
    <mergeCell ref="A82:E82"/>
    <mergeCell ref="A44:E44"/>
    <mergeCell ref="A48:C49"/>
    <mergeCell ref="A50:E50"/>
    <mergeCell ref="A53:E53"/>
    <mergeCell ref="A37:B37"/>
    <mergeCell ref="A38:B38"/>
    <mergeCell ref="A39:B39"/>
    <mergeCell ref="A22:E22"/>
    <mergeCell ref="A23:B23"/>
    <mergeCell ref="A24:B24"/>
    <mergeCell ref="A25:B25"/>
    <mergeCell ref="A1:E1"/>
    <mergeCell ref="A4:E4"/>
    <mergeCell ref="A15:E15"/>
    <mergeCell ref="A20:B20"/>
    <mergeCell ref="A28:E28"/>
  </mergeCells>
  <phoneticPr fontId="5" type="noConversion"/>
  <pageMargins left="0.78749999999999998" right="0.78749999999999998" top="0.78749999999999998" bottom="0.78749999999999998" header="0.51180555555555562" footer="0.51180555555555562"/>
  <pageSetup paperSize="9" scale="92" firstPageNumber="0" orientation="portrait" horizontalDpi="300" verticalDpi="300" r:id="rId1"/>
  <headerFooter alignWithMargins="0"/>
  <rowBreaks count="1" manualBreakCount="1">
    <brk id="4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view="pageBreakPreview" zoomScaleSheetLayoutView="100" workbookViewId="0">
      <selection activeCell="J32" sqref="J32"/>
    </sheetView>
  </sheetViews>
  <sheetFormatPr baseColWidth="10" defaultRowHeight="12.75" x14ac:dyDescent="0.2"/>
  <cols>
    <col min="1" max="1" width="29.85546875" customWidth="1"/>
    <col min="2" max="2" width="10.140625" customWidth="1"/>
    <col min="3" max="3" width="10.5703125" customWidth="1"/>
    <col min="4" max="4" width="10" customWidth="1"/>
    <col min="5" max="5" width="10.42578125" customWidth="1"/>
    <col min="6" max="6" width="14.7109375" customWidth="1"/>
  </cols>
  <sheetData>
    <row r="1" spans="1:6" x14ac:dyDescent="0.2">
      <c r="A1" s="324" t="s">
        <v>600</v>
      </c>
      <c r="B1" s="324"/>
      <c r="C1" s="324"/>
      <c r="D1" s="324"/>
      <c r="E1" s="324"/>
      <c r="F1" s="324"/>
    </row>
    <row r="2" spans="1:6" x14ac:dyDescent="0.2">
      <c r="B2" s="95"/>
      <c r="C2" s="95"/>
    </row>
    <row r="3" spans="1:6" x14ac:dyDescent="0.2">
      <c r="B3" s="95"/>
      <c r="C3" s="95"/>
    </row>
    <row r="4" spans="1:6" x14ac:dyDescent="0.2">
      <c r="B4" s="95"/>
      <c r="C4" s="95"/>
    </row>
    <row r="5" spans="1:6" x14ac:dyDescent="0.2">
      <c r="B5" s="95"/>
      <c r="C5" s="95"/>
    </row>
    <row r="6" spans="1:6" x14ac:dyDescent="0.2">
      <c r="B6" s="95"/>
      <c r="C6" s="95"/>
    </row>
    <row r="7" spans="1:6" x14ac:dyDescent="0.2">
      <c r="B7" s="95"/>
      <c r="C7" s="95"/>
    </row>
    <row r="8" spans="1:6" x14ac:dyDescent="0.2">
      <c r="B8" s="95"/>
      <c r="C8" s="95"/>
    </row>
    <row r="9" spans="1:6" x14ac:dyDescent="0.2">
      <c r="B9" s="95"/>
      <c r="C9" s="95"/>
    </row>
    <row r="11" spans="1:6" x14ac:dyDescent="0.2">
      <c r="A11" s="18" t="s">
        <v>601</v>
      </c>
    </row>
    <row r="13" spans="1:6" s="96" customFormat="1" ht="9.9499999999999993" customHeight="1" x14ac:dyDescent="0.2"/>
    <row r="14" spans="1:6" s="96" customFormat="1" ht="9.9499999999999993" customHeight="1" x14ac:dyDescent="0.2"/>
    <row r="15" spans="1:6" s="96" customFormat="1" ht="54.95" customHeight="1" x14ac:dyDescent="0.2">
      <c r="A15" s="97" t="s">
        <v>602</v>
      </c>
      <c r="B15" s="97" t="s">
        <v>603</v>
      </c>
      <c r="C15" s="98" t="s">
        <v>604</v>
      </c>
      <c r="D15" s="98" t="s">
        <v>605</v>
      </c>
      <c r="E15" s="97" t="s">
        <v>606</v>
      </c>
      <c r="F15" s="97" t="s">
        <v>607</v>
      </c>
    </row>
    <row r="16" spans="1:6" s="96" customFormat="1" ht="35.1" customHeight="1" x14ac:dyDescent="0.2">
      <c r="A16" s="99"/>
      <c r="B16" s="100"/>
      <c r="C16" s="100"/>
      <c r="D16" s="100"/>
      <c r="E16" s="101"/>
      <c r="F16" s="101"/>
    </row>
    <row r="17" spans="1:6" s="96" customFormat="1" ht="35.1" customHeight="1" x14ac:dyDescent="0.2">
      <c r="A17" s="99"/>
      <c r="B17" s="100"/>
      <c r="C17" s="100"/>
      <c r="D17" s="100"/>
      <c r="E17" s="101"/>
      <c r="F17" s="101"/>
    </row>
    <row r="18" spans="1:6" ht="35.1" customHeight="1" x14ac:dyDescent="0.2">
      <c r="A18" s="102"/>
      <c r="B18" s="101"/>
      <c r="C18" s="101"/>
      <c r="D18" s="101"/>
      <c r="E18" s="101"/>
      <c r="F18" s="101"/>
    </row>
    <row r="19" spans="1:6" ht="35.1" customHeight="1" x14ac:dyDescent="0.2">
      <c r="A19" s="102"/>
      <c r="B19" s="101"/>
      <c r="C19" s="101"/>
      <c r="D19" s="101"/>
      <c r="E19" s="101"/>
      <c r="F19" s="101"/>
    </row>
    <row r="23" spans="1:6" x14ac:dyDescent="0.2">
      <c r="A23" s="18" t="s">
        <v>608</v>
      </c>
    </row>
  </sheetData>
  <mergeCells count="1">
    <mergeCell ref="A1:F1"/>
  </mergeCells>
  <phoneticPr fontId="5"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tabSelected="1" view="pageBreakPreview" zoomScaleSheetLayoutView="100" workbookViewId="0">
      <selection activeCell="C34" sqref="C34"/>
    </sheetView>
  </sheetViews>
  <sheetFormatPr baseColWidth="10" defaultRowHeight="12.75" x14ac:dyDescent="0.2"/>
  <cols>
    <col min="1" max="1" width="26.85546875" customWidth="1"/>
    <col min="2" max="2" width="24.85546875" customWidth="1"/>
    <col min="3" max="3" width="35.28515625" customWidth="1"/>
    <col min="4" max="4" width="10" style="19" customWidth="1"/>
    <col min="5" max="5" width="10.42578125" style="19" customWidth="1"/>
    <col min="6" max="6" width="14.7109375" style="19" customWidth="1"/>
    <col min="7" max="7" width="11.42578125" style="19"/>
  </cols>
  <sheetData>
    <row r="1" spans="1:7" x14ac:dyDescent="0.2">
      <c r="A1" s="324" t="s">
        <v>609</v>
      </c>
      <c r="B1" s="324"/>
      <c r="C1" s="324"/>
      <c r="D1" s="103"/>
      <c r="E1" s="104"/>
      <c r="F1" s="104"/>
    </row>
    <row r="5" spans="1:7" x14ac:dyDescent="0.2">
      <c r="A5" s="18" t="s">
        <v>610</v>
      </c>
    </row>
    <row r="7" spans="1:7" s="96" customFormat="1" ht="30" customHeight="1" x14ac:dyDescent="0.2">
      <c r="A7" s="97"/>
      <c r="B7" s="97"/>
      <c r="C7" s="98"/>
      <c r="D7" s="105"/>
      <c r="E7" s="106"/>
      <c r="F7" s="106"/>
      <c r="G7" s="107"/>
    </row>
    <row r="8" spans="1:7" ht="15" customHeight="1" x14ac:dyDescent="0.2">
      <c r="A8" s="165"/>
      <c r="B8" s="165"/>
      <c r="C8" s="165"/>
    </row>
    <row r="9" spans="1:7" ht="15" customHeight="1" x14ac:dyDescent="0.2">
      <c r="A9" s="165"/>
      <c r="B9" s="165"/>
      <c r="C9" s="165"/>
    </row>
    <row r="10" spans="1:7" ht="15" customHeight="1" x14ac:dyDescent="0.2">
      <c r="A10" s="165"/>
      <c r="B10" s="165"/>
      <c r="C10" s="165"/>
    </row>
    <row r="11" spans="1:7" ht="12" customHeight="1" x14ac:dyDescent="0.2">
      <c r="A11" s="258"/>
      <c r="B11" s="258"/>
      <c r="C11" s="258"/>
    </row>
    <row r="12" spans="1:7" ht="12" customHeight="1" x14ac:dyDescent="0.2">
      <c r="A12" s="259"/>
      <c r="B12" s="259"/>
      <c r="C12" s="259"/>
    </row>
    <row r="13" spans="1:7" ht="15" customHeight="1" x14ac:dyDescent="0.2">
      <c r="A13" s="165"/>
      <c r="B13" s="165"/>
      <c r="C13" s="165"/>
    </row>
    <row r="14" spans="1:7" ht="15" customHeight="1" x14ac:dyDescent="0.2">
      <c r="A14" s="165"/>
      <c r="B14" s="165"/>
      <c r="C14" s="165"/>
    </row>
    <row r="15" spans="1:7" s="96" customFormat="1" ht="15" customHeight="1" x14ac:dyDescent="0.2">
      <c r="A15" s="165"/>
      <c r="B15" s="165"/>
      <c r="C15" s="165"/>
      <c r="D15" s="107"/>
      <c r="E15" s="107"/>
      <c r="F15" s="107"/>
      <c r="G15" s="107"/>
    </row>
    <row r="16" spans="1:7" ht="12" customHeight="1" x14ac:dyDescent="0.2">
      <c r="A16" s="258"/>
      <c r="B16" s="258"/>
      <c r="C16" s="258"/>
    </row>
    <row r="17" spans="1:7" s="96" customFormat="1" ht="12" customHeight="1" x14ac:dyDescent="0.2">
      <c r="A17" s="260"/>
      <c r="B17" s="261"/>
      <c r="C17" s="262"/>
      <c r="D17" s="109"/>
      <c r="E17" s="110"/>
      <c r="F17" s="110"/>
      <c r="G17" s="107"/>
    </row>
    <row r="18" spans="1:7" s="96" customFormat="1" ht="15" customHeight="1" x14ac:dyDescent="0.2">
      <c r="A18" s="167"/>
      <c r="B18" s="166"/>
      <c r="C18" s="166"/>
      <c r="D18" s="109"/>
      <c r="E18" s="110"/>
      <c r="F18" s="110"/>
      <c r="G18" s="107"/>
    </row>
    <row r="19" spans="1:7" ht="15" customHeight="1" x14ac:dyDescent="0.2">
      <c r="A19" s="167"/>
      <c r="B19" s="167"/>
      <c r="C19" s="167"/>
      <c r="D19" s="111"/>
      <c r="E19" s="111"/>
      <c r="F19" s="111"/>
    </row>
    <row r="20" spans="1:7" ht="15" customHeight="1" x14ac:dyDescent="0.2">
      <c r="A20" s="167"/>
      <c r="B20" s="167"/>
      <c r="C20" s="167"/>
      <c r="D20" s="111"/>
      <c r="E20" s="111"/>
      <c r="F20" s="111"/>
    </row>
    <row r="21" spans="1:7" x14ac:dyDescent="0.2">
      <c r="A21" s="167"/>
      <c r="B21" s="167"/>
      <c r="C21" s="167"/>
    </row>
    <row r="22" spans="1:7" x14ac:dyDescent="0.2">
      <c r="A22" s="167"/>
      <c r="B22" s="167"/>
      <c r="C22" s="167"/>
    </row>
    <row r="23" spans="1:7" x14ac:dyDescent="0.2">
      <c r="A23" s="167"/>
      <c r="B23" s="167"/>
      <c r="C23" s="167"/>
    </row>
    <row r="24" spans="1:7" x14ac:dyDescent="0.2">
      <c r="A24" s="258"/>
      <c r="B24" s="258"/>
      <c r="C24" s="258"/>
    </row>
    <row r="25" spans="1:7" x14ac:dyDescent="0.2">
      <c r="A25" s="259"/>
      <c r="B25" s="259"/>
      <c r="C25" s="263"/>
    </row>
    <row r="26" spans="1:7" x14ac:dyDescent="0.2">
      <c r="A26" s="167"/>
      <c r="B26" s="167"/>
      <c r="C26" s="167"/>
    </row>
    <row r="27" spans="1:7" ht="12" customHeight="1" x14ac:dyDescent="0.2">
      <c r="A27" s="264"/>
      <c r="B27" s="264"/>
      <c r="C27" s="264"/>
    </row>
    <row r="28" spans="1:7" ht="12" customHeight="1" x14ac:dyDescent="0.2">
      <c r="A28" s="265"/>
      <c r="B28" s="265"/>
      <c r="C28" s="265"/>
    </row>
    <row r="29" spans="1:7" x14ac:dyDescent="0.2">
      <c r="A29" s="167"/>
      <c r="B29" s="167"/>
      <c r="C29" s="167"/>
    </row>
    <row r="30" spans="1:7" x14ac:dyDescent="0.2">
      <c r="A30" s="167"/>
      <c r="B30" s="167"/>
      <c r="C30" s="167"/>
    </row>
    <row r="31" spans="1:7" ht="12" customHeight="1" x14ac:dyDescent="0.2">
      <c r="A31" s="264"/>
      <c r="B31" s="264"/>
      <c r="C31" s="264"/>
    </row>
    <row r="32" spans="1:7" ht="12" customHeight="1" x14ac:dyDescent="0.2">
      <c r="A32" s="265"/>
      <c r="B32" s="265"/>
      <c r="C32" s="265"/>
    </row>
    <row r="33" spans="1:3" x14ac:dyDescent="0.2">
      <c r="A33" s="167"/>
      <c r="B33" s="167"/>
      <c r="C33" s="167"/>
    </row>
    <row r="34" spans="1:3" x14ac:dyDescent="0.2">
      <c r="A34" s="167"/>
      <c r="B34" s="167"/>
      <c r="C34" s="167"/>
    </row>
    <row r="35" spans="1:3" x14ac:dyDescent="0.2">
      <c r="A35" s="167"/>
      <c r="B35" s="167"/>
      <c r="C35" s="167"/>
    </row>
    <row r="36" spans="1:3" x14ac:dyDescent="0.2">
      <c r="A36" s="167"/>
      <c r="B36" s="167"/>
      <c r="C36" s="167"/>
    </row>
    <row r="37" spans="1:3" x14ac:dyDescent="0.2">
      <c r="A37" s="264"/>
      <c r="B37" s="264"/>
      <c r="C37" s="264"/>
    </row>
    <row r="38" spans="1:3" x14ac:dyDescent="0.2">
      <c r="A38" s="265"/>
      <c r="B38" s="265"/>
      <c r="C38" s="265"/>
    </row>
    <row r="39" spans="1:3" x14ac:dyDescent="0.2">
      <c r="A39" s="167"/>
      <c r="B39" s="167"/>
      <c r="C39" s="167"/>
    </row>
    <row r="40" spans="1:3" x14ac:dyDescent="0.2">
      <c r="A40" s="167"/>
      <c r="B40" s="167"/>
      <c r="C40" s="167"/>
    </row>
    <row r="41" spans="1:3" x14ac:dyDescent="0.2">
      <c r="A41" s="167"/>
      <c r="B41" s="167"/>
      <c r="C41" s="167"/>
    </row>
    <row r="42" spans="1:3" x14ac:dyDescent="0.2">
      <c r="A42" s="167"/>
      <c r="B42" s="167"/>
      <c r="C42" s="167"/>
    </row>
    <row r="43" spans="1:3" ht="12" customHeight="1" x14ac:dyDescent="0.2">
      <c r="A43" s="264"/>
      <c r="B43" s="264"/>
      <c r="C43" s="264"/>
    </row>
    <row r="44" spans="1:3" ht="12" customHeight="1" x14ac:dyDescent="0.2">
      <c r="A44" s="265"/>
      <c r="B44" s="265"/>
      <c r="C44" s="265"/>
    </row>
    <row r="45" spans="1:3" x14ac:dyDescent="0.2">
      <c r="A45" s="264"/>
      <c r="B45" s="264"/>
      <c r="C45" s="264"/>
    </row>
    <row r="46" spans="1:3" x14ac:dyDescent="0.2">
      <c r="A46" s="265"/>
      <c r="B46" s="265"/>
      <c r="C46" s="265"/>
    </row>
    <row r="47" spans="1:3" x14ac:dyDescent="0.2">
      <c r="A47" s="264"/>
      <c r="B47" s="264"/>
      <c r="C47" s="264"/>
    </row>
    <row r="48" spans="1:3" x14ac:dyDescent="0.2">
      <c r="A48" s="265"/>
      <c r="B48" s="265"/>
      <c r="C48" s="265"/>
    </row>
    <row r="49" spans="1:3" x14ac:dyDescent="0.2">
      <c r="A49" s="264"/>
      <c r="B49" s="264"/>
      <c r="C49" s="264"/>
    </row>
    <row r="50" spans="1:3" ht="12" customHeight="1" x14ac:dyDescent="0.2">
      <c r="A50" s="264"/>
      <c r="B50" s="264"/>
      <c r="C50" s="264"/>
    </row>
    <row r="51" spans="1:3" ht="12" customHeight="1" x14ac:dyDescent="0.2">
      <c r="A51" s="265"/>
      <c r="B51" s="265"/>
      <c r="C51" s="265"/>
    </row>
    <row r="52" spans="1:3" x14ac:dyDescent="0.2">
      <c r="A52" s="167"/>
      <c r="B52" s="167"/>
      <c r="C52" s="167"/>
    </row>
    <row r="53" spans="1:3" x14ac:dyDescent="0.2">
      <c r="A53" s="167"/>
      <c r="B53" s="167"/>
      <c r="C53" s="167"/>
    </row>
    <row r="54" spans="1:3" x14ac:dyDescent="0.2">
      <c r="A54" s="167"/>
      <c r="B54" s="167"/>
      <c r="C54" s="167"/>
    </row>
    <row r="55" spans="1:3" x14ac:dyDescent="0.2">
      <c r="A55" s="167"/>
      <c r="B55" s="167"/>
      <c r="C55" s="167"/>
    </row>
    <row r="56" spans="1:3" ht="12" customHeight="1" x14ac:dyDescent="0.2">
      <c r="A56" s="264"/>
      <c r="B56" s="264"/>
      <c r="C56" s="264"/>
    </row>
    <row r="57" spans="1:3" ht="12" customHeight="1" x14ac:dyDescent="0.2">
      <c r="A57" s="265"/>
      <c r="B57" s="265"/>
      <c r="C57" s="265"/>
    </row>
    <row r="58" spans="1:3" ht="12" customHeight="1" x14ac:dyDescent="0.2">
      <c r="A58" s="264"/>
      <c r="B58" s="264"/>
      <c r="C58" s="264"/>
    </row>
    <row r="59" spans="1:3" ht="12" customHeight="1" x14ac:dyDescent="0.2">
      <c r="A59" s="265"/>
      <c r="B59" s="265"/>
      <c r="C59" s="265"/>
    </row>
    <row r="60" spans="1:3" x14ac:dyDescent="0.2">
      <c r="A60" s="167"/>
      <c r="B60" s="167"/>
      <c r="C60" s="167"/>
    </row>
    <row r="61" spans="1:3" ht="12" customHeight="1" x14ac:dyDescent="0.2">
      <c r="A61" s="264"/>
      <c r="B61" s="167"/>
      <c r="C61" s="167"/>
    </row>
    <row r="62" spans="1:3" ht="12" customHeight="1" x14ac:dyDescent="0.2">
      <c r="A62" s="265"/>
      <c r="B62" s="264"/>
      <c r="C62" s="264"/>
    </row>
    <row r="63" spans="1:3" x14ac:dyDescent="0.2">
      <c r="A63" s="167"/>
      <c r="B63" s="265"/>
      <c r="C63" s="265"/>
    </row>
    <row r="64" spans="1:3" ht="12" customHeight="1" x14ac:dyDescent="0.2">
      <c r="A64" s="264"/>
      <c r="B64" s="167"/>
      <c r="C64" s="167"/>
    </row>
    <row r="65" spans="1:3" ht="12" customHeight="1" x14ac:dyDescent="0.2">
      <c r="A65" s="265"/>
      <c r="B65" s="264"/>
      <c r="C65" s="264"/>
    </row>
    <row r="66" spans="1:3" ht="12" customHeight="1" x14ac:dyDescent="0.2">
      <c r="A66" s="264"/>
      <c r="B66" s="265"/>
      <c r="C66" s="265"/>
    </row>
    <row r="67" spans="1:3" ht="12" customHeight="1" x14ac:dyDescent="0.2">
      <c r="A67" s="265"/>
      <c r="B67" s="264"/>
      <c r="C67" s="264"/>
    </row>
    <row r="68" spans="1:3" x14ac:dyDescent="0.2">
      <c r="B68" s="265"/>
      <c r="C68" s="265"/>
    </row>
  </sheetData>
  <mergeCells count="1">
    <mergeCell ref="A1:C1"/>
  </mergeCells>
  <phoneticPr fontId="5"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SheetLayoutView="100" workbookViewId="0">
      <selection activeCell="C13" sqref="C13"/>
    </sheetView>
  </sheetViews>
  <sheetFormatPr baseColWidth="10" defaultRowHeight="12.75" x14ac:dyDescent="0.2"/>
  <sheetData>
    <row r="1" spans="1:7" x14ac:dyDescent="0.2">
      <c r="A1" s="324" t="s">
        <v>611</v>
      </c>
      <c r="B1" s="324"/>
      <c r="C1" s="324"/>
      <c r="D1" s="324"/>
      <c r="E1" s="324"/>
      <c r="F1" s="324"/>
      <c r="G1" s="324"/>
    </row>
    <row r="2" spans="1:7" x14ac:dyDescent="0.2">
      <c r="C2" s="112"/>
      <c r="D2" s="112"/>
    </row>
    <row r="3" spans="1:7" x14ac:dyDescent="0.2">
      <c r="C3" s="112"/>
      <c r="D3" s="112"/>
    </row>
    <row r="4" spans="1:7" x14ac:dyDescent="0.2">
      <c r="C4" s="112"/>
      <c r="D4" s="112"/>
    </row>
    <row r="5" spans="1:7" x14ac:dyDescent="0.2">
      <c r="C5" s="112"/>
      <c r="D5" s="112"/>
    </row>
    <row r="6" spans="1:7" x14ac:dyDescent="0.2">
      <c r="C6" s="112"/>
      <c r="D6" s="112"/>
    </row>
    <row r="7" spans="1:7" x14ac:dyDescent="0.2">
      <c r="C7" s="112"/>
      <c r="D7" s="112"/>
    </row>
    <row r="8" spans="1:7" x14ac:dyDescent="0.2">
      <c r="C8" s="112"/>
      <c r="D8" s="112"/>
    </row>
    <row r="9" spans="1:7" x14ac:dyDescent="0.2">
      <c r="A9" s="18" t="s">
        <v>612</v>
      </c>
    </row>
    <row r="11" spans="1:7" x14ac:dyDescent="0.2">
      <c r="A11" t="s">
        <v>0</v>
      </c>
    </row>
    <row r="19" spans="1:1" ht="11.25" customHeight="1" x14ac:dyDescent="0.2"/>
    <row r="20" spans="1:1" ht="11.25" customHeight="1" x14ac:dyDescent="0.2"/>
    <row r="21" spans="1:1" ht="11.25" customHeight="1" x14ac:dyDescent="0.2"/>
    <row r="26" spans="1:1" x14ac:dyDescent="0.2">
      <c r="A26" s="18" t="s">
        <v>613</v>
      </c>
    </row>
    <row r="42" spans="1:1" x14ac:dyDescent="0.2">
      <c r="A42" s="18" t="s">
        <v>614</v>
      </c>
    </row>
  </sheetData>
  <mergeCells count="1">
    <mergeCell ref="A1:G1"/>
  </mergeCells>
  <phoneticPr fontId="5"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68"/>
  <sheetViews>
    <sheetView view="pageBreakPreview" topLeftCell="A334" zoomScaleSheetLayoutView="100" workbookViewId="0">
      <selection activeCell="B232" sqref="B232"/>
    </sheetView>
  </sheetViews>
  <sheetFormatPr baseColWidth="10" defaultRowHeight="12.75" x14ac:dyDescent="0.2"/>
  <cols>
    <col min="1" max="1" width="22.42578125" customWidth="1"/>
    <col min="2" max="2" width="23.42578125" customWidth="1"/>
    <col min="3" max="3" width="12.85546875" customWidth="1"/>
    <col min="4" max="5" width="14.42578125" customWidth="1"/>
    <col min="6" max="6" width="22.140625" customWidth="1"/>
    <col min="7" max="7" width="14.42578125" customWidth="1"/>
  </cols>
  <sheetData>
    <row r="1" spans="1:9" x14ac:dyDescent="0.2">
      <c r="A1" s="324" t="s">
        <v>615</v>
      </c>
      <c r="B1" s="324"/>
      <c r="C1" s="324"/>
      <c r="D1" s="324"/>
      <c r="E1" s="324"/>
      <c r="F1" s="324"/>
    </row>
    <row r="2" spans="1:9" x14ac:dyDescent="0.2">
      <c r="B2" s="113"/>
      <c r="C2" s="113"/>
      <c r="D2" s="113"/>
      <c r="E2" s="113"/>
      <c r="F2" s="113"/>
      <c r="G2" s="113"/>
    </row>
    <row r="3" spans="1:9" x14ac:dyDescent="0.2">
      <c r="B3" s="113"/>
      <c r="C3" s="113"/>
      <c r="D3" s="113"/>
      <c r="E3" s="113"/>
      <c r="F3" s="113"/>
      <c r="G3" s="113"/>
    </row>
    <row r="4" spans="1:9" x14ac:dyDescent="0.2">
      <c r="A4" s="18" t="s">
        <v>616</v>
      </c>
      <c r="B4" s="113"/>
      <c r="C4" s="113"/>
      <c r="D4" s="113"/>
      <c r="E4" s="113"/>
      <c r="F4" s="113"/>
      <c r="G4" s="113"/>
    </row>
    <row r="6" spans="1:9" x14ac:dyDescent="0.2">
      <c r="A6" s="18" t="s">
        <v>617</v>
      </c>
    </row>
    <row r="7" spans="1:9" x14ac:dyDescent="0.2">
      <c r="A7" s="18"/>
    </row>
    <row r="8" spans="1:9" ht="60" customHeight="1" x14ac:dyDescent="0.2">
      <c r="A8" s="345" t="s">
        <v>618</v>
      </c>
      <c r="B8" s="345"/>
      <c r="C8" s="114" t="s">
        <v>619</v>
      </c>
      <c r="D8" s="115" t="s">
        <v>375</v>
      </c>
      <c r="E8" s="114" t="s">
        <v>620</v>
      </c>
      <c r="F8" s="114" t="s">
        <v>377</v>
      </c>
      <c r="G8" s="116"/>
      <c r="H8" s="117"/>
      <c r="I8" s="117"/>
    </row>
    <row r="9" spans="1:9" ht="39.950000000000003" customHeight="1" x14ac:dyDescent="0.2">
      <c r="A9" s="340" t="s">
        <v>621</v>
      </c>
      <c r="B9" s="340"/>
      <c r="C9" s="168">
        <v>819.75</v>
      </c>
      <c r="D9" s="169">
        <v>64.95</v>
      </c>
      <c r="E9" s="170">
        <v>13.98</v>
      </c>
      <c r="F9" s="171">
        <v>50.97</v>
      </c>
      <c r="G9" s="118"/>
      <c r="H9" s="119"/>
      <c r="I9" s="119"/>
    </row>
    <row r="10" spans="1:9" ht="50.1" customHeight="1" x14ac:dyDescent="0.2">
      <c r="A10" s="340" t="s">
        <v>622</v>
      </c>
      <c r="B10" s="340"/>
      <c r="C10" s="169">
        <v>54.98</v>
      </c>
      <c r="D10" s="169">
        <v>0.25</v>
      </c>
      <c r="E10" s="174" t="s">
        <v>2</v>
      </c>
      <c r="F10" s="172">
        <v>0.25</v>
      </c>
      <c r="G10" s="118"/>
      <c r="H10" s="119"/>
      <c r="I10" s="119"/>
    </row>
    <row r="11" spans="1:9" ht="50.1" customHeight="1" x14ac:dyDescent="0.2">
      <c r="A11" s="340" t="s">
        <v>623</v>
      </c>
      <c r="B11" s="340"/>
      <c r="C11" s="169">
        <v>1082.0899999999999</v>
      </c>
      <c r="D11" s="169">
        <v>252.66</v>
      </c>
      <c r="E11" s="172">
        <v>555.65</v>
      </c>
      <c r="F11" s="172">
        <v>-302.99</v>
      </c>
      <c r="G11" s="118"/>
      <c r="H11" s="119"/>
      <c r="I11" s="119"/>
    </row>
    <row r="12" spans="1:9" ht="39" customHeight="1" x14ac:dyDescent="0.2">
      <c r="A12" s="340" t="s">
        <v>704</v>
      </c>
      <c r="B12" s="340"/>
      <c r="C12" s="169">
        <v>64.260000000000005</v>
      </c>
      <c r="D12" s="175" t="s">
        <v>1001</v>
      </c>
      <c r="E12" s="174" t="s">
        <v>1001</v>
      </c>
      <c r="F12" s="174" t="s">
        <v>1001</v>
      </c>
      <c r="G12" s="118"/>
      <c r="H12" s="119"/>
      <c r="I12" s="119"/>
    </row>
    <row r="13" spans="1:9" ht="29.25" customHeight="1" x14ac:dyDescent="0.2">
      <c r="A13" s="341" t="s">
        <v>705</v>
      </c>
      <c r="B13" s="342"/>
      <c r="C13" s="176" t="s">
        <v>1001</v>
      </c>
      <c r="D13" s="177">
        <v>123.08</v>
      </c>
      <c r="E13" s="178" t="s">
        <v>1001</v>
      </c>
      <c r="F13" s="179">
        <v>123.08</v>
      </c>
      <c r="G13" s="118"/>
      <c r="H13" s="119"/>
      <c r="I13" s="119"/>
    </row>
    <row r="14" spans="1:9" ht="15" customHeight="1" x14ac:dyDescent="0.2">
      <c r="A14" s="343"/>
      <c r="B14" s="344"/>
      <c r="C14" s="375" t="s">
        <v>1</v>
      </c>
      <c r="D14" s="376"/>
      <c r="E14" s="376"/>
      <c r="F14" s="377"/>
      <c r="G14" s="118"/>
      <c r="H14" s="119"/>
      <c r="I14" s="119"/>
    </row>
    <row r="15" spans="1:9" ht="50.1" customHeight="1" x14ac:dyDescent="0.2">
      <c r="A15" s="340" t="s">
        <v>706</v>
      </c>
      <c r="B15" s="340"/>
      <c r="C15" s="169">
        <v>2529</v>
      </c>
      <c r="D15" s="169">
        <v>11.2</v>
      </c>
      <c r="E15" s="174" t="s">
        <v>1001</v>
      </c>
      <c r="F15" s="172">
        <v>11.2</v>
      </c>
      <c r="G15" s="118"/>
      <c r="H15" s="119"/>
      <c r="I15" s="119"/>
    </row>
    <row r="16" spans="1:9" ht="32.1" customHeight="1" x14ac:dyDescent="0.2">
      <c r="A16" s="347" t="s">
        <v>707</v>
      </c>
      <c r="B16" s="347"/>
      <c r="C16" s="169"/>
      <c r="D16" s="175"/>
      <c r="E16" s="174"/>
      <c r="F16" s="172"/>
      <c r="G16" s="116"/>
      <c r="H16" s="117"/>
      <c r="I16" s="117"/>
    </row>
    <row r="17" spans="1:9" ht="20.100000000000001" customHeight="1" x14ac:dyDescent="0.2">
      <c r="A17" s="340" t="s">
        <v>708</v>
      </c>
      <c r="B17" s="340"/>
      <c r="C17" s="175" t="s">
        <v>1001</v>
      </c>
      <c r="D17" s="175" t="s">
        <v>1001</v>
      </c>
      <c r="E17" s="174" t="s">
        <v>1001</v>
      </c>
      <c r="F17" s="174" t="s">
        <v>1001</v>
      </c>
      <c r="G17" s="118"/>
      <c r="H17" s="119"/>
      <c r="I17" s="119"/>
    </row>
    <row r="18" spans="1:9" ht="39" customHeight="1" x14ac:dyDescent="0.2">
      <c r="A18" s="348" t="s">
        <v>709</v>
      </c>
      <c r="B18" s="348"/>
      <c r="C18" s="175" t="s">
        <v>2</v>
      </c>
      <c r="D18" s="175" t="s">
        <v>1001</v>
      </c>
      <c r="E18" s="174" t="s">
        <v>2</v>
      </c>
      <c r="F18" s="174" t="s">
        <v>1001</v>
      </c>
      <c r="G18" s="118"/>
      <c r="H18" s="119"/>
      <c r="I18" s="119"/>
    </row>
    <row r="19" spans="1:9" ht="24.95" customHeight="1" x14ac:dyDescent="0.2">
      <c r="A19" s="340" t="s">
        <v>710</v>
      </c>
      <c r="B19" s="340"/>
      <c r="C19" s="169">
        <v>55.3</v>
      </c>
      <c r="D19" s="175" t="s">
        <v>1001</v>
      </c>
      <c r="E19" s="172">
        <v>5</v>
      </c>
      <c r="F19" s="172">
        <v>-5</v>
      </c>
      <c r="G19" s="118"/>
      <c r="H19" s="119"/>
      <c r="I19" s="119"/>
    </row>
    <row r="20" spans="1:9" ht="39" customHeight="1" x14ac:dyDescent="0.2">
      <c r="A20" s="340" t="s">
        <v>711</v>
      </c>
      <c r="B20" s="340"/>
      <c r="C20" s="169">
        <v>385.26</v>
      </c>
      <c r="D20" s="175" t="s">
        <v>1001</v>
      </c>
      <c r="E20" s="174" t="s">
        <v>1001</v>
      </c>
      <c r="F20" s="174" t="s">
        <v>1001</v>
      </c>
      <c r="G20" s="118"/>
      <c r="H20" s="119"/>
      <c r="I20" s="119"/>
    </row>
    <row r="21" spans="1:9" ht="24.95" customHeight="1" x14ac:dyDescent="0.2">
      <c r="A21" s="340" t="s">
        <v>712</v>
      </c>
      <c r="B21" s="340"/>
      <c r="C21" s="169">
        <v>5.3</v>
      </c>
      <c r="D21" s="175" t="s">
        <v>1001</v>
      </c>
      <c r="E21" s="174" t="s">
        <v>1001</v>
      </c>
      <c r="F21" s="174" t="s">
        <v>1001</v>
      </c>
      <c r="G21" s="118"/>
      <c r="H21" s="119"/>
      <c r="I21" s="119"/>
    </row>
    <row r="22" spans="1:9" ht="39" customHeight="1" x14ac:dyDescent="0.2">
      <c r="A22" s="340" t="s">
        <v>713</v>
      </c>
      <c r="B22" s="340"/>
      <c r="C22" s="169">
        <v>9.64</v>
      </c>
      <c r="D22" s="175" t="s">
        <v>1001</v>
      </c>
      <c r="E22" s="174" t="s">
        <v>1001</v>
      </c>
      <c r="F22" s="174" t="s">
        <v>1001</v>
      </c>
      <c r="G22" s="118"/>
      <c r="H22" s="119"/>
      <c r="I22" s="119"/>
    </row>
    <row r="23" spans="1:9" ht="24.95" customHeight="1" x14ac:dyDescent="0.2">
      <c r="A23" s="346" t="s">
        <v>280</v>
      </c>
      <c r="B23" s="346"/>
      <c r="C23" s="169">
        <v>5005.58</v>
      </c>
      <c r="D23" s="169">
        <v>452.14</v>
      </c>
      <c r="E23" s="172">
        <v>574.63</v>
      </c>
      <c r="F23" s="172">
        <v>-122.49</v>
      </c>
      <c r="G23" s="118"/>
      <c r="H23" s="119"/>
      <c r="I23" s="119"/>
    </row>
    <row r="24" spans="1:9" ht="7.5" customHeight="1" x14ac:dyDescent="0.2">
      <c r="A24" s="96"/>
      <c r="G24" s="351"/>
      <c r="H24" s="351"/>
      <c r="I24" s="351"/>
    </row>
    <row r="25" spans="1:9" ht="12" customHeight="1" x14ac:dyDescent="0.2">
      <c r="A25" s="96" t="s">
        <v>714</v>
      </c>
    </row>
    <row r="26" spans="1:9" ht="12" customHeight="1" x14ac:dyDescent="0.2">
      <c r="A26" s="96" t="s">
        <v>715</v>
      </c>
    </row>
    <row r="27" spans="1:9" ht="12" customHeight="1" x14ac:dyDescent="0.2">
      <c r="A27" s="96" t="s">
        <v>716</v>
      </c>
    </row>
    <row r="28" spans="1:9" ht="12" customHeight="1" x14ac:dyDescent="0.2">
      <c r="A28" s="96" t="s">
        <v>717</v>
      </c>
    </row>
    <row r="29" spans="1:9" ht="12" customHeight="1" x14ac:dyDescent="0.2">
      <c r="A29" s="96" t="s">
        <v>718</v>
      </c>
    </row>
    <row r="30" spans="1:9" ht="12" customHeight="1" x14ac:dyDescent="0.2">
      <c r="A30" s="96" t="s">
        <v>719</v>
      </c>
    </row>
    <row r="31" spans="1:9" ht="12" customHeight="1" x14ac:dyDescent="0.2">
      <c r="A31" s="96" t="s">
        <v>720</v>
      </c>
    </row>
    <row r="32" spans="1:9" ht="12" customHeight="1" x14ac:dyDescent="0.2">
      <c r="A32" s="96" t="s">
        <v>721</v>
      </c>
    </row>
    <row r="33" spans="1:6" ht="12" customHeight="1" x14ac:dyDescent="0.2">
      <c r="A33" s="96" t="s">
        <v>722</v>
      </c>
    </row>
    <row r="34" spans="1:6" ht="12" customHeight="1" x14ac:dyDescent="0.2">
      <c r="A34" s="96" t="s">
        <v>723</v>
      </c>
    </row>
    <row r="35" spans="1:6" ht="12" customHeight="1" x14ac:dyDescent="0.2">
      <c r="A35" s="96" t="s">
        <v>724</v>
      </c>
      <c r="F35" s="173"/>
    </row>
    <row r="36" spans="1:6" x14ac:dyDescent="0.2">
      <c r="A36" s="324" t="s">
        <v>725</v>
      </c>
      <c r="B36" s="324"/>
      <c r="C36" s="324"/>
      <c r="D36" s="324"/>
      <c r="E36" s="324"/>
      <c r="F36" s="324"/>
    </row>
    <row r="37" spans="1:6" x14ac:dyDescent="0.2">
      <c r="A37" s="103"/>
      <c r="B37" s="103"/>
      <c r="C37" s="103"/>
      <c r="D37" s="103"/>
      <c r="E37" s="103"/>
      <c r="F37" s="103"/>
    </row>
    <row r="38" spans="1:6" x14ac:dyDescent="0.2">
      <c r="A38" s="120" t="s">
        <v>726</v>
      </c>
      <c r="B38" s="121"/>
      <c r="C38" s="121"/>
      <c r="D38" s="121"/>
      <c r="E38" s="121"/>
      <c r="F38" s="121"/>
    </row>
    <row r="39" spans="1:6" x14ac:dyDescent="0.2">
      <c r="A39" s="121"/>
      <c r="B39" s="121"/>
      <c r="C39" s="121"/>
      <c r="D39" s="121"/>
      <c r="E39" s="121"/>
      <c r="F39" s="121"/>
    </row>
    <row r="40" spans="1:6" x14ac:dyDescent="0.2">
      <c r="A40" s="121"/>
      <c r="B40" s="121"/>
      <c r="C40" s="121"/>
      <c r="D40" s="121"/>
      <c r="E40" s="121"/>
      <c r="F40" s="121"/>
    </row>
    <row r="41" spans="1:6" x14ac:dyDescent="0.2">
      <c r="A41" s="352" t="s">
        <v>727</v>
      </c>
      <c r="B41" s="352"/>
      <c r="C41" s="352"/>
      <c r="D41" s="352"/>
      <c r="E41" s="352"/>
      <c r="F41" s="352"/>
    </row>
    <row r="42" spans="1:6" x14ac:dyDescent="0.2">
      <c r="A42" s="353" t="s">
        <v>728</v>
      </c>
      <c r="B42" s="353"/>
      <c r="C42" s="353"/>
      <c r="D42" s="353"/>
      <c r="E42" s="353"/>
      <c r="F42" s="353"/>
    </row>
    <row r="43" spans="1:6" x14ac:dyDescent="0.2">
      <c r="A43" s="349" t="s">
        <v>729</v>
      </c>
      <c r="B43" s="349" t="s">
        <v>730</v>
      </c>
      <c r="C43" s="349" t="s">
        <v>731</v>
      </c>
      <c r="D43" s="349"/>
      <c r="E43" s="349" t="s">
        <v>732</v>
      </c>
      <c r="F43" s="349"/>
    </row>
    <row r="44" spans="1:6" x14ac:dyDescent="0.2">
      <c r="A44" s="349"/>
      <c r="B44" s="349"/>
      <c r="C44" s="349"/>
      <c r="D44" s="349"/>
      <c r="E44" s="349"/>
      <c r="F44" s="349"/>
    </row>
    <row r="45" spans="1:6" x14ac:dyDescent="0.2">
      <c r="A45" s="349"/>
      <c r="B45" s="349"/>
      <c r="C45" s="350" t="s">
        <v>733</v>
      </c>
      <c r="D45" s="350" t="s">
        <v>734</v>
      </c>
      <c r="E45" s="350" t="s">
        <v>733</v>
      </c>
      <c r="F45" s="350" t="s">
        <v>734</v>
      </c>
    </row>
    <row r="46" spans="1:6" x14ac:dyDescent="0.2">
      <c r="A46" s="349"/>
      <c r="B46" s="349"/>
      <c r="C46" s="350"/>
      <c r="D46" s="350"/>
      <c r="E46" s="350"/>
      <c r="F46" s="350"/>
    </row>
    <row r="47" spans="1:6" x14ac:dyDescent="0.2">
      <c r="A47" s="122"/>
      <c r="B47" s="122"/>
      <c r="C47" s="122"/>
      <c r="D47" s="122"/>
      <c r="E47" s="122"/>
      <c r="F47" s="122"/>
    </row>
    <row r="48" spans="1:6" x14ac:dyDescent="0.2">
      <c r="A48" s="123"/>
      <c r="B48" s="123"/>
      <c r="C48" s="123"/>
      <c r="D48" s="123"/>
      <c r="E48" s="123"/>
      <c r="F48" s="123"/>
    </row>
    <row r="49" spans="1:6" x14ac:dyDescent="0.2">
      <c r="A49" s="123"/>
      <c r="B49" s="123"/>
      <c r="C49" s="123"/>
      <c r="D49" s="123"/>
      <c r="E49" s="123"/>
      <c r="F49" s="123"/>
    </row>
    <row r="50" spans="1:6" x14ac:dyDescent="0.2">
      <c r="A50" s="123"/>
      <c r="B50" s="123"/>
      <c r="C50" s="123"/>
      <c r="D50" s="123"/>
      <c r="E50" s="123"/>
      <c r="F50" s="123"/>
    </row>
    <row r="51" spans="1:6" x14ac:dyDescent="0.2">
      <c r="A51" s="123"/>
      <c r="B51" s="123"/>
      <c r="C51" s="123"/>
      <c r="D51" s="123"/>
      <c r="E51" s="123"/>
      <c r="F51" s="123"/>
    </row>
    <row r="52" spans="1:6" x14ac:dyDescent="0.2">
      <c r="A52" s="123"/>
      <c r="B52" s="123"/>
      <c r="C52" s="123"/>
      <c r="D52" s="123"/>
      <c r="E52" s="123"/>
      <c r="F52" s="123"/>
    </row>
    <row r="53" spans="1:6" x14ac:dyDescent="0.2">
      <c r="A53" s="123"/>
      <c r="B53" s="123"/>
      <c r="C53" s="123"/>
      <c r="D53" s="123"/>
      <c r="E53" s="123"/>
      <c r="F53" s="123"/>
    </row>
    <row r="54" spans="1:6" x14ac:dyDescent="0.2">
      <c r="A54" s="124"/>
      <c r="B54" s="124"/>
      <c r="C54" s="124"/>
      <c r="D54" s="124"/>
      <c r="E54" s="124"/>
      <c r="F54" s="124"/>
    </row>
    <row r="55" spans="1:6" x14ac:dyDescent="0.2">
      <c r="A55" s="124"/>
      <c r="B55" s="124"/>
      <c r="C55" s="124"/>
      <c r="D55" s="124"/>
      <c r="E55" s="124"/>
      <c r="F55" s="124"/>
    </row>
    <row r="56" spans="1:6" x14ac:dyDescent="0.2">
      <c r="A56" s="124"/>
      <c r="B56" s="124"/>
      <c r="C56" s="124"/>
      <c r="D56" s="124"/>
      <c r="E56" s="124"/>
      <c r="F56" s="124"/>
    </row>
    <row r="57" spans="1:6" x14ac:dyDescent="0.2">
      <c r="A57" s="125" t="s">
        <v>735</v>
      </c>
    </row>
    <row r="58" spans="1:6" x14ac:dyDescent="0.2">
      <c r="B58" s="126"/>
      <c r="C58" s="126"/>
      <c r="D58" s="126"/>
    </row>
    <row r="60" spans="1:6" x14ac:dyDescent="0.2">
      <c r="A60" s="345" t="s">
        <v>736</v>
      </c>
      <c r="B60" s="345"/>
      <c r="C60" s="345"/>
      <c r="D60" s="345"/>
      <c r="E60" s="97" t="s">
        <v>375</v>
      </c>
      <c r="F60" s="19"/>
    </row>
    <row r="61" spans="1:6" ht="13.5" customHeight="1" x14ac:dyDescent="0.2">
      <c r="A61" s="354" t="s">
        <v>737</v>
      </c>
      <c r="B61" s="354"/>
      <c r="C61" s="354"/>
      <c r="D61" s="354"/>
      <c r="E61" s="180">
        <v>5.51</v>
      </c>
      <c r="F61" s="19"/>
    </row>
    <row r="62" spans="1:6" ht="13.5" customHeight="1" x14ac:dyDescent="0.2">
      <c r="A62" s="209"/>
      <c r="B62" s="210"/>
      <c r="C62" s="210"/>
      <c r="D62" s="211"/>
      <c r="E62" s="181" t="s">
        <v>768</v>
      </c>
      <c r="F62" s="19"/>
    </row>
    <row r="63" spans="1:6" ht="28.35" customHeight="1" x14ac:dyDescent="0.2">
      <c r="A63" s="355" t="s">
        <v>738</v>
      </c>
      <c r="B63" s="355"/>
      <c r="C63" s="355"/>
      <c r="D63" s="355"/>
      <c r="E63" s="171">
        <v>0.15</v>
      </c>
      <c r="F63" s="72"/>
    </row>
    <row r="64" spans="1:6" ht="28.35" customHeight="1" x14ac:dyDescent="0.2">
      <c r="A64" s="355" t="s">
        <v>739</v>
      </c>
      <c r="B64" s="355"/>
      <c r="C64" s="355"/>
      <c r="D64" s="355"/>
      <c r="E64" s="171">
        <v>0.1</v>
      </c>
      <c r="F64" s="72"/>
    </row>
    <row r="65" spans="1:6" ht="28.35" customHeight="1" x14ac:dyDescent="0.2">
      <c r="A65" s="355" t="s">
        <v>740</v>
      </c>
      <c r="B65" s="355"/>
      <c r="C65" s="355"/>
      <c r="D65" s="355"/>
      <c r="E65" s="182" t="s">
        <v>1001</v>
      </c>
      <c r="F65" s="72"/>
    </row>
    <row r="66" spans="1:6" ht="28.35" customHeight="1" x14ac:dyDescent="0.2">
      <c r="A66" s="355" t="s">
        <v>741</v>
      </c>
      <c r="B66" s="355"/>
      <c r="C66" s="355"/>
      <c r="D66" s="355"/>
      <c r="E66" s="182" t="s">
        <v>1001</v>
      </c>
      <c r="F66" s="72"/>
    </row>
    <row r="67" spans="1:6" ht="28.35" customHeight="1" x14ac:dyDescent="0.2">
      <c r="A67" s="355" t="s">
        <v>742</v>
      </c>
      <c r="B67" s="355"/>
      <c r="C67" s="355"/>
      <c r="D67" s="355"/>
      <c r="E67" s="182" t="s">
        <v>1001</v>
      </c>
      <c r="F67" s="72"/>
    </row>
    <row r="68" spans="1:6" ht="28.35" customHeight="1" x14ac:dyDescent="0.2">
      <c r="A68" s="355" t="s">
        <v>743</v>
      </c>
      <c r="B68" s="355"/>
      <c r="C68" s="355"/>
      <c r="D68" s="355"/>
      <c r="E68" s="171">
        <v>3.25</v>
      </c>
      <c r="F68" s="72"/>
    </row>
    <row r="69" spans="1:6" ht="28.35" customHeight="1" x14ac:dyDescent="0.2">
      <c r="A69" s="355" t="s">
        <v>744</v>
      </c>
      <c r="B69" s="355"/>
      <c r="C69" s="355"/>
      <c r="D69" s="355"/>
      <c r="E69" s="182" t="s">
        <v>1001</v>
      </c>
      <c r="F69" s="72"/>
    </row>
    <row r="70" spans="1:6" ht="28.35" customHeight="1" x14ac:dyDescent="0.2">
      <c r="A70" s="356" t="s">
        <v>769</v>
      </c>
      <c r="B70" s="355"/>
      <c r="C70" s="355"/>
      <c r="D70" s="355"/>
      <c r="E70" s="171">
        <v>0.05</v>
      </c>
      <c r="F70" s="72"/>
    </row>
    <row r="71" spans="1:6" ht="28.35" customHeight="1" x14ac:dyDescent="0.2">
      <c r="A71" s="356" t="s">
        <v>770</v>
      </c>
      <c r="B71" s="355"/>
      <c r="C71" s="355"/>
      <c r="D71" s="355"/>
      <c r="E71" s="171">
        <v>9.06</v>
      </c>
      <c r="F71" s="72"/>
    </row>
    <row r="72" spans="1:6" x14ac:dyDescent="0.2">
      <c r="A72" s="119"/>
      <c r="B72" s="119"/>
      <c r="C72" s="119"/>
      <c r="D72" s="119"/>
      <c r="E72" s="119"/>
      <c r="F72" s="72"/>
    </row>
    <row r="73" spans="1:6" x14ac:dyDescent="0.2">
      <c r="A73" s="119"/>
      <c r="B73" s="119"/>
      <c r="C73" s="119"/>
      <c r="D73" s="119"/>
      <c r="E73" s="119"/>
      <c r="F73" s="19"/>
    </row>
    <row r="74" spans="1:6" x14ac:dyDescent="0.2">
      <c r="B74" s="119"/>
      <c r="C74" s="119"/>
      <c r="D74" s="119"/>
      <c r="E74" s="119"/>
      <c r="F74" s="19"/>
    </row>
    <row r="75" spans="1:6" x14ac:dyDescent="0.2">
      <c r="A75" s="18" t="s">
        <v>745</v>
      </c>
    </row>
    <row r="76" spans="1:6" x14ac:dyDescent="0.2">
      <c r="A76" s="18" t="s">
        <v>746</v>
      </c>
      <c r="B76" s="71"/>
      <c r="C76" s="71"/>
      <c r="D76" s="71"/>
      <c r="E76" s="18"/>
      <c r="F76" s="71"/>
    </row>
    <row r="77" spans="1:6" x14ac:dyDescent="0.2">
      <c r="A77" s="18"/>
      <c r="B77" s="71"/>
      <c r="C77" s="71"/>
      <c r="D77" s="71"/>
      <c r="E77" s="71"/>
      <c r="F77" s="71"/>
    </row>
    <row r="78" spans="1:6" x14ac:dyDescent="0.2">
      <c r="A78" s="18" t="s">
        <v>771</v>
      </c>
      <c r="B78" s="71"/>
      <c r="C78" s="71"/>
      <c r="D78" s="71"/>
      <c r="E78" s="71"/>
      <c r="F78" s="71"/>
    </row>
    <row r="79" spans="1:6" x14ac:dyDescent="0.2">
      <c r="A79" s="183" t="s">
        <v>772</v>
      </c>
      <c r="B79" s="71"/>
      <c r="C79" s="71"/>
      <c r="D79" s="71"/>
      <c r="E79" s="71"/>
      <c r="F79" s="71"/>
    </row>
    <row r="80" spans="1:6" x14ac:dyDescent="0.2">
      <c r="A80" s="183" t="s">
        <v>773</v>
      </c>
      <c r="B80" s="71"/>
      <c r="C80" s="71"/>
      <c r="D80" s="71"/>
      <c r="E80" s="71"/>
      <c r="F80" s="71"/>
    </row>
    <row r="81" spans="1:6" x14ac:dyDescent="0.2">
      <c r="A81" s="183" t="s">
        <v>774</v>
      </c>
      <c r="B81" s="183"/>
      <c r="C81" s="183"/>
      <c r="D81" s="183"/>
      <c r="E81" s="183"/>
      <c r="F81" s="183"/>
    </row>
    <row r="82" spans="1:6" x14ac:dyDescent="0.2">
      <c r="A82" s="183" t="s">
        <v>775</v>
      </c>
      <c r="B82" s="183"/>
      <c r="C82" s="183"/>
      <c r="D82" s="183"/>
      <c r="E82" s="183"/>
      <c r="F82" s="183"/>
    </row>
    <row r="83" spans="1:6" x14ac:dyDescent="0.2">
      <c r="A83" s="183" t="s">
        <v>239</v>
      </c>
      <c r="B83" s="183"/>
      <c r="C83" s="183"/>
      <c r="D83" s="183"/>
      <c r="E83" s="183"/>
      <c r="F83" s="183"/>
    </row>
    <row r="84" spans="1:6" x14ac:dyDescent="0.2">
      <c r="A84" s="183" t="s">
        <v>776</v>
      </c>
      <c r="B84" s="183"/>
      <c r="C84" s="183"/>
      <c r="D84" s="183"/>
      <c r="E84" s="183"/>
      <c r="F84" s="183"/>
    </row>
    <row r="85" spans="1:6" x14ac:dyDescent="0.2">
      <c r="A85" s="183" t="s">
        <v>777</v>
      </c>
      <c r="B85" s="183"/>
      <c r="C85" s="183"/>
      <c r="D85" s="183"/>
      <c r="E85" s="183"/>
      <c r="F85" s="183"/>
    </row>
    <row r="86" spans="1:6" x14ac:dyDescent="0.2">
      <c r="A86" s="183" t="s">
        <v>778</v>
      </c>
      <c r="B86" s="183"/>
      <c r="C86" s="183"/>
      <c r="D86" s="183"/>
      <c r="E86" s="183"/>
      <c r="F86" s="183"/>
    </row>
    <row r="87" spans="1:6" x14ac:dyDescent="0.2">
      <c r="A87" s="183" t="s">
        <v>779</v>
      </c>
      <c r="B87" s="183"/>
      <c r="C87" s="183"/>
      <c r="D87" s="183"/>
      <c r="E87" s="183"/>
      <c r="F87" s="183"/>
    </row>
    <row r="88" spans="1:6" x14ac:dyDescent="0.2">
      <c r="A88" s="183" t="s">
        <v>240</v>
      </c>
      <c r="B88" s="183"/>
      <c r="C88" s="183"/>
      <c r="D88" s="183"/>
      <c r="E88" s="183"/>
      <c r="F88" s="183"/>
    </row>
    <row r="89" spans="1:6" x14ac:dyDescent="0.2">
      <c r="A89" s="183" t="s">
        <v>241</v>
      </c>
      <c r="B89" s="183"/>
      <c r="C89" s="183"/>
      <c r="D89" s="183"/>
      <c r="E89" s="183"/>
      <c r="F89" s="183"/>
    </row>
    <row r="90" spans="1:6" x14ac:dyDescent="0.2">
      <c r="A90" s="183" t="s">
        <v>781</v>
      </c>
      <c r="B90" s="183"/>
      <c r="C90" s="183"/>
      <c r="D90" s="183"/>
      <c r="E90" s="183"/>
      <c r="F90" s="183"/>
    </row>
    <row r="91" spans="1:6" x14ac:dyDescent="0.2">
      <c r="A91" s="183" t="s">
        <v>780</v>
      </c>
      <c r="B91" s="183"/>
      <c r="C91" s="183"/>
      <c r="D91" s="183"/>
      <c r="E91" s="183"/>
      <c r="F91" s="183"/>
    </row>
    <row r="92" spans="1:6" x14ac:dyDescent="0.2">
      <c r="A92" s="183"/>
      <c r="B92" s="183"/>
      <c r="C92" s="183"/>
      <c r="D92" s="183"/>
      <c r="E92" s="183"/>
      <c r="F92" s="183"/>
    </row>
    <row r="93" spans="1:6" x14ac:dyDescent="0.2">
      <c r="A93" s="18"/>
      <c r="B93" s="183"/>
      <c r="C93" s="183"/>
      <c r="D93" s="183"/>
      <c r="E93" s="183"/>
      <c r="F93" s="183"/>
    </row>
    <row r="94" spans="1:6" x14ac:dyDescent="0.2">
      <c r="A94" s="324" t="s">
        <v>747</v>
      </c>
      <c r="B94" s="324"/>
      <c r="C94" s="324"/>
      <c r="D94" s="324"/>
      <c r="E94" s="324"/>
      <c r="F94" s="324"/>
    </row>
    <row r="95" spans="1:6" x14ac:dyDescent="0.2">
      <c r="A95" s="124"/>
      <c r="B95" s="124"/>
      <c r="C95" s="124"/>
      <c r="D95" s="124"/>
      <c r="E95" s="124"/>
      <c r="F95" s="124"/>
    </row>
    <row r="96" spans="1:6" x14ac:dyDescent="0.2">
      <c r="A96" s="124"/>
      <c r="B96" s="124"/>
      <c r="C96" s="124"/>
      <c r="D96" s="124"/>
      <c r="E96" s="124"/>
      <c r="F96" s="124"/>
    </row>
    <row r="97" spans="1:6" x14ac:dyDescent="0.2">
      <c r="A97" s="124"/>
      <c r="B97" s="124"/>
      <c r="C97" s="124"/>
      <c r="D97" s="124"/>
      <c r="E97" s="124"/>
      <c r="F97" s="124"/>
    </row>
    <row r="98" spans="1:6" x14ac:dyDescent="0.2">
      <c r="A98" s="18" t="s">
        <v>748</v>
      </c>
    </row>
    <row r="100" spans="1:6" ht="35.1" customHeight="1" x14ac:dyDescent="0.2">
      <c r="A100" s="360" t="s">
        <v>749</v>
      </c>
      <c r="B100" s="360"/>
      <c r="C100" s="360"/>
      <c r="D100" s="360" t="s">
        <v>750</v>
      </c>
      <c r="E100" s="360"/>
    </row>
    <row r="101" spans="1:6" ht="35.1" customHeight="1" x14ac:dyDescent="0.2">
      <c r="A101" s="357" t="s">
        <v>751</v>
      </c>
      <c r="B101" s="357"/>
      <c r="C101" s="357"/>
      <c r="D101" s="358">
        <v>7</v>
      </c>
      <c r="E101" s="358"/>
      <c r="F101" s="119"/>
    </row>
    <row r="102" spans="1:6" ht="35.1" customHeight="1" x14ac:dyDescent="0.2">
      <c r="A102" s="357" t="s">
        <v>752</v>
      </c>
      <c r="B102" s="357"/>
      <c r="C102" s="357"/>
      <c r="D102" s="358">
        <v>16</v>
      </c>
      <c r="E102" s="358"/>
      <c r="F102" s="128"/>
    </row>
    <row r="103" spans="1:6" ht="35.1" customHeight="1" x14ac:dyDescent="0.2">
      <c r="A103" s="359" t="s">
        <v>242</v>
      </c>
      <c r="B103" s="357"/>
      <c r="C103" s="357"/>
      <c r="D103" s="358">
        <v>103</v>
      </c>
      <c r="E103" s="358"/>
      <c r="F103" s="128"/>
    </row>
    <row r="104" spans="1:6" ht="35.1" customHeight="1" x14ac:dyDescent="0.2">
      <c r="A104" s="357" t="s">
        <v>753</v>
      </c>
      <c r="B104" s="357"/>
      <c r="C104" s="357"/>
      <c r="D104" s="358">
        <v>9</v>
      </c>
      <c r="E104" s="358"/>
      <c r="F104" s="128"/>
    </row>
    <row r="105" spans="1:6" ht="35.1" customHeight="1" x14ac:dyDescent="0.2">
      <c r="A105" s="357" t="s">
        <v>754</v>
      </c>
      <c r="B105" s="357"/>
      <c r="C105" s="357"/>
      <c r="D105" s="358">
        <v>55</v>
      </c>
      <c r="E105" s="358"/>
      <c r="F105" s="128"/>
    </row>
    <row r="106" spans="1:6" ht="35.1" customHeight="1" x14ac:dyDescent="0.2">
      <c r="A106" s="357" t="s">
        <v>755</v>
      </c>
      <c r="B106" s="357"/>
      <c r="C106" s="357"/>
      <c r="D106" s="358">
        <v>1</v>
      </c>
      <c r="E106" s="358"/>
      <c r="F106" s="128"/>
    </row>
    <row r="107" spans="1:6" ht="35.1" customHeight="1" x14ac:dyDescent="0.2">
      <c r="A107" s="357" t="s">
        <v>756</v>
      </c>
      <c r="B107" s="357"/>
      <c r="C107" s="357"/>
      <c r="D107" s="358"/>
      <c r="E107" s="358"/>
      <c r="F107" s="128"/>
    </row>
    <row r="108" spans="1:6" ht="35.1" customHeight="1" x14ac:dyDescent="0.2">
      <c r="A108" s="361" t="s">
        <v>757</v>
      </c>
      <c r="B108" s="361"/>
      <c r="C108" s="361"/>
      <c r="D108" s="129"/>
      <c r="E108" s="130"/>
      <c r="F108" s="128"/>
    </row>
    <row r="109" spans="1:6" ht="35.1" customHeight="1" x14ac:dyDescent="0.2">
      <c r="A109" s="362" t="s">
        <v>758</v>
      </c>
      <c r="B109" s="362"/>
      <c r="C109" s="362"/>
      <c r="D109" s="363">
        <v>191</v>
      </c>
      <c r="E109" s="364"/>
      <c r="F109" s="128"/>
    </row>
    <row r="110" spans="1:6" x14ac:dyDescent="0.2">
      <c r="E110" s="19"/>
      <c r="F110" s="19"/>
    </row>
    <row r="111" spans="1:6" x14ac:dyDescent="0.2">
      <c r="F111" s="19"/>
    </row>
    <row r="113" spans="1:6" x14ac:dyDescent="0.2">
      <c r="A113" s="18" t="s">
        <v>759</v>
      </c>
    </row>
    <row r="114" spans="1:6" x14ac:dyDescent="0.2">
      <c r="A114" t="s">
        <v>197</v>
      </c>
    </row>
    <row r="116" spans="1:6" ht="35.1" customHeight="1" x14ac:dyDescent="0.2">
      <c r="A116" s="360" t="s">
        <v>760</v>
      </c>
      <c r="B116" s="360"/>
      <c r="C116" s="360" t="s">
        <v>761</v>
      </c>
      <c r="D116" s="360"/>
      <c r="E116" s="360" t="s">
        <v>762</v>
      </c>
      <c r="F116" s="360"/>
    </row>
    <row r="117" spans="1:6" ht="35.1" customHeight="1" x14ac:dyDescent="0.2">
      <c r="A117" s="365"/>
      <c r="B117" s="365"/>
      <c r="C117" s="365"/>
      <c r="D117" s="365"/>
      <c r="E117" s="365"/>
      <c r="F117" s="365"/>
    </row>
    <row r="118" spans="1:6" ht="35.1" customHeight="1" x14ac:dyDescent="0.2">
      <c r="A118" s="365"/>
      <c r="B118" s="365"/>
      <c r="C118" s="365"/>
      <c r="D118" s="365"/>
      <c r="E118" s="365"/>
      <c r="F118" s="365"/>
    </row>
    <row r="119" spans="1:6" ht="35.1" customHeight="1" x14ac:dyDescent="0.2">
      <c r="A119" s="365"/>
      <c r="B119" s="365"/>
      <c r="C119" s="366" t="s">
        <v>782</v>
      </c>
      <c r="D119" s="367"/>
      <c r="E119" s="365"/>
      <c r="F119" s="365"/>
    </row>
    <row r="120" spans="1:6" ht="35.1" customHeight="1" x14ac:dyDescent="0.2">
      <c r="A120" s="365"/>
      <c r="B120" s="365"/>
      <c r="C120" s="365"/>
      <c r="D120" s="365"/>
      <c r="E120" s="365"/>
      <c r="F120" s="365"/>
    </row>
    <row r="121" spans="1:6" ht="35.1" customHeight="1" x14ac:dyDescent="0.2">
      <c r="A121" s="365"/>
      <c r="B121" s="365"/>
      <c r="C121" s="365"/>
      <c r="D121" s="365"/>
      <c r="E121" s="365"/>
      <c r="F121" s="365"/>
    </row>
    <row r="122" spans="1:6" x14ac:dyDescent="0.2">
      <c r="A122" s="324" t="s">
        <v>763</v>
      </c>
      <c r="B122" s="324"/>
      <c r="C122" s="324"/>
      <c r="D122" s="324"/>
      <c r="E122" s="324"/>
      <c r="F122" s="324"/>
    </row>
    <row r="123" spans="1:6" x14ac:dyDescent="0.2">
      <c r="A123" s="124"/>
      <c r="B123" s="124"/>
      <c r="C123" s="124"/>
      <c r="D123" s="124"/>
      <c r="E123" s="124"/>
      <c r="F123" s="124"/>
    </row>
    <row r="124" spans="1:6" x14ac:dyDescent="0.2">
      <c r="A124" s="124"/>
      <c r="B124" s="124"/>
      <c r="C124" s="124"/>
      <c r="D124" s="124"/>
      <c r="E124" s="124"/>
      <c r="F124" s="124"/>
    </row>
    <row r="125" spans="1:6" x14ac:dyDescent="0.2">
      <c r="A125" s="124"/>
      <c r="B125" s="124"/>
      <c r="C125" s="124"/>
      <c r="D125" s="124"/>
      <c r="E125" s="124"/>
      <c r="F125" s="124"/>
    </row>
    <row r="126" spans="1:6" x14ac:dyDescent="0.2">
      <c r="A126" s="124"/>
      <c r="B126" s="124"/>
      <c r="C126" s="124"/>
      <c r="D126" s="124"/>
      <c r="E126" s="124"/>
      <c r="F126" s="124"/>
    </row>
    <row r="127" spans="1:6" x14ac:dyDescent="0.2">
      <c r="A127" s="18" t="s">
        <v>764</v>
      </c>
      <c r="B127" s="128"/>
      <c r="C127" s="128"/>
      <c r="D127" s="128"/>
      <c r="E127" s="128"/>
      <c r="F127" s="128"/>
    </row>
    <row r="128" spans="1:6" x14ac:dyDescent="0.2">
      <c r="A128" s="18"/>
      <c r="B128" s="128"/>
      <c r="C128" s="128"/>
      <c r="D128" s="128"/>
      <c r="E128" s="128"/>
      <c r="F128" s="128"/>
    </row>
    <row r="129" spans="1:6" x14ac:dyDescent="0.2">
      <c r="A129" s="183"/>
      <c r="B129" s="184"/>
      <c r="C129" s="184"/>
      <c r="D129" s="184"/>
      <c r="E129" s="184"/>
      <c r="F129" s="184"/>
    </row>
    <row r="130" spans="1:6" x14ac:dyDescent="0.2">
      <c r="A130" s="183"/>
      <c r="B130" s="184"/>
      <c r="C130" s="184"/>
      <c r="D130" s="184"/>
      <c r="E130" s="184"/>
      <c r="F130" s="184"/>
    </row>
    <row r="131" spans="1:6" x14ac:dyDescent="0.2">
      <c r="A131" s="183"/>
      <c r="B131" s="184"/>
      <c r="C131" s="184"/>
      <c r="D131" s="184"/>
      <c r="E131" s="184"/>
      <c r="F131" s="184"/>
    </row>
    <row r="132" spans="1:6" x14ac:dyDescent="0.2">
      <c r="A132" s="184"/>
      <c r="B132" s="184"/>
      <c r="C132" s="184"/>
      <c r="D132" s="184"/>
      <c r="E132" s="184"/>
      <c r="F132" s="184"/>
    </row>
    <row r="133" spans="1:6" x14ac:dyDescent="0.2">
      <c r="A133" s="18" t="s">
        <v>783</v>
      </c>
    </row>
    <row r="134" spans="1:6" x14ac:dyDescent="0.2">
      <c r="A134" s="18"/>
    </row>
    <row r="135" spans="1:6" x14ac:dyDescent="0.2">
      <c r="A135" s="183" t="s">
        <v>784</v>
      </c>
      <c r="B135" s="184"/>
      <c r="C135" s="184"/>
      <c r="D135" s="184"/>
      <c r="E135" s="184"/>
      <c r="F135" s="184"/>
    </row>
    <row r="136" spans="1:6" x14ac:dyDescent="0.2">
      <c r="A136" s="183" t="s">
        <v>800</v>
      </c>
      <c r="B136" s="184"/>
      <c r="C136" s="184"/>
      <c r="D136" s="184"/>
      <c r="E136" s="184"/>
      <c r="F136" s="184"/>
    </row>
    <row r="137" spans="1:6" x14ac:dyDescent="0.2">
      <c r="A137" s="183" t="s">
        <v>785</v>
      </c>
      <c r="B137" s="184"/>
      <c r="C137" s="184"/>
      <c r="D137" s="184"/>
      <c r="E137" s="184"/>
      <c r="F137" s="184"/>
    </row>
    <row r="138" spans="1:6" x14ac:dyDescent="0.2">
      <c r="A138" s="18"/>
    </row>
    <row r="139" spans="1:6" x14ac:dyDescent="0.2">
      <c r="A139" s="18"/>
    </row>
    <row r="140" spans="1:6" x14ac:dyDescent="0.2">
      <c r="A140" s="18"/>
    </row>
    <row r="141" spans="1:6" x14ac:dyDescent="0.2">
      <c r="A141" s="18"/>
    </row>
    <row r="142" spans="1:6" x14ac:dyDescent="0.2">
      <c r="A142" s="368" t="s">
        <v>765</v>
      </c>
      <c r="B142" s="368"/>
      <c r="C142" s="368"/>
      <c r="D142" s="368"/>
      <c r="E142" s="76"/>
      <c r="F142" s="76"/>
    </row>
    <row r="144" spans="1:6" x14ac:dyDescent="0.2">
      <c r="A144" s="132" t="s">
        <v>766</v>
      </c>
      <c r="B144" s="19"/>
      <c r="C144" s="19"/>
      <c r="D144" s="19"/>
      <c r="E144" s="19"/>
      <c r="F144" s="19"/>
    </row>
    <row r="145" spans="1:7" x14ac:dyDescent="0.2">
      <c r="A145" s="132"/>
      <c r="B145" s="19"/>
      <c r="C145" s="19"/>
      <c r="D145" s="19"/>
      <c r="E145" s="19"/>
      <c r="F145" s="19"/>
    </row>
    <row r="146" spans="1:7" x14ac:dyDescent="0.2">
      <c r="A146" s="18" t="s">
        <v>767</v>
      </c>
      <c r="B146" s="19"/>
      <c r="C146" s="19"/>
      <c r="D146" s="19"/>
      <c r="E146" s="19"/>
      <c r="F146" s="19"/>
    </row>
    <row r="147" spans="1:7" x14ac:dyDescent="0.2">
      <c r="A147" s="18"/>
    </row>
    <row r="148" spans="1:7" x14ac:dyDescent="0.2">
      <c r="A148" s="18" t="s">
        <v>786</v>
      </c>
      <c r="B148" s="133"/>
      <c r="C148" s="133"/>
      <c r="D148" s="133"/>
      <c r="E148" s="119"/>
      <c r="F148" s="72"/>
    </row>
    <row r="149" spans="1:7" x14ac:dyDescent="0.2">
      <c r="A149" t="s">
        <v>801</v>
      </c>
      <c r="F149" s="19"/>
    </row>
    <row r="150" spans="1:7" x14ac:dyDescent="0.2">
      <c r="F150" s="19"/>
    </row>
    <row r="151" spans="1:7" x14ac:dyDescent="0.2">
      <c r="F151" s="19"/>
    </row>
    <row r="152" spans="1:7" x14ac:dyDescent="0.2">
      <c r="F152" s="19"/>
    </row>
    <row r="153" spans="1:7" x14ac:dyDescent="0.2">
      <c r="F153" s="19"/>
    </row>
    <row r="154" spans="1:7" x14ac:dyDescent="0.2">
      <c r="F154" s="19"/>
    </row>
    <row r="155" spans="1:7" x14ac:dyDescent="0.2">
      <c r="A155" s="18" t="s">
        <v>918</v>
      </c>
      <c r="F155" s="19"/>
    </row>
    <row r="156" spans="1:7" x14ac:dyDescent="0.2">
      <c r="F156" s="19"/>
    </row>
    <row r="157" spans="1:7" x14ac:dyDescent="0.2">
      <c r="A157" s="18" t="s">
        <v>803</v>
      </c>
      <c r="F157" s="19"/>
    </row>
    <row r="158" spans="1:7" x14ac:dyDescent="0.2">
      <c r="A158" t="s">
        <v>787</v>
      </c>
      <c r="F158" s="19"/>
    </row>
    <row r="159" spans="1:7" x14ac:dyDescent="0.2">
      <c r="A159" s="183" t="s">
        <v>788</v>
      </c>
      <c r="B159" s="183"/>
      <c r="C159" s="183"/>
      <c r="D159" s="183"/>
      <c r="E159" s="183"/>
      <c r="F159" s="185"/>
      <c r="G159" s="183"/>
    </row>
    <row r="160" spans="1:7" x14ac:dyDescent="0.2">
      <c r="A160" s="183" t="s">
        <v>804</v>
      </c>
      <c r="F160" s="19"/>
    </row>
    <row r="161" spans="1:6" x14ac:dyDescent="0.2">
      <c r="A161" s="183" t="s">
        <v>806</v>
      </c>
      <c r="F161" s="19"/>
    </row>
    <row r="162" spans="1:6" x14ac:dyDescent="0.2">
      <c r="A162" s="183" t="s">
        <v>805</v>
      </c>
      <c r="F162" s="19"/>
    </row>
    <row r="163" spans="1:6" x14ac:dyDescent="0.2">
      <c r="A163" s="183" t="s">
        <v>807</v>
      </c>
      <c r="F163" s="19"/>
    </row>
    <row r="164" spans="1:6" x14ac:dyDescent="0.2">
      <c r="A164" s="183" t="s">
        <v>808</v>
      </c>
      <c r="F164" s="19"/>
    </row>
    <row r="165" spans="1:6" x14ac:dyDescent="0.2">
      <c r="A165" s="183" t="s">
        <v>789</v>
      </c>
      <c r="F165" s="19"/>
    </row>
    <row r="166" spans="1:6" x14ac:dyDescent="0.2">
      <c r="A166" s="183" t="s">
        <v>790</v>
      </c>
      <c r="F166" s="19"/>
    </row>
    <row r="167" spans="1:6" x14ac:dyDescent="0.2">
      <c r="A167" s="183" t="s">
        <v>791</v>
      </c>
      <c r="F167" s="19"/>
    </row>
    <row r="168" spans="1:6" x14ac:dyDescent="0.2">
      <c r="A168" s="183" t="s">
        <v>792</v>
      </c>
      <c r="F168" s="19"/>
    </row>
    <row r="169" spans="1:6" x14ac:dyDescent="0.2">
      <c r="A169" s="183" t="s">
        <v>793</v>
      </c>
      <c r="F169" s="19"/>
    </row>
    <row r="170" spans="1:6" x14ac:dyDescent="0.2">
      <c r="A170" s="183" t="s">
        <v>794</v>
      </c>
      <c r="F170" s="19"/>
    </row>
    <row r="171" spans="1:6" x14ac:dyDescent="0.2">
      <c r="A171" s="183" t="s">
        <v>809</v>
      </c>
      <c r="F171" s="19"/>
    </row>
    <row r="172" spans="1:6" x14ac:dyDescent="0.2">
      <c r="A172" s="183" t="s">
        <v>810</v>
      </c>
      <c r="F172" s="19"/>
    </row>
    <row r="173" spans="1:6" x14ac:dyDescent="0.2">
      <c r="A173" s="183" t="s">
        <v>795</v>
      </c>
      <c r="F173" s="19"/>
    </row>
    <row r="174" spans="1:6" x14ac:dyDescent="0.2">
      <c r="A174" s="183" t="s">
        <v>796</v>
      </c>
      <c r="F174" s="19"/>
    </row>
    <row r="175" spans="1:6" x14ac:dyDescent="0.2">
      <c r="A175" s="183" t="s">
        <v>811</v>
      </c>
      <c r="F175" s="19"/>
    </row>
    <row r="176" spans="1:6" x14ac:dyDescent="0.2">
      <c r="A176" s="183" t="s">
        <v>843</v>
      </c>
      <c r="F176" s="19"/>
    </row>
    <row r="177" spans="1:6" x14ac:dyDescent="0.2">
      <c r="A177" s="183" t="s">
        <v>844</v>
      </c>
      <c r="F177" s="19"/>
    </row>
    <row r="178" spans="1:6" x14ac:dyDescent="0.2">
      <c r="A178" s="183" t="s">
        <v>797</v>
      </c>
      <c r="F178" s="19"/>
    </row>
    <row r="179" spans="1:6" x14ac:dyDescent="0.2">
      <c r="A179" s="183" t="s">
        <v>798</v>
      </c>
      <c r="F179" s="19"/>
    </row>
    <row r="180" spans="1:6" x14ac:dyDescent="0.2">
      <c r="A180" s="183" t="s">
        <v>880</v>
      </c>
      <c r="F180" s="19"/>
    </row>
    <row r="181" spans="1:6" x14ac:dyDescent="0.2">
      <c r="A181" s="183" t="s">
        <v>799</v>
      </c>
      <c r="F181" s="19"/>
    </row>
    <row r="182" spans="1:6" x14ac:dyDescent="0.2">
      <c r="A182" s="183" t="s">
        <v>845</v>
      </c>
      <c r="F182" s="19"/>
    </row>
    <row r="183" spans="1:6" x14ac:dyDescent="0.2">
      <c r="A183" s="183" t="s">
        <v>877</v>
      </c>
      <c r="F183" s="19"/>
    </row>
    <row r="184" spans="1:6" x14ac:dyDescent="0.2">
      <c r="A184" s="183" t="s">
        <v>878</v>
      </c>
      <c r="F184" s="19"/>
    </row>
    <row r="185" spans="1:6" x14ac:dyDescent="0.2">
      <c r="A185" s="183" t="s">
        <v>879</v>
      </c>
      <c r="F185" s="19"/>
    </row>
    <row r="186" spans="1:6" x14ac:dyDescent="0.2">
      <c r="A186" s="183" t="s">
        <v>881</v>
      </c>
      <c r="F186" s="19"/>
    </row>
    <row r="187" spans="1:6" x14ac:dyDescent="0.2">
      <c r="A187" s="183" t="s">
        <v>882</v>
      </c>
      <c r="F187" s="19"/>
    </row>
    <row r="188" spans="1:6" x14ac:dyDescent="0.2">
      <c r="A188" s="183" t="s">
        <v>883</v>
      </c>
      <c r="F188" s="19"/>
    </row>
    <row r="189" spans="1:6" x14ac:dyDescent="0.2">
      <c r="A189" s="183" t="s">
        <v>884</v>
      </c>
      <c r="F189" s="19"/>
    </row>
    <row r="190" spans="1:6" x14ac:dyDescent="0.2">
      <c r="A190" s="183"/>
      <c r="F190" s="19"/>
    </row>
    <row r="191" spans="1:6" x14ac:dyDescent="0.2">
      <c r="A191" s="183"/>
      <c r="F191" s="19"/>
    </row>
    <row r="192" spans="1:6" x14ac:dyDescent="0.2">
      <c r="A192" s="18" t="s">
        <v>919</v>
      </c>
      <c r="F192" s="19"/>
    </row>
    <row r="193" spans="1:6" x14ac:dyDescent="0.2">
      <c r="A193" s="18"/>
      <c r="F193" s="19"/>
    </row>
    <row r="194" spans="1:6" x14ac:dyDescent="0.2">
      <c r="A194" s="183" t="s">
        <v>895</v>
      </c>
      <c r="F194" s="19"/>
    </row>
    <row r="195" spans="1:6" x14ac:dyDescent="0.2">
      <c r="A195" s="183" t="s">
        <v>896</v>
      </c>
      <c r="F195" s="19"/>
    </row>
    <row r="196" spans="1:6" x14ac:dyDescent="0.2">
      <c r="A196" s="183" t="s">
        <v>897</v>
      </c>
      <c r="B196" s="183"/>
      <c r="C196" s="183"/>
      <c r="D196" s="183"/>
      <c r="E196" s="183"/>
      <c r="F196" s="185"/>
    </row>
    <row r="197" spans="1:6" x14ac:dyDescent="0.2">
      <c r="A197" s="183" t="s">
        <v>802</v>
      </c>
      <c r="B197" s="183"/>
      <c r="C197" s="183"/>
      <c r="D197" s="183"/>
      <c r="E197" s="183"/>
      <c r="F197" s="185"/>
    </row>
    <row r="198" spans="1:6" x14ac:dyDescent="0.2">
      <c r="A198" s="183" t="s">
        <v>898</v>
      </c>
      <c r="B198" s="183"/>
      <c r="C198" s="183"/>
      <c r="D198" s="183"/>
      <c r="E198" s="183"/>
      <c r="F198" s="185"/>
    </row>
    <row r="199" spans="1:6" x14ac:dyDescent="0.2">
      <c r="A199" s="183" t="s">
        <v>899</v>
      </c>
      <c r="B199" s="183"/>
      <c r="C199" s="183"/>
      <c r="D199" s="183"/>
      <c r="E199" s="183"/>
      <c r="F199" s="185"/>
    </row>
    <row r="200" spans="1:6" x14ac:dyDescent="0.2">
      <c r="A200" s="183"/>
      <c r="B200" s="183"/>
      <c r="C200" s="183"/>
      <c r="D200" s="183"/>
      <c r="E200" s="183"/>
      <c r="F200" s="185"/>
    </row>
    <row r="201" spans="1:6" x14ac:dyDescent="0.2">
      <c r="A201" s="183"/>
      <c r="B201" s="183"/>
      <c r="C201" s="183"/>
      <c r="D201" s="183"/>
      <c r="E201" s="183"/>
      <c r="F201" s="185"/>
    </row>
    <row r="202" spans="1:6" x14ac:dyDescent="0.2">
      <c r="A202" s="186"/>
      <c r="B202" s="134"/>
      <c r="C202" s="134"/>
      <c r="D202" s="134"/>
      <c r="E202" s="186"/>
      <c r="F202" s="187"/>
    </row>
    <row r="203" spans="1:6" x14ac:dyDescent="0.2">
      <c r="A203" s="324" t="s">
        <v>920</v>
      </c>
      <c r="B203" s="324"/>
      <c r="C203" s="324"/>
      <c r="D203" s="324"/>
      <c r="E203" s="324"/>
      <c r="F203" s="324"/>
    </row>
    <row r="204" spans="1:6" x14ac:dyDescent="0.2">
      <c r="A204" s="124"/>
      <c r="B204" s="124"/>
      <c r="C204" s="124"/>
      <c r="D204" s="124"/>
      <c r="E204" s="124"/>
      <c r="F204" s="124"/>
    </row>
    <row r="205" spans="1:6" x14ac:dyDescent="0.2">
      <c r="A205" s="132"/>
      <c r="B205" s="19"/>
      <c r="C205" s="19"/>
      <c r="D205" s="19"/>
      <c r="E205" s="19"/>
      <c r="F205" s="19"/>
    </row>
    <row r="206" spans="1:6" x14ac:dyDescent="0.2">
      <c r="A206" s="132"/>
      <c r="B206" s="19"/>
      <c r="C206" s="19"/>
      <c r="D206" s="19"/>
      <c r="E206" s="19"/>
      <c r="F206" s="19"/>
    </row>
    <row r="207" spans="1:6" x14ac:dyDescent="0.2">
      <c r="A207" s="132"/>
      <c r="B207" s="19"/>
      <c r="C207" s="19"/>
      <c r="D207" s="19"/>
      <c r="E207" s="19"/>
      <c r="F207" s="19"/>
    </row>
    <row r="208" spans="1:6" x14ac:dyDescent="0.2">
      <c r="A208" s="18" t="s">
        <v>921</v>
      </c>
      <c r="B208" s="19"/>
      <c r="C208" s="19"/>
      <c r="D208" s="19"/>
      <c r="E208" s="19"/>
      <c r="F208" s="19"/>
    </row>
    <row r="209" spans="1:6" x14ac:dyDescent="0.2">
      <c r="A209" s="132"/>
      <c r="B209" s="19"/>
      <c r="C209" s="19"/>
      <c r="D209" s="19"/>
      <c r="E209" s="19"/>
      <c r="F209" s="19"/>
    </row>
    <row r="210" spans="1:6" x14ac:dyDescent="0.2">
      <c r="A210" s="18" t="s">
        <v>922</v>
      </c>
    </row>
    <row r="213" spans="1:6" ht="79.900000000000006" customHeight="1" x14ac:dyDescent="0.2">
      <c r="A213" s="127" t="s">
        <v>923</v>
      </c>
      <c r="B213" s="135" t="s">
        <v>924</v>
      </c>
      <c r="C213" s="135" t="s">
        <v>925</v>
      </c>
      <c r="D213" s="135" t="s">
        <v>926</v>
      </c>
      <c r="E213" s="136" t="s">
        <v>927</v>
      </c>
      <c r="F213" s="135" t="s">
        <v>928</v>
      </c>
    </row>
    <row r="214" spans="1:6" x14ac:dyDescent="0.2">
      <c r="A214" s="127" t="s">
        <v>929</v>
      </c>
      <c r="B214" s="189">
        <v>0.96</v>
      </c>
      <c r="C214" s="188">
        <v>1</v>
      </c>
      <c r="D214" s="190" t="s">
        <v>1001</v>
      </c>
      <c r="E214" s="190" t="s">
        <v>1001</v>
      </c>
      <c r="F214" s="190" t="s">
        <v>1001</v>
      </c>
    </row>
    <row r="215" spans="1:6" x14ac:dyDescent="0.2">
      <c r="A215" s="127" t="s">
        <v>930</v>
      </c>
      <c r="B215" s="191" t="s">
        <v>900</v>
      </c>
      <c r="C215" s="195" t="s">
        <v>1001</v>
      </c>
      <c r="D215" s="137">
        <v>53</v>
      </c>
      <c r="E215" s="192" t="s">
        <v>1001</v>
      </c>
      <c r="F215" s="191" t="s">
        <v>1001</v>
      </c>
    </row>
    <row r="216" spans="1:6" x14ac:dyDescent="0.2">
      <c r="A216" s="135" t="s">
        <v>931</v>
      </c>
      <c r="B216" s="191" t="s">
        <v>1001</v>
      </c>
      <c r="C216" s="195" t="s">
        <v>1001</v>
      </c>
      <c r="D216" s="195" t="s">
        <v>1001</v>
      </c>
      <c r="E216" s="192" t="s">
        <v>1001</v>
      </c>
      <c r="F216" s="191" t="s">
        <v>1001</v>
      </c>
    </row>
    <row r="217" spans="1:6" ht="12.75" customHeight="1" x14ac:dyDescent="0.2">
      <c r="A217" s="369" t="s">
        <v>932</v>
      </c>
      <c r="B217" s="193" t="s">
        <v>901</v>
      </c>
      <c r="C217" s="336" t="s">
        <v>1001</v>
      </c>
      <c r="D217" s="372">
        <v>80</v>
      </c>
      <c r="E217" s="338" t="s">
        <v>1001</v>
      </c>
      <c r="F217" s="338" t="s">
        <v>1001</v>
      </c>
    </row>
    <row r="218" spans="1:6" ht="12.75" customHeight="1" x14ac:dyDescent="0.2">
      <c r="A218" s="370"/>
      <c r="B218" s="194" t="s">
        <v>902</v>
      </c>
      <c r="C218" s="371"/>
      <c r="D218" s="371"/>
      <c r="E218" s="373"/>
      <c r="F218" s="373"/>
    </row>
    <row r="219" spans="1:6" ht="25.5" x14ac:dyDescent="0.2">
      <c r="A219" s="127" t="s">
        <v>933</v>
      </c>
      <c r="B219" s="172">
        <v>9.6199999999999992</v>
      </c>
      <c r="C219" s="196" t="s">
        <v>1001</v>
      </c>
      <c r="D219" s="197">
        <v>37</v>
      </c>
      <c r="E219" s="198" t="s">
        <v>1001</v>
      </c>
      <c r="F219" s="174" t="s">
        <v>1001</v>
      </c>
    </row>
    <row r="220" spans="1:6" ht="24.95" customHeight="1" x14ac:dyDescent="0.2">
      <c r="A220" s="127" t="s">
        <v>934</v>
      </c>
      <c r="B220" s="174" t="s">
        <v>903</v>
      </c>
      <c r="C220" s="196" t="s">
        <v>1001</v>
      </c>
      <c r="D220" s="196" t="s">
        <v>904</v>
      </c>
      <c r="E220" s="198" t="s">
        <v>1001</v>
      </c>
      <c r="F220" s="174" t="s">
        <v>1001</v>
      </c>
    </row>
    <row r="221" spans="1:6" ht="24.95" customHeight="1" x14ac:dyDescent="0.2">
      <c r="A221" s="127" t="s">
        <v>935</v>
      </c>
      <c r="B221" s="174" t="s">
        <v>1001</v>
      </c>
      <c r="C221" s="196" t="s">
        <v>1001</v>
      </c>
      <c r="D221" s="196" t="s">
        <v>1001</v>
      </c>
      <c r="E221" s="198" t="s">
        <v>1001</v>
      </c>
      <c r="F221" s="174" t="s">
        <v>1001</v>
      </c>
    </row>
    <row r="222" spans="1:6" ht="24.95" customHeight="1" x14ac:dyDescent="0.2">
      <c r="A222" s="127" t="s">
        <v>936</v>
      </c>
      <c r="B222" s="172">
        <v>4.41</v>
      </c>
      <c r="C222" s="196" t="s">
        <v>1001</v>
      </c>
      <c r="D222" s="197">
        <v>7</v>
      </c>
      <c r="E222" s="198" t="s">
        <v>907</v>
      </c>
      <c r="F222" s="174" t="s">
        <v>1001</v>
      </c>
    </row>
    <row r="223" spans="1:6" x14ac:dyDescent="0.2">
      <c r="A223" s="127" t="s">
        <v>937</v>
      </c>
      <c r="B223" s="331" t="s">
        <v>846</v>
      </c>
      <c r="C223" s="332"/>
      <c r="D223" s="332"/>
      <c r="E223" s="332"/>
      <c r="F223" s="333"/>
    </row>
    <row r="224" spans="1:6" ht="25.5" x14ac:dyDescent="0.2">
      <c r="A224" s="127" t="s">
        <v>938</v>
      </c>
      <c r="B224" s="174" t="s">
        <v>1001</v>
      </c>
      <c r="C224" s="196" t="s">
        <v>1001</v>
      </c>
      <c r="D224" s="196" t="s">
        <v>1001</v>
      </c>
      <c r="E224" s="198" t="s">
        <v>1001</v>
      </c>
      <c r="F224" s="174" t="s">
        <v>1001</v>
      </c>
    </row>
    <row r="225" spans="1:6" x14ac:dyDescent="0.2">
      <c r="A225" s="127" t="s">
        <v>939</v>
      </c>
      <c r="B225" s="174" t="s">
        <v>1001</v>
      </c>
      <c r="C225" s="196" t="s">
        <v>1001</v>
      </c>
      <c r="D225" s="196" t="s">
        <v>1001</v>
      </c>
      <c r="E225" s="198" t="s">
        <v>1001</v>
      </c>
      <c r="F225" s="174" t="s">
        <v>1001</v>
      </c>
    </row>
    <row r="226" spans="1:6" ht="22.5" customHeight="1" x14ac:dyDescent="0.2">
      <c r="A226" s="127" t="s">
        <v>940</v>
      </c>
      <c r="B226" s="174" t="s">
        <v>1001</v>
      </c>
      <c r="C226" s="196" t="s">
        <v>1001</v>
      </c>
      <c r="D226" s="196" t="s">
        <v>1001</v>
      </c>
      <c r="E226" s="198" t="s">
        <v>1001</v>
      </c>
      <c r="F226" s="174" t="s">
        <v>1001</v>
      </c>
    </row>
    <row r="227" spans="1:6" ht="12.75" customHeight="1" x14ac:dyDescent="0.2">
      <c r="A227" s="334" t="s">
        <v>280</v>
      </c>
      <c r="B227" s="178" t="s">
        <v>905</v>
      </c>
      <c r="C227" s="336">
        <v>1</v>
      </c>
      <c r="D227" s="336">
        <v>318</v>
      </c>
      <c r="E227" s="336">
        <v>154</v>
      </c>
      <c r="F227" s="338" t="s">
        <v>1001</v>
      </c>
    </row>
    <row r="228" spans="1:6" ht="12.75" customHeight="1" x14ac:dyDescent="0.2">
      <c r="A228" s="335"/>
      <c r="B228" s="199" t="s">
        <v>906</v>
      </c>
      <c r="C228" s="337"/>
      <c r="D228" s="337"/>
      <c r="E228" s="337"/>
      <c r="F228" s="339"/>
    </row>
    <row r="229" spans="1:6" ht="12.75" customHeight="1" x14ac:dyDescent="0.2">
      <c r="A229" s="96" t="s">
        <v>941</v>
      </c>
      <c r="B229" s="138"/>
      <c r="C229" s="138"/>
      <c r="D229" s="138"/>
      <c r="E229" s="138"/>
      <c r="F229" s="200"/>
    </row>
    <row r="230" spans="1:6" ht="12.75" customHeight="1" x14ac:dyDescent="0.2">
      <c r="A230" s="96"/>
      <c r="B230" s="138"/>
      <c r="C230" s="138"/>
      <c r="D230" s="138"/>
      <c r="E230" s="138"/>
      <c r="F230" s="200"/>
    </row>
    <row r="231" spans="1:6" ht="12.75" customHeight="1" x14ac:dyDescent="0.2">
      <c r="A231" s="96"/>
      <c r="B231" s="138"/>
      <c r="C231" s="138"/>
      <c r="D231" s="138"/>
      <c r="E231" s="138"/>
      <c r="F231" s="200"/>
    </row>
    <row r="232" spans="1:6" ht="12.75" customHeight="1" x14ac:dyDescent="0.2">
      <c r="A232" s="96"/>
      <c r="B232" s="138"/>
      <c r="C232" s="138"/>
      <c r="D232" s="138"/>
      <c r="E232" s="138"/>
      <c r="F232" s="200"/>
    </row>
    <row r="233" spans="1:6" ht="12.75" customHeight="1" x14ac:dyDescent="0.2">
      <c r="A233" s="96"/>
      <c r="B233" s="138"/>
      <c r="C233" s="138"/>
      <c r="D233" s="138"/>
      <c r="E233" s="138"/>
      <c r="F233" s="200"/>
    </row>
    <row r="234" spans="1:6" ht="12.75" customHeight="1" x14ac:dyDescent="0.2">
      <c r="A234" s="96"/>
      <c r="B234" s="138"/>
      <c r="C234" s="138"/>
      <c r="D234" s="138"/>
      <c r="E234" s="138"/>
      <c r="F234" s="200"/>
    </row>
    <row r="235" spans="1:6" ht="12.75" customHeight="1" x14ac:dyDescent="0.2">
      <c r="A235" s="96"/>
      <c r="B235" s="138"/>
      <c r="C235" s="138"/>
      <c r="D235" s="138"/>
      <c r="E235" s="138"/>
      <c r="F235" s="200"/>
    </row>
    <row r="236" spans="1:6" ht="12.75" customHeight="1" x14ac:dyDescent="0.2">
      <c r="A236" s="96"/>
      <c r="B236" s="138"/>
      <c r="C236" s="138"/>
      <c r="D236" s="138"/>
      <c r="E236" s="138"/>
      <c r="F236" s="200"/>
    </row>
    <row r="237" spans="1:6" ht="12.75" customHeight="1" x14ac:dyDescent="0.2">
      <c r="A237" s="96"/>
      <c r="B237" s="138"/>
      <c r="C237" s="138"/>
      <c r="D237" s="138"/>
      <c r="E237" s="138"/>
      <c r="F237" s="200"/>
    </row>
    <row r="238" spans="1:6" ht="12.75" customHeight="1" x14ac:dyDescent="0.2">
      <c r="A238" s="96" t="s">
        <v>908</v>
      </c>
      <c r="B238" s="138"/>
      <c r="C238" s="138"/>
      <c r="D238" s="138"/>
      <c r="E238" s="138"/>
      <c r="F238" s="200"/>
    </row>
    <row r="239" spans="1:6" ht="12.75" customHeight="1" x14ac:dyDescent="0.2">
      <c r="A239" s="96" t="s">
        <v>847</v>
      </c>
      <c r="B239" s="138"/>
      <c r="C239" s="138"/>
      <c r="D239" s="138"/>
      <c r="E239" s="138"/>
      <c r="F239" s="200"/>
    </row>
    <row r="240" spans="1:6" ht="12.75" customHeight="1" x14ac:dyDescent="0.2">
      <c r="A240" s="96" t="s">
        <v>909</v>
      </c>
      <c r="B240" s="138"/>
      <c r="C240" s="138"/>
      <c r="D240" s="138"/>
      <c r="E240" s="138"/>
      <c r="F240" s="200"/>
    </row>
    <row r="241" spans="1:6" ht="12.75" customHeight="1" x14ac:dyDescent="0.2">
      <c r="A241" s="96" t="s">
        <v>910</v>
      </c>
      <c r="B241" s="138"/>
      <c r="C241" s="138"/>
      <c r="D241" s="138"/>
      <c r="E241" s="138"/>
      <c r="F241" s="200"/>
    </row>
    <row r="242" spans="1:6" ht="12.75" customHeight="1" x14ac:dyDescent="0.2">
      <c r="A242" s="96" t="s">
        <v>911</v>
      </c>
      <c r="B242" s="138"/>
      <c r="C242" s="138"/>
      <c r="D242" s="138"/>
      <c r="E242" s="138"/>
      <c r="F242" s="200"/>
    </row>
    <row r="243" spans="1:6" ht="12.75" customHeight="1" x14ac:dyDescent="0.2">
      <c r="A243" s="96" t="s">
        <v>526</v>
      </c>
      <c r="B243" s="138"/>
      <c r="C243" s="138"/>
      <c r="D243" s="138"/>
      <c r="E243" s="138"/>
      <c r="F243" s="200"/>
    </row>
    <row r="244" spans="1:6" x14ac:dyDescent="0.2">
      <c r="A244" s="324" t="s">
        <v>942</v>
      </c>
      <c r="B244" s="324"/>
      <c r="C244" s="324"/>
      <c r="D244" s="324"/>
      <c r="E244" s="324"/>
      <c r="F244" s="324"/>
    </row>
    <row r="245" spans="1:6" x14ac:dyDescent="0.2">
      <c r="A245" s="124"/>
      <c r="B245" s="124"/>
      <c r="C245" s="124"/>
      <c r="D245" s="124"/>
      <c r="E245" s="124"/>
      <c r="F245" s="124"/>
    </row>
    <row r="246" spans="1:6" x14ac:dyDescent="0.2">
      <c r="A246" s="124"/>
      <c r="B246" s="124"/>
      <c r="C246" s="124"/>
      <c r="D246" s="124"/>
      <c r="E246" s="124"/>
      <c r="F246" s="124"/>
    </row>
    <row r="247" spans="1:6" x14ac:dyDescent="0.2">
      <c r="A247" s="124"/>
      <c r="B247" s="124"/>
      <c r="C247" s="124"/>
      <c r="D247" s="124"/>
      <c r="E247" s="124"/>
      <c r="F247" s="124"/>
    </row>
    <row r="248" spans="1:6" x14ac:dyDescent="0.2">
      <c r="A248" s="139" t="s">
        <v>943</v>
      </c>
      <c r="B248" s="71"/>
      <c r="C248" s="71"/>
      <c r="D248" s="71"/>
      <c r="E248" s="71"/>
      <c r="F248" s="71"/>
    </row>
    <row r="249" spans="1:6" x14ac:dyDescent="0.2">
      <c r="A249" s="18" t="s">
        <v>848</v>
      </c>
      <c r="B249" s="140"/>
      <c r="C249" s="140"/>
      <c r="D249" s="140"/>
      <c r="E249" s="140"/>
      <c r="F249" s="140"/>
    </row>
    <row r="250" spans="1:6" x14ac:dyDescent="0.2">
      <c r="A250" s="141"/>
    </row>
    <row r="251" spans="1:6" x14ac:dyDescent="0.2">
      <c r="A251" s="201" t="s">
        <v>929</v>
      </c>
      <c r="B251" s="202"/>
      <c r="C251" s="202"/>
      <c r="D251" s="202"/>
      <c r="E251" s="202"/>
      <c r="F251" s="202"/>
    </row>
    <row r="252" spans="1:6" x14ac:dyDescent="0.2">
      <c r="A252" s="141" t="s">
        <v>849</v>
      </c>
      <c r="B252" s="185"/>
      <c r="C252" s="185"/>
      <c r="D252" s="185"/>
      <c r="E252" s="185"/>
      <c r="F252" s="185"/>
    </row>
    <row r="253" spans="1:6" x14ac:dyDescent="0.2">
      <c r="A253" s="203" t="s">
        <v>912</v>
      </c>
      <c r="B253" s="185"/>
      <c r="C253" s="185"/>
      <c r="D253" s="185"/>
      <c r="E253" s="185"/>
      <c r="F253" s="185"/>
    </row>
    <row r="254" spans="1:6" x14ac:dyDescent="0.2">
      <c r="A254" s="141" t="s">
        <v>567</v>
      </c>
      <c r="B254" s="185"/>
      <c r="C254" s="185"/>
      <c r="D254" s="185"/>
      <c r="E254" s="185"/>
      <c r="F254" s="185"/>
    </row>
    <row r="255" spans="1:6" x14ac:dyDescent="0.2">
      <c r="A255" s="203"/>
      <c r="B255" s="185"/>
      <c r="C255" s="185"/>
      <c r="D255" s="185"/>
      <c r="E255" s="185"/>
      <c r="F255" s="185"/>
    </row>
    <row r="256" spans="1:6" x14ac:dyDescent="0.2">
      <c r="A256" s="201" t="s">
        <v>930</v>
      </c>
      <c r="B256" s="185"/>
      <c r="C256" s="185"/>
      <c r="D256" s="185"/>
      <c r="E256" s="185"/>
      <c r="F256" s="185"/>
    </row>
    <row r="257" spans="1:6" x14ac:dyDescent="0.2">
      <c r="A257" s="141" t="s">
        <v>812</v>
      </c>
      <c r="B257" s="185"/>
      <c r="C257" s="185"/>
      <c r="D257" s="185"/>
      <c r="E257" s="185"/>
      <c r="F257" s="185"/>
    </row>
    <row r="258" spans="1:6" x14ac:dyDescent="0.2">
      <c r="A258" s="141" t="s">
        <v>913</v>
      </c>
      <c r="B258" s="185"/>
      <c r="C258" s="185"/>
      <c r="D258" s="185"/>
      <c r="E258" s="185"/>
      <c r="F258" s="185"/>
    </row>
    <row r="259" spans="1:6" x14ac:dyDescent="0.2">
      <c r="A259" s="141" t="s">
        <v>914</v>
      </c>
      <c r="B259" s="185"/>
      <c r="C259" s="185"/>
      <c r="D259" s="185"/>
      <c r="E259" s="185"/>
      <c r="F259" s="185"/>
    </row>
    <row r="260" spans="1:6" x14ac:dyDescent="0.2">
      <c r="A260" s="141" t="s">
        <v>566</v>
      </c>
      <c r="B260" s="185"/>
      <c r="C260" s="185"/>
      <c r="D260" s="185"/>
      <c r="E260" s="185"/>
      <c r="F260" s="185"/>
    </row>
    <row r="261" spans="1:6" x14ac:dyDescent="0.2">
      <c r="A261" s="203"/>
      <c r="B261" s="185"/>
      <c r="C261" s="185"/>
      <c r="D261" s="185"/>
      <c r="E261" s="185"/>
      <c r="F261" s="185"/>
    </row>
    <row r="262" spans="1:6" x14ac:dyDescent="0.2">
      <c r="A262" s="201" t="s">
        <v>850</v>
      </c>
      <c r="B262" s="185"/>
      <c r="C262" s="185"/>
      <c r="D262" s="185"/>
      <c r="E262" s="185"/>
      <c r="F262" s="185"/>
    </row>
    <row r="263" spans="1:6" x14ac:dyDescent="0.2">
      <c r="A263" s="141" t="s">
        <v>915</v>
      </c>
      <c r="B263" s="185"/>
      <c r="C263" s="185"/>
      <c r="D263" s="185"/>
      <c r="E263" s="185"/>
      <c r="F263" s="185"/>
    </row>
    <row r="264" spans="1:6" x14ac:dyDescent="0.2">
      <c r="A264" s="203" t="s">
        <v>548</v>
      </c>
      <c r="B264" s="185"/>
      <c r="C264" s="185"/>
      <c r="D264" s="185"/>
      <c r="E264" s="185"/>
      <c r="F264" s="185"/>
    </row>
    <row r="265" spans="1:6" x14ac:dyDescent="0.2">
      <c r="A265" s="203" t="s">
        <v>549</v>
      </c>
      <c r="B265" s="185"/>
      <c r="C265" s="185"/>
      <c r="D265" s="185"/>
      <c r="E265" s="185"/>
      <c r="F265" s="185"/>
    </row>
    <row r="266" spans="1:6" x14ac:dyDescent="0.2">
      <c r="A266" s="203" t="s">
        <v>916</v>
      </c>
      <c r="B266" s="185"/>
      <c r="C266" s="185"/>
      <c r="D266" s="185"/>
      <c r="E266" s="185"/>
      <c r="F266" s="185"/>
    </row>
    <row r="267" spans="1:6" x14ac:dyDescent="0.2">
      <c r="A267" s="203" t="s">
        <v>550</v>
      </c>
      <c r="B267" s="185"/>
      <c r="C267" s="185"/>
      <c r="D267" s="185"/>
      <c r="E267" s="185"/>
      <c r="F267" s="185"/>
    </row>
    <row r="268" spans="1:6" x14ac:dyDescent="0.2">
      <c r="A268" s="203" t="s">
        <v>551</v>
      </c>
      <c r="B268" s="185"/>
      <c r="C268" s="185"/>
      <c r="D268" s="185"/>
      <c r="E268" s="185"/>
      <c r="F268" s="185"/>
    </row>
    <row r="269" spans="1:6" x14ac:dyDescent="0.2">
      <c r="A269" s="203" t="s">
        <v>851</v>
      </c>
      <c r="B269" s="185"/>
      <c r="C269" s="185"/>
      <c r="D269" s="185"/>
      <c r="E269" s="185"/>
      <c r="F269" s="185"/>
    </row>
    <row r="270" spans="1:6" x14ac:dyDescent="0.2">
      <c r="A270" s="141" t="s">
        <v>565</v>
      </c>
      <c r="B270" s="185"/>
      <c r="C270" s="185"/>
      <c r="D270" s="185"/>
      <c r="E270" s="185"/>
      <c r="F270" s="185"/>
    </row>
    <row r="271" spans="1:6" x14ac:dyDescent="0.2">
      <c r="A271" s="203"/>
      <c r="B271" s="185"/>
      <c r="C271" s="185"/>
      <c r="D271" s="185"/>
      <c r="E271" s="185"/>
      <c r="F271" s="185"/>
    </row>
    <row r="272" spans="1:6" x14ac:dyDescent="0.2">
      <c r="A272" s="201" t="s">
        <v>917</v>
      </c>
      <c r="B272" s="185"/>
      <c r="C272" s="185"/>
      <c r="D272" s="185"/>
      <c r="E272" s="185"/>
      <c r="F272" s="185"/>
    </row>
    <row r="273" spans="1:6" x14ac:dyDescent="0.2">
      <c r="A273" s="141" t="s">
        <v>852</v>
      </c>
      <c r="B273" s="185"/>
      <c r="C273" s="185"/>
      <c r="D273" s="185"/>
      <c r="E273" s="185"/>
      <c r="F273" s="185"/>
    </row>
    <row r="274" spans="1:6" x14ac:dyDescent="0.2">
      <c r="A274" s="141" t="s">
        <v>552</v>
      </c>
      <c r="B274" s="185"/>
      <c r="C274" s="185"/>
      <c r="D274" s="185"/>
      <c r="E274" s="185"/>
      <c r="F274" s="185"/>
    </row>
    <row r="275" spans="1:6" x14ac:dyDescent="0.2">
      <c r="A275" s="203" t="s">
        <v>853</v>
      </c>
      <c r="B275" s="185"/>
      <c r="C275" s="185"/>
      <c r="D275" s="185"/>
      <c r="E275" s="185"/>
      <c r="F275" s="185"/>
    </row>
    <row r="276" spans="1:6" x14ac:dyDescent="0.2">
      <c r="A276" s="141" t="s">
        <v>813</v>
      </c>
      <c r="B276" s="185"/>
      <c r="C276" s="185"/>
      <c r="D276" s="185"/>
      <c r="E276" s="185"/>
      <c r="F276" s="185"/>
    </row>
    <row r="277" spans="1:6" x14ac:dyDescent="0.2">
      <c r="A277" s="141" t="s">
        <v>546</v>
      </c>
      <c r="B277" s="185"/>
      <c r="C277" s="185"/>
      <c r="D277" s="185"/>
      <c r="E277" s="185"/>
      <c r="F277" s="185"/>
    </row>
    <row r="278" spans="1:6" x14ac:dyDescent="0.2">
      <c r="A278" s="203" t="s">
        <v>547</v>
      </c>
      <c r="B278" s="185"/>
      <c r="C278" s="185"/>
      <c r="D278" s="185"/>
      <c r="E278" s="185"/>
      <c r="F278" s="185"/>
    </row>
    <row r="279" spans="1:6" x14ac:dyDescent="0.2">
      <c r="A279" s="141" t="s">
        <v>553</v>
      </c>
      <c r="B279" s="185"/>
      <c r="C279" s="185"/>
      <c r="D279" s="185"/>
      <c r="E279" s="185"/>
      <c r="F279" s="185"/>
    </row>
    <row r="280" spans="1:6" x14ac:dyDescent="0.2">
      <c r="A280" s="141" t="s">
        <v>554</v>
      </c>
      <c r="B280" s="185"/>
      <c r="C280" s="185"/>
      <c r="D280" s="185"/>
      <c r="E280" s="185"/>
      <c r="F280" s="185"/>
    </row>
    <row r="281" spans="1:6" x14ac:dyDescent="0.2">
      <c r="A281" s="141" t="s">
        <v>555</v>
      </c>
      <c r="B281" s="185"/>
      <c r="C281" s="185"/>
      <c r="D281" s="185"/>
      <c r="E281" s="185"/>
      <c r="F281" s="185"/>
    </row>
    <row r="282" spans="1:6" x14ac:dyDescent="0.2">
      <c r="A282" s="203" t="s">
        <v>568</v>
      </c>
      <c r="B282" s="185"/>
      <c r="C282" s="185"/>
      <c r="D282" s="185"/>
      <c r="E282" s="185"/>
      <c r="F282" s="185"/>
    </row>
    <row r="283" spans="1:6" x14ac:dyDescent="0.2">
      <c r="A283" s="141"/>
      <c r="B283" s="185"/>
      <c r="C283" s="185"/>
      <c r="D283" s="185"/>
      <c r="E283" s="185"/>
      <c r="F283" s="185"/>
    </row>
    <row r="284" spans="1:6" x14ac:dyDescent="0.2">
      <c r="A284" s="141" t="s">
        <v>556</v>
      </c>
      <c r="B284" s="185"/>
      <c r="C284" s="185"/>
      <c r="D284" s="185"/>
      <c r="E284" s="185"/>
      <c r="F284" s="185"/>
    </row>
    <row r="285" spans="1:6" x14ac:dyDescent="0.2">
      <c r="A285" s="203"/>
      <c r="B285" s="185"/>
      <c r="C285" s="185"/>
      <c r="D285" s="185"/>
      <c r="E285" s="185"/>
      <c r="F285" s="185"/>
    </row>
    <row r="286" spans="1:6" x14ac:dyDescent="0.2">
      <c r="A286" s="203" t="s">
        <v>557</v>
      </c>
      <c r="B286" s="185"/>
      <c r="C286" s="185"/>
      <c r="D286" s="185"/>
      <c r="E286" s="185"/>
      <c r="F286" s="185"/>
    </row>
    <row r="287" spans="1:6" x14ac:dyDescent="0.2">
      <c r="A287" s="203" t="s">
        <v>558</v>
      </c>
      <c r="B287" s="185"/>
      <c r="C287" s="185"/>
      <c r="D287" s="185"/>
      <c r="E287" s="185"/>
      <c r="F287" s="185"/>
    </row>
    <row r="288" spans="1:6" x14ac:dyDescent="0.2">
      <c r="A288" s="203" t="s">
        <v>814</v>
      </c>
      <c r="B288" s="185"/>
      <c r="C288" s="185"/>
      <c r="D288" s="185"/>
      <c r="E288" s="185"/>
      <c r="F288" s="185"/>
    </row>
    <row r="289" spans="1:6" x14ac:dyDescent="0.2">
      <c r="A289" s="203" t="s">
        <v>815</v>
      </c>
      <c r="B289" s="185"/>
      <c r="C289" s="185"/>
      <c r="D289" s="185"/>
      <c r="E289" s="185"/>
      <c r="F289" s="185"/>
    </row>
    <row r="290" spans="1:6" x14ac:dyDescent="0.2">
      <c r="A290" s="203"/>
      <c r="B290" s="185"/>
      <c r="C290" s="185"/>
      <c r="D290" s="185"/>
      <c r="E290" s="185"/>
      <c r="F290" s="185"/>
    </row>
    <row r="291" spans="1:6" x14ac:dyDescent="0.2">
      <c r="A291" s="201" t="s">
        <v>559</v>
      </c>
      <c r="B291" s="185"/>
      <c r="C291" s="185"/>
      <c r="D291" s="185"/>
      <c r="E291" s="185"/>
      <c r="F291" s="185"/>
    </row>
    <row r="292" spans="1:6" x14ac:dyDescent="0.2">
      <c r="A292" s="141" t="s">
        <v>560</v>
      </c>
      <c r="B292" s="185"/>
      <c r="C292" s="185"/>
      <c r="D292" s="185"/>
      <c r="E292" s="185"/>
      <c r="F292" s="185"/>
    </row>
    <row r="293" spans="1:6" x14ac:dyDescent="0.2">
      <c r="A293" s="203"/>
      <c r="B293" s="185"/>
      <c r="C293" s="185"/>
      <c r="D293" s="185"/>
      <c r="E293" s="185"/>
      <c r="F293" s="185"/>
    </row>
    <row r="294" spans="1:6" x14ac:dyDescent="0.2">
      <c r="A294" s="201" t="s">
        <v>561</v>
      </c>
      <c r="B294" s="185"/>
      <c r="C294" s="185"/>
      <c r="D294" s="185"/>
      <c r="E294" s="185"/>
      <c r="F294" s="185"/>
    </row>
    <row r="295" spans="1:6" x14ac:dyDescent="0.2">
      <c r="A295" s="141" t="s">
        <v>562</v>
      </c>
      <c r="B295" s="185"/>
      <c r="C295" s="185"/>
      <c r="D295" s="185"/>
      <c r="E295" s="185"/>
      <c r="F295" s="185"/>
    </row>
    <row r="296" spans="1:6" x14ac:dyDescent="0.2">
      <c r="A296" s="141" t="s">
        <v>563</v>
      </c>
      <c r="B296" s="185"/>
      <c r="C296" s="185"/>
      <c r="D296" s="185"/>
      <c r="E296" s="185"/>
      <c r="F296" s="185"/>
    </row>
    <row r="297" spans="1:6" x14ac:dyDescent="0.2">
      <c r="A297" s="141"/>
      <c r="B297" s="185"/>
      <c r="C297" s="185"/>
      <c r="D297" s="185"/>
      <c r="E297" s="185"/>
      <c r="F297" s="185"/>
    </row>
    <row r="298" spans="1:6" x14ac:dyDescent="0.2">
      <c r="A298" s="141" t="s">
        <v>564</v>
      </c>
      <c r="B298" s="185"/>
      <c r="C298" s="185"/>
      <c r="D298" s="185"/>
      <c r="E298" s="185"/>
      <c r="F298" s="185"/>
    </row>
    <row r="299" spans="1:6" x14ac:dyDescent="0.2">
      <c r="A299" s="139" t="s">
        <v>943</v>
      </c>
      <c r="B299" s="71"/>
      <c r="C299" s="71"/>
      <c r="D299" s="71"/>
      <c r="E299" s="185"/>
      <c r="F299" s="185"/>
    </row>
    <row r="300" spans="1:6" x14ac:dyDescent="0.2">
      <c r="A300" s="18" t="s">
        <v>854</v>
      </c>
      <c r="B300" s="140"/>
      <c r="C300" s="140"/>
      <c r="D300" s="140"/>
      <c r="E300" s="185"/>
      <c r="F300" s="185"/>
    </row>
    <row r="301" spans="1:6" x14ac:dyDescent="0.2">
      <c r="A301" s="18"/>
      <c r="B301" s="140"/>
      <c r="C301" s="140"/>
      <c r="D301" s="140"/>
      <c r="E301" s="185"/>
      <c r="F301" s="185"/>
    </row>
    <row r="302" spans="1:6" x14ac:dyDescent="0.2">
      <c r="A302" s="204" t="s">
        <v>934</v>
      </c>
      <c r="B302" s="140"/>
      <c r="C302" s="140"/>
      <c r="D302" s="140"/>
      <c r="E302" s="185"/>
      <c r="F302" s="185"/>
    </row>
    <row r="303" spans="1:6" x14ac:dyDescent="0.2">
      <c r="A303" s="141" t="s">
        <v>855</v>
      </c>
      <c r="B303" s="185"/>
      <c r="C303" s="185"/>
      <c r="D303" s="185"/>
      <c r="E303" s="185"/>
      <c r="F303" s="185"/>
    </row>
    <row r="304" spans="1:6" x14ac:dyDescent="0.2">
      <c r="A304" s="141" t="s">
        <v>569</v>
      </c>
      <c r="B304" s="185"/>
      <c r="C304" s="185"/>
      <c r="D304" s="185"/>
      <c r="E304" s="185"/>
      <c r="F304" s="185"/>
    </row>
    <row r="305" spans="1:6" x14ac:dyDescent="0.2">
      <c r="A305" s="141" t="s">
        <v>570</v>
      </c>
      <c r="B305" s="185"/>
      <c r="C305" s="185"/>
      <c r="D305" s="185"/>
      <c r="E305" s="185"/>
      <c r="F305" s="185"/>
    </row>
    <row r="306" spans="1:6" x14ac:dyDescent="0.2">
      <c r="A306" s="141" t="s">
        <v>571</v>
      </c>
      <c r="B306" s="185"/>
      <c r="C306" s="185"/>
      <c r="D306" s="185"/>
      <c r="E306" s="185"/>
      <c r="F306" s="185"/>
    </row>
    <row r="307" spans="1:6" x14ac:dyDescent="0.2">
      <c r="A307" s="141" t="s">
        <v>572</v>
      </c>
      <c r="B307" s="185"/>
      <c r="C307" s="185"/>
      <c r="D307" s="185"/>
      <c r="E307" s="185"/>
      <c r="F307" s="185"/>
    </row>
    <row r="308" spans="1:6" x14ac:dyDescent="0.2">
      <c r="A308" s="141" t="s">
        <v>573</v>
      </c>
      <c r="B308" s="185"/>
      <c r="C308" s="185"/>
      <c r="D308" s="185"/>
      <c r="E308" s="185"/>
      <c r="F308" s="185"/>
    </row>
    <row r="309" spans="1:6" x14ac:dyDescent="0.2">
      <c r="A309" s="141" t="s">
        <v>574</v>
      </c>
      <c r="B309" s="185"/>
      <c r="C309" s="185"/>
      <c r="D309" s="185"/>
      <c r="E309" s="185"/>
      <c r="F309" s="185"/>
    </row>
    <row r="310" spans="1:6" x14ac:dyDescent="0.2">
      <c r="A310" s="141" t="s">
        <v>575</v>
      </c>
      <c r="B310" s="185"/>
      <c r="C310" s="185"/>
      <c r="D310" s="185"/>
      <c r="E310" s="185"/>
      <c r="F310" s="185"/>
    </row>
    <row r="311" spans="1:6" x14ac:dyDescent="0.2">
      <c r="A311" s="141" t="s">
        <v>576</v>
      </c>
      <c r="B311" s="185"/>
      <c r="C311" s="185"/>
      <c r="D311" s="185"/>
      <c r="E311" s="185"/>
      <c r="F311" s="185"/>
    </row>
    <row r="312" spans="1:6" x14ac:dyDescent="0.2">
      <c r="A312" s="203" t="s">
        <v>577</v>
      </c>
      <c r="B312" s="185"/>
      <c r="C312" s="185"/>
      <c r="D312" s="185"/>
      <c r="E312" s="185"/>
      <c r="F312" s="185"/>
    </row>
    <row r="313" spans="1:6" x14ac:dyDescent="0.2">
      <c r="A313" s="203" t="s">
        <v>578</v>
      </c>
      <c r="B313" s="185"/>
      <c r="C313" s="185"/>
      <c r="D313" s="185"/>
      <c r="E313" s="185"/>
      <c r="F313" s="185"/>
    </row>
    <row r="314" spans="1:6" x14ac:dyDescent="0.2">
      <c r="A314" s="141" t="s">
        <v>816</v>
      </c>
      <c r="B314" s="185"/>
      <c r="C314" s="185"/>
      <c r="D314" s="185"/>
      <c r="E314" s="185"/>
      <c r="F314" s="185"/>
    </row>
    <row r="315" spans="1:6" x14ac:dyDescent="0.2">
      <c r="A315" s="203" t="s">
        <v>856</v>
      </c>
      <c r="B315" s="185"/>
      <c r="C315" s="185"/>
      <c r="D315" s="185"/>
      <c r="E315" s="185"/>
      <c r="F315" s="185"/>
    </row>
    <row r="316" spans="1:6" x14ac:dyDescent="0.2">
      <c r="A316" s="203"/>
      <c r="B316" s="185"/>
      <c r="C316" s="185"/>
      <c r="D316" s="185"/>
      <c r="E316" s="185"/>
      <c r="F316" s="185"/>
    </row>
    <row r="317" spans="1:6" x14ac:dyDescent="0.2">
      <c r="A317" s="201" t="s">
        <v>936</v>
      </c>
      <c r="B317" s="185"/>
      <c r="C317" s="185"/>
      <c r="D317" s="185"/>
      <c r="E317" s="185"/>
      <c r="F317" s="185"/>
    </row>
    <row r="318" spans="1:6" x14ac:dyDescent="0.2">
      <c r="A318" s="141" t="s">
        <v>579</v>
      </c>
      <c r="B318" s="185"/>
      <c r="C318" s="185"/>
      <c r="D318" s="185"/>
      <c r="E318" s="185"/>
      <c r="F318" s="185"/>
    </row>
    <row r="319" spans="1:6" x14ac:dyDescent="0.2">
      <c r="A319" s="141" t="s">
        <v>580</v>
      </c>
      <c r="B319" s="185"/>
      <c r="C319" s="185"/>
      <c r="D319" s="185"/>
      <c r="E319" s="185"/>
      <c r="F319" s="185"/>
    </row>
    <row r="320" spans="1:6" x14ac:dyDescent="0.2">
      <c r="A320" s="141" t="s">
        <v>581</v>
      </c>
      <c r="B320" s="185"/>
      <c r="C320" s="185"/>
      <c r="D320" s="185"/>
      <c r="E320" s="185"/>
      <c r="F320" s="185"/>
    </row>
    <row r="321" spans="1:6" x14ac:dyDescent="0.2">
      <c r="A321" s="141" t="s">
        <v>582</v>
      </c>
      <c r="B321" s="185"/>
      <c r="C321" s="185"/>
      <c r="D321" s="185"/>
      <c r="E321" s="185"/>
      <c r="F321" s="185"/>
    </row>
    <row r="322" spans="1:6" x14ac:dyDescent="0.2">
      <c r="A322" s="203" t="s">
        <v>583</v>
      </c>
      <c r="B322" s="185"/>
      <c r="C322" s="185"/>
      <c r="D322" s="185"/>
      <c r="E322" s="185"/>
      <c r="F322" s="185"/>
    </row>
    <row r="323" spans="1:6" x14ac:dyDescent="0.2">
      <c r="A323" s="141" t="s">
        <v>817</v>
      </c>
      <c r="B323" s="185"/>
      <c r="C323" s="185"/>
      <c r="D323" s="185"/>
      <c r="E323" s="185"/>
      <c r="F323" s="185"/>
    </row>
    <row r="324" spans="1:6" x14ac:dyDescent="0.2">
      <c r="A324" s="141" t="s">
        <v>584</v>
      </c>
      <c r="B324" s="185"/>
      <c r="C324" s="185"/>
      <c r="D324" s="185"/>
      <c r="E324" s="185"/>
      <c r="F324" s="185"/>
    </row>
    <row r="325" spans="1:6" x14ac:dyDescent="0.2">
      <c r="A325" s="203"/>
      <c r="B325" s="185"/>
      <c r="C325" s="185"/>
      <c r="D325" s="185"/>
      <c r="E325" s="185"/>
      <c r="F325" s="185"/>
    </row>
    <row r="326" spans="1:6" x14ac:dyDescent="0.2">
      <c r="A326" s="201" t="s">
        <v>937</v>
      </c>
      <c r="B326" s="185"/>
      <c r="C326" s="185"/>
      <c r="D326" s="185"/>
      <c r="E326" s="185"/>
      <c r="F326" s="185"/>
    </row>
    <row r="327" spans="1:6" x14ac:dyDescent="0.2">
      <c r="A327" s="203" t="s">
        <v>857</v>
      </c>
      <c r="B327" s="185"/>
      <c r="C327" s="185"/>
      <c r="D327" s="185"/>
      <c r="E327" s="185"/>
      <c r="F327" s="185"/>
    </row>
    <row r="328" spans="1:6" x14ac:dyDescent="0.2">
      <c r="A328" s="203"/>
      <c r="B328" s="185"/>
      <c r="C328" s="185"/>
      <c r="D328" s="185"/>
      <c r="E328" s="185"/>
      <c r="F328" s="185"/>
    </row>
    <row r="329" spans="1:6" x14ac:dyDescent="0.2">
      <c r="A329" s="201" t="s">
        <v>585</v>
      </c>
      <c r="B329" s="185"/>
      <c r="C329" s="185"/>
      <c r="D329" s="185"/>
      <c r="E329" s="185"/>
      <c r="F329" s="185"/>
    </row>
    <row r="330" spans="1:6" x14ac:dyDescent="0.2">
      <c r="A330" s="203" t="s">
        <v>586</v>
      </c>
      <c r="B330" s="185"/>
      <c r="C330" s="185"/>
      <c r="D330" s="185"/>
      <c r="E330" s="185"/>
      <c r="F330" s="185"/>
    </row>
    <row r="331" spans="1:6" x14ac:dyDescent="0.2">
      <c r="A331" s="203" t="s">
        <v>588</v>
      </c>
      <c r="B331" s="185"/>
      <c r="C331" s="185"/>
      <c r="D331" s="185"/>
      <c r="E331" s="185"/>
      <c r="F331" s="185"/>
    </row>
    <row r="332" spans="1:6" x14ac:dyDescent="0.2">
      <c r="A332" s="203" t="s">
        <v>587</v>
      </c>
      <c r="B332" s="185"/>
      <c r="C332" s="185"/>
      <c r="D332" s="185"/>
      <c r="E332" s="185"/>
      <c r="F332" s="185"/>
    </row>
    <row r="333" spans="1:6" x14ac:dyDescent="0.2">
      <c r="A333" s="141" t="s">
        <v>589</v>
      </c>
      <c r="B333" s="185"/>
      <c r="C333" s="185"/>
      <c r="D333" s="185"/>
      <c r="E333" s="185"/>
      <c r="F333" s="185"/>
    </row>
    <row r="334" spans="1:6" x14ac:dyDescent="0.2">
      <c r="A334" s="203"/>
      <c r="B334" s="185"/>
      <c r="C334" s="185"/>
      <c r="D334" s="185"/>
      <c r="E334" s="185"/>
      <c r="F334" s="185"/>
    </row>
    <row r="335" spans="1:6" x14ac:dyDescent="0.2">
      <c r="A335" s="203"/>
      <c r="B335" s="185"/>
      <c r="C335" s="185"/>
      <c r="D335" s="185"/>
      <c r="E335" s="185"/>
      <c r="F335" s="185"/>
    </row>
    <row r="336" spans="1:6" x14ac:dyDescent="0.2">
      <c r="A336" s="183"/>
      <c r="B336" s="185"/>
      <c r="C336" s="185"/>
      <c r="D336" s="185"/>
      <c r="E336" s="185"/>
      <c r="F336" s="185"/>
    </row>
    <row r="337" spans="1:6" x14ac:dyDescent="0.2">
      <c r="A337" s="18" t="s">
        <v>944</v>
      </c>
    </row>
    <row r="339" spans="1:6" x14ac:dyDescent="0.2">
      <c r="A339" t="s">
        <v>945</v>
      </c>
    </row>
    <row r="340" spans="1:6" x14ac:dyDescent="0.2">
      <c r="A340" t="s">
        <v>946</v>
      </c>
    </row>
    <row r="341" spans="1:6" x14ac:dyDescent="0.2">
      <c r="A341" t="s">
        <v>947</v>
      </c>
    </row>
    <row r="345" spans="1:6" ht="48" x14ac:dyDescent="0.2">
      <c r="A345" s="97" t="s">
        <v>948</v>
      </c>
      <c r="B345" s="361" t="s">
        <v>949</v>
      </c>
      <c r="C345" s="361"/>
      <c r="D345" s="361" t="s">
        <v>950</v>
      </c>
      <c r="E345" s="361"/>
      <c r="F345" s="135" t="s">
        <v>951</v>
      </c>
    </row>
    <row r="346" spans="1:6" x14ac:dyDescent="0.2">
      <c r="A346" s="142"/>
      <c r="B346" s="374"/>
      <c r="C346" s="374"/>
      <c r="D346" s="374"/>
      <c r="E346" s="374"/>
      <c r="F346" s="108"/>
    </row>
    <row r="347" spans="1:6" x14ac:dyDescent="0.2">
      <c r="A347" s="142"/>
      <c r="B347" s="374"/>
      <c r="C347" s="374"/>
      <c r="D347" s="374"/>
      <c r="E347" s="374"/>
      <c r="F347" s="108"/>
    </row>
    <row r="348" spans="1:6" x14ac:dyDescent="0.2">
      <c r="A348" s="142"/>
      <c r="B348" s="374"/>
      <c r="C348" s="374"/>
      <c r="D348" s="374"/>
      <c r="E348" s="374"/>
      <c r="F348" s="108"/>
    </row>
    <row r="349" spans="1:6" x14ac:dyDescent="0.2">
      <c r="A349" s="142"/>
      <c r="B349" s="374"/>
      <c r="C349" s="374"/>
      <c r="D349" s="374"/>
      <c r="E349" s="374"/>
      <c r="F349" s="108"/>
    </row>
    <row r="350" spans="1:6" x14ac:dyDescent="0.2">
      <c r="A350" s="142"/>
      <c r="B350" s="366" t="s">
        <v>590</v>
      </c>
      <c r="C350" s="367"/>
      <c r="D350" s="374"/>
      <c r="E350" s="374"/>
      <c r="F350" s="108"/>
    </row>
    <row r="351" spans="1:6" x14ac:dyDescent="0.2">
      <c r="A351" s="142"/>
      <c r="B351" s="374"/>
      <c r="C351" s="374"/>
      <c r="D351" s="374"/>
      <c r="E351" s="374"/>
      <c r="F351" s="108"/>
    </row>
    <row r="352" spans="1:6" x14ac:dyDescent="0.2">
      <c r="A352" s="142"/>
      <c r="B352" s="374"/>
      <c r="C352" s="374"/>
      <c r="D352" s="374"/>
      <c r="E352" s="374"/>
      <c r="F352" s="108"/>
    </row>
    <row r="353" spans="1:6" x14ac:dyDescent="0.2">
      <c r="A353" s="142"/>
      <c r="B353" s="374"/>
      <c r="C353" s="374"/>
      <c r="D353" s="374"/>
      <c r="E353" s="374"/>
      <c r="F353" s="108"/>
    </row>
    <row r="354" spans="1:6" x14ac:dyDescent="0.2">
      <c r="A354" s="108"/>
      <c r="B354" s="374"/>
      <c r="C354" s="374"/>
      <c r="D354" s="374"/>
      <c r="E354" s="374"/>
      <c r="F354" s="108"/>
    </row>
    <row r="355" spans="1:6" x14ac:dyDescent="0.2">
      <c r="A355" s="19"/>
      <c r="B355" s="72"/>
      <c r="C355" s="72"/>
      <c r="D355" s="72"/>
      <c r="E355" s="72"/>
    </row>
    <row r="356" spans="1:6" x14ac:dyDescent="0.2">
      <c r="A356" s="19"/>
      <c r="B356" s="72"/>
      <c r="C356" s="72"/>
      <c r="D356" s="72"/>
      <c r="E356" s="72"/>
    </row>
    <row r="357" spans="1:6" ht="24.95" customHeight="1" x14ac:dyDescent="0.2">
      <c r="A357" s="355" t="s">
        <v>952</v>
      </c>
      <c r="B357" s="355"/>
      <c r="C357" s="355"/>
      <c r="D357" s="355"/>
      <c r="E357" s="137">
        <v>22798</v>
      </c>
    </row>
    <row r="358" spans="1:6" ht="24.95" customHeight="1" x14ac:dyDescent="0.2">
      <c r="A358" s="355" t="s">
        <v>953</v>
      </c>
      <c r="B358" s="355"/>
      <c r="C358" s="355"/>
      <c r="D358" s="355"/>
      <c r="E358" s="205" t="s">
        <v>591</v>
      </c>
      <c r="F358" s="19"/>
    </row>
    <row r="359" spans="1:6" ht="24.95" customHeight="1" x14ac:dyDescent="0.2">
      <c r="A359" s="355" t="s">
        <v>954</v>
      </c>
      <c r="B359" s="355"/>
      <c r="C359" s="355"/>
      <c r="D359" s="355"/>
      <c r="E359" s="195" t="s">
        <v>1001</v>
      </c>
      <c r="F359" s="19"/>
    </row>
    <row r="360" spans="1:6" ht="24.95" customHeight="1" x14ac:dyDescent="0.2">
      <c r="A360" s="355" t="s">
        <v>955</v>
      </c>
      <c r="B360" s="355"/>
      <c r="C360" s="355"/>
      <c r="D360" s="355"/>
      <c r="E360" s="195" t="s">
        <v>1001</v>
      </c>
      <c r="F360" s="19"/>
    </row>
    <row r="361" spans="1:6" ht="24.95" customHeight="1" x14ac:dyDescent="0.2">
      <c r="A361" s="355" t="s">
        <v>956</v>
      </c>
      <c r="B361" s="355"/>
      <c r="C361" s="355"/>
      <c r="D361" s="355"/>
      <c r="E361" s="195" t="s">
        <v>1001</v>
      </c>
      <c r="F361" s="19"/>
    </row>
    <row r="362" spans="1:6" ht="24.95" customHeight="1" x14ac:dyDescent="0.2">
      <c r="A362" s="355" t="s">
        <v>957</v>
      </c>
      <c r="B362" s="355"/>
      <c r="C362" s="355"/>
      <c r="D362" s="355"/>
      <c r="E362" s="206" t="s">
        <v>593</v>
      </c>
      <c r="F362" s="19"/>
    </row>
    <row r="363" spans="1:6" x14ac:dyDescent="0.2">
      <c r="A363" s="119"/>
      <c r="B363" s="76"/>
      <c r="C363" s="76"/>
      <c r="D363" s="76"/>
      <c r="E363" s="72"/>
      <c r="F363" s="19"/>
    </row>
    <row r="368" spans="1:6" x14ac:dyDescent="0.2">
      <c r="A368" s="207" t="s">
        <v>592</v>
      </c>
      <c r="B368" s="207"/>
    </row>
  </sheetData>
  <mergeCells count="119">
    <mergeCell ref="B348:C348"/>
    <mergeCell ref="D348:E348"/>
    <mergeCell ref="B349:C349"/>
    <mergeCell ref="D349:E349"/>
    <mergeCell ref="B346:C346"/>
    <mergeCell ref="D346:E346"/>
    <mergeCell ref="B347:C347"/>
    <mergeCell ref="D347:E347"/>
    <mergeCell ref="A362:D362"/>
    <mergeCell ref="B354:C354"/>
    <mergeCell ref="D354:E354"/>
    <mergeCell ref="A357:D357"/>
    <mergeCell ref="A358:D358"/>
    <mergeCell ref="B351:C351"/>
    <mergeCell ref="D351:E351"/>
    <mergeCell ref="A359:D359"/>
    <mergeCell ref="A360:D360"/>
    <mergeCell ref="A361:D361"/>
    <mergeCell ref="B352:C352"/>
    <mergeCell ref="D352:E352"/>
    <mergeCell ref="B353:C353"/>
    <mergeCell ref="D353:E353"/>
    <mergeCell ref="B350:C350"/>
    <mergeCell ref="D350:E350"/>
    <mergeCell ref="A142:D142"/>
    <mergeCell ref="A203:F203"/>
    <mergeCell ref="A244:F244"/>
    <mergeCell ref="B345:C345"/>
    <mergeCell ref="D345:E345"/>
    <mergeCell ref="A217:A218"/>
    <mergeCell ref="C217:C218"/>
    <mergeCell ref="D217:D218"/>
    <mergeCell ref="E217:E218"/>
    <mergeCell ref="F217:F218"/>
    <mergeCell ref="A121:B121"/>
    <mergeCell ref="C121:D121"/>
    <mergeCell ref="E121:F121"/>
    <mergeCell ref="A122:F122"/>
    <mergeCell ref="A119:B119"/>
    <mergeCell ref="C119:D119"/>
    <mergeCell ref="E119:F119"/>
    <mergeCell ref="A120:B120"/>
    <mergeCell ref="C120:D120"/>
    <mergeCell ref="E120:F120"/>
    <mergeCell ref="A116:B116"/>
    <mergeCell ref="C116:D116"/>
    <mergeCell ref="E116:F116"/>
    <mergeCell ref="A117:B117"/>
    <mergeCell ref="C117:D117"/>
    <mergeCell ref="E117:F117"/>
    <mergeCell ref="A118:B118"/>
    <mergeCell ref="C118:D118"/>
    <mergeCell ref="E118:F118"/>
    <mergeCell ref="A107:C107"/>
    <mergeCell ref="D107:E107"/>
    <mergeCell ref="A104:C104"/>
    <mergeCell ref="D104:E104"/>
    <mergeCell ref="A105:C105"/>
    <mergeCell ref="D105:E105"/>
    <mergeCell ref="A108:C108"/>
    <mergeCell ref="A109:C109"/>
    <mergeCell ref="D109:E109"/>
    <mergeCell ref="D102:E102"/>
    <mergeCell ref="A103:C103"/>
    <mergeCell ref="D103:E103"/>
    <mergeCell ref="A100:C100"/>
    <mergeCell ref="D100:E100"/>
    <mergeCell ref="A101:C101"/>
    <mergeCell ref="D101:E101"/>
    <mergeCell ref="A106:C106"/>
    <mergeCell ref="D106:E106"/>
    <mergeCell ref="G24:I24"/>
    <mergeCell ref="A36:F36"/>
    <mergeCell ref="A41:F41"/>
    <mergeCell ref="A42:F42"/>
    <mergeCell ref="A60:D60"/>
    <mergeCell ref="A61:D61"/>
    <mergeCell ref="A63:D63"/>
    <mergeCell ref="A64:D64"/>
    <mergeCell ref="A43:A46"/>
    <mergeCell ref="B43:B46"/>
    <mergeCell ref="C43:D44"/>
    <mergeCell ref="A1:F1"/>
    <mergeCell ref="A8:B8"/>
    <mergeCell ref="A9:B9"/>
    <mergeCell ref="A10:B10"/>
    <mergeCell ref="A20:B20"/>
    <mergeCell ref="A21:B21"/>
    <mergeCell ref="A22:B22"/>
    <mergeCell ref="A23:B23"/>
    <mergeCell ref="A16:B16"/>
    <mergeCell ref="A17:B17"/>
    <mergeCell ref="A18:B18"/>
    <mergeCell ref="A19:B19"/>
    <mergeCell ref="C14:F14"/>
    <mergeCell ref="B223:F223"/>
    <mergeCell ref="A227:A228"/>
    <mergeCell ref="C227:C228"/>
    <mergeCell ref="D227:D228"/>
    <mergeCell ref="E227:E228"/>
    <mergeCell ref="F227:F228"/>
    <mergeCell ref="A11:B11"/>
    <mergeCell ref="A12:B12"/>
    <mergeCell ref="A15:B15"/>
    <mergeCell ref="A13:B14"/>
    <mergeCell ref="E43:F44"/>
    <mergeCell ref="C45:C46"/>
    <mergeCell ref="D45:D46"/>
    <mergeCell ref="E45:E46"/>
    <mergeCell ref="F45:F46"/>
    <mergeCell ref="A69:D69"/>
    <mergeCell ref="A70:D70"/>
    <mergeCell ref="A71:D71"/>
    <mergeCell ref="A94:F94"/>
    <mergeCell ref="A65:D65"/>
    <mergeCell ref="A66:D66"/>
    <mergeCell ref="A67:D67"/>
    <mergeCell ref="A68:D68"/>
    <mergeCell ref="A102:C102"/>
  </mergeCells>
  <phoneticPr fontId="5" type="noConversion"/>
  <pageMargins left="0.47222222222222227" right="0.47222222222222227" top="0.74791666666666667" bottom="0.66944444444444451" header="0.51180555555555562" footer="0.51180555555555562"/>
  <pageSetup paperSize="9" scale="85" firstPageNumber="0" orientation="portrait" horizontalDpi="300" verticalDpi="300" r:id="rId1"/>
  <headerFooter alignWithMargins="0"/>
  <rowBreaks count="7" manualBreakCount="7">
    <brk id="35" max="16383" man="1"/>
    <brk id="93" max="16383" man="1"/>
    <brk id="121" max="16383" man="1"/>
    <brk id="202" max="16383" man="1"/>
    <brk id="243" max="16383" man="1"/>
    <brk id="298" max="16383" man="1"/>
    <brk id="335"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9"/>
  <sheetViews>
    <sheetView topLeftCell="A187" zoomScaleSheetLayoutView="100" workbookViewId="0">
      <selection sqref="A1:E1"/>
    </sheetView>
  </sheetViews>
  <sheetFormatPr baseColWidth="10" defaultColWidth="11.7109375" defaultRowHeight="12.75" x14ac:dyDescent="0.2"/>
  <cols>
    <col min="1" max="1" width="37" customWidth="1"/>
    <col min="2" max="2" width="18.28515625" customWidth="1"/>
    <col min="3" max="3" width="15.7109375" customWidth="1"/>
    <col min="4" max="4" width="16.42578125" customWidth="1"/>
    <col min="5" max="5" width="18" customWidth="1"/>
  </cols>
  <sheetData>
    <row r="1" spans="1:5" ht="15" x14ac:dyDescent="0.25">
      <c r="A1" s="393" t="s">
        <v>958</v>
      </c>
      <c r="B1" s="393"/>
      <c r="C1" s="393"/>
      <c r="D1" s="393"/>
      <c r="E1" s="393"/>
    </row>
    <row r="4" spans="1:5" x14ac:dyDescent="0.2">
      <c r="A4" s="18" t="s">
        <v>959</v>
      </c>
    </row>
    <row r="6" spans="1:5" x14ac:dyDescent="0.2">
      <c r="A6" s="394" t="s">
        <v>960</v>
      </c>
      <c r="B6" s="394"/>
      <c r="C6" s="394"/>
      <c r="D6" s="395" t="s">
        <v>858</v>
      </c>
      <c r="E6" s="395"/>
    </row>
    <row r="7" spans="1:5" x14ac:dyDescent="0.2">
      <c r="A7" s="394" t="s">
        <v>961</v>
      </c>
      <c r="B7" s="394"/>
      <c r="C7" s="394"/>
      <c r="D7" s="395" t="s">
        <v>859</v>
      </c>
      <c r="E7" s="395"/>
    </row>
    <row r="8" spans="1:5" x14ac:dyDescent="0.2">
      <c r="A8" s="396" t="s">
        <v>962</v>
      </c>
      <c r="B8" s="396"/>
      <c r="C8" s="396"/>
      <c r="D8" s="395" t="s">
        <v>860</v>
      </c>
      <c r="E8" s="395"/>
    </row>
    <row r="11" spans="1:5" x14ac:dyDescent="0.2">
      <c r="A11" s="18" t="s">
        <v>963</v>
      </c>
    </row>
    <row r="12" spans="1:5" x14ac:dyDescent="0.2">
      <c r="A12" s="119"/>
      <c r="B12" s="119"/>
      <c r="C12" s="119"/>
      <c r="D12" s="19"/>
      <c r="E12" s="19"/>
    </row>
    <row r="13" spans="1:5" ht="25.5" x14ac:dyDescent="0.2">
      <c r="A13" s="144"/>
      <c r="B13" s="97" t="s">
        <v>964</v>
      </c>
      <c r="C13" s="97" t="s">
        <v>965</v>
      </c>
      <c r="D13" s="97" t="s">
        <v>966</v>
      </c>
      <c r="E13" s="97" t="s">
        <v>967</v>
      </c>
    </row>
    <row r="14" spans="1:5" x14ac:dyDescent="0.2">
      <c r="A14" s="144" t="s">
        <v>968</v>
      </c>
      <c r="B14" s="214">
        <v>6637</v>
      </c>
      <c r="C14" s="214">
        <v>6637</v>
      </c>
      <c r="D14" s="215">
        <v>0</v>
      </c>
      <c r="E14" s="216">
        <v>1</v>
      </c>
    </row>
    <row r="15" spans="1:5" x14ac:dyDescent="0.2">
      <c r="A15" s="144" t="s">
        <v>969</v>
      </c>
      <c r="B15" s="214">
        <v>6637</v>
      </c>
      <c r="C15" s="214">
        <v>6637</v>
      </c>
      <c r="D15" s="215">
        <v>0</v>
      </c>
      <c r="E15" s="216">
        <v>1</v>
      </c>
    </row>
    <row r="16" spans="1:5" x14ac:dyDescent="0.2">
      <c r="A16" s="144" t="s">
        <v>970</v>
      </c>
      <c r="B16" s="214">
        <v>6637</v>
      </c>
      <c r="C16" s="214">
        <v>6637</v>
      </c>
      <c r="D16" s="215">
        <v>0</v>
      </c>
      <c r="E16" s="216">
        <v>1</v>
      </c>
    </row>
    <row r="17" spans="1:5" x14ac:dyDescent="0.2">
      <c r="A17" s="144" t="s">
        <v>971</v>
      </c>
      <c r="B17" s="214">
        <v>6637</v>
      </c>
      <c r="C17" s="214">
        <v>6637</v>
      </c>
      <c r="D17" s="215">
        <v>0</v>
      </c>
      <c r="E17" s="216">
        <v>1</v>
      </c>
    </row>
    <row r="18" spans="1:5" x14ac:dyDescent="0.2">
      <c r="A18" s="144" t="s">
        <v>972</v>
      </c>
      <c r="B18" s="214">
        <v>6637</v>
      </c>
      <c r="C18" s="214">
        <v>6637</v>
      </c>
      <c r="D18" s="215">
        <v>0</v>
      </c>
      <c r="E18" s="216">
        <v>1</v>
      </c>
    </row>
    <row r="19" spans="1:5" x14ac:dyDescent="0.2">
      <c r="A19" s="144" t="s">
        <v>973</v>
      </c>
      <c r="B19" s="214">
        <v>6637</v>
      </c>
      <c r="C19" s="214">
        <v>6637</v>
      </c>
      <c r="D19" s="215">
        <v>0</v>
      </c>
      <c r="E19" s="216">
        <v>1</v>
      </c>
    </row>
    <row r="22" spans="1:5" x14ac:dyDescent="0.2">
      <c r="A22" s="18" t="s">
        <v>974</v>
      </c>
    </row>
    <row r="24" spans="1:5" x14ac:dyDescent="0.2">
      <c r="A24" s="398"/>
      <c r="B24" s="398"/>
      <c r="C24" s="398"/>
      <c r="D24" s="398"/>
      <c r="E24" s="102" t="s">
        <v>975</v>
      </c>
    </row>
    <row r="25" spans="1:5" x14ac:dyDescent="0.2">
      <c r="A25" s="397" t="s">
        <v>976</v>
      </c>
      <c r="B25" s="397"/>
      <c r="C25" s="397"/>
      <c r="D25" s="397"/>
      <c r="E25" s="143" t="s">
        <v>861</v>
      </c>
    </row>
    <row r="26" spans="1:5" x14ac:dyDescent="0.2">
      <c r="A26" s="397" t="s">
        <v>977</v>
      </c>
      <c r="B26" s="397"/>
      <c r="C26" s="397"/>
      <c r="D26" s="397"/>
      <c r="E26" s="143" t="s">
        <v>861</v>
      </c>
    </row>
    <row r="27" spans="1:5" x14ac:dyDescent="0.2">
      <c r="A27" s="340" t="s">
        <v>978</v>
      </c>
      <c r="B27" s="340"/>
      <c r="C27" s="340"/>
      <c r="D27" s="340"/>
      <c r="E27" s="144" t="s">
        <v>862</v>
      </c>
    </row>
    <row r="28" spans="1:5" x14ac:dyDescent="0.2">
      <c r="A28" s="397" t="s">
        <v>979</v>
      </c>
      <c r="B28" s="397"/>
      <c r="C28" s="397"/>
      <c r="D28" s="397"/>
      <c r="E28" s="143" t="s">
        <v>864</v>
      </c>
    </row>
    <row r="29" spans="1:5" x14ac:dyDescent="0.2">
      <c r="A29" s="397" t="s">
        <v>980</v>
      </c>
      <c r="B29" s="397"/>
      <c r="C29" s="397"/>
      <c r="D29" s="397"/>
      <c r="E29" s="143" t="s">
        <v>861</v>
      </c>
    </row>
    <row r="30" spans="1:5" x14ac:dyDescent="0.2">
      <c r="A30" s="397" t="s">
        <v>981</v>
      </c>
      <c r="B30" s="397"/>
      <c r="C30" s="397"/>
      <c r="D30" s="397"/>
      <c r="E30" s="143" t="s">
        <v>862</v>
      </c>
    </row>
    <row r="31" spans="1:5" x14ac:dyDescent="0.2">
      <c r="A31" s="397" t="s">
        <v>982</v>
      </c>
      <c r="B31" s="397"/>
      <c r="C31" s="397"/>
      <c r="D31" s="397"/>
      <c r="E31" s="143" t="s">
        <v>862</v>
      </c>
    </row>
    <row r="34" spans="1:5" x14ac:dyDescent="0.2">
      <c r="A34" s="18" t="s">
        <v>983</v>
      </c>
    </row>
    <row r="35" spans="1:5" x14ac:dyDescent="0.2">
      <c r="A35" s="18"/>
    </row>
    <row r="36" spans="1:5" x14ac:dyDescent="0.2">
      <c r="A36" s="18"/>
    </row>
    <row r="37" spans="1:5" x14ac:dyDescent="0.2">
      <c r="A37" s="217" t="s">
        <v>782</v>
      </c>
    </row>
    <row r="38" spans="1:5" x14ac:dyDescent="0.2">
      <c r="A38" s="18"/>
    </row>
    <row r="39" spans="1:5" x14ac:dyDescent="0.2">
      <c r="A39" s="18"/>
    </row>
    <row r="40" spans="1:5" x14ac:dyDescent="0.2">
      <c r="A40" s="18"/>
    </row>
    <row r="41" spans="1:5" x14ac:dyDescent="0.2">
      <c r="A41" s="18"/>
    </row>
    <row r="42" spans="1:5" x14ac:dyDescent="0.2">
      <c r="A42" s="18"/>
    </row>
    <row r="45" spans="1:5" x14ac:dyDescent="0.2">
      <c r="A45" s="18" t="s">
        <v>984</v>
      </c>
    </row>
    <row r="47" spans="1:5" x14ac:dyDescent="0.2">
      <c r="A47" s="397" t="s">
        <v>985</v>
      </c>
      <c r="B47" s="397"/>
      <c r="C47" s="397"/>
      <c r="D47" s="215" t="s">
        <v>1001</v>
      </c>
      <c r="E47" s="128"/>
    </row>
    <row r="48" spans="1:5" x14ac:dyDescent="0.2">
      <c r="A48" s="397" t="s">
        <v>986</v>
      </c>
      <c r="B48" s="397"/>
      <c r="C48" s="397"/>
      <c r="D48" s="215" t="s">
        <v>1001</v>
      </c>
      <c r="E48" s="128"/>
    </row>
    <row r="49" spans="1:5" x14ac:dyDescent="0.2">
      <c r="A49" s="397" t="s">
        <v>987</v>
      </c>
      <c r="B49" s="397"/>
      <c r="C49" s="397"/>
      <c r="D49" s="215" t="s">
        <v>1001</v>
      </c>
      <c r="E49" s="128"/>
    </row>
    <row r="50" spans="1:5" x14ac:dyDescent="0.2">
      <c r="A50" s="75"/>
      <c r="B50" s="75"/>
      <c r="C50" s="75"/>
      <c r="D50" s="218"/>
      <c r="E50" s="128"/>
    </row>
    <row r="51" spans="1:5" x14ac:dyDescent="0.2">
      <c r="A51" s="75"/>
      <c r="B51" s="75"/>
      <c r="C51" s="75"/>
      <c r="D51" s="218"/>
      <c r="E51" s="128"/>
    </row>
    <row r="52" spans="1:5" x14ac:dyDescent="0.2">
      <c r="A52" s="75"/>
      <c r="B52" s="75"/>
      <c r="C52" s="75"/>
      <c r="D52" s="218"/>
      <c r="E52" s="128"/>
    </row>
    <row r="53" spans="1:5" x14ac:dyDescent="0.2">
      <c r="A53" s="75"/>
      <c r="B53" s="75"/>
      <c r="C53" s="75"/>
      <c r="D53" s="218"/>
      <c r="E53" s="128"/>
    </row>
    <row r="54" spans="1:5" x14ac:dyDescent="0.2">
      <c r="A54" s="75"/>
      <c r="B54" s="75"/>
      <c r="C54" s="75"/>
      <c r="D54" s="218"/>
      <c r="E54" s="128"/>
    </row>
    <row r="55" spans="1:5" x14ac:dyDescent="0.2">
      <c r="A55" s="75"/>
      <c r="B55" s="75"/>
      <c r="C55" s="75"/>
      <c r="D55" s="218"/>
      <c r="E55" s="128"/>
    </row>
    <row r="56" spans="1:5" x14ac:dyDescent="0.2">
      <c r="A56" s="75"/>
      <c r="B56" s="75"/>
      <c r="C56" s="75"/>
      <c r="D56" s="218"/>
      <c r="E56" s="128"/>
    </row>
    <row r="57" spans="1:5" x14ac:dyDescent="0.2">
      <c r="A57" s="75"/>
      <c r="B57" s="75"/>
      <c r="C57" s="75"/>
      <c r="D57" s="218"/>
      <c r="E57" s="128"/>
    </row>
    <row r="58" spans="1:5" x14ac:dyDescent="0.2">
      <c r="A58" s="75"/>
      <c r="B58" s="75"/>
      <c r="C58" s="75"/>
      <c r="D58" s="218"/>
      <c r="E58" s="128"/>
    </row>
    <row r="59" spans="1:5" x14ac:dyDescent="0.2">
      <c r="A59" s="75"/>
      <c r="B59" s="75"/>
      <c r="C59" s="75"/>
      <c r="D59" s="218"/>
      <c r="E59" s="128"/>
    </row>
    <row r="60" spans="1:5" x14ac:dyDescent="0.2">
      <c r="A60" s="75"/>
      <c r="B60" s="75"/>
      <c r="C60" s="75"/>
      <c r="D60" s="218"/>
      <c r="E60" s="128"/>
    </row>
    <row r="61" spans="1:5" x14ac:dyDescent="0.2">
      <c r="A61" s="75"/>
      <c r="B61" s="75"/>
      <c r="C61" s="75"/>
      <c r="D61" s="218"/>
      <c r="E61" s="128"/>
    </row>
    <row r="62" spans="1:5" x14ac:dyDescent="0.2">
      <c r="A62" s="75"/>
      <c r="B62" s="75"/>
      <c r="C62" s="75"/>
      <c r="D62" s="218"/>
      <c r="E62" s="128"/>
    </row>
    <row r="63" spans="1:5" x14ac:dyDescent="0.2">
      <c r="A63" s="75"/>
      <c r="B63" s="75"/>
      <c r="C63" s="75"/>
      <c r="D63" s="218"/>
      <c r="E63" s="128"/>
    </row>
    <row r="64" spans="1:5" x14ac:dyDescent="0.2">
      <c r="A64" s="75"/>
      <c r="B64" s="75"/>
      <c r="C64" s="75"/>
      <c r="D64" s="218"/>
      <c r="E64" s="128"/>
    </row>
    <row r="65" spans="1:5" x14ac:dyDescent="0.2">
      <c r="A65" s="75"/>
      <c r="B65" s="75"/>
      <c r="C65" s="75"/>
      <c r="D65" s="218"/>
      <c r="E65" s="128"/>
    </row>
    <row r="66" spans="1:5" x14ac:dyDescent="0.2">
      <c r="A66" s="75"/>
      <c r="B66" s="75"/>
      <c r="C66" s="75"/>
      <c r="D66" s="218"/>
      <c r="E66" s="128"/>
    </row>
    <row r="67" spans="1:5" x14ac:dyDescent="0.2">
      <c r="A67" s="219"/>
      <c r="B67" s="75"/>
      <c r="C67" s="75"/>
      <c r="D67" s="218"/>
      <c r="E67" s="128"/>
    </row>
    <row r="68" spans="1:5" x14ac:dyDescent="0.2">
      <c r="A68" s="219" t="s">
        <v>863</v>
      </c>
      <c r="B68" s="75"/>
      <c r="C68" s="75"/>
      <c r="D68" s="218"/>
      <c r="E68" s="128"/>
    </row>
    <row r="69" spans="1:5" ht="15" x14ac:dyDescent="0.25">
      <c r="A69" s="393" t="s">
        <v>988</v>
      </c>
      <c r="B69" s="393"/>
      <c r="C69" s="393"/>
      <c r="D69" s="393"/>
      <c r="E69" s="393"/>
    </row>
    <row r="70" spans="1:5" x14ac:dyDescent="0.2">
      <c r="A70" s="117" t="s">
        <v>989</v>
      </c>
      <c r="B70" s="119"/>
      <c r="C70" s="119"/>
      <c r="D70" s="128"/>
      <c r="E70" s="128"/>
    </row>
    <row r="71" spans="1:5" x14ac:dyDescent="0.2">
      <c r="A71" s="117"/>
      <c r="B71" s="119"/>
      <c r="C71" s="119"/>
      <c r="D71" s="128"/>
      <c r="E71" s="128"/>
    </row>
    <row r="72" spans="1:5" ht="43.35" customHeight="1" x14ac:dyDescent="0.2">
      <c r="A72" s="399" t="s">
        <v>990</v>
      </c>
      <c r="B72" s="399"/>
      <c r="C72" s="399"/>
      <c r="D72" s="399"/>
      <c r="E72" s="399"/>
    </row>
    <row r="73" spans="1:5" x14ac:dyDescent="0.2">
      <c r="A73" s="119"/>
      <c r="B73" s="119"/>
      <c r="C73" s="119"/>
      <c r="D73" s="128"/>
      <c r="E73" s="128"/>
    </row>
    <row r="74" spans="1:5" x14ac:dyDescent="0.2">
      <c r="A74" s="145"/>
      <c r="B74" s="388" t="s">
        <v>3</v>
      </c>
      <c r="C74" s="388"/>
      <c r="D74" s="388" t="s">
        <v>3</v>
      </c>
      <c r="E74" s="388"/>
    </row>
    <row r="75" spans="1:5" ht="21" customHeight="1" x14ac:dyDescent="0.2">
      <c r="A75" s="146" t="s">
        <v>4</v>
      </c>
      <c r="B75" s="386" t="s">
        <v>865</v>
      </c>
      <c r="C75" s="386"/>
      <c r="D75" s="387" t="s">
        <v>866</v>
      </c>
      <c r="E75" s="387"/>
    </row>
    <row r="76" spans="1:5" ht="59.25" customHeight="1" x14ac:dyDescent="0.2">
      <c r="A76" s="145" t="s">
        <v>5</v>
      </c>
      <c r="B76" s="389" t="s">
        <v>492</v>
      </c>
      <c r="C76" s="389"/>
      <c r="D76" s="389" t="s">
        <v>493</v>
      </c>
      <c r="E76" s="389"/>
    </row>
    <row r="77" spans="1:5" ht="21.2" customHeight="1" x14ac:dyDescent="0.2">
      <c r="A77" s="145" t="s">
        <v>6</v>
      </c>
      <c r="B77" s="382" t="s">
        <v>867</v>
      </c>
      <c r="C77" s="382"/>
      <c r="D77" s="382" t="s">
        <v>867</v>
      </c>
      <c r="E77" s="382"/>
    </row>
    <row r="78" spans="1:5" ht="21.2" customHeight="1" x14ac:dyDescent="0.2">
      <c r="A78" s="145" t="s">
        <v>7</v>
      </c>
      <c r="B78" s="382" t="s">
        <v>868</v>
      </c>
      <c r="C78" s="382"/>
      <c r="D78" s="382" t="s">
        <v>868</v>
      </c>
      <c r="E78" s="382"/>
    </row>
    <row r="79" spans="1:5" ht="21.2" customHeight="1" x14ac:dyDescent="0.2">
      <c r="A79" s="145" t="s">
        <v>8</v>
      </c>
      <c r="B79" s="382" t="s">
        <v>869</v>
      </c>
      <c r="C79" s="382"/>
      <c r="D79" s="382" t="s">
        <v>869</v>
      </c>
      <c r="E79" s="382"/>
    </row>
    <row r="80" spans="1:5" ht="21.2" customHeight="1" x14ac:dyDescent="0.2">
      <c r="A80" s="145" t="s">
        <v>9</v>
      </c>
      <c r="B80" s="382" t="s">
        <v>870</v>
      </c>
      <c r="C80" s="382"/>
      <c r="D80" s="382" t="s">
        <v>871</v>
      </c>
      <c r="E80" s="382"/>
    </row>
    <row r="81" spans="1:5" ht="21.2" customHeight="1" x14ac:dyDescent="0.2">
      <c r="A81" s="145" t="s">
        <v>10</v>
      </c>
      <c r="B81" s="382" t="s">
        <v>872</v>
      </c>
      <c r="C81" s="382"/>
      <c r="D81" s="382" t="s">
        <v>872</v>
      </c>
      <c r="E81" s="382"/>
    </row>
    <row r="82" spans="1:5" ht="21.2" customHeight="1" x14ac:dyDescent="0.2">
      <c r="A82" s="145" t="s">
        <v>11</v>
      </c>
      <c r="B82" s="382" t="s">
        <v>873</v>
      </c>
      <c r="C82" s="382"/>
      <c r="D82" s="382" t="s">
        <v>873</v>
      </c>
      <c r="E82" s="382"/>
    </row>
    <row r="83" spans="1:5" ht="21.2" customHeight="1" x14ac:dyDescent="0.2">
      <c r="A83" s="145" t="s">
        <v>12</v>
      </c>
      <c r="B83" s="382"/>
      <c r="C83" s="382"/>
      <c r="D83" s="382"/>
      <c r="E83" s="382"/>
    </row>
    <row r="84" spans="1:5" ht="21.2" customHeight="1" x14ac:dyDescent="0.2">
      <c r="A84" s="145" t="s">
        <v>13</v>
      </c>
      <c r="B84" s="230" t="s">
        <v>504</v>
      </c>
      <c r="C84" s="229" t="s">
        <v>507</v>
      </c>
      <c r="D84" s="382" t="s">
        <v>506</v>
      </c>
      <c r="E84" s="382"/>
    </row>
    <row r="85" spans="1:5" ht="21.2" customHeight="1" x14ac:dyDescent="0.2">
      <c r="A85" s="145" t="s">
        <v>14</v>
      </c>
      <c r="B85" s="382"/>
      <c r="C85" s="382"/>
      <c r="D85" s="382"/>
      <c r="E85" s="382"/>
    </row>
    <row r="86" spans="1:5" ht="21.2" customHeight="1" x14ac:dyDescent="0.2">
      <c r="A86" s="145" t="s">
        <v>15</v>
      </c>
      <c r="B86" s="382"/>
      <c r="C86" s="382"/>
      <c r="D86" s="382"/>
      <c r="E86" s="382"/>
    </row>
    <row r="87" spans="1:5" ht="21.2" customHeight="1" x14ac:dyDescent="0.2">
      <c r="A87" s="145" t="s">
        <v>16</v>
      </c>
      <c r="B87" s="230" t="s">
        <v>874</v>
      </c>
      <c r="C87" s="220" t="s">
        <v>505</v>
      </c>
      <c r="D87" s="382" t="s">
        <v>874</v>
      </c>
      <c r="E87" s="382"/>
    </row>
    <row r="88" spans="1:5" ht="21.2" customHeight="1" x14ac:dyDescent="0.2">
      <c r="A88" s="145" t="s">
        <v>17</v>
      </c>
      <c r="B88" s="382" t="s">
        <v>875</v>
      </c>
      <c r="C88" s="382"/>
      <c r="D88" s="382" t="s">
        <v>875</v>
      </c>
      <c r="E88" s="382"/>
    </row>
    <row r="89" spans="1:5" ht="21.2" customHeight="1" x14ac:dyDescent="0.2">
      <c r="A89" s="145" t="s">
        <v>18</v>
      </c>
      <c r="B89" s="230" t="s">
        <v>876</v>
      </c>
      <c r="C89" s="220" t="s">
        <v>876</v>
      </c>
      <c r="D89" s="382" t="s">
        <v>876</v>
      </c>
      <c r="E89" s="382"/>
    </row>
    <row r="90" spans="1:5" ht="21.2" customHeight="1" x14ac:dyDescent="0.2">
      <c r="A90" s="145" t="s">
        <v>19</v>
      </c>
      <c r="B90" s="382"/>
      <c r="C90" s="382"/>
      <c r="D90" s="382"/>
      <c r="E90" s="382"/>
    </row>
    <row r="91" spans="1:5" ht="63" customHeight="1" x14ac:dyDescent="0.2">
      <c r="A91" s="400" t="s">
        <v>20</v>
      </c>
      <c r="B91" s="400"/>
      <c r="C91" s="400"/>
      <c r="D91" s="400"/>
      <c r="E91" s="400"/>
    </row>
    <row r="92" spans="1:5" ht="17.25" customHeight="1" x14ac:dyDescent="0.2">
      <c r="A92" s="400" t="s">
        <v>818</v>
      </c>
      <c r="B92" s="400"/>
      <c r="C92" s="213"/>
      <c r="D92" s="213"/>
      <c r="E92" s="213"/>
    </row>
    <row r="93" spans="1:5" x14ac:dyDescent="0.2">
      <c r="A93" s="117" t="s">
        <v>485</v>
      </c>
      <c r="B93" s="119"/>
      <c r="C93" s="119"/>
      <c r="D93" s="128"/>
      <c r="E93" s="128"/>
    </row>
    <row r="94" spans="1:5" x14ac:dyDescent="0.2">
      <c r="A94" s="117"/>
      <c r="B94" s="119"/>
      <c r="C94" s="119"/>
      <c r="D94" s="128"/>
      <c r="E94" s="128"/>
    </row>
    <row r="95" spans="1:5" x14ac:dyDescent="0.2">
      <c r="A95" s="119"/>
      <c r="B95" s="119"/>
      <c r="C95" s="119"/>
      <c r="D95" s="128"/>
      <c r="E95" s="128"/>
    </row>
    <row r="96" spans="1:5" x14ac:dyDescent="0.2">
      <c r="A96" s="145"/>
      <c r="B96" s="388" t="s">
        <v>3</v>
      </c>
      <c r="C96" s="388"/>
      <c r="D96" s="388" t="s">
        <v>3</v>
      </c>
      <c r="E96" s="388"/>
    </row>
    <row r="97" spans="1:5" x14ac:dyDescent="0.2">
      <c r="A97" s="146" t="s">
        <v>4</v>
      </c>
      <c r="B97" s="389" t="s">
        <v>479</v>
      </c>
      <c r="C97" s="389"/>
      <c r="D97" s="390" t="s">
        <v>480</v>
      </c>
      <c r="E97" s="390"/>
    </row>
    <row r="98" spans="1:5" ht="45" x14ac:dyDescent="0.2">
      <c r="A98" s="145" t="s">
        <v>5</v>
      </c>
      <c r="B98" s="389" t="s">
        <v>490</v>
      </c>
      <c r="C98" s="389"/>
      <c r="D98" s="389" t="s">
        <v>491</v>
      </c>
      <c r="E98" s="389"/>
    </row>
    <row r="99" spans="1:5" x14ac:dyDescent="0.2">
      <c r="A99" s="145" t="s">
        <v>6</v>
      </c>
      <c r="B99" s="382" t="s">
        <v>481</v>
      </c>
      <c r="C99" s="382"/>
      <c r="D99" s="382" t="s">
        <v>481</v>
      </c>
      <c r="E99" s="382"/>
    </row>
    <row r="100" spans="1:5" x14ac:dyDescent="0.2">
      <c r="A100" s="145" t="s">
        <v>7</v>
      </c>
      <c r="B100" s="382" t="s">
        <v>482</v>
      </c>
      <c r="C100" s="382"/>
      <c r="D100" s="382" t="s">
        <v>482</v>
      </c>
      <c r="E100" s="382"/>
    </row>
    <row r="101" spans="1:5" ht="22.5" x14ac:dyDescent="0.2">
      <c r="A101" s="145" t="s">
        <v>8</v>
      </c>
      <c r="B101" s="382" t="s">
        <v>869</v>
      </c>
      <c r="C101" s="382"/>
      <c r="D101" s="382" t="s">
        <v>869</v>
      </c>
      <c r="E101" s="382"/>
    </row>
    <row r="102" spans="1:5" ht="33.75" x14ac:dyDescent="0.2">
      <c r="A102" s="145" t="s">
        <v>9</v>
      </c>
      <c r="B102" s="382" t="s">
        <v>870</v>
      </c>
      <c r="C102" s="382"/>
      <c r="D102" s="382" t="s">
        <v>870</v>
      </c>
      <c r="E102" s="382"/>
    </row>
    <row r="103" spans="1:5" ht="33.75" x14ac:dyDescent="0.2">
      <c r="A103" s="145" t="s">
        <v>10</v>
      </c>
      <c r="B103" s="382" t="s">
        <v>872</v>
      </c>
      <c r="C103" s="382"/>
      <c r="D103" s="382" t="s">
        <v>872</v>
      </c>
      <c r="E103" s="382"/>
    </row>
    <row r="104" spans="1:5" x14ac:dyDescent="0.2">
      <c r="A104" s="145" t="s">
        <v>11</v>
      </c>
      <c r="B104" s="382" t="s">
        <v>873</v>
      </c>
      <c r="C104" s="382"/>
      <c r="D104" s="382" t="s">
        <v>873</v>
      </c>
      <c r="E104" s="382"/>
    </row>
    <row r="105" spans="1:5" x14ac:dyDescent="0.2">
      <c r="A105" s="145" t="s">
        <v>12</v>
      </c>
      <c r="B105" s="382">
        <v>14</v>
      </c>
      <c r="C105" s="382"/>
      <c r="D105" s="382">
        <v>359</v>
      </c>
      <c r="E105" s="382"/>
    </row>
    <row r="106" spans="1:5" x14ac:dyDescent="0.2">
      <c r="A106" s="145" t="s">
        <v>13</v>
      </c>
      <c r="B106" s="382"/>
      <c r="C106" s="382"/>
      <c r="D106" s="382"/>
      <c r="E106" s="382"/>
    </row>
    <row r="107" spans="1:5" x14ac:dyDescent="0.2">
      <c r="A107" s="145" t="s">
        <v>14</v>
      </c>
      <c r="B107" s="382"/>
      <c r="C107" s="382"/>
      <c r="D107" s="382"/>
      <c r="E107" s="382"/>
    </row>
    <row r="108" spans="1:5" x14ac:dyDescent="0.2">
      <c r="A108" s="145" t="s">
        <v>15</v>
      </c>
      <c r="B108" s="382"/>
      <c r="C108" s="382"/>
      <c r="D108" s="382"/>
      <c r="E108" s="382"/>
    </row>
    <row r="109" spans="1:5" x14ac:dyDescent="0.2">
      <c r="A109" s="145" t="s">
        <v>16</v>
      </c>
      <c r="B109" s="382"/>
      <c r="C109" s="382"/>
      <c r="D109" s="382"/>
      <c r="E109" s="382"/>
    </row>
    <row r="110" spans="1:5" x14ac:dyDescent="0.2">
      <c r="A110" s="145" t="s">
        <v>17</v>
      </c>
      <c r="B110" s="382"/>
      <c r="C110" s="382"/>
      <c r="D110" s="382"/>
      <c r="E110" s="382"/>
    </row>
    <row r="111" spans="1:5" x14ac:dyDescent="0.2">
      <c r="A111" s="391" t="s">
        <v>18</v>
      </c>
      <c r="B111" s="225" t="s">
        <v>876</v>
      </c>
      <c r="C111" s="226"/>
      <c r="D111" s="380" t="s">
        <v>483</v>
      </c>
      <c r="E111" s="381"/>
    </row>
    <row r="112" spans="1:5" x14ac:dyDescent="0.2">
      <c r="A112" s="392"/>
      <c r="B112" s="227"/>
      <c r="C112" s="228"/>
      <c r="D112" s="378" t="s">
        <v>484</v>
      </c>
      <c r="E112" s="379"/>
    </row>
    <row r="113" spans="1:5" x14ac:dyDescent="0.2">
      <c r="A113" s="145" t="s">
        <v>19</v>
      </c>
      <c r="B113" s="382"/>
      <c r="C113" s="382"/>
      <c r="D113" s="382"/>
      <c r="E113" s="382"/>
    </row>
    <row r="114" spans="1:5" ht="74.25" customHeight="1" x14ac:dyDescent="0.2">
      <c r="A114" s="383" t="s">
        <v>20</v>
      </c>
      <c r="B114" s="383"/>
      <c r="C114" s="383"/>
      <c r="D114" s="383"/>
      <c r="E114" s="383"/>
    </row>
    <row r="115" spans="1:5" ht="12.75" customHeight="1" x14ac:dyDescent="0.2">
      <c r="A115" s="400"/>
      <c r="B115" s="400"/>
      <c r="C115" s="213"/>
      <c r="D115" s="213"/>
      <c r="E115" s="213"/>
    </row>
    <row r="116" spans="1:5" x14ac:dyDescent="0.2">
      <c r="A116" s="213"/>
      <c r="B116" s="213"/>
      <c r="C116" s="213"/>
      <c r="D116" s="213"/>
      <c r="E116" s="213"/>
    </row>
    <row r="117" spans="1:5" x14ac:dyDescent="0.2">
      <c r="A117" s="213"/>
      <c r="B117" s="213"/>
      <c r="C117" s="213"/>
      <c r="D117" s="213"/>
      <c r="E117" s="213"/>
    </row>
    <row r="118" spans="1:5" x14ac:dyDescent="0.2">
      <c r="A118" s="117" t="s">
        <v>485</v>
      </c>
      <c r="B118" s="222"/>
      <c r="C118" s="222"/>
      <c r="D118" s="184"/>
      <c r="E118" s="184"/>
    </row>
    <row r="119" spans="1:5" x14ac:dyDescent="0.2">
      <c r="A119" s="117"/>
      <c r="B119" s="222"/>
      <c r="C119" s="222"/>
      <c r="D119" s="184"/>
      <c r="E119" s="184"/>
    </row>
    <row r="120" spans="1:5" x14ac:dyDescent="0.2">
      <c r="A120" s="219"/>
      <c r="B120" s="219"/>
      <c r="C120" s="219"/>
      <c r="D120" s="221"/>
      <c r="E120" s="221"/>
    </row>
    <row r="121" spans="1:5" x14ac:dyDescent="0.2">
      <c r="A121" s="145"/>
      <c r="B121" s="388" t="s">
        <v>3</v>
      </c>
      <c r="C121" s="388"/>
      <c r="D121" s="388" t="s">
        <v>3</v>
      </c>
      <c r="E121" s="388"/>
    </row>
    <row r="122" spans="1:5" x14ac:dyDescent="0.2">
      <c r="A122" s="146" t="s">
        <v>4</v>
      </c>
      <c r="B122" s="389" t="s">
        <v>486</v>
      </c>
      <c r="C122" s="389"/>
      <c r="D122" s="390" t="s">
        <v>487</v>
      </c>
      <c r="E122" s="390"/>
    </row>
    <row r="123" spans="1:5" ht="45" x14ac:dyDescent="0.2">
      <c r="A123" s="145" t="s">
        <v>5</v>
      </c>
      <c r="B123" s="389" t="s">
        <v>488</v>
      </c>
      <c r="C123" s="389"/>
      <c r="D123" s="389" t="s">
        <v>489</v>
      </c>
      <c r="E123" s="389"/>
    </row>
    <row r="124" spans="1:5" x14ac:dyDescent="0.2">
      <c r="A124" s="145" t="s">
        <v>6</v>
      </c>
      <c r="B124" s="382" t="s">
        <v>481</v>
      </c>
      <c r="C124" s="382"/>
      <c r="D124" s="382" t="s">
        <v>481</v>
      </c>
      <c r="E124" s="382"/>
    </row>
    <row r="125" spans="1:5" x14ac:dyDescent="0.2">
      <c r="A125" s="145" t="s">
        <v>7</v>
      </c>
      <c r="B125" s="382" t="s">
        <v>482</v>
      </c>
      <c r="C125" s="382"/>
      <c r="D125" s="382" t="s">
        <v>482</v>
      </c>
      <c r="E125" s="382"/>
    </row>
    <row r="126" spans="1:5" ht="22.5" x14ac:dyDescent="0.2">
      <c r="A126" s="145" t="s">
        <v>8</v>
      </c>
      <c r="B126" s="382" t="s">
        <v>869</v>
      </c>
      <c r="C126" s="382"/>
      <c r="D126" s="382" t="s">
        <v>869</v>
      </c>
      <c r="E126" s="382"/>
    </row>
    <row r="127" spans="1:5" ht="33.75" x14ac:dyDescent="0.2">
      <c r="A127" s="145" t="s">
        <v>9</v>
      </c>
      <c r="B127" s="382" t="s">
        <v>870</v>
      </c>
      <c r="C127" s="382"/>
      <c r="D127" s="382" t="s">
        <v>870</v>
      </c>
      <c r="E127" s="382"/>
    </row>
    <row r="128" spans="1:5" ht="33.75" x14ac:dyDescent="0.2">
      <c r="A128" s="145" t="s">
        <v>10</v>
      </c>
      <c r="B128" s="382" t="s">
        <v>872</v>
      </c>
      <c r="C128" s="382"/>
      <c r="D128" s="382" t="s">
        <v>872</v>
      </c>
      <c r="E128" s="382"/>
    </row>
    <row r="129" spans="1:5" x14ac:dyDescent="0.2">
      <c r="A129" s="145" t="s">
        <v>11</v>
      </c>
      <c r="B129" s="382" t="s">
        <v>873</v>
      </c>
      <c r="C129" s="382"/>
      <c r="D129" s="382" t="s">
        <v>873</v>
      </c>
      <c r="E129" s="382"/>
    </row>
    <row r="130" spans="1:5" x14ac:dyDescent="0.2">
      <c r="A130" s="145" t="s">
        <v>12</v>
      </c>
      <c r="B130" s="382">
        <v>143</v>
      </c>
      <c r="C130" s="382"/>
      <c r="D130" s="382">
        <v>189</v>
      </c>
      <c r="E130" s="382"/>
    </row>
    <row r="131" spans="1:5" x14ac:dyDescent="0.2">
      <c r="A131" s="145" t="s">
        <v>13</v>
      </c>
      <c r="B131" s="382"/>
      <c r="C131" s="382"/>
      <c r="D131" s="382"/>
      <c r="E131" s="382"/>
    </row>
    <row r="132" spans="1:5" x14ac:dyDescent="0.2">
      <c r="A132" s="145" t="s">
        <v>14</v>
      </c>
      <c r="B132" s="382"/>
      <c r="C132" s="382"/>
      <c r="D132" s="382"/>
      <c r="E132" s="382"/>
    </row>
    <row r="133" spans="1:5" x14ac:dyDescent="0.2">
      <c r="A133" s="145" t="s">
        <v>15</v>
      </c>
      <c r="B133" s="382"/>
      <c r="C133" s="382"/>
      <c r="D133" s="382"/>
      <c r="E133" s="382"/>
    </row>
    <row r="134" spans="1:5" x14ac:dyDescent="0.2">
      <c r="A134" s="145" t="s">
        <v>16</v>
      </c>
      <c r="B134" s="382"/>
      <c r="C134" s="382"/>
      <c r="D134" s="382"/>
      <c r="E134" s="382"/>
    </row>
    <row r="135" spans="1:5" x14ac:dyDescent="0.2">
      <c r="A135" s="145" t="s">
        <v>17</v>
      </c>
      <c r="B135" s="382"/>
      <c r="C135" s="382"/>
      <c r="D135" s="382"/>
      <c r="E135" s="382"/>
    </row>
    <row r="136" spans="1:5" x14ac:dyDescent="0.2">
      <c r="A136" s="223" t="s">
        <v>18</v>
      </c>
      <c r="B136" s="380" t="s">
        <v>483</v>
      </c>
      <c r="C136" s="381"/>
      <c r="D136" s="380" t="s">
        <v>483</v>
      </c>
      <c r="E136" s="381"/>
    </row>
    <row r="137" spans="1:5" x14ac:dyDescent="0.2">
      <c r="A137" s="224"/>
      <c r="B137" s="378" t="s">
        <v>484</v>
      </c>
      <c r="C137" s="379"/>
      <c r="D137" s="378" t="s">
        <v>484</v>
      </c>
      <c r="E137" s="379"/>
    </row>
    <row r="138" spans="1:5" ht="12.75" customHeight="1" x14ac:dyDescent="0.2">
      <c r="A138" s="145" t="s">
        <v>19</v>
      </c>
      <c r="B138" s="401"/>
      <c r="C138" s="402"/>
      <c r="D138" s="382"/>
      <c r="E138" s="382"/>
    </row>
    <row r="139" spans="1:5" ht="73.5" customHeight="1" x14ac:dyDescent="0.2">
      <c r="A139" s="383" t="s">
        <v>20</v>
      </c>
      <c r="B139" s="383"/>
      <c r="C139" s="383"/>
      <c r="D139" s="383"/>
      <c r="E139" s="383"/>
    </row>
    <row r="140" spans="1:5" x14ac:dyDescent="0.2">
      <c r="A140" s="213"/>
      <c r="B140" s="213"/>
      <c r="C140" s="213"/>
      <c r="D140" s="213"/>
      <c r="E140" s="213"/>
    </row>
    <row r="141" spans="1:5" x14ac:dyDescent="0.2">
      <c r="A141" s="213"/>
      <c r="B141" s="213"/>
      <c r="C141" s="213"/>
      <c r="D141" s="213"/>
      <c r="E141" s="213"/>
    </row>
    <row r="142" spans="1:5" x14ac:dyDescent="0.2">
      <c r="A142" s="117" t="s">
        <v>485</v>
      </c>
      <c r="B142" s="119"/>
      <c r="C142" s="119"/>
      <c r="D142" s="128"/>
      <c r="E142" s="128"/>
    </row>
    <row r="143" spans="1:5" x14ac:dyDescent="0.2">
      <c r="A143" s="117"/>
      <c r="B143" s="119"/>
      <c r="C143" s="119"/>
      <c r="D143" s="128"/>
      <c r="E143" s="128"/>
    </row>
    <row r="144" spans="1:5" x14ac:dyDescent="0.2">
      <c r="A144" s="119"/>
      <c r="B144" s="119"/>
      <c r="C144" s="119"/>
      <c r="D144" s="128"/>
      <c r="E144" s="128"/>
    </row>
    <row r="145" spans="1:5" x14ac:dyDescent="0.2">
      <c r="A145" s="145"/>
      <c r="B145" s="388" t="s">
        <v>3</v>
      </c>
      <c r="C145" s="388"/>
      <c r="D145" s="388" t="s">
        <v>3</v>
      </c>
      <c r="E145" s="388"/>
    </row>
    <row r="146" spans="1:5" x14ac:dyDescent="0.2">
      <c r="A146" s="146" t="s">
        <v>4</v>
      </c>
      <c r="B146" s="389" t="s">
        <v>495</v>
      </c>
      <c r="C146" s="389"/>
      <c r="D146" s="390" t="s">
        <v>494</v>
      </c>
      <c r="E146" s="390"/>
    </row>
    <row r="147" spans="1:5" ht="45" x14ac:dyDescent="0.2">
      <c r="A147" s="145" t="s">
        <v>5</v>
      </c>
      <c r="B147" s="389" t="s">
        <v>819</v>
      </c>
      <c r="C147" s="389"/>
      <c r="D147" s="389" t="s">
        <v>496</v>
      </c>
      <c r="E147" s="389"/>
    </row>
    <row r="148" spans="1:5" x14ac:dyDescent="0.2">
      <c r="A148" s="145" t="s">
        <v>6</v>
      </c>
      <c r="B148" s="382" t="s">
        <v>481</v>
      </c>
      <c r="C148" s="382"/>
      <c r="D148" s="382" t="s">
        <v>820</v>
      </c>
      <c r="E148" s="382"/>
    </row>
    <row r="149" spans="1:5" x14ac:dyDescent="0.2">
      <c r="A149" s="145" t="s">
        <v>7</v>
      </c>
      <c r="B149" s="382" t="s">
        <v>482</v>
      </c>
      <c r="C149" s="382"/>
      <c r="D149" s="382" t="s">
        <v>868</v>
      </c>
      <c r="E149" s="382"/>
    </row>
    <row r="150" spans="1:5" ht="22.5" x14ac:dyDescent="0.2">
      <c r="A150" s="145" t="s">
        <v>8</v>
      </c>
      <c r="B150" s="382" t="s">
        <v>869</v>
      </c>
      <c r="C150" s="382"/>
      <c r="D150" s="382" t="s">
        <v>869</v>
      </c>
      <c r="E150" s="382"/>
    </row>
    <row r="151" spans="1:5" ht="33.75" x14ac:dyDescent="0.2">
      <c r="A151" s="145" t="s">
        <v>9</v>
      </c>
      <c r="B151" s="382" t="s">
        <v>870</v>
      </c>
      <c r="C151" s="382"/>
      <c r="D151" s="382" t="s">
        <v>870</v>
      </c>
      <c r="E151" s="382"/>
    </row>
    <row r="152" spans="1:5" ht="33.75" x14ac:dyDescent="0.2">
      <c r="A152" s="145" t="s">
        <v>10</v>
      </c>
      <c r="B152" s="382" t="s">
        <v>872</v>
      </c>
      <c r="C152" s="382"/>
      <c r="D152" s="382" t="s">
        <v>872</v>
      </c>
      <c r="E152" s="382"/>
    </row>
    <row r="153" spans="1:5" x14ac:dyDescent="0.2">
      <c r="A153" s="145" t="s">
        <v>11</v>
      </c>
      <c r="B153" s="382" t="s">
        <v>873</v>
      </c>
      <c r="C153" s="382"/>
      <c r="D153" s="382" t="s">
        <v>497</v>
      </c>
      <c r="E153" s="382"/>
    </row>
    <row r="154" spans="1:5" x14ac:dyDescent="0.2">
      <c r="A154" s="145" t="s">
        <v>12</v>
      </c>
      <c r="B154" s="382">
        <v>44</v>
      </c>
      <c r="C154" s="382"/>
      <c r="D154" s="382">
        <v>75</v>
      </c>
      <c r="E154" s="382"/>
    </row>
    <row r="155" spans="1:5" x14ac:dyDescent="0.2">
      <c r="A155" s="145" t="s">
        <v>13</v>
      </c>
      <c r="B155" s="382"/>
      <c r="C155" s="382"/>
      <c r="D155" s="382"/>
      <c r="E155" s="382"/>
    </row>
    <row r="156" spans="1:5" x14ac:dyDescent="0.2">
      <c r="A156" s="145" t="s">
        <v>14</v>
      </c>
      <c r="B156" s="382"/>
      <c r="C156" s="382"/>
      <c r="D156" s="382"/>
      <c r="E156" s="382"/>
    </row>
    <row r="157" spans="1:5" x14ac:dyDescent="0.2">
      <c r="A157" s="145" t="s">
        <v>15</v>
      </c>
      <c r="B157" s="382"/>
      <c r="C157" s="382"/>
      <c r="D157" s="382"/>
      <c r="E157" s="382"/>
    </row>
    <row r="158" spans="1:5" x14ac:dyDescent="0.2">
      <c r="A158" s="145" t="s">
        <v>16</v>
      </c>
      <c r="B158" s="382"/>
      <c r="C158" s="382"/>
      <c r="D158" s="382"/>
      <c r="E158" s="382"/>
    </row>
    <row r="159" spans="1:5" x14ac:dyDescent="0.2">
      <c r="A159" s="145" t="s">
        <v>17</v>
      </c>
      <c r="B159" s="382"/>
      <c r="C159" s="382"/>
      <c r="D159" s="382"/>
      <c r="E159" s="382"/>
    </row>
    <row r="160" spans="1:5" x14ac:dyDescent="0.2">
      <c r="A160" s="223" t="s">
        <v>18</v>
      </c>
      <c r="B160" s="380" t="s">
        <v>483</v>
      </c>
      <c r="C160" s="381"/>
      <c r="D160" s="380" t="s">
        <v>483</v>
      </c>
      <c r="E160" s="381"/>
    </row>
    <row r="161" spans="1:5" x14ac:dyDescent="0.2">
      <c r="A161" s="224"/>
      <c r="B161" s="378" t="s">
        <v>484</v>
      </c>
      <c r="C161" s="379"/>
      <c r="D161" s="378" t="s">
        <v>484</v>
      </c>
      <c r="E161" s="379"/>
    </row>
    <row r="162" spans="1:5" x14ac:dyDescent="0.2">
      <c r="A162" s="145" t="s">
        <v>19</v>
      </c>
      <c r="B162" s="382"/>
      <c r="C162" s="382"/>
      <c r="D162" s="382"/>
      <c r="E162" s="382"/>
    </row>
    <row r="163" spans="1:5" ht="74.25" customHeight="1" x14ac:dyDescent="0.2">
      <c r="A163" s="383" t="s">
        <v>20</v>
      </c>
      <c r="B163" s="383"/>
      <c r="C163" s="383"/>
      <c r="D163" s="383"/>
      <c r="E163" s="383"/>
    </row>
    <row r="164" spans="1:5" x14ac:dyDescent="0.2">
      <c r="A164" s="213"/>
      <c r="B164" s="213"/>
      <c r="C164" s="213"/>
      <c r="D164" s="213"/>
      <c r="E164" s="213"/>
    </row>
    <row r="165" spans="1:5" x14ac:dyDescent="0.2">
      <c r="A165" s="213"/>
      <c r="B165" s="213"/>
      <c r="C165" s="213"/>
      <c r="D165" s="213"/>
      <c r="E165" s="213"/>
    </row>
    <row r="166" spans="1:5" x14ac:dyDescent="0.2">
      <c r="A166" s="213"/>
      <c r="B166" s="213"/>
      <c r="C166" s="213"/>
      <c r="D166" s="213"/>
      <c r="E166" s="213"/>
    </row>
    <row r="167" spans="1:5" x14ac:dyDescent="0.2">
      <c r="A167" s="213"/>
      <c r="B167" s="213"/>
      <c r="C167" s="213"/>
      <c r="D167" s="213"/>
      <c r="E167" s="213"/>
    </row>
    <row r="168" spans="1:5" x14ac:dyDescent="0.2">
      <c r="A168" s="117" t="s">
        <v>485</v>
      </c>
      <c r="B168" s="119"/>
      <c r="C168" s="119"/>
      <c r="D168" s="128"/>
      <c r="E168" s="128"/>
    </row>
    <row r="169" spans="1:5" x14ac:dyDescent="0.2">
      <c r="A169" s="117"/>
      <c r="B169" s="119"/>
      <c r="C169" s="119"/>
      <c r="D169" s="128"/>
      <c r="E169" s="128"/>
    </row>
    <row r="170" spans="1:5" x14ac:dyDescent="0.2">
      <c r="A170" s="119"/>
      <c r="B170" s="119"/>
      <c r="C170" s="119"/>
      <c r="D170" s="128"/>
      <c r="E170" s="128"/>
    </row>
    <row r="171" spans="1:5" x14ac:dyDescent="0.2">
      <c r="A171" s="145"/>
      <c r="B171" s="388" t="s">
        <v>3</v>
      </c>
      <c r="C171" s="388"/>
      <c r="D171" s="388" t="s">
        <v>3</v>
      </c>
      <c r="E171" s="388"/>
    </row>
    <row r="172" spans="1:5" x14ac:dyDescent="0.2">
      <c r="A172" s="146" t="s">
        <v>4</v>
      </c>
      <c r="B172" s="386"/>
      <c r="C172" s="386"/>
      <c r="D172" s="387" t="s">
        <v>498</v>
      </c>
      <c r="E172" s="387"/>
    </row>
    <row r="173" spans="1:5" ht="45" x14ac:dyDescent="0.2">
      <c r="A173" s="145" t="s">
        <v>5</v>
      </c>
      <c r="B173" s="386" t="s">
        <v>502</v>
      </c>
      <c r="C173" s="386"/>
      <c r="D173" s="386" t="s">
        <v>501</v>
      </c>
      <c r="E173" s="386"/>
    </row>
    <row r="174" spans="1:5" x14ac:dyDescent="0.2">
      <c r="A174" s="145" t="s">
        <v>6</v>
      </c>
      <c r="B174" s="382" t="s">
        <v>499</v>
      </c>
      <c r="C174" s="382"/>
      <c r="D174" s="382" t="s">
        <v>481</v>
      </c>
      <c r="E174" s="382"/>
    </row>
    <row r="175" spans="1:5" x14ac:dyDescent="0.2">
      <c r="A175" s="145" t="s">
        <v>7</v>
      </c>
      <c r="B175" s="382" t="s">
        <v>868</v>
      </c>
      <c r="C175" s="382"/>
      <c r="D175" s="382" t="s">
        <v>868</v>
      </c>
      <c r="E175" s="382"/>
    </row>
    <row r="176" spans="1:5" ht="22.5" x14ac:dyDescent="0.2">
      <c r="A176" s="145" t="s">
        <v>8</v>
      </c>
      <c r="B176" s="382" t="s">
        <v>869</v>
      </c>
      <c r="C176" s="382"/>
      <c r="D176" s="382" t="s">
        <v>869</v>
      </c>
      <c r="E176" s="382"/>
    </row>
    <row r="177" spans="1:5" ht="33.75" x14ac:dyDescent="0.2">
      <c r="A177" s="145" t="s">
        <v>9</v>
      </c>
      <c r="B177" s="382" t="s">
        <v>870</v>
      </c>
      <c r="C177" s="382"/>
      <c r="D177" s="382" t="s">
        <v>503</v>
      </c>
      <c r="E177" s="382"/>
    </row>
    <row r="178" spans="1:5" ht="33.75" x14ac:dyDescent="0.2">
      <c r="A178" s="145" t="s">
        <v>10</v>
      </c>
      <c r="B178" s="382" t="s">
        <v>872</v>
      </c>
      <c r="C178" s="382"/>
      <c r="D178" s="382" t="s">
        <v>872</v>
      </c>
      <c r="E178" s="382"/>
    </row>
    <row r="179" spans="1:5" x14ac:dyDescent="0.2">
      <c r="A179" s="145" t="s">
        <v>11</v>
      </c>
      <c r="B179" s="382" t="s">
        <v>500</v>
      </c>
      <c r="C179" s="382"/>
      <c r="D179" s="382" t="s">
        <v>497</v>
      </c>
      <c r="E179" s="382"/>
    </row>
    <row r="180" spans="1:5" ht="27" customHeight="1" x14ac:dyDescent="0.2">
      <c r="A180" s="145" t="s">
        <v>12</v>
      </c>
      <c r="B180" s="384" t="s">
        <v>508</v>
      </c>
      <c r="C180" s="385"/>
      <c r="D180" s="382">
        <v>1396</v>
      </c>
      <c r="E180" s="382"/>
    </row>
    <row r="181" spans="1:5" x14ac:dyDescent="0.2">
      <c r="A181" s="145" t="s">
        <v>13</v>
      </c>
      <c r="B181" s="382"/>
      <c r="C181" s="382"/>
      <c r="D181" s="382"/>
      <c r="E181" s="382"/>
    </row>
    <row r="182" spans="1:5" x14ac:dyDescent="0.2">
      <c r="A182" s="145" t="s">
        <v>14</v>
      </c>
      <c r="B182" s="382"/>
      <c r="C182" s="382"/>
      <c r="D182" s="382"/>
      <c r="E182" s="382"/>
    </row>
    <row r="183" spans="1:5" x14ac:dyDescent="0.2">
      <c r="A183" s="145" t="s">
        <v>15</v>
      </c>
      <c r="B183" s="382"/>
      <c r="C183" s="382"/>
      <c r="D183" s="382"/>
      <c r="E183" s="382"/>
    </row>
    <row r="184" spans="1:5" x14ac:dyDescent="0.2">
      <c r="A184" s="145" t="s">
        <v>16</v>
      </c>
      <c r="B184" s="382"/>
      <c r="C184" s="382"/>
      <c r="D184" s="382"/>
      <c r="E184" s="382"/>
    </row>
    <row r="185" spans="1:5" x14ac:dyDescent="0.2">
      <c r="A185" s="145" t="s">
        <v>17</v>
      </c>
      <c r="B185" s="382"/>
      <c r="C185" s="382"/>
      <c r="D185" s="382"/>
      <c r="E185" s="382"/>
    </row>
    <row r="186" spans="1:5" x14ac:dyDescent="0.2">
      <c r="A186" s="223" t="s">
        <v>18</v>
      </c>
      <c r="B186" s="380" t="s">
        <v>483</v>
      </c>
      <c r="C186" s="381"/>
      <c r="D186" s="380" t="s">
        <v>483</v>
      </c>
      <c r="E186" s="381"/>
    </row>
    <row r="187" spans="1:5" x14ac:dyDescent="0.2">
      <c r="A187" s="224"/>
      <c r="B187" s="378" t="s">
        <v>484</v>
      </c>
      <c r="C187" s="379"/>
      <c r="D187" s="378" t="s">
        <v>484</v>
      </c>
      <c r="E187" s="379"/>
    </row>
    <row r="188" spans="1:5" x14ac:dyDescent="0.2">
      <c r="A188" s="145" t="s">
        <v>19</v>
      </c>
      <c r="B188" s="382"/>
      <c r="C188" s="382"/>
      <c r="D188" s="382"/>
      <c r="E188" s="382"/>
    </row>
    <row r="189" spans="1:5" ht="74.25" customHeight="1" x14ac:dyDescent="0.2">
      <c r="A189" s="383" t="s">
        <v>20</v>
      </c>
      <c r="B189" s="383"/>
      <c r="C189" s="383"/>
      <c r="D189" s="383"/>
      <c r="E189" s="383"/>
    </row>
  </sheetData>
  <mergeCells count="201">
    <mergeCell ref="B134:C134"/>
    <mergeCell ref="D134:E134"/>
    <mergeCell ref="B131:C131"/>
    <mergeCell ref="D131:E131"/>
    <mergeCell ref="B132:C132"/>
    <mergeCell ref="D132:E132"/>
    <mergeCell ref="B135:C135"/>
    <mergeCell ref="D135:E135"/>
    <mergeCell ref="A139:E139"/>
    <mergeCell ref="B136:C136"/>
    <mergeCell ref="D136:E136"/>
    <mergeCell ref="B138:C138"/>
    <mergeCell ref="D138:E138"/>
    <mergeCell ref="B137:C137"/>
    <mergeCell ref="D137:E137"/>
    <mergeCell ref="B129:C129"/>
    <mergeCell ref="D129:E129"/>
    <mergeCell ref="B130:C130"/>
    <mergeCell ref="D130:E130"/>
    <mergeCell ref="B127:C127"/>
    <mergeCell ref="D127:E127"/>
    <mergeCell ref="B128:C128"/>
    <mergeCell ref="D128:E128"/>
    <mergeCell ref="B133:C133"/>
    <mergeCell ref="D133:E133"/>
    <mergeCell ref="B121:C121"/>
    <mergeCell ref="D121:E121"/>
    <mergeCell ref="B122:C122"/>
    <mergeCell ref="D122:E122"/>
    <mergeCell ref="A115:B115"/>
    <mergeCell ref="B125:C125"/>
    <mergeCell ref="D125:E125"/>
    <mergeCell ref="B126:C126"/>
    <mergeCell ref="D126:E126"/>
    <mergeCell ref="B123:C123"/>
    <mergeCell ref="D123:E123"/>
    <mergeCell ref="B124:C124"/>
    <mergeCell ref="D124:E124"/>
    <mergeCell ref="D111:E111"/>
    <mergeCell ref="B113:C113"/>
    <mergeCell ref="D113:E113"/>
    <mergeCell ref="D112:E112"/>
    <mergeCell ref="B109:C109"/>
    <mergeCell ref="D109:E109"/>
    <mergeCell ref="B110:C110"/>
    <mergeCell ref="D110:E110"/>
    <mergeCell ref="A114:E114"/>
    <mergeCell ref="B104:C104"/>
    <mergeCell ref="D104:E104"/>
    <mergeCell ref="B101:C101"/>
    <mergeCell ref="D101:E101"/>
    <mergeCell ref="B102:C102"/>
    <mergeCell ref="D102:E102"/>
    <mergeCell ref="B107:C107"/>
    <mergeCell ref="D107:E107"/>
    <mergeCell ref="B108:C108"/>
    <mergeCell ref="D108:E108"/>
    <mergeCell ref="B105:C105"/>
    <mergeCell ref="D105:E105"/>
    <mergeCell ref="B106:C106"/>
    <mergeCell ref="D106:E106"/>
    <mergeCell ref="B99:C99"/>
    <mergeCell ref="D99:E99"/>
    <mergeCell ref="B100:C100"/>
    <mergeCell ref="D100:E100"/>
    <mergeCell ref="B97:C97"/>
    <mergeCell ref="D97:E97"/>
    <mergeCell ref="B98:C98"/>
    <mergeCell ref="D98:E98"/>
    <mergeCell ref="B103:C103"/>
    <mergeCell ref="D103:E103"/>
    <mergeCell ref="D87:E87"/>
    <mergeCell ref="B88:C88"/>
    <mergeCell ref="D88:E88"/>
    <mergeCell ref="B85:C85"/>
    <mergeCell ref="D85:E85"/>
    <mergeCell ref="B86:C86"/>
    <mergeCell ref="D86:E86"/>
    <mergeCell ref="B96:C96"/>
    <mergeCell ref="D96:E96"/>
    <mergeCell ref="A91:E91"/>
    <mergeCell ref="D89:E89"/>
    <mergeCell ref="B90:C90"/>
    <mergeCell ref="D90:E90"/>
    <mergeCell ref="A92:B92"/>
    <mergeCell ref="B82:C82"/>
    <mergeCell ref="D82:E82"/>
    <mergeCell ref="B83:C83"/>
    <mergeCell ref="D83:E83"/>
    <mergeCell ref="B80:C80"/>
    <mergeCell ref="D80:E80"/>
    <mergeCell ref="B81:C81"/>
    <mergeCell ref="D81:E81"/>
    <mergeCell ref="D84:E84"/>
    <mergeCell ref="A69:E69"/>
    <mergeCell ref="A72:E72"/>
    <mergeCell ref="A49:C49"/>
    <mergeCell ref="B78:C78"/>
    <mergeCell ref="D78:E78"/>
    <mergeCell ref="B79:C79"/>
    <mergeCell ref="D79:E79"/>
    <mergeCell ref="B76:C76"/>
    <mergeCell ref="D76:E76"/>
    <mergeCell ref="B77:C77"/>
    <mergeCell ref="D77:E77"/>
    <mergeCell ref="A111:A112"/>
    <mergeCell ref="B145:C145"/>
    <mergeCell ref="D145:E145"/>
    <mergeCell ref="A1:E1"/>
    <mergeCell ref="A6:C6"/>
    <mergeCell ref="D6:E6"/>
    <mergeCell ref="A7:C7"/>
    <mergeCell ref="D7:E7"/>
    <mergeCell ref="A8:C8"/>
    <mergeCell ref="D8:E8"/>
    <mergeCell ref="A28:D28"/>
    <mergeCell ref="A29:D29"/>
    <mergeCell ref="A30:D30"/>
    <mergeCell ref="A31:D31"/>
    <mergeCell ref="A24:D24"/>
    <mergeCell ref="A25:D25"/>
    <mergeCell ref="A26:D26"/>
    <mergeCell ref="A27:D27"/>
    <mergeCell ref="B74:C74"/>
    <mergeCell ref="D74:E74"/>
    <mergeCell ref="B75:C75"/>
    <mergeCell ref="D75:E75"/>
    <mergeCell ref="A47:C47"/>
    <mergeCell ref="A48:C48"/>
    <mergeCell ref="B149:C149"/>
    <mergeCell ref="D149:E149"/>
    <mergeCell ref="B150:C150"/>
    <mergeCell ref="D150:E150"/>
    <mergeCell ref="B151:C151"/>
    <mergeCell ref="D151:E151"/>
    <mergeCell ref="B146:C146"/>
    <mergeCell ref="D146:E146"/>
    <mergeCell ref="B147:C147"/>
    <mergeCell ref="D147:E147"/>
    <mergeCell ref="B148:C148"/>
    <mergeCell ref="D148:E148"/>
    <mergeCell ref="B155:C155"/>
    <mergeCell ref="D155:E155"/>
    <mergeCell ref="B156:C156"/>
    <mergeCell ref="D156:E156"/>
    <mergeCell ref="B157:C157"/>
    <mergeCell ref="D157:E157"/>
    <mergeCell ref="B152:C152"/>
    <mergeCell ref="D152:E152"/>
    <mergeCell ref="B153:C153"/>
    <mergeCell ref="D153:E153"/>
    <mergeCell ref="B154:C154"/>
    <mergeCell ref="D154:E154"/>
    <mergeCell ref="B158:C158"/>
    <mergeCell ref="D158:E158"/>
    <mergeCell ref="B159:C159"/>
    <mergeCell ref="D159:E159"/>
    <mergeCell ref="A163:E163"/>
    <mergeCell ref="B171:C171"/>
    <mergeCell ref="D171:E171"/>
    <mergeCell ref="B160:C160"/>
    <mergeCell ref="D160:E160"/>
    <mergeCell ref="B162:C162"/>
    <mergeCell ref="A189:E189"/>
    <mergeCell ref="B188:C188"/>
    <mergeCell ref="B181:C181"/>
    <mergeCell ref="D181:E181"/>
    <mergeCell ref="B182:C182"/>
    <mergeCell ref="D182:E182"/>
    <mergeCell ref="B183:C183"/>
    <mergeCell ref="D183:E183"/>
    <mergeCell ref="B178:C178"/>
    <mergeCell ref="D178:E178"/>
    <mergeCell ref="B179:C179"/>
    <mergeCell ref="D179:E179"/>
    <mergeCell ref="B180:C180"/>
    <mergeCell ref="D180:E180"/>
    <mergeCell ref="B161:C161"/>
    <mergeCell ref="D161:E161"/>
    <mergeCell ref="B187:C187"/>
    <mergeCell ref="D187:E187"/>
    <mergeCell ref="B186:C186"/>
    <mergeCell ref="D186:E186"/>
    <mergeCell ref="D188:E188"/>
    <mergeCell ref="B184:C184"/>
    <mergeCell ref="D184:E184"/>
    <mergeCell ref="B185:C185"/>
    <mergeCell ref="D185:E185"/>
    <mergeCell ref="B175:C175"/>
    <mergeCell ref="D175:E175"/>
    <mergeCell ref="B176:C176"/>
    <mergeCell ref="D176:E176"/>
    <mergeCell ref="B177:C177"/>
    <mergeCell ref="D177:E177"/>
    <mergeCell ref="D162:E162"/>
    <mergeCell ref="B172:C172"/>
    <mergeCell ref="D172:E172"/>
    <mergeCell ref="B173:C173"/>
    <mergeCell ref="D173:E173"/>
    <mergeCell ref="B174:C174"/>
    <mergeCell ref="D174:E174"/>
  </mergeCells>
  <phoneticPr fontId="5" type="noConversion"/>
  <pageMargins left="0.78749999999999998" right="0.78749999999999998" top="0.88611111111111118" bottom="0.88611111111111118" header="0.51180555555555562" footer="0.51180555555555562"/>
  <pageSetup paperSize="9" scale="83" firstPageNumber="0" orientation="portrait" horizontalDpi="300" verticalDpi="300" r:id="rId1"/>
  <headerFooter alignWithMargins="0"/>
  <rowBreaks count="5" manualBreakCount="5">
    <brk id="68" max="16383" man="1"/>
    <brk id="92" max="16383" man="1"/>
    <brk id="117" max="16383" man="1"/>
    <brk id="139" max="16383" man="1"/>
    <brk id="167" max="16383" man="1"/>
  </rowBreaks>
  <colBreaks count="1" manualBreakCount="1">
    <brk id="5"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3"/>
  <sheetViews>
    <sheetView view="pageBreakPreview" zoomScaleSheetLayoutView="100" workbookViewId="0">
      <selection activeCell="E12" sqref="E12"/>
    </sheetView>
  </sheetViews>
  <sheetFormatPr baseColWidth="10" defaultRowHeight="12.75" x14ac:dyDescent="0.2"/>
  <cols>
    <col min="1" max="1" width="21.5703125" customWidth="1"/>
    <col min="2" max="2" width="17.7109375" customWidth="1"/>
    <col min="3" max="4" width="17.28515625" customWidth="1"/>
    <col min="5" max="5" width="23.140625" customWidth="1"/>
  </cols>
  <sheetData>
    <row r="1" spans="1:5" x14ac:dyDescent="0.2">
      <c r="A1" s="324" t="s">
        <v>21</v>
      </c>
      <c r="B1" s="324"/>
      <c r="C1" s="324"/>
      <c r="D1" s="324"/>
      <c r="E1" s="324"/>
    </row>
    <row r="4" spans="1:5" x14ac:dyDescent="0.2">
      <c r="A4" s="18" t="s">
        <v>22</v>
      </c>
    </row>
    <row r="6" spans="1:5" x14ac:dyDescent="0.2">
      <c r="A6" s="403"/>
      <c r="B6" s="404" t="s">
        <v>23</v>
      </c>
      <c r="C6" s="404" t="s">
        <v>24</v>
      </c>
      <c r="D6" s="404" t="s">
        <v>25</v>
      </c>
      <c r="E6" s="360" t="s">
        <v>280</v>
      </c>
    </row>
    <row r="7" spans="1:5" x14ac:dyDescent="0.2">
      <c r="A7" s="403"/>
      <c r="B7" s="404"/>
      <c r="C7" s="404"/>
      <c r="D7" s="404"/>
      <c r="E7" s="360"/>
    </row>
    <row r="8" spans="1:5" ht="24.95" customHeight="1" x14ac:dyDescent="0.2">
      <c r="A8" s="127" t="s">
        <v>26</v>
      </c>
      <c r="B8" s="231">
        <v>8823</v>
      </c>
      <c r="C8" s="231" t="s">
        <v>1001</v>
      </c>
      <c r="D8" s="231">
        <v>244</v>
      </c>
      <c r="E8" s="231">
        <v>9067</v>
      </c>
    </row>
    <row r="9" spans="1:5" ht="25.5" x14ac:dyDescent="0.2">
      <c r="A9" s="127" t="s">
        <v>27</v>
      </c>
      <c r="B9" s="231">
        <v>1506</v>
      </c>
      <c r="C9" s="231" t="s">
        <v>1001</v>
      </c>
      <c r="D9" s="231" t="s">
        <v>1001</v>
      </c>
      <c r="E9" s="231">
        <v>1506</v>
      </c>
    </row>
    <row r="10" spans="1:5" ht="36.950000000000003" customHeight="1" x14ac:dyDescent="0.2">
      <c r="A10" s="127" t="s">
        <v>28</v>
      </c>
      <c r="B10" s="231">
        <v>5412</v>
      </c>
      <c r="C10" s="231">
        <v>89</v>
      </c>
      <c r="D10" s="231" t="s">
        <v>1001</v>
      </c>
      <c r="E10" s="231">
        <v>5501</v>
      </c>
    </row>
    <row r="11" spans="1:5" ht="36.950000000000003" customHeight="1" x14ac:dyDescent="0.2">
      <c r="A11" s="127" t="s">
        <v>938</v>
      </c>
      <c r="B11" s="231" t="s">
        <v>1001</v>
      </c>
      <c r="C11" s="231" t="s">
        <v>1001</v>
      </c>
      <c r="D11" s="231" t="s">
        <v>1001</v>
      </c>
      <c r="E11" s="231" t="s">
        <v>1001</v>
      </c>
    </row>
    <row r="12" spans="1:5" ht="25.5" x14ac:dyDescent="0.2">
      <c r="A12" s="127" t="s">
        <v>29</v>
      </c>
      <c r="B12" s="232" t="s">
        <v>509</v>
      </c>
      <c r="C12" s="231" t="s">
        <v>1001</v>
      </c>
      <c r="D12" s="231"/>
      <c r="E12" s="196">
        <v>648735</v>
      </c>
    </row>
    <row r="13" spans="1:5" x14ac:dyDescent="0.2">
      <c r="A13" s="76"/>
      <c r="B13" s="72"/>
      <c r="C13" s="72"/>
      <c r="D13" s="72"/>
      <c r="E13" s="72"/>
    </row>
    <row r="14" spans="1:5" x14ac:dyDescent="0.2">
      <c r="A14" s="18" t="s">
        <v>30</v>
      </c>
    </row>
    <row r="16" spans="1:5" ht="21.2" customHeight="1" x14ac:dyDescent="0.2">
      <c r="A16" s="357" t="s">
        <v>31</v>
      </c>
      <c r="B16" s="357"/>
      <c r="C16" s="196">
        <v>47</v>
      </c>
    </row>
    <row r="17" spans="1:5" ht="21.2" customHeight="1" x14ac:dyDescent="0.2">
      <c r="A17" s="357" t="s">
        <v>32</v>
      </c>
      <c r="B17" s="357"/>
      <c r="C17" s="196">
        <v>535</v>
      </c>
    </row>
    <row r="18" spans="1:5" ht="21.2" customHeight="1" x14ac:dyDescent="0.2">
      <c r="A18" s="357" t="s">
        <v>33</v>
      </c>
      <c r="B18" s="357"/>
      <c r="C18" s="196">
        <v>313</v>
      </c>
    </row>
    <row r="19" spans="1:5" x14ac:dyDescent="0.2">
      <c r="C19" s="112"/>
    </row>
    <row r="20" spans="1:5" x14ac:dyDescent="0.2">
      <c r="A20" s="18" t="s">
        <v>34</v>
      </c>
      <c r="C20" s="112"/>
    </row>
    <row r="21" spans="1:5" x14ac:dyDescent="0.2">
      <c r="C21" s="112"/>
    </row>
    <row r="22" spans="1:5" ht="21.2" customHeight="1" x14ac:dyDescent="0.2">
      <c r="A22" s="357" t="s">
        <v>35</v>
      </c>
      <c r="B22" s="357"/>
      <c r="C22" s="196">
        <v>52</v>
      </c>
    </row>
    <row r="23" spans="1:5" ht="21.2" customHeight="1" x14ac:dyDescent="0.2">
      <c r="A23" s="357" t="s">
        <v>36</v>
      </c>
      <c r="B23" s="357"/>
      <c r="C23" s="196">
        <v>25</v>
      </c>
    </row>
    <row r="24" spans="1:5" ht="21.2" customHeight="1" x14ac:dyDescent="0.2">
      <c r="A24" s="357" t="s">
        <v>37</v>
      </c>
      <c r="B24" s="357"/>
      <c r="C24" s="196">
        <v>12</v>
      </c>
    </row>
    <row r="25" spans="1:5" ht="21.2" customHeight="1" x14ac:dyDescent="0.2">
      <c r="A25" s="357" t="s">
        <v>38</v>
      </c>
      <c r="B25" s="357"/>
      <c r="C25" s="196">
        <v>2</v>
      </c>
    </row>
    <row r="26" spans="1:5" x14ac:dyDescent="0.2">
      <c r="A26" s="119"/>
      <c r="B26" s="119"/>
      <c r="C26" s="147"/>
    </row>
    <row r="27" spans="1:5" x14ac:dyDescent="0.2">
      <c r="A27" s="405" t="s">
        <v>39</v>
      </c>
      <c r="B27" s="406"/>
      <c r="C27" s="406"/>
      <c r="D27" s="406"/>
      <c r="E27" s="407"/>
    </row>
    <row r="28" spans="1:5" x14ac:dyDescent="0.2">
      <c r="A28" s="103"/>
      <c r="B28" s="103"/>
      <c r="C28" s="103"/>
      <c r="D28" s="103"/>
      <c r="E28" s="103"/>
    </row>
    <row r="29" spans="1:5" x14ac:dyDescent="0.2">
      <c r="A29" s="103" t="s">
        <v>40</v>
      </c>
      <c r="B29" s="103"/>
      <c r="C29" s="103"/>
      <c r="D29" s="103"/>
      <c r="E29" s="103"/>
    </row>
    <row r="30" spans="1:5" x14ac:dyDescent="0.2">
      <c r="A30" s="103"/>
      <c r="B30" s="103"/>
      <c r="C30" s="103"/>
      <c r="D30" s="103"/>
      <c r="E30" s="103"/>
    </row>
    <row r="31" spans="1:5" x14ac:dyDescent="0.2">
      <c r="A31" s="408" t="s">
        <v>41</v>
      </c>
      <c r="B31" s="408"/>
      <c r="C31" s="408"/>
      <c r="D31" s="147"/>
      <c r="E31" s="103"/>
    </row>
    <row r="32" spans="1:5" x14ac:dyDescent="0.2">
      <c r="A32" s="117"/>
      <c r="B32" s="117"/>
      <c r="C32" s="117"/>
      <c r="D32" s="147"/>
      <c r="E32" s="103"/>
    </row>
    <row r="33" spans="1:5" s="148" customFormat="1" ht="21.95" customHeight="1" x14ac:dyDescent="0.2">
      <c r="A33" s="409" t="s">
        <v>42</v>
      </c>
      <c r="B33" s="409"/>
      <c r="C33" s="409"/>
      <c r="D33" s="409"/>
      <c r="E33" s="409"/>
    </row>
    <row r="34" spans="1:5" x14ac:dyDescent="0.2">
      <c r="A34" s="118"/>
      <c r="B34" s="119"/>
      <c r="C34" s="119"/>
      <c r="D34" s="147"/>
      <c r="E34" s="103"/>
    </row>
    <row r="35" spans="1:5" x14ac:dyDescent="0.2">
      <c r="A35" s="340" t="s">
        <v>43</v>
      </c>
      <c r="B35" s="340"/>
      <c r="C35" s="340"/>
      <c r="D35" s="196">
        <v>1637000</v>
      </c>
      <c r="E35" s="103"/>
    </row>
    <row r="36" spans="1:5" x14ac:dyDescent="0.2">
      <c r="A36" s="397" t="s">
        <v>44</v>
      </c>
      <c r="B36" s="397"/>
      <c r="C36" s="397"/>
      <c r="D36" s="196" t="s">
        <v>1001</v>
      </c>
      <c r="E36" s="103"/>
    </row>
    <row r="37" spans="1:5" x14ac:dyDescent="0.2">
      <c r="A37" s="397" t="s">
        <v>45</v>
      </c>
      <c r="B37" s="397"/>
      <c r="C37" s="397"/>
      <c r="D37" s="196" t="s">
        <v>1001</v>
      </c>
      <c r="E37" s="103"/>
    </row>
    <row r="38" spans="1:5" x14ac:dyDescent="0.2">
      <c r="A38" s="397" t="s">
        <v>46</v>
      </c>
      <c r="B38" s="397"/>
      <c r="C38" s="397"/>
      <c r="D38" s="196" t="s">
        <v>1001</v>
      </c>
      <c r="E38" s="103"/>
    </row>
    <row r="39" spans="1:5" x14ac:dyDescent="0.2">
      <c r="A39" s="103"/>
      <c r="B39" s="103"/>
      <c r="C39" s="103"/>
      <c r="D39" s="103"/>
      <c r="E39" s="103"/>
    </row>
    <row r="40" spans="1:5" x14ac:dyDescent="0.2">
      <c r="A40" s="117" t="s">
        <v>47</v>
      </c>
      <c r="B40" s="117"/>
      <c r="C40" s="117"/>
      <c r="D40" s="147"/>
      <c r="E40" s="103"/>
    </row>
    <row r="41" spans="1:5" x14ac:dyDescent="0.2">
      <c r="A41" s="118"/>
      <c r="B41" s="119"/>
      <c r="C41" s="119"/>
      <c r="D41" s="147"/>
      <c r="E41" s="103"/>
    </row>
    <row r="42" spans="1:5" x14ac:dyDescent="0.2">
      <c r="A42" s="340" t="s">
        <v>48</v>
      </c>
      <c r="B42" s="340"/>
      <c r="C42" s="340"/>
      <c r="D42" s="196">
        <v>1911000</v>
      </c>
      <c r="E42" s="103"/>
    </row>
    <row r="43" spans="1:5" x14ac:dyDescent="0.2">
      <c r="A43" s="340" t="s">
        <v>49</v>
      </c>
      <c r="B43" s="340"/>
      <c r="C43" s="340"/>
      <c r="D43" s="196">
        <v>12300</v>
      </c>
      <c r="E43" s="103"/>
    </row>
    <row r="44" spans="1:5" x14ac:dyDescent="0.2">
      <c r="A44" s="340" t="s">
        <v>50</v>
      </c>
      <c r="B44" s="340"/>
      <c r="C44" s="340"/>
      <c r="D44" s="196" t="s">
        <v>1001</v>
      </c>
      <c r="E44" s="103"/>
    </row>
    <row r="45" spans="1:5" ht="12.75" customHeight="1" x14ac:dyDescent="0.2">
      <c r="A45" s="396" t="s">
        <v>51</v>
      </c>
      <c r="B45" s="410"/>
      <c r="C45" s="411"/>
      <c r="D45" s="196" t="s">
        <v>1001</v>
      </c>
      <c r="E45" s="103"/>
    </row>
    <row r="46" spans="1:5" x14ac:dyDescent="0.2">
      <c r="A46" s="75"/>
      <c r="B46" s="75"/>
      <c r="C46" s="75"/>
      <c r="D46" s="147"/>
      <c r="E46" s="103"/>
    </row>
    <row r="47" spans="1:5" ht="40.5" customHeight="1" x14ac:dyDescent="0.2">
      <c r="A47" s="412" t="s">
        <v>96</v>
      </c>
      <c r="B47" s="412"/>
      <c r="C47" s="412"/>
      <c r="D47" s="233" t="s">
        <v>510</v>
      </c>
      <c r="E47" s="103"/>
    </row>
    <row r="48" spans="1:5" x14ac:dyDescent="0.2">
      <c r="A48" s="75"/>
      <c r="B48" s="75"/>
      <c r="C48" s="75"/>
      <c r="D48" s="147"/>
      <c r="E48" s="103"/>
    </row>
    <row r="49" spans="1:5" x14ac:dyDescent="0.2">
      <c r="A49" s="18" t="s">
        <v>97</v>
      </c>
    </row>
    <row r="50" spans="1:5" x14ac:dyDescent="0.2">
      <c r="A50" s="18"/>
    </row>
    <row r="51" spans="1:5" x14ac:dyDescent="0.2">
      <c r="A51" s="397" t="s">
        <v>98</v>
      </c>
      <c r="B51" s="397"/>
      <c r="C51" s="395" t="s">
        <v>511</v>
      </c>
      <c r="D51" s="397"/>
    </row>
    <row r="52" spans="1:5" s="71" customFormat="1" x14ac:dyDescent="0.2">
      <c r="A52" s="397" t="s">
        <v>99</v>
      </c>
      <c r="B52" s="397"/>
      <c r="C52" s="397"/>
      <c r="D52" s="397"/>
    </row>
    <row r="53" spans="1:5" s="71" customFormat="1" x14ac:dyDescent="0.2">
      <c r="A53" s="75"/>
      <c r="B53" s="75"/>
      <c r="C53" s="75"/>
      <c r="D53" s="75"/>
    </row>
    <row r="54" spans="1:5" s="71" customFormat="1" x14ac:dyDescent="0.2">
      <c r="A54" s="408" t="s">
        <v>100</v>
      </c>
      <c r="B54" s="408"/>
      <c r="C54" s="408"/>
      <c r="E54" s="149"/>
    </row>
    <row r="55" spans="1:5" x14ac:dyDescent="0.2">
      <c r="A55" s="150"/>
      <c r="B55" s="117"/>
      <c r="C55" s="117"/>
      <c r="E55" s="128"/>
    </row>
    <row r="56" spans="1:5" x14ac:dyDescent="0.2">
      <c r="A56" s="397" t="s">
        <v>101</v>
      </c>
      <c r="B56" s="397"/>
      <c r="C56" s="397"/>
      <c r="D56" s="196" t="s">
        <v>1000</v>
      </c>
      <c r="E56" s="128"/>
    </row>
    <row r="57" spans="1:5" x14ac:dyDescent="0.2">
      <c r="A57" s="397" t="s">
        <v>102</v>
      </c>
      <c r="B57" s="397"/>
      <c r="C57" s="397"/>
      <c r="D57" s="196" t="s">
        <v>1000</v>
      </c>
      <c r="E57" s="128"/>
    </row>
    <row r="58" spans="1:5" ht="12.75" customHeight="1" x14ac:dyDescent="0.2">
      <c r="A58" s="340" t="s">
        <v>103</v>
      </c>
      <c r="B58" s="340"/>
      <c r="C58" s="340"/>
      <c r="D58" s="196" t="s">
        <v>1000</v>
      </c>
      <c r="E58" s="128"/>
    </row>
    <row r="59" spans="1:5" x14ac:dyDescent="0.2">
      <c r="A59" s="397" t="s">
        <v>104</v>
      </c>
      <c r="B59" s="397"/>
      <c r="C59" s="397"/>
      <c r="D59" s="196" t="s">
        <v>999</v>
      </c>
      <c r="E59" s="128"/>
    </row>
    <row r="60" spans="1:5" x14ac:dyDescent="0.2">
      <c r="A60" s="397" t="s">
        <v>105</v>
      </c>
      <c r="B60" s="397"/>
      <c r="C60" s="397"/>
      <c r="D60" s="196" t="s">
        <v>999</v>
      </c>
      <c r="E60" s="128"/>
    </row>
    <row r="61" spans="1:5" x14ac:dyDescent="0.2">
      <c r="A61" s="340" t="s">
        <v>106</v>
      </c>
      <c r="B61" s="340"/>
      <c r="C61" s="340"/>
      <c r="D61" s="196" t="s">
        <v>1000</v>
      </c>
      <c r="E61" s="128"/>
    </row>
    <row r="62" spans="1:5" x14ac:dyDescent="0.2">
      <c r="A62" s="397" t="s">
        <v>107</v>
      </c>
      <c r="B62" s="397"/>
      <c r="C62" s="397"/>
      <c r="D62" s="196" t="s">
        <v>1000</v>
      </c>
      <c r="E62" s="128"/>
    </row>
    <row r="63" spans="1:5" ht="12.75" customHeight="1" x14ac:dyDescent="0.2">
      <c r="A63" s="340" t="s">
        <v>108</v>
      </c>
      <c r="B63" s="340"/>
      <c r="C63" s="340"/>
      <c r="D63" s="196" t="s">
        <v>999</v>
      </c>
      <c r="E63" s="128"/>
    </row>
    <row r="64" spans="1:5" x14ac:dyDescent="0.2">
      <c r="A64" s="397" t="s">
        <v>109</v>
      </c>
      <c r="B64" s="397"/>
      <c r="C64" s="397"/>
      <c r="D64" s="196" t="s">
        <v>999</v>
      </c>
      <c r="E64" s="128"/>
    </row>
    <row r="65" spans="1:5" x14ac:dyDescent="0.2">
      <c r="A65" s="397" t="s">
        <v>110</v>
      </c>
      <c r="B65" s="397"/>
      <c r="C65" s="397"/>
      <c r="D65" s="196" t="s">
        <v>999</v>
      </c>
      <c r="E65" s="128"/>
    </row>
    <row r="66" spans="1:5" x14ac:dyDescent="0.2">
      <c r="A66" s="397" t="s">
        <v>111</v>
      </c>
      <c r="B66" s="397"/>
      <c r="C66" s="397"/>
      <c r="D66" s="196" t="s">
        <v>999</v>
      </c>
      <c r="E66" s="128"/>
    </row>
    <row r="67" spans="1:5" ht="25.5" customHeight="1" x14ac:dyDescent="0.2">
      <c r="A67" s="340" t="s">
        <v>112</v>
      </c>
      <c r="B67" s="340"/>
      <c r="C67" s="340"/>
      <c r="D67" s="196" t="s">
        <v>999</v>
      </c>
      <c r="E67" s="128"/>
    </row>
    <row r="68" spans="1:5" ht="25.5" customHeight="1" x14ac:dyDescent="0.2">
      <c r="A68" s="78"/>
      <c r="B68" s="78"/>
      <c r="C68" s="78"/>
      <c r="D68" s="147"/>
      <c r="E68" s="128"/>
    </row>
    <row r="69" spans="1:5" ht="12.75" customHeight="1" x14ac:dyDescent="0.2">
      <c r="A69" s="119"/>
      <c r="B69" s="119"/>
      <c r="C69" s="119"/>
      <c r="D69" s="147"/>
      <c r="E69" s="128"/>
    </row>
    <row r="70" spans="1:5" ht="12.75" customHeight="1" x14ac:dyDescent="0.2">
      <c r="A70" s="408" t="s">
        <v>113</v>
      </c>
      <c r="B70" s="408"/>
      <c r="C70" s="408"/>
      <c r="D70" s="151"/>
      <c r="E70" s="128"/>
    </row>
    <row r="71" spans="1:5" ht="12.75" customHeight="1" x14ac:dyDescent="0.2">
      <c r="A71" s="78"/>
      <c r="B71" s="75"/>
      <c r="C71" s="75"/>
      <c r="D71" s="151"/>
      <c r="E71" s="128"/>
    </row>
    <row r="72" spans="1:5" ht="12.75" customHeight="1" x14ac:dyDescent="0.2">
      <c r="A72" s="397" t="s">
        <v>114</v>
      </c>
      <c r="B72" s="397"/>
      <c r="C72" s="397"/>
      <c r="D72" s="212">
        <v>50140345</v>
      </c>
      <c r="E72" s="128"/>
    </row>
    <row r="73" spans="1:5" ht="12.75" customHeight="1" x14ac:dyDescent="0.2">
      <c r="A73" s="397" t="s">
        <v>115</v>
      </c>
      <c r="B73" s="397"/>
      <c r="C73" s="397"/>
      <c r="D73" s="212">
        <v>891830</v>
      </c>
      <c r="E73" s="128"/>
    </row>
    <row r="74" spans="1:5" ht="12.75" customHeight="1" x14ac:dyDescent="0.2">
      <c r="A74" s="397" t="s">
        <v>116</v>
      </c>
      <c r="B74" s="397"/>
      <c r="C74" s="397"/>
      <c r="D74" s="212"/>
      <c r="E74" s="128"/>
    </row>
    <row r="75" spans="1:5" ht="12.75" customHeight="1" x14ac:dyDescent="0.2">
      <c r="A75" s="237"/>
      <c r="B75" s="237"/>
      <c r="C75" s="237"/>
      <c r="D75" s="238"/>
      <c r="E75" s="128"/>
    </row>
    <row r="76" spans="1:5" ht="12.75" customHeight="1" x14ac:dyDescent="0.2">
      <c r="A76" s="75"/>
      <c r="B76" s="75"/>
      <c r="C76" s="75"/>
      <c r="D76" s="239"/>
      <c r="E76" s="128"/>
    </row>
    <row r="77" spans="1:5" ht="12.75" customHeight="1" x14ac:dyDescent="0.2">
      <c r="A77" s="75"/>
      <c r="B77" s="75"/>
      <c r="C77" s="75"/>
      <c r="D77" s="239"/>
      <c r="E77" s="128"/>
    </row>
    <row r="78" spans="1:5" ht="12.75" customHeight="1" x14ac:dyDescent="0.2">
      <c r="A78" s="75"/>
      <c r="B78" s="75"/>
      <c r="C78" s="75"/>
      <c r="D78" s="239"/>
      <c r="E78" s="128"/>
    </row>
    <row r="79" spans="1:5" ht="12.75" customHeight="1" x14ac:dyDescent="0.2">
      <c r="A79" s="75"/>
      <c r="B79" s="75"/>
      <c r="C79" s="75"/>
      <c r="D79" s="239"/>
      <c r="E79" s="128"/>
    </row>
    <row r="80" spans="1:5" ht="12.75" customHeight="1" x14ac:dyDescent="0.2">
      <c r="A80" s="75"/>
      <c r="B80" s="75"/>
      <c r="C80" s="75"/>
      <c r="D80" s="239"/>
      <c r="E80" s="128"/>
    </row>
    <row r="81" spans="1:5" ht="12.75" customHeight="1" x14ac:dyDescent="0.2">
      <c r="A81" s="75"/>
      <c r="B81" s="75"/>
      <c r="C81" s="75"/>
      <c r="D81" s="239"/>
      <c r="E81" s="128"/>
    </row>
    <row r="82" spans="1:5" ht="12.75" customHeight="1" x14ac:dyDescent="0.2">
      <c r="A82" s="75"/>
      <c r="B82" s="75"/>
      <c r="C82" s="75"/>
      <c r="D82" s="239"/>
      <c r="E82" s="128"/>
    </row>
    <row r="83" spans="1:5" ht="12.75" customHeight="1" x14ac:dyDescent="0.2">
      <c r="A83" s="75"/>
      <c r="B83" s="75"/>
      <c r="C83" s="75"/>
      <c r="D83" s="239"/>
      <c r="E83" s="128"/>
    </row>
    <row r="84" spans="1:5" ht="12.75" customHeight="1" x14ac:dyDescent="0.2">
      <c r="A84" s="75"/>
      <c r="B84" s="75"/>
      <c r="C84" s="75"/>
      <c r="D84" s="239"/>
      <c r="E84" s="128"/>
    </row>
    <row r="85" spans="1:5" ht="12.75" customHeight="1" x14ac:dyDescent="0.2">
      <c r="A85" s="75"/>
      <c r="B85" s="75"/>
      <c r="C85" s="75"/>
      <c r="D85" s="239"/>
      <c r="E85" s="128"/>
    </row>
    <row r="86" spans="1:5" ht="12.75" customHeight="1" x14ac:dyDescent="0.2">
      <c r="A86" s="75"/>
      <c r="B86" s="75"/>
      <c r="C86" s="75"/>
      <c r="D86" s="239"/>
      <c r="E86" s="128"/>
    </row>
    <row r="87" spans="1:5" ht="12.75" customHeight="1" x14ac:dyDescent="0.2">
      <c r="A87" s="219" t="s">
        <v>514</v>
      </c>
      <c r="B87" s="75"/>
      <c r="C87" s="75"/>
      <c r="D87" s="239"/>
      <c r="E87" s="128"/>
    </row>
    <row r="88" spans="1:5" x14ac:dyDescent="0.2">
      <c r="A88" s="405" t="s">
        <v>117</v>
      </c>
      <c r="B88" s="406"/>
      <c r="C88" s="406"/>
      <c r="D88" s="406"/>
      <c r="E88" s="407"/>
    </row>
    <row r="89" spans="1:5" x14ac:dyDescent="0.2">
      <c r="A89" s="103"/>
      <c r="B89" s="103"/>
      <c r="C89" s="103"/>
      <c r="D89" s="103"/>
      <c r="E89" s="103"/>
    </row>
    <row r="90" spans="1:5" x14ac:dyDescent="0.2">
      <c r="A90" s="103"/>
      <c r="B90" s="103"/>
      <c r="C90" s="103"/>
      <c r="D90" s="103"/>
      <c r="E90" s="103"/>
    </row>
    <row r="91" spans="1:5" x14ac:dyDescent="0.2">
      <c r="A91" s="18" t="s">
        <v>118</v>
      </c>
      <c r="B91" s="18" t="s">
        <v>119</v>
      </c>
      <c r="C91" s="18" t="s">
        <v>120</v>
      </c>
      <c r="D91" s="71"/>
    </row>
    <row r="92" spans="1:5" x14ac:dyDescent="0.2">
      <c r="A92" s="18"/>
      <c r="B92" s="71"/>
      <c r="C92" s="71"/>
      <c r="D92" s="71"/>
    </row>
    <row r="93" spans="1:5" x14ac:dyDescent="0.2">
      <c r="A93" s="397" t="s">
        <v>121</v>
      </c>
      <c r="B93" s="397"/>
      <c r="C93" s="397"/>
      <c r="D93" s="205" t="s">
        <v>1000</v>
      </c>
    </row>
    <row r="94" spans="1:5" ht="25.5" customHeight="1" x14ac:dyDescent="0.2">
      <c r="A94" s="340" t="s">
        <v>122</v>
      </c>
      <c r="B94" s="340"/>
      <c r="C94" s="340"/>
      <c r="D94" s="205" t="s">
        <v>1000</v>
      </c>
    </row>
    <row r="95" spans="1:5" x14ac:dyDescent="0.2">
      <c r="A95" s="397" t="s">
        <v>123</v>
      </c>
      <c r="B95" s="397"/>
      <c r="C95" s="397"/>
      <c r="D95" s="234">
        <v>2</v>
      </c>
    </row>
    <row r="96" spans="1:5" x14ac:dyDescent="0.2">
      <c r="A96" s="413" t="s">
        <v>124</v>
      </c>
      <c r="B96" s="413"/>
      <c r="C96" s="413"/>
      <c r="D96" s="234">
        <v>9</v>
      </c>
    </row>
    <row r="97" spans="1:4" x14ac:dyDescent="0.2">
      <c r="A97" s="413" t="s">
        <v>125</v>
      </c>
      <c r="B97" s="413"/>
      <c r="C97" s="413"/>
      <c r="D97" s="102" t="s">
        <v>1001</v>
      </c>
    </row>
    <row r="98" spans="1:4" x14ac:dyDescent="0.2">
      <c r="A98" s="397" t="s">
        <v>126</v>
      </c>
      <c r="B98" s="397"/>
      <c r="C98" s="397"/>
      <c r="D98" s="234">
        <v>2</v>
      </c>
    </row>
    <row r="99" spans="1:4" x14ac:dyDescent="0.2">
      <c r="A99" s="397" t="s">
        <v>127</v>
      </c>
      <c r="B99" s="397"/>
      <c r="C99" s="397"/>
      <c r="D99" s="196" t="s">
        <v>1001</v>
      </c>
    </row>
    <row r="100" spans="1:4" x14ac:dyDescent="0.2">
      <c r="A100" s="397" t="s">
        <v>128</v>
      </c>
      <c r="B100" s="397"/>
      <c r="C100" s="397"/>
      <c r="D100" s="234">
        <v>1529</v>
      </c>
    </row>
    <row r="101" spans="1:4" x14ac:dyDescent="0.2">
      <c r="A101" s="413" t="s">
        <v>129</v>
      </c>
      <c r="B101" s="413"/>
      <c r="C101" s="413"/>
      <c r="D101" s="234">
        <v>304</v>
      </c>
    </row>
    <row r="102" spans="1:4" x14ac:dyDescent="0.2">
      <c r="A102" s="413" t="s">
        <v>130</v>
      </c>
      <c r="B102" s="413"/>
      <c r="C102" s="413"/>
      <c r="D102" s="234">
        <v>1110</v>
      </c>
    </row>
    <row r="103" spans="1:4" x14ac:dyDescent="0.2">
      <c r="A103" s="413" t="s">
        <v>131</v>
      </c>
      <c r="B103" s="413"/>
      <c r="C103" s="413"/>
      <c r="D103" s="234">
        <v>115</v>
      </c>
    </row>
    <row r="104" spans="1:4" x14ac:dyDescent="0.2">
      <c r="A104" s="413" t="s">
        <v>132</v>
      </c>
      <c r="B104" s="413"/>
      <c r="C104" s="413"/>
      <c r="D104" s="196" t="s">
        <v>1001</v>
      </c>
    </row>
    <row r="105" spans="1:4" x14ac:dyDescent="0.2">
      <c r="A105" s="413" t="s">
        <v>133</v>
      </c>
      <c r="B105" s="413"/>
      <c r="C105" s="413"/>
      <c r="D105" s="196" t="s">
        <v>1001</v>
      </c>
    </row>
    <row r="106" spans="1:4" ht="25.5" customHeight="1" x14ac:dyDescent="0.2">
      <c r="A106" s="414" t="s">
        <v>134</v>
      </c>
      <c r="B106" s="414"/>
      <c r="C106" s="414"/>
      <c r="D106" s="102" t="s">
        <v>512</v>
      </c>
    </row>
    <row r="107" spans="1:4" ht="37.35" customHeight="1" x14ac:dyDescent="0.2">
      <c r="A107" s="340" t="s">
        <v>135</v>
      </c>
      <c r="B107" s="340"/>
      <c r="C107" s="340"/>
      <c r="D107" s="197">
        <v>36</v>
      </c>
    </row>
    <row r="108" spans="1:4" s="152" customFormat="1" ht="40.5" customHeight="1" x14ac:dyDescent="0.2">
      <c r="A108" s="340" t="s">
        <v>136</v>
      </c>
      <c r="B108" s="340"/>
      <c r="C108" s="340"/>
      <c r="D108" s="233" t="s">
        <v>513</v>
      </c>
    </row>
    <row r="109" spans="1:4" ht="12.75" customHeight="1" x14ac:dyDescent="0.2">
      <c r="A109" s="397" t="s">
        <v>137</v>
      </c>
      <c r="B109" s="397"/>
      <c r="C109" s="397"/>
      <c r="D109" s="197">
        <v>276</v>
      </c>
    </row>
    <row r="110" spans="1:4" x14ac:dyDescent="0.2">
      <c r="A110" s="397" t="s">
        <v>138</v>
      </c>
      <c r="B110" s="397"/>
      <c r="C110" s="397"/>
      <c r="D110" s="102" t="s">
        <v>1000</v>
      </c>
    </row>
    <row r="111" spans="1:4" x14ac:dyDescent="0.2">
      <c r="A111" s="397" t="s">
        <v>139</v>
      </c>
      <c r="B111" s="397"/>
      <c r="C111" s="397"/>
      <c r="D111" s="234">
        <v>3</v>
      </c>
    </row>
    <row r="112" spans="1:4" x14ac:dyDescent="0.2">
      <c r="A112" s="397" t="s">
        <v>140</v>
      </c>
      <c r="B112" s="397"/>
      <c r="C112" s="397"/>
      <c r="D112" s="234">
        <v>50</v>
      </c>
    </row>
    <row r="113" spans="1:5" x14ac:dyDescent="0.2">
      <c r="A113" s="71"/>
      <c r="B113" s="71"/>
      <c r="C113" s="71"/>
      <c r="D113" s="71"/>
    </row>
    <row r="114" spans="1:5" x14ac:dyDescent="0.2">
      <c r="A114" s="71"/>
      <c r="B114" s="71"/>
      <c r="C114" s="71"/>
      <c r="D114" s="71"/>
    </row>
    <row r="115" spans="1:5" x14ac:dyDescent="0.2">
      <c r="A115" s="18" t="s">
        <v>141</v>
      </c>
      <c r="B115" s="71"/>
      <c r="C115" s="71"/>
      <c r="D115" s="71"/>
    </row>
    <row r="116" spans="1:5" x14ac:dyDescent="0.2">
      <c r="A116" s="18"/>
      <c r="B116" s="71"/>
      <c r="C116" s="71"/>
      <c r="D116" s="71"/>
    </row>
    <row r="117" spans="1:5" x14ac:dyDescent="0.2">
      <c r="A117" s="417" t="s">
        <v>142</v>
      </c>
      <c r="B117" s="417"/>
      <c r="C117" s="417"/>
      <c r="D117" s="417"/>
      <c r="E117" s="417"/>
    </row>
    <row r="118" spans="1:5" x14ac:dyDescent="0.2">
      <c r="A118" s="153"/>
    </row>
    <row r="119" spans="1:5" x14ac:dyDescent="0.2">
      <c r="A119" s="415" t="s">
        <v>143</v>
      </c>
      <c r="B119" s="415"/>
      <c r="C119" s="415"/>
      <c r="D119" s="235" t="s">
        <v>1000</v>
      </c>
    </row>
    <row r="120" spans="1:5" x14ac:dyDescent="0.2">
      <c r="A120" s="415" t="s">
        <v>144</v>
      </c>
      <c r="B120" s="415"/>
      <c r="C120" s="415"/>
      <c r="D120" s="235" t="s">
        <v>1000</v>
      </c>
    </row>
    <row r="121" spans="1:5" x14ac:dyDescent="0.2">
      <c r="A121" s="415" t="s">
        <v>145</v>
      </c>
      <c r="B121" s="415"/>
      <c r="C121" s="415"/>
      <c r="D121" s="235" t="s">
        <v>1000</v>
      </c>
    </row>
    <row r="122" spans="1:5" x14ac:dyDescent="0.2">
      <c r="A122" s="415" t="s">
        <v>146</v>
      </c>
      <c r="B122" s="415"/>
      <c r="C122" s="415"/>
      <c r="D122" s="102" t="s">
        <v>1000</v>
      </c>
    </row>
    <row r="123" spans="1:5" ht="12.75" customHeight="1" x14ac:dyDescent="0.2">
      <c r="A123" s="416" t="s">
        <v>147</v>
      </c>
      <c r="B123" s="416"/>
      <c r="C123" s="416"/>
      <c r="D123" s="236" t="s">
        <v>1000</v>
      </c>
    </row>
    <row r="124" spans="1:5" ht="12.75" customHeight="1" x14ac:dyDescent="0.2">
      <c r="A124" s="415" t="s">
        <v>148</v>
      </c>
      <c r="B124" s="415"/>
      <c r="C124" s="415"/>
      <c r="D124" s="235" t="s">
        <v>1000</v>
      </c>
    </row>
    <row r="125" spans="1:5" x14ac:dyDescent="0.2">
      <c r="A125" s="415" t="s">
        <v>149</v>
      </c>
      <c r="B125" s="415"/>
      <c r="C125" s="415"/>
      <c r="D125" s="235" t="s">
        <v>999</v>
      </c>
    </row>
    <row r="126" spans="1:5" x14ac:dyDescent="0.2">
      <c r="A126" s="415" t="s">
        <v>150</v>
      </c>
      <c r="B126" s="415"/>
      <c r="C126" s="415"/>
      <c r="D126" s="235" t="s">
        <v>1000</v>
      </c>
    </row>
    <row r="127" spans="1:5" x14ac:dyDescent="0.2">
      <c r="A127" s="415" t="s">
        <v>151</v>
      </c>
      <c r="B127" s="415"/>
      <c r="C127" s="415"/>
      <c r="D127" s="235" t="s">
        <v>1000</v>
      </c>
    </row>
    <row r="128" spans="1:5" x14ac:dyDescent="0.2">
      <c r="A128" s="415" t="s">
        <v>152</v>
      </c>
      <c r="B128" s="415"/>
      <c r="C128" s="415"/>
      <c r="D128" s="235" t="s">
        <v>1000</v>
      </c>
    </row>
    <row r="129" spans="1:4" x14ac:dyDescent="0.2">
      <c r="A129" s="415" t="s">
        <v>153</v>
      </c>
      <c r="B129" s="415"/>
      <c r="C129" s="415"/>
      <c r="D129" s="235" t="s">
        <v>999</v>
      </c>
    </row>
    <row r="130" spans="1:4" s="19" customFormat="1" x14ac:dyDescent="0.2">
      <c r="A130" s="415" t="s">
        <v>154</v>
      </c>
      <c r="B130" s="415"/>
      <c r="C130" s="415"/>
      <c r="D130" s="235" t="s">
        <v>1000</v>
      </c>
    </row>
    <row r="131" spans="1:4" x14ac:dyDescent="0.2">
      <c r="A131" s="415" t="s">
        <v>155</v>
      </c>
      <c r="B131" s="415"/>
      <c r="C131" s="415"/>
      <c r="D131" s="235" t="s">
        <v>1000</v>
      </c>
    </row>
    <row r="132" spans="1:4" x14ac:dyDescent="0.2">
      <c r="A132" s="415" t="s">
        <v>156</v>
      </c>
      <c r="B132" s="415"/>
      <c r="C132" s="415"/>
      <c r="D132" s="235" t="s">
        <v>1000</v>
      </c>
    </row>
    <row r="133" spans="1:4" x14ac:dyDescent="0.2">
      <c r="A133" s="415" t="s">
        <v>157</v>
      </c>
      <c r="B133" s="415"/>
      <c r="C133" s="415"/>
      <c r="D133" s="235" t="s">
        <v>1000</v>
      </c>
    </row>
  </sheetData>
  <mergeCells count="83">
    <mergeCell ref="A125:C125"/>
    <mergeCell ref="A126:C126"/>
    <mergeCell ref="A127:C127"/>
    <mergeCell ref="A128:C128"/>
    <mergeCell ref="A133:C133"/>
    <mergeCell ref="A129:C129"/>
    <mergeCell ref="A130:C130"/>
    <mergeCell ref="A131:C131"/>
    <mergeCell ref="A132:C132"/>
    <mergeCell ref="A121:C121"/>
    <mergeCell ref="A122:C122"/>
    <mergeCell ref="A123:C123"/>
    <mergeCell ref="A124:C124"/>
    <mergeCell ref="A112:C112"/>
    <mergeCell ref="A117:E117"/>
    <mergeCell ref="A119:C119"/>
    <mergeCell ref="A120:C120"/>
    <mergeCell ref="A108:C108"/>
    <mergeCell ref="A109:C109"/>
    <mergeCell ref="A110:C110"/>
    <mergeCell ref="A111:C111"/>
    <mergeCell ref="A104:C104"/>
    <mergeCell ref="A105:C105"/>
    <mergeCell ref="A106:C106"/>
    <mergeCell ref="A107:C107"/>
    <mergeCell ref="A100:C100"/>
    <mergeCell ref="A101:C101"/>
    <mergeCell ref="A102:C102"/>
    <mergeCell ref="A103:C103"/>
    <mergeCell ref="A96:C96"/>
    <mergeCell ref="A97:C97"/>
    <mergeCell ref="A98:C98"/>
    <mergeCell ref="A99:C99"/>
    <mergeCell ref="A88:E88"/>
    <mergeCell ref="A93:C93"/>
    <mergeCell ref="A94:C94"/>
    <mergeCell ref="A95:C95"/>
    <mergeCell ref="A67:C67"/>
    <mergeCell ref="A70:C70"/>
    <mergeCell ref="A72:C72"/>
    <mergeCell ref="A73:C73"/>
    <mergeCell ref="A74:C74"/>
    <mergeCell ref="A63:C63"/>
    <mergeCell ref="A64:C64"/>
    <mergeCell ref="A65:C65"/>
    <mergeCell ref="A66:C66"/>
    <mergeCell ref="A59:C59"/>
    <mergeCell ref="A60:C60"/>
    <mergeCell ref="A61:C61"/>
    <mergeCell ref="A62:C62"/>
    <mergeCell ref="A54:C54"/>
    <mergeCell ref="A56:C56"/>
    <mergeCell ref="A57:C57"/>
    <mergeCell ref="A58:C58"/>
    <mergeCell ref="A51:B51"/>
    <mergeCell ref="C51:D51"/>
    <mergeCell ref="A52:B52"/>
    <mergeCell ref="C52:D52"/>
    <mergeCell ref="A43:C43"/>
    <mergeCell ref="A44:C44"/>
    <mergeCell ref="A45:C45"/>
    <mergeCell ref="A47:C47"/>
    <mergeCell ref="A36:C36"/>
    <mergeCell ref="A37:C37"/>
    <mergeCell ref="A38:C38"/>
    <mergeCell ref="A42:C42"/>
    <mergeCell ref="A27:E27"/>
    <mergeCell ref="A31:C31"/>
    <mergeCell ref="A33:E33"/>
    <mergeCell ref="A35:C35"/>
    <mergeCell ref="A22:B22"/>
    <mergeCell ref="A23:B23"/>
    <mergeCell ref="A24:B24"/>
    <mergeCell ref="A25:B25"/>
    <mergeCell ref="A16:B16"/>
    <mergeCell ref="A17:B17"/>
    <mergeCell ref="A18:B18"/>
    <mergeCell ref="A1:E1"/>
    <mergeCell ref="A6:A7"/>
    <mergeCell ref="B6:B7"/>
    <mergeCell ref="C6:C7"/>
    <mergeCell ref="D6:D7"/>
    <mergeCell ref="E6:E7"/>
  </mergeCells>
  <phoneticPr fontId="5" type="noConversion"/>
  <hyperlinks>
    <hyperlink ref="A33" r:id="rId1"/>
  </hyperlinks>
  <pageMargins left="0.78749999999999998" right="0.78749999999999998" top="0.78749999999999998" bottom="0.78749999999999998" header="0.51180555555555562" footer="0.51180555555555562"/>
  <pageSetup paperSize="9" scale="89" firstPageNumber="0" orientation="portrait" horizontalDpi="300" verticalDpi="300" r:id="rId2"/>
  <headerFooter alignWithMargins="0"/>
  <rowBreaks count="2" manualBreakCount="2">
    <brk id="26" max="16383" man="1"/>
    <brk id="8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8"/>
  <sheetViews>
    <sheetView view="pageBreakPreview" topLeftCell="A46" zoomScaleSheetLayoutView="100" workbookViewId="0">
      <selection activeCell="B57" sqref="B57"/>
    </sheetView>
  </sheetViews>
  <sheetFormatPr baseColWidth="10" defaultRowHeight="12.75" x14ac:dyDescent="0.2"/>
  <cols>
    <col min="1" max="1" width="26.28515625" customWidth="1"/>
    <col min="2" max="2" width="27.7109375" customWidth="1"/>
    <col min="3" max="3" width="26.28515625" customWidth="1"/>
    <col min="4" max="4" width="24" customWidth="1"/>
    <col min="5" max="5" width="26.28515625" customWidth="1"/>
  </cols>
  <sheetData>
    <row r="1" spans="1:5" x14ac:dyDescent="0.2">
      <c r="A1" s="324" t="s">
        <v>158</v>
      </c>
      <c r="B1" s="324"/>
      <c r="C1" s="324"/>
      <c r="D1" s="324"/>
      <c r="E1" s="324"/>
    </row>
    <row r="4" spans="1:5" x14ac:dyDescent="0.2">
      <c r="A4" s="418" t="s">
        <v>159</v>
      </c>
      <c r="B4" s="418"/>
      <c r="C4" s="418"/>
      <c r="D4" s="418"/>
      <c r="E4" s="418"/>
    </row>
    <row r="5" spans="1:5" x14ac:dyDescent="0.2">
      <c r="A5" s="418"/>
      <c r="B5" s="418"/>
      <c r="C5" s="418"/>
      <c r="D5" s="418"/>
      <c r="E5" s="418"/>
    </row>
    <row r="6" spans="1:5" x14ac:dyDescent="0.2">
      <c r="A6" t="s">
        <v>197</v>
      </c>
    </row>
    <row r="7" spans="1:5" x14ac:dyDescent="0.2">
      <c r="A7" t="s">
        <v>197</v>
      </c>
    </row>
    <row r="8" spans="1:5" s="126" customFormat="1" x14ac:dyDescent="0.2">
      <c r="A8" s="420" t="s">
        <v>160</v>
      </c>
      <c r="B8" s="420"/>
      <c r="C8" s="420"/>
      <c r="D8" s="420"/>
      <c r="E8" s="420"/>
    </row>
    <row r="9" spans="1:5" s="126" customFormat="1" x14ac:dyDescent="0.2">
      <c r="A9" s="420"/>
      <c r="B9" s="420"/>
      <c r="C9" s="420"/>
      <c r="D9" s="420"/>
      <c r="E9" s="420"/>
    </row>
    <row r="10" spans="1:5" s="126" customFormat="1" ht="38.25" customHeight="1" x14ac:dyDescent="0.2">
      <c r="A10" s="420"/>
      <c r="B10" s="420"/>
      <c r="C10" s="420"/>
      <c r="D10" s="420"/>
      <c r="E10" s="420"/>
    </row>
    <row r="11" spans="1:5" x14ac:dyDescent="0.2">
      <c r="A11" s="19" t="s">
        <v>197</v>
      </c>
      <c r="B11" s="19"/>
      <c r="C11" s="19"/>
      <c r="D11" s="19"/>
      <c r="E11" s="19"/>
    </row>
    <row r="13" spans="1:5" ht="38.25" x14ac:dyDescent="0.2">
      <c r="A13" s="97" t="s">
        <v>161</v>
      </c>
      <c r="B13" s="97" t="s">
        <v>162</v>
      </c>
      <c r="C13" s="97" t="s">
        <v>163</v>
      </c>
      <c r="D13" s="97" t="s">
        <v>164</v>
      </c>
    </row>
    <row r="14" spans="1:5" x14ac:dyDescent="0.2">
      <c r="A14" s="240" t="s">
        <v>57</v>
      </c>
      <c r="B14" s="154" t="s">
        <v>197</v>
      </c>
      <c r="C14" s="154"/>
      <c r="D14" s="154"/>
    </row>
    <row r="15" spans="1:5" x14ac:dyDescent="0.2">
      <c r="A15" s="155"/>
      <c r="B15" s="154" t="s">
        <v>197</v>
      </c>
      <c r="C15" s="241"/>
      <c r="D15" s="154"/>
    </row>
    <row r="16" spans="1:5" x14ac:dyDescent="0.2">
      <c r="A16" s="142" t="s">
        <v>58</v>
      </c>
      <c r="B16" s="142" t="s">
        <v>62</v>
      </c>
      <c r="C16" s="241">
        <v>2023</v>
      </c>
      <c r="D16" s="142" t="s">
        <v>71</v>
      </c>
    </row>
    <row r="17" spans="1:4" x14ac:dyDescent="0.2">
      <c r="A17" s="142" t="s">
        <v>59</v>
      </c>
      <c r="B17" s="142" t="s">
        <v>63</v>
      </c>
      <c r="C17" s="241"/>
      <c r="D17" s="243" t="s">
        <v>70</v>
      </c>
    </row>
    <row r="18" spans="1:4" x14ac:dyDescent="0.2">
      <c r="A18" s="142" t="s">
        <v>60</v>
      </c>
      <c r="B18" s="142" t="s">
        <v>64</v>
      </c>
      <c r="C18" s="241"/>
      <c r="D18" s="243" t="s">
        <v>72</v>
      </c>
    </row>
    <row r="19" spans="1:4" x14ac:dyDescent="0.2">
      <c r="A19" s="142" t="s">
        <v>61</v>
      </c>
      <c r="B19" s="154"/>
      <c r="C19" s="241"/>
      <c r="D19" s="142" t="s">
        <v>65</v>
      </c>
    </row>
    <row r="20" spans="1:4" x14ac:dyDescent="0.2">
      <c r="A20" s="142" t="s">
        <v>67</v>
      </c>
      <c r="B20" s="142" t="s">
        <v>73</v>
      </c>
      <c r="C20" s="241">
        <v>250</v>
      </c>
      <c r="D20" s="142" t="s">
        <v>66</v>
      </c>
    </row>
    <row r="21" spans="1:4" x14ac:dyDescent="0.2">
      <c r="A21" s="142" t="s">
        <v>68</v>
      </c>
      <c r="B21" s="142" t="s">
        <v>74</v>
      </c>
      <c r="C21" s="241" t="s">
        <v>197</v>
      </c>
      <c r="D21" s="154" t="s">
        <v>197</v>
      </c>
    </row>
    <row r="22" spans="1:4" x14ac:dyDescent="0.2">
      <c r="A22" s="142"/>
      <c r="B22" s="245">
        <v>39801</v>
      </c>
      <c r="C22" s="241"/>
      <c r="D22" s="154"/>
    </row>
    <row r="23" spans="1:4" x14ac:dyDescent="0.2">
      <c r="A23" s="154" t="s">
        <v>197</v>
      </c>
      <c r="B23" s="244"/>
      <c r="C23" s="241" t="s">
        <v>197</v>
      </c>
      <c r="D23" s="154" t="s">
        <v>197</v>
      </c>
    </row>
    <row r="24" spans="1:4" x14ac:dyDescent="0.2">
      <c r="A24" s="242" t="s">
        <v>69</v>
      </c>
      <c r="B24" s="154" t="s">
        <v>197</v>
      </c>
      <c r="C24" s="241" t="s">
        <v>197</v>
      </c>
      <c r="D24" s="154" t="s">
        <v>197</v>
      </c>
    </row>
    <row r="25" spans="1:4" x14ac:dyDescent="0.2">
      <c r="A25" s="242"/>
      <c r="B25" s="154"/>
      <c r="C25" s="241"/>
      <c r="D25" s="154"/>
    </row>
    <row r="26" spans="1:4" x14ac:dyDescent="0.2">
      <c r="A26" s="142" t="s">
        <v>75</v>
      </c>
      <c r="B26" s="142" t="s">
        <v>83</v>
      </c>
      <c r="C26" s="241">
        <v>16207</v>
      </c>
      <c r="D26" s="154" t="s">
        <v>197</v>
      </c>
    </row>
    <row r="27" spans="1:4" x14ac:dyDescent="0.2">
      <c r="A27" s="142" t="s">
        <v>76</v>
      </c>
      <c r="B27" s="154" t="s">
        <v>82</v>
      </c>
      <c r="C27" s="241" t="s">
        <v>197</v>
      </c>
      <c r="D27" s="154" t="s">
        <v>197</v>
      </c>
    </row>
    <row r="28" spans="1:4" x14ac:dyDescent="0.2">
      <c r="A28" s="142" t="s">
        <v>77</v>
      </c>
      <c r="B28" s="249">
        <v>39828</v>
      </c>
      <c r="C28" s="241"/>
      <c r="D28" s="154"/>
    </row>
    <row r="29" spans="1:4" x14ac:dyDescent="0.2">
      <c r="A29" s="142" t="s">
        <v>78</v>
      </c>
      <c r="B29" s="154"/>
      <c r="C29" s="241"/>
      <c r="D29" s="154"/>
    </row>
    <row r="30" spans="1:4" x14ac:dyDescent="0.2">
      <c r="A30" s="142" t="s">
        <v>79</v>
      </c>
      <c r="B30" s="154"/>
      <c r="C30" s="241"/>
      <c r="D30" s="154"/>
    </row>
    <row r="31" spans="1:4" x14ac:dyDescent="0.2">
      <c r="A31" s="142" t="s">
        <v>80</v>
      </c>
      <c r="B31" s="154"/>
      <c r="C31" s="241"/>
      <c r="D31" s="154"/>
    </row>
    <row r="32" spans="1:4" x14ac:dyDescent="0.2">
      <c r="A32" s="142" t="s">
        <v>81</v>
      </c>
      <c r="B32" s="154"/>
      <c r="C32" s="241"/>
      <c r="D32" s="154"/>
    </row>
    <row r="33" spans="1:5" x14ac:dyDescent="0.2">
      <c r="A33" s="154"/>
      <c r="B33" s="154"/>
      <c r="C33" s="241"/>
      <c r="D33" s="154"/>
    </row>
    <row r="34" spans="1:5" x14ac:dyDescent="0.2">
      <c r="A34" s="418" t="s">
        <v>56</v>
      </c>
      <c r="B34" s="418"/>
      <c r="C34" s="418"/>
      <c r="D34" s="418"/>
      <c r="E34" s="418"/>
    </row>
    <row r="35" spans="1:5" x14ac:dyDescent="0.2">
      <c r="A35" s="418"/>
      <c r="B35" s="418"/>
      <c r="C35" s="418"/>
      <c r="D35" s="418"/>
      <c r="E35" s="418"/>
    </row>
    <row r="36" spans="1:5" x14ac:dyDescent="0.2">
      <c r="A36" t="s">
        <v>197</v>
      </c>
    </row>
    <row r="37" spans="1:5" x14ac:dyDescent="0.2">
      <c r="A37" t="s">
        <v>197</v>
      </c>
    </row>
    <row r="38" spans="1:5" x14ac:dyDescent="0.2">
      <c r="A38" s="420" t="s">
        <v>160</v>
      </c>
      <c r="B38" s="420"/>
      <c r="C38" s="420"/>
      <c r="D38" s="420"/>
      <c r="E38" s="420"/>
    </row>
    <row r="39" spans="1:5" x14ac:dyDescent="0.2">
      <c r="A39" s="420"/>
      <c r="B39" s="420"/>
      <c r="C39" s="420"/>
      <c r="D39" s="420"/>
      <c r="E39" s="420"/>
    </row>
    <row r="40" spans="1:5" x14ac:dyDescent="0.2">
      <c r="A40" s="420"/>
      <c r="B40" s="420"/>
      <c r="C40" s="420"/>
      <c r="D40" s="420"/>
      <c r="E40" s="420"/>
    </row>
    <row r="41" spans="1:5" x14ac:dyDescent="0.2">
      <c r="A41" s="19" t="s">
        <v>197</v>
      </c>
      <c r="B41" s="19"/>
      <c r="C41" s="19"/>
      <c r="D41" s="19"/>
      <c r="E41" s="19"/>
    </row>
    <row r="43" spans="1:5" ht="38.25" x14ac:dyDescent="0.2">
      <c r="A43" s="97" t="s">
        <v>161</v>
      </c>
      <c r="B43" s="97" t="s">
        <v>162</v>
      </c>
      <c r="C43" s="97" t="s">
        <v>163</v>
      </c>
      <c r="D43" s="97" t="s">
        <v>164</v>
      </c>
    </row>
    <row r="44" spans="1:5" x14ac:dyDescent="0.2">
      <c r="A44" s="240" t="s">
        <v>84</v>
      </c>
      <c r="B44" s="154" t="s">
        <v>197</v>
      </c>
      <c r="C44" s="154"/>
      <c r="D44" s="154"/>
    </row>
    <row r="45" spans="1:5" x14ac:dyDescent="0.2">
      <c r="A45" s="246" t="s">
        <v>85</v>
      </c>
      <c r="B45" s="154" t="s">
        <v>197</v>
      </c>
      <c r="C45" s="154"/>
      <c r="D45" s="154"/>
    </row>
    <row r="46" spans="1:5" x14ac:dyDescent="0.2">
      <c r="A46" s="154"/>
      <c r="B46" s="154"/>
      <c r="C46" s="154"/>
      <c r="D46" s="154"/>
    </row>
    <row r="47" spans="1:5" x14ac:dyDescent="0.2">
      <c r="A47" s="142" t="s">
        <v>86</v>
      </c>
      <c r="B47" s="142" t="s">
        <v>88</v>
      </c>
      <c r="C47" s="241">
        <v>200</v>
      </c>
      <c r="D47" s="215" t="s">
        <v>1000</v>
      </c>
    </row>
    <row r="48" spans="1:5" x14ac:dyDescent="0.2">
      <c r="A48" s="142" t="s">
        <v>87</v>
      </c>
      <c r="B48" s="142" t="s">
        <v>470</v>
      </c>
      <c r="C48" s="241"/>
      <c r="D48" s="215"/>
    </row>
    <row r="49" spans="1:4" x14ac:dyDescent="0.2">
      <c r="A49" s="142"/>
      <c r="B49" s="142" t="s">
        <v>468</v>
      </c>
      <c r="C49" s="241"/>
      <c r="D49" s="215"/>
    </row>
    <row r="50" spans="1:4" x14ac:dyDescent="0.2">
      <c r="A50" s="142"/>
      <c r="B50" s="142" t="s">
        <v>469</v>
      </c>
      <c r="C50" s="154"/>
      <c r="D50" s="154"/>
    </row>
    <row r="51" spans="1:4" x14ac:dyDescent="0.2">
      <c r="A51" s="154"/>
      <c r="B51" s="247"/>
      <c r="C51" s="154"/>
      <c r="D51" s="154"/>
    </row>
    <row r="52" spans="1:4" x14ac:dyDescent="0.2">
      <c r="A52" s="154" t="s">
        <v>197</v>
      </c>
      <c r="B52" s="245" t="s">
        <v>89</v>
      </c>
      <c r="C52" s="154" t="s">
        <v>197</v>
      </c>
      <c r="D52" s="154" t="s">
        <v>197</v>
      </c>
    </row>
    <row r="53" spans="1:4" x14ac:dyDescent="0.2">
      <c r="A53" s="154" t="s">
        <v>197</v>
      </c>
      <c r="B53" s="245" t="s">
        <v>90</v>
      </c>
      <c r="C53" s="154" t="s">
        <v>197</v>
      </c>
      <c r="D53" s="154" t="s">
        <v>197</v>
      </c>
    </row>
    <row r="54" spans="1:4" x14ac:dyDescent="0.2">
      <c r="A54" s="154" t="s">
        <v>197</v>
      </c>
      <c r="B54" s="245" t="s">
        <v>91</v>
      </c>
      <c r="C54" s="154" t="s">
        <v>197</v>
      </c>
      <c r="D54" s="154" t="s">
        <v>197</v>
      </c>
    </row>
    <row r="55" spans="1:4" x14ac:dyDescent="0.2">
      <c r="A55" s="154" t="s">
        <v>197</v>
      </c>
      <c r="B55" s="247" t="s">
        <v>197</v>
      </c>
      <c r="C55" s="154" t="s">
        <v>197</v>
      </c>
      <c r="D55" s="154" t="s">
        <v>197</v>
      </c>
    </row>
    <row r="56" spans="1:4" x14ac:dyDescent="0.2">
      <c r="A56" s="154" t="s">
        <v>197</v>
      </c>
      <c r="B56" s="245" t="s">
        <v>92</v>
      </c>
      <c r="C56" s="154" t="s">
        <v>197</v>
      </c>
      <c r="D56" s="154" t="s">
        <v>197</v>
      </c>
    </row>
    <row r="57" spans="1:4" x14ac:dyDescent="0.2">
      <c r="A57" s="154" t="s">
        <v>197</v>
      </c>
      <c r="B57" s="245" t="s">
        <v>93</v>
      </c>
      <c r="C57" s="154"/>
      <c r="D57" s="154"/>
    </row>
    <row r="58" spans="1:4" x14ac:dyDescent="0.2">
      <c r="A58" s="154"/>
      <c r="B58" s="245" t="s">
        <v>94</v>
      </c>
      <c r="C58" s="154"/>
      <c r="D58" s="154"/>
    </row>
    <row r="59" spans="1:4" x14ac:dyDescent="0.2">
      <c r="A59" s="154"/>
      <c r="B59" s="245" t="s">
        <v>95</v>
      </c>
      <c r="C59" s="154"/>
      <c r="D59" s="154"/>
    </row>
    <row r="60" spans="1:4" x14ac:dyDescent="0.2">
      <c r="A60" s="154"/>
      <c r="B60" s="245"/>
      <c r="C60" s="154"/>
      <c r="D60" s="154"/>
    </row>
    <row r="61" spans="1:4" x14ac:dyDescent="0.2">
      <c r="A61" s="154"/>
      <c r="B61" s="245" t="s">
        <v>624</v>
      </c>
      <c r="C61" s="154"/>
      <c r="D61" s="154"/>
    </row>
    <row r="62" spans="1:4" x14ac:dyDescent="0.2">
      <c r="A62" s="154"/>
      <c r="B62" s="245" t="s">
        <v>625</v>
      </c>
      <c r="C62" s="154"/>
      <c r="D62" s="154"/>
    </row>
    <row r="63" spans="1:4" x14ac:dyDescent="0.2">
      <c r="A63" s="154"/>
      <c r="B63" s="245" t="s">
        <v>626</v>
      </c>
      <c r="C63" s="154"/>
      <c r="D63" s="154"/>
    </row>
    <row r="64" spans="1:4" x14ac:dyDescent="0.2">
      <c r="A64" s="154"/>
      <c r="B64" s="247"/>
      <c r="C64" s="154"/>
      <c r="D64" s="154"/>
    </row>
    <row r="65" spans="1:5" x14ac:dyDescent="0.2">
      <c r="A65" s="154"/>
      <c r="B65" s="245" t="s">
        <v>627</v>
      </c>
      <c r="C65" s="154"/>
      <c r="D65" s="154"/>
    </row>
    <row r="66" spans="1:5" x14ac:dyDescent="0.2">
      <c r="A66" s="154"/>
      <c r="B66" s="245" t="s">
        <v>628</v>
      </c>
      <c r="C66" s="154"/>
      <c r="D66" s="154"/>
    </row>
    <row r="67" spans="1:5" x14ac:dyDescent="0.2">
      <c r="A67" s="154"/>
      <c r="B67" s="247"/>
      <c r="C67" s="154"/>
      <c r="D67" s="154"/>
    </row>
    <row r="68" spans="1:5" x14ac:dyDescent="0.2">
      <c r="A68" s="154"/>
      <c r="B68" s="245" t="s">
        <v>629</v>
      </c>
      <c r="C68" s="154"/>
      <c r="D68" s="154"/>
    </row>
    <row r="69" spans="1:5" x14ac:dyDescent="0.2">
      <c r="A69" s="154"/>
      <c r="B69" s="245" t="s">
        <v>630</v>
      </c>
      <c r="C69" s="154"/>
      <c r="D69" s="154"/>
    </row>
    <row r="70" spans="1:5" x14ac:dyDescent="0.2">
      <c r="A70" s="154"/>
      <c r="B70" s="245" t="s">
        <v>631</v>
      </c>
      <c r="C70" s="154"/>
      <c r="D70" s="154"/>
    </row>
    <row r="71" spans="1:5" x14ac:dyDescent="0.2">
      <c r="A71" s="418" t="s">
        <v>56</v>
      </c>
      <c r="B71" s="418"/>
      <c r="C71" s="418"/>
      <c r="D71" s="418"/>
      <c r="E71" s="418"/>
    </row>
    <row r="72" spans="1:5" x14ac:dyDescent="0.2">
      <c r="A72" s="418"/>
      <c r="B72" s="418"/>
      <c r="C72" s="418"/>
      <c r="D72" s="418"/>
      <c r="E72" s="418"/>
    </row>
    <row r="73" spans="1:5" x14ac:dyDescent="0.2">
      <c r="A73" t="s">
        <v>197</v>
      </c>
    </row>
    <row r="74" spans="1:5" x14ac:dyDescent="0.2">
      <c r="A74" t="s">
        <v>197</v>
      </c>
    </row>
    <row r="75" spans="1:5" x14ac:dyDescent="0.2">
      <c r="A75" s="420" t="s">
        <v>160</v>
      </c>
      <c r="B75" s="420"/>
      <c r="C75" s="420"/>
      <c r="D75" s="420"/>
      <c r="E75" s="420"/>
    </row>
    <row r="76" spans="1:5" x14ac:dyDescent="0.2">
      <c r="A76" s="420"/>
      <c r="B76" s="420"/>
      <c r="C76" s="420"/>
      <c r="D76" s="420"/>
      <c r="E76" s="420"/>
    </row>
    <row r="77" spans="1:5" x14ac:dyDescent="0.2">
      <c r="A77" s="420"/>
      <c r="B77" s="420"/>
      <c r="C77" s="420"/>
      <c r="D77" s="420"/>
      <c r="E77" s="420"/>
    </row>
    <row r="78" spans="1:5" x14ac:dyDescent="0.2">
      <c r="A78" s="19" t="s">
        <v>197</v>
      </c>
      <c r="B78" s="19"/>
      <c r="C78" s="19"/>
      <c r="D78" s="19"/>
      <c r="E78" s="19"/>
    </row>
    <row r="80" spans="1:5" ht="38.25" x14ac:dyDescent="0.2">
      <c r="A80" s="97" t="s">
        <v>161</v>
      </c>
      <c r="B80" s="97" t="s">
        <v>162</v>
      </c>
      <c r="C80" s="97" t="s">
        <v>163</v>
      </c>
      <c r="D80" s="97" t="s">
        <v>164</v>
      </c>
    </row>
    <row r="81" spans="1:4" x14ac:dyDescent="0.2">
      <c r="A81" s="240" t="s">
        <v>84</v>
      </c>
      <c r="B81" s="154" t="s">
        <v>197</v>
      </c>
      <c r="C81" s="154"/>
      <c r="D81" s="154"/>
    </row>
    <row r="82" spans="1:4" x14ac:dyDescent="0.2">
      <c r="A82" s="246" t="s">
        <v>824</v>
      </c>
      <c r="B82" s="154" t="s">
        <v>197</v>
      </c>
      <c r="C82" s="154"/>
      <c r="D82" s="154"/>
    </row>
    <row r="83" spans="1:4" x14ac:dyDescent="0.2">
      <c r="A83" s="154"/>
      <c r="B83" s="154"/>
      <c r="C83" s="154"/>
      <c r="D83" s="154"/>
    </row>
    <row r="84" spans="1:4" x14ac:dyDescent="0.2">
      <c r="A84" s="142" t="s">
        <v>632</v>
      </c>
      <c r="B84" s="142" t="s">
        <v>634</v>
      </c>
      <c r="C84" s="154"/>
      <c r="D84" s="154"/>
    </row>
    <row r="85" spans="1:4" x14ac:dyDescent="0.2">
      <c r="A85" s="142" t="s">
        <v>633</v>
      </c>
      <c r="B85" s="142" t="s">
        <v>635</v>
      </c>
      <c r="C85" s="154"/>
      <c r="D85" s="154"/>
    </row>
    <row r="86" spans="1:4" x14ac:dyDescent="0.2">
      <c r="A86" s="154" t="s">
        <v>197</v>
      </c>
      <c r="B86" s="142" t="s">
        <v>208</v>
      </c>
      <c r="C86" s="154"/>
      <c r="D86" s="154" t="s">
        <v>197</v>
      </c>
    </row>
    <row r="87" spans="1:4" x14ac:dyDescent="0.2">
      <c r="A87" s="154" t="s">
        <v>197</v>
      </c>
      <c r="B87" s="154" t="s">
        <v>197</v>
      </c>
      <c r="C87" s="154" t="s">
        <v>197</v>
      </c>
      <c r="D87" s="154" t="s">
        <v>197</v>
      </c>
    </row>
    <row r="88" spans="1:4" x14ac:dyDescent="0.2">
      <c r="A88" s="154" t="s">
        <v>197</v>
      </c>
      <c r="B88" s="142" t="s">
        <v>821</v>
      </c>
      <c r="C88" s="154" t="s">
        <v>197</v>
      </c>
      <c r="D88" s="154" t="s">
        <v>197</v>
      </c>
    </row>
    <row r="89" spans="1:4" x14ac:dyDescent="0.2">
      <c r="A89" s="154" t="s">
        <v>197</v>
      </c>
      <c r="B89" s="142" t="s">
        <v>636</v>
      </c>
      <c r="C89" s="154" t="s">
        <v>197</v>
      </c>
      <c r="D89" s="154" t="s">
        <v>197</v>
      </c>
    </row>
    <row r="90" spans="1:4" x14ac:dyDescent="0.2">
      <c r="A90" s="154" t="s">
        <v>197</v>
      </c>
      <c r="B90" s="154" t="s">
        <v>197</v>
      </c>
      <c r="C90" s="154" t="s">
        <v>197</v>
      </c>
      <c r="D90" s="154" t="s">
        <v>197</v>
      </c>
    </row>
    <row r="91" spans="1:4" x14ac:dyDescent="0.2">
      <c r="A91" s="142" t="s">
        <v>637</v>
      </c>
      <c r="B91" s="142" t="s">
        <v>639</v>
      </c>
      <c r="C91" s="154" t="s">
        <v>197</v>
      </c>
      <c r="D91" s="142" t="s">
        <v>642</v>
      </c>
    </row>
    <row r="92" spans="1:4" x14ac:dyDescent="0.2">
      <c r="A92" s="142" t="s">
        <v>638</v>
      </c>
      <c r="B92" s="142" t="s">
        <v>641</v>
      </c>
      <c r="C92" s="154" t="s">
        <v>197</v>
      </c>
      <c r="D92" s="142" t="s">
        <v>823</v>
      </c>
    </row>
    <row r="93" spans="1:4" x14ac:dyDescent="0.2">
      <c r="A93" s="154"/>
      <c r="B93" s="142" t="s">
        <v>640</v>
      </c>
      <c r="C93" s="154"/>
      <c r="D93" s="154"/>
    </row>
    <row r="94" spans="1:4" x14ac:dyDescent="0.2">
      <c r="A94" s="154"/>
      <c r="B94" s="154"/>
      <c r="C94" s="154"/>
      <c r="D94" s="154"/>
    </row>
    <row r="95" spans="1:4" x14ac:dyDescent="0.2">
      <c r="A95" s="142" t="s">
        <v>643</v>
      </c>
      <c r="B95" s="142" t="s">
        <v>646</v>
      </c>
      <c r="C95" s="154"/>
      <c r="D95" s="142" t="s">
        <v>648</v>
      </c>
    </row>
    <row r="96" spans="1:4" x14ac:dyDescent="0.2">
      <c r="A96" s="142" t="s">
        <v>644</v>
      </c>
      <c r="B96" s="142" t="s">
        <v>822</v>
      </c>
      <c r="C96" s="154"/>
      <c r="D96" s="154"/>
    </row>
    <row r="97" spans="1:5" x14ac:dyDescent="0.2">
      <c r="A97" s="250" t="s">
        <v>645</v>
      </c>
      <c r="B97" s="142" t="s">
        <v>647</v>
      </c>
      <c r="C97" s="154"/>
      <c r="D97" s="154"/>
    </row>
    <row r="98" spans="1:5" x14ac:dyDescent="0.2">
      <c r="A98" s="244" t="s">
        <v>197</v>
      </c>
      <c r="B98" s="154"/>
      <c r="C98" s="154"/>
      <c r="D98" s="154"/>
    </row>
    <row r="99" spans="1:5" x14ac:dyDescent="0.2">
      <c r="A99" s="251" t="s">
        <v>649</v>
      </c>
      <c r="B99" s="142" t="s">
        <v>651</v>
      </c>
      <c r="C99" s="154"/>
      <c r="D99" s="142" t="s">
        <v>656</v>
      </c>
    </row>
    <row r="100" spans="1:5" x14ac:dyDescent="0.2">
      <c r="A100" s="251" t="s">
        <v>650</v>
      </c>
      <c r="B100" s="142" t="s">
        <v>652</v>
      </c>
      <c r="C100" s="154"/>
      <c r="D100" s="142" t="s">
        <v>657</v>
      </c>
    </row>
    <row r="101" spans="1:5" x14ac:dyDescent="0.2">
      <c r="A101" s="244"/>
      <c r="B101" s="154"/>
      <c r="C101" s="154"/>
      <c r="D101" s="154"/>
    </row>
    <row r="102" spans="1:5" x14ac:dyDescent="0.2">
      <c r="A102" s="244"/>
      <c r="B102" s="142" t="s">
        <v>653</v>
      </c>
      <c r="C102" s="154"/>
      <c r="D102" s="154"/>
    </row>
    <row r="103" spans="1:5" x14ac:dyDescent="0.2">
      <c r="A103" s="244"/>
      <c r="B103" s="142" t="s">
        <v>654</v>
      </c>
      <c r="C103" s="154"/>
      <c r="D103" s="154"/>
    </row>
    <row r="104" spans="1:5" x14ac:dyDescent="0.2">
      <c r="A104" s="244"/>
      <c r="B104" s="142" t="s">
        <v>655</v>
      </c>
      <c r="C104" s="154"/>
      <c r="D104" s="154"/>
    </row>
    <row r="105" spans="1:5" x14ac:dyDescent="0.2">
      <c r="A105" s="244"/>
      <c r="B105" s="154"/>
      <c r="C105" s="154"/>
      <c r="D105" s="154"/>
    </row>
    <row r="106" spans="1:5" x14ac:dyDescent="0.2">
      <c r="A106" s="418" t="s">
        <v>56</v>
      </c>
      <c r="B106" s="418"/>
      <c r="C106" s="418"/>
      <c r="D106" s="418"/>
      <c r="E106" s="418"/>
    </row>
    <row r="107" spans="1:5" x14ac:dyDescent="0.2">
      <c r="A107" s="418"/>
      <c r="B107" s="418"/>
      <c r="C107" s="418"/>
      <c r="D107" s="418"/>
      <c r="E107" s="418"/>
    </row>
    <row r="108" spans="1:5" x14ac:dyDescent="0.2">
      <c r="A108" t="s">
        <v>197</v>
      </c>
    </row>
    <row r="109" spans="1:5" x14ac:dyDescent="0.2">
      <c r="A109" t="s">
        <v>197</v>
      </c>
    </row>
    <row r="110" spans="1:5" x14ac:dyDescent="0.2">
      <c r="A110" s="420" t="s">
        <v>160</v>
      </c>
      <c r="B110" s="420"/>
      <c r="C110" s="420"/>
      <c r="D110" s="420"/>
      <c r="E110" s="420"/>
    </row>
    <row r="111" spans="1:5" x14ac:dyDescent="0.2">
      <c r="A111" s="420"/>
      <c r="B111" s="420"/>
      <c r="C111" s="420"/>
      <c r="D111" s="420"/>
      <c r="E111" s="420"/>
    </row>
    <row r="112" spans="1:5" x14ac:dyDescent="0.2">
      <c r="A112" s="420"/>
      <c r="B112" s="420"/>
      <c r="C112" s="420"/>
      <c r="D112" s="420"/>
      <c r="E112" s="420"/>
    </row>
    <row r="113" spans="1:5" x14ac:dyDescent="0.2">
      <c r="A113" s="19" t="s">
        <v>197</v>
      </c>
      <c r="B113" s="19"/>
      <c r="C113" s="19"/>
      <c r="D113" s="19"/>
      <c r="E113" s="19"/>
    </row>
    <row r="115" spans="1:5" ht="38.25" x14ac:dyDescent="0.2">
      <c r="A115" s="97" t="s">
        <v>161</v>
      </c>
      <c r="B115" s="97" t="s">
        <v>162</v>
      </c>
      <c r="C115" s="97" t="s">
        <v>163</v>
      </c>
      <c r="D115" s="97" t="s">
        <v>164</v>
      </c>
    </row>
    <row r="116" spans="1:5" x14ac:dyDescent="0.2">
      <c r="A116" s="108" t="s">
        <v>666</v>
      </c>
      <c r="B116" s="142" t="s">
        <v>659</v>
      </c>
      <c r="C116" s="154"/>
      <c r="D116" s="154"/>
    </row>
    <row r="117" spans="1:5" x14ac:dyDescent="0.2">
      <c r="A117" s="155" t="s">
        <v>658</v>
      </c>
      <c r="B117" s="142" t="s">
        <v>660</v>
      </c>
      <c r="C117" s="154"/>
      <c r="D117" s="154"/>
    </row>
    <row r="118" spans="1:5" x14ac:dyDescent="0.2">
      <c r="A118" s="154"/>
      <c r="B118" s="154"/>
      <c r="C118" s="154"/>
      <c r="D118" s="154"/>
    </row>
    <row r="119" spans="1:5" x14ac:dyDescent="0.2">
      <c r="A119" s="142" t="s">
        <v>661</v>
      </c>
      <c r="B119" s="142" t="s">
        <v>209</v>
      </c>
      <c r="C119" s="154"/>
      <c r="D119" s="154"/>
    </row>
    <row r="120" spans="1:5" x14ac:dyDescent="0.2">
      <c r="A120" s="142" t="s">
        <v>662</v>
      </c>
      <c r="B120" s="142" t="s">
        <v>664</v>
      </c>
      <c r="C120" s="154"/>
      <c r="D120" s="154"/>
    </row>
    <row r="121" spans="1:5" x14ac:dyDescent="0.2">
      <c r="A121" s="142" t="s">
        <v>663</v>
      </c>
      <c r="B121" s="154"/>
      <c r="C121" s="154"/>
      <c r="D121" s="154" t="s">
        <v>197</v>
      </c>
    </row>
    <row r="122" spans="1:5" x14ac:dyDescent="0.2">
      <c r="A122" s="154" t="s">
        <v>197</v>
      </c>
      <c r="B122" s="154" t="s">
        <v>197</v>
      </c>
      <c r="C122" s="154" t="s">
        <v>197</v>
      </c>
      <c r="D122" s="154" t="s">
        <v>197</v>
      </c>
    </row>
    <row r="123" spans="1:5" x14ac:dyDescent="0.2">
      <c r="A123" s="242" t="s">
        <v>665</v>
      </c>
      <c r="B123" s="154" t="s">
        <v>197</v>
      </c>
      <c r="C123" s="154" t="s">
        <v>197</v>
      </c>
      <c r="D123" s="154" t="s">
        <v>197</v>
      </c>
    </row>
    <row r="124" spans="1:5" x14ac:dyDescent="0.2">
      <c r="A124" s="154" t="s">
        <v>197</v>
      </c>
      <c r="B124" s="154" t="s">
        <v>197</v>
      </c>
      <c r="C124" s="154" t="s">
        <v>197</v>
      </c>
      <c r="D124" s="154" t="s">
        <v>197</v>
      </c>
    </row>
    <row r="125" spans="1:5" x14ac:dyDescent="0.2">
      <c r="A125" s="142" t="s">
        <v>667</v>
      </c>
      <c r="B125" s="142" t="s">
        <v>671</v>
      </c>
      <c r="C125" s="241">
        <v>100</v>
      </c>
      <c r="D125" s="142" t="s">
        <v>673</v>
      </c>
    </row>
    <row r="126" spans="1:5" x14ac:dyDescent="0.2">
      <c r="A126" s="142" t="s">
        <v>210</v>
      </c>
      <c r="B126" s="142" t="s">
        <v>672</v>
      </c>
      <c r="C126" s="241"/>
      <c r="D126" s="142" t="s">
        <v>674</v>
      </c>
    </row>
    <row r="127" spans="1:5" x14ac:dyDescent="0.2">
      <c r="A127" s="142" t="s">
        <v>668</v>
      </c>
      <c r="B127" s="154" t="s">
        <v>197</v>
      </c>
      <c r="C127" s="241" t="s">
        <v>197</v>
      </c>
      <c r="D127" s="142"/>
    </row>
    <row r="128" spans="1:5" x14ac:dyDescent="0.2">
      <c r="A128" s="142" t="s">
        <v>669</v>
      </c>
      <c r="B128" s="154"/>
      <c r="C128" s="241"/>
      <c r="D128" s="154"/>
    </row>
    <row r="129" spans="1:5" x14ac:dyDescent="0.2">
      <c r="A129" s="142" t="s">
        <v>670</v>
      </c>
      <c r="B129" s="154"/>
      <c r="C129" s="241"/>
      <c r="D129" s="154"/>
    </row>
    <row r="130" spans="1:5" x14ac:dyDescent="0.2">
      <c r="A130" s="142"/>
      <c r="B130" s="154"/>
      <c r="C130" s="241"/>
      <c r="D130" s="154"/>
    </row>
    <row r="131" spans="1:5" x14ac:dyDescent="0.2">
      <c r="A131" s="242" t="s">
        <v>675</v>
      </c>
      <c r="B131" s="154"/>
      <c r="C131" s="241"/>
      <c r="D131" s="154"/>
    </row>
    <row r="132" spans="1:5" x14ac:dyDescent="0.2">
      <c r="A132" s="142"/>
      <c r="B132" s="154"/>
      <c r="C132" s="241"/>
      <c r="D132" s="154"/>
    </row>
    <row r="133" spans="1:5" x14ac:dyDescent="0.2">
      <c r="A133" s="142" t="s">
        <v>676</v>
      </c>
      <c r="B133" s="142" t="s">
        <v>679</v>
      </c>
      <c r="C133" s="241">
        <v>89</v>
      </c>
      <c r="D133" s="142" t="s">
        <v>681</v>
      </c>
    </row>
    <row r="134" spans="1:5" x14ac:dyDescent="0.2">
      <c r="A134" s="142" t="s">
        <v>677</v>
      </c>
      <c r="B134" s="142" t="s">
        <v>680</v>
      </c>
      <c r="C134" s="241"/>
      <c r="D134" s="142" t="s">
        <v>682</v>
      </c>
    </row>
    <row r="135" spans="1:5" x14ac:dyDescent="0.2">
      <c r="A135" s="142" t="s">
        <v>678</v>
      </c>
      <c r="B135" s="142" t="s">
        <v>683</v>
      </c>
      <c r="C135" s="252"/>
      <c r="D135" s="154"/>
    </row>
    <row r="136" spans="1:5" x14ac:dyDescent="0.2">
      <c r="A136" s="142"/>
      <c r="B136" s="142" t="s">
        <v>829</v>
      </c>
      <c r="C136" s="252" t="s">
        <v>825</v>
      </c>
      <c r="D136" s="154"/>
    </row>
    <row r="137" spans="1:5" x14ac:dyDescent="0.2">
      <c r="A137" s="142"/>
      <c r="B137" s="142" t="s">
        <v>684</v>
      </c>
      <c r="C137" s="266"/>
      <c r="D137" s="154"/>
    </row>
    <row r="138" spans="1:5" x14ac:dyDescent="0.2">
      <c r="A138" s="142"/>
      <c r="B138" s="142" t="s">
        <v>830</v>
      </c>
      <c r="C138" s="252" t="s">
        <v>826</v>
      </c>
      <c r="D138" s="154"/>
    </row>
    <row r="139" spans="1:5" x14ac:dyDescent="0.2">
      <c r="A139" s="154"/>
      <c r="B139" s="142" t="s">
        <v>836</v>
      </c>
      <c r="C139" s="266"/>
      <c r="D139" s="154"/>
    </row>
    <row r="140" spans="1:5" x14ac:dyDescent="0.2">
      <c r="A140" s="154"/>
      <c r="B140" s="142" t="s">
        <v>835</v>
      </c>
      <c r="C140" s="252" t="s">
        <v>827</v>
      </c>
      <c r="D140" s="154"/>
    </row>
    <row r="141" spans="1:5" x14ac:dyDescent="0.2">
      <c r="A141" s="154"/>
      <c r="B141" s="142" t="s">
        <v>831</v>
      </c>
      <c r="C141" s="267" t="s">
        <v>828</v>
      </c>
      <c r="D141" s="154"/>
    </row>
    <row r="142" spans="1:5" x14ac:dyDescent="0.2">
      <c r="A142" s="422" t="s">
        <v>56</v>
      </c>
      <c r="B142" s="422"/>
      <c r="C142" s="422"/>
      <c r="D142" s="422"/>
      <c r="E142" s="422"/>
    </row>
    <row r="143" spans="1:5" x14ac:dyDescent="0.2">
      <c r="A143" s="422"/>
      <c r="B143" s="422"/>
      <c r="C143" s="422"/>
      <c r="D143" s="422"/>
      <c r="E143" s="422"/>
    </row>
    <row r="144" spans="1:5" x14ac:dyDescent="0.2">
      <c r="A144" t="s">
        <v>197</v>
      </c>
    </row>
    <row r="145" spans="1:5" x14ac:dyDescent="0.2">
      <c r="A145" t="s">
        <v>197</v>
      </c>
    </row>
    <row r="146" spans="1:5" x14ac:dyDescent="0.2">
      <c r="A146" s="420" t="s">
        <v>160</v>
      </c>
      <c r="B146" s="420"/>
      <c r="C146" s="420"/>
      <c r="D146" s="420"/>
      <c r="E146" s="420"/>
    </row>
    <row r="147" spans="1:5" x14ac:dyDescent="0.2">
      <c r="A147" s="420"/>
      <c r="B147" s="420"/>
      <c r="C147" s="420"/>
      <c r="D147" s="420"/>
      <c r="E147" s="420"/>
    </row>
    <row r="148" spans="1:5" x14ac:dyDescent="0.2">
      <c r="A148" s="420"/>
      <c r="B148" s="420"/>
      <c r="C148" s="420"/>
      <c r="D148" s="420"/>
      <c r="E148" s="420"/>
    </row>
    <row r="149" spans="1:5" x14ac:dyDescent="0.2">
      <c r="A149" s="19" t="s">
        <v>197</v>
      </c>
      <c r="B149" s="19"/>
      <c r="C149" s="19"/>
      <c r="D149" s="19"/>
      <c r="E149" s="19"/>
    </row>
    <row r="151" spans="1:5" ht="38.25" x14ac:dyDescent="0.2">
      <c r="A151" s="97" t="s">
        <v>161</v>
      </c>
      <c r="B151" s="97" t="s">
        <v>162</v>
      </c>
      <c r="C151" s="97" t="s">
        <v>163</v>
      </c>
      <c r="D151" s="97" t="s">
        <v>164</v>
      </c>
    </row>
    <row r="152" spans="1:5" x14ac:dyDescent="0.2">
      <c r="A152" s="240" t="s">
        <v>685</v>
      </c>
      <c r="B152" s="142" t="s">
        <v>686</v>
      </c>
      <c r="C152" s="241">
        <v>170</v>
      </c>
      <c r="D152" s="154"/>
    </row>
    <row r="153" spans="1:5" x14ac:dyDescent="0.2">
      <c r="A153" s="155"/>
      <c r="B153" s="269" t="s">
        <v>838</v>
      </c>
      <c r="C153" s="270" t="s">
        <v>687</v>
      </c>
      <c r="D153" s="154"/>
    </row>
    <row r="154" spans="1:5" x14ac:dyDescent="0.2">
      <c r="A154" s="154"/>
      <c r="B154" s="271" t="s">
        <v>834</v>
      </c>
      <c r="C154" s="270" t="s">
        <v>837</v>
      </c>
      <c r="D154" s="154"/>
    </row>
    <row r="155" spans="1:5" x14ac:dyDescent="0.2">
      <c r="A155" s="154"/>
      <c r="B155" s="271" t="s">
        <v>833</v>
      </c>
      <c r="C155" s="270" t="s">
        <v>688</v>
      </c>
      <c r="D155" s="154"/>
    </row>
    <row r="156" spans="1:5" x14ac:dyDescent="0.2">
      <c r="A156" s="154"/>
      <c r="B156" s="255"/>
      <c r="C156" s="268"/>
      <c r="D156" s="154"/>
    </row>
    <row r="157" spans="1:5" x14ac:dyDescent="0.2">
      <c r="A157" s="154" t="s">
        <v>197</v>
      </c>
      <c r="B157" s="256"/>
      <c r="C157" s="154"/>
      <c r="D157" s="154" t="s">
        <v>197</v>
      </c>
    </row>
    <row r="158" spans="1:5" x14ac:dyDescent="0.2">
      <c r="A158" s="242" t="s">
        <v>832</v>
      </c>
      <c r="B158" s="154" t="s">
        <v>197</v>
      </c>
      <c r="C158" s="154" t="s">
        <v>197</v>
      </c>
      <c r="D158" s="154" t="s">
        <v>197</v>
      </c>
    </row>
    <row r="159" spans="1:5" x14ac:dyDescent="0.2">
      <c r="A159" s="154" t="s">
        <v>197</v>
      </c>
      <c r="B159" s="154" t="s">
        <v>197</v>
      </c>
      <c r="C159" s="154" t="s">
        <v>197</v>
      </c>
      <c r="D159" s="154" t="s">
        <v>197</v>
      </c>
    </row>
    <row r="160" spans="1:5" x14ac:dyDescent="0.2">
      <c r="A160" s="142" t="s">
        <v>689</v>
      </c>
      <c r="B160" s="142" t="s">
        <v>693</v>
      </c>
      <c r="C160" s="154" t="s">
        <v>197</v>
      </c>
      <c r="D160" s="142" t="s">
        <v>694</v>
      </c>
    </row>
    <row r="161" spans="1:5" x14ac:dyDescent="0.2">
      <c r="A161" s="142" t="s">
        <v>690</v>
      </c>
      <c r="B161" s="142" t="s">
        <v>696</v>
      </c>
      <c r="C161" s="154" t="s">
        <v>197</v>
      </c>
      <c r="D161" s="154" t="s">
        <v>197</v>
      </c>
    </row>
    <row r="162" spans="1:5" x14ac:dyDescent="0.2">
      <c r="A162" s="142" t="s">
        <v>691</v>
      </c>
      <c r="B162" s="254">
        <v>39710</v>
      </c>
      <c r="C162" s="241">
        <v>94</v>
      </c>
      <c r="D162" s="154" t="s">
        <v>197</v>
      </c>
    </row>
    <row r="163" spans="1:5" x14ac:dyDescent="0.2">
      <c r="A163" s="142" t="s">
        <v>692</v>
      </c>
      <c r="B163" s="254">
        <v>39712</v>
      </c>
      <c r="C163" s="241">
        <v>61</v>
      </c>
      <c r="D163" s="154" t="s">
        <v>197</v>
      </c>
    </row>
    <row r="164" spans="1:5" x14ac:dyDescent="0.2">
      <c r="A164" s="154" t="s">
        <v>197</v>
      </c>
      <c r="B164" s="154"/>
      <c r="C164" s="241"/>
      <c r="D164" s="154"/>
    </row>
    <row r="165" spans="1:5" x14ac:dyDescent="0.2">
      <c r="A165" s="154"/>
      <c r="B165" s="142" t="s">
        <v>695</v>
      </c>
      <c r="C165" s="241"/>
      <c r="D165" s="154"/>
    </row>
    <row r="166" spans="1:5" x14ac:dyDescent="0.2">
      <c r="A166" s="154"/>
      <c r="B166" s="254">
        <v>39744</v>
      </c>
      <c r="C166" s="241">
        <v>250</v>
      </c>
      <c r="D166" s="154"/>
    </row>
    <row r="167" spans="1:5" x14ac:dyDescent="0.2">
      <c r="A167" s="154"/>
      <c r="B167" s="254"/>
      <c r="C167" s="241"/>
      <c r="D167" s="154"/>
    </row>
    <row r="168" spans="1:5" x14ac:dyDescent="0.2">
      <c r="A168" s="154"/>
      <c r="B168" s="253" t="s">
        <v>671</v>
      </c>
      <c r="C168" s="241"/>
      <c r="D168" s="154"/>
    </row>
    <row r="169" spans="1:5" x14ac:dyDescent="0.2">
      <c r="A169" s="154"/>
      <c r="B169" s="254">
        <v>39745</v>
      </c>
      <c r="C169" s="241">
        <v>100</v>
      </c>
      <c r="D169" s="154"/>
    </row>
    <row r="170" spans="1:5" x14ac:dyDescent="0.2">
      <c r="A170" s="154"/>
      <c r="B170" s="254"/>
      <c r="C170" s="241"/>
      <c r="D170" s="154"/>
    </row>
    <row r="171" spans="1:5" x14ac:dyDescent="0.2">
      <c r="A171" s="418" t="s">
        <v>56</v>
      </c>
      <c r="B171" s="418"/>
      <c r="C171" s="418"/>
      <c r="D171" s="418"/>
      <c r="E171" s="418"/>
    </row>
    <row r="172" spans="1:5" x14ac:dyDescent="0.2">
      <c r="A172" s="418"/>
      <c r="B172" s="418"/>
      <c r="C172" s="418"/>
      <c r="D172" s="418"/>
      <c r="E172" s="418"/>
    </row>
    <row r="173" spans="1:5" x14ac:dyDescent="0.2">
      <c r="A173" t="s">
        <v>197</v>
      </c>
    </row>
    <row r="174" spans="1:5" x14ac:dyDescent="0.2">
      <c r="A174" t="s">
        <v>197</v>
      </c>
    </row>
    <row r="175" spans="1:5" x14ac:dyDescent="0.2">
      <c r="A175" s="420" t="s">
        <v>160</v>
      </c>
      <c r="B175" s="420"/>
      <c r="C175" s="420"/>
      <c r="D175" s="420"/>
      <c r="E175" s="420"/>
    </row>
    <row r="176" spans="1:5" x14ac:dyDescent="0.2">
      <c r="A176" s="420"/>
      <c r="B176" s="420"/>
      <c r="C176" s="420"/>
      <c r="D176" s="420"/>
      <c r="E176" s="420"/>
    </row>
    <row r="177" spans="1:5" x14ac:dyDescent="0.2">
      <c r="A177" s="420"/>
      <c r="B177" s="420"/>
      <c r="C177" s="420"/>
      <c r="D177" s="420"/>
      <c r="E177" s="420"/>
    </row>
    <row r="178" spans="1:5" x14ac:dyDescent="0.2">
      <c r="A178" s="19" t="s">
        <v>197</v>
      </c>
      <c r="B178" s="19"/>
      <c r="C178" s="19"/>
      <c r="D178" s="19"/>
      <c r="E178" s="19"/>
    </row>
    <row r="180" spans="1:5" ht="38.25" x14ac:dyDescent="0.2">
      <c r="A180" s="97" t="s">
        <v>161</v>
      </c>
      <c r="B180" s="97" t="s">
        <v>162</v>
      </c>
      <c r="C180" s="97" t="s">
        <v>163</v>
      </c>
      <c r="D180" s="97" t="s">
        <v>164</v>
      </c>
    </row>
    <row r="181" spans="1:5" x14ac:dyDescent="0.2">
      <c r="A181" s="240" t="s">
        <v>697</v>
      </c>
      <c r="B181" s="154" t="s">
        <v>197</v>
      </c>
      <c r="C181" s="154"/>
      <c r="D181" s="154"/>
    </row>
    <row r="182" spans="1:5" x14ac:dyDescent="0.2">
      <c r="A182" s="155"/>
      <c r="B182" s="154" t="s">
        <v>197</v>
      </c>
      <c r="C182" s="154"/>
      <c r="D182" s="154"/>
    </row>
    <row r="183" spans="1:5" x14ac:dyDescent="0.2">
      <c r="A183" s="142" t="s">
        <v>698</v>
      </c>
      <c r="B183" s="142" t="s">
        <v>700</v>
      </c>
      <c r="C183" s="241">
        <v>20</v>
      </c>
      <c r="D183" s="154"/>
    </row>
    <row r="184" spans="1:5" x14ac:dyDescent="0.2">
      <c r="A184" s="142" t="s">
        <v>699</v>
      </c>
      <c r="B184" s="142" t="s">
        <v>58</v>
      </c>
      <c r="C184" s="154"/>
      <c r="D184" s="154"/>
    </row>
    <row r="185" spans="1:5" x14ac:dyDescent="0.2">
      <c r="A185" s="154"/>
      <c r="B185" s="142" t="s">
        <v>701</v>
      </c>
      <c r="C185" s="154"/>
      <c r="D185" s="154"/>
    </row>
    <row r="186" spans="1:5" x14ac:dyDescent="0.2">
      <c r="A186" s="154" t="s">
        <v>197</v>
      </c>
      <c r="B186" s="154"/>
      <c r="C186" s="154"/>
      <c r="D186" s="154" t="s">
        <v>197</v>
      </c>
    </row>
    <row r="187" spans="1:5" x14ac:dyDescent="0.2">
      <c r="A187" s="142" t="s">
        <v>702</v>
      </c>
      <c r="B187" s="142" t="s">
        <v>700</v>
      </c>
      <c r="C187" s="241">
        <v>20</v>
      </c>
      <c r="D187" s="154" t="s">
        <v>197</v>
      </c>
    </row>
    <row r="188" spans="1:5" x14ac:dyDescent="0.2">
      <c r="A188" s="154" t="s">
        <v>197</v>
      </c>
      <c r="B188" s="142" t="s">
        <v>58</v>
      </c>
      <c r="C188" s="154" t="s">
        <v>197</v>
      </c>
      <c r="D188" s="154" t="s">
        <v>197</v>
      </c>
    </row>
    <row r="189" spans="1:5" x14ac:dyDescent="0.2">
      <c r="A189" s="154" t="s">
        <v>197</v>
      </c>
      <c r="B189" s="142" t="s">
        <v>703</v>
      </c>
      <c r="C189" s="154" t="s">
        <v>197</v>
      </c>
      <c r="D189" s="154" t="s">
        <v>197</v>
      </c>
    </row>
    <row r="190" spans="1:5" x14ac:dyDescent="0.2">
      <c r="A190" s="154" t="s">
        <v>197</v>
      </c>
      <c r="B190" s="154" t="s">
        <v>197</v>
      </c>
      <c r="C190" s="154" t="s">
        <v>197</v>
      </c>
      <c r="D190" s="154" t="s">
        <v>197</v>
      </c>
    </row>
    <row r="191" spans="1:5" x14ac:dyDescent="0.2">
      <c r="A191" s="154" t="s">
        <v>197</v>
      </c>
      <c r="B191" s="154" t="s">
        <v>197</v>
      </c>
      <c r="C191" s="154" t="s">
        <v>197</v>
      </c>
      <c r="D191" s="154" t="s">
        <v>197</v>
      </c>
    </row>
    <row r="192" spans="1:5" x14ac:dyDescent="0.2">
      <c r="A192" s="154" t="s">
        <v>197</v>
      </c>
      <c r="B192" s="154" t="s">
        <v>197</v>
      </c>
      <c r="C192" s="154" t="s">
        <v>197</v>
      </c>
      <c r="D192" s="154" t="s">
        <v>197</v>
      </c>
    </row>
    <row r="193" spans="1:5" x14ac:dyDescent="0.2">
      <c r="A193" s="154" t="s">
        <v>197</v>
      </c>
      <c r="B193" s="154"/>
      <c r="C193" s="154"/>
      <c r="D193" s="154"/>
    </row>
    <row r="194" spans="1:5" x14ac:dyDescent="0.2">
      <c r="A194" s="154"/>
      <c r="B194" s="154"/>
      <c r="C194" s="154"/>
      <c r="D194" s="154"/>
    </row>
    <row r="195" spans="1:5" x14ac:dyDescent="0.2">
      <c r="A195" s="154"/>
      <c r="B195" s="154"/>
      <c r="C195" s="154"/>
      <c r="D195" s="154"/>
    </row>
    <row r="196" spans="1:5" x14ac:dyDescent="0.2">
      <c r="A196" s="154"/>
      <c r="B196" s="154"/>
      <c r="C196" s="154"/>
      <c r="D196" s="154"/>
    </row>
    <row r="197" spans="1:5" x14ac:dyDescent="0.2">
      <c r="A197" s="154"/>
      <c r="B197" s="154"/>
      <c r="C197" s="154"/>
      <c r="D197" s="154"/>
    </row>
    <row r="198" spans="1:5" x14ac:dyDescent="0.2">
      <c r="A198" s="421"/>
      <c r="B198" s="421"/>
      <c r="C198" s="421"/>
      <c r="D198" s="421"/>
      <c r="E198" s="421"/>
    </row>
    <row r="199" spans="1:5" x14ac:dyDescent="0.2">
      <c r="A199" s="421"/>
      <c r="B199" s="421"/>
      <c r="C199" s="421"/>
      <c r="D199" s="421"/>
      <c r="E199" s="421"/>
    </row>
    <row r="200" spans="1:5" x14ac:dyDescent="0.2">
      <c r="A200" t="s">
        <v>197</v>
      </c>
    </row>
    <row r="201" spans="1:5" x14ac:dyDescent="0.2">
      <c r="A201" t="s">
        <v>197</v>
      </c>
    </row>
    <row r="202" spans="1:5" x14ac:dyDescent="0.2">
      <c r="A202" s="419"/>
      <c r="B202" s="419"/>
      <c r="C202" s="419"/>
      <c r="D202" s="419"/>
      <c r="E202" s="419"/>
    </row>
    <row r="203" spans="1:5" x14ac:dyDescent="0.2">
      <c r="A203" s="419"/>
      <c r="B203" s="419"/>
      <c r="C203" s="419"/>
      <c r="D203" s="419"/>
      <c r="E203" s="419"/>
    </row>
    <row r="204" spans="1:5" x14ac:dyDescent="0.2">
      <c r="A204" s="419"/>
      <c r="B204" s="419"/>
      <c r="C204" s="419"/>
      <c r="D204" s="419"/>
      <c r="E204" s="419"/>
    </row>
    <row r="205" spans="1:5" x14ac:dyDescent="0.2">
      <c r="A205" s="19"/>
      <c r="B205" s="19"/>
      <c r="C205" s="19"/>
      <c r="D205" s="19"/>
      <c r="E205" s="19"/>
    </row>
    <row r="206" spans="1:5" x14ac:dyDescent="0.2">
      <c r="A206" s="19"/>
      <c r="B206" s="19"/>
      <c r="C206" s="19"/>
      <c r="D206" s="19"/>
      <c r="E206" s="19"/>
    </row>
    <row r="207" spans="1:5" x14ac:dyDescent="0.2">
      <c r="A207" s="248"/>
      <c r="B207" s="248"/>
      <c r="C207" s="248"/>
      <c r="D207" s="248"/>
      <c r="E207" s="19"/>
    </row>
    <row r="208" spans="1:5" x14ac:dyDescent="0.2">
      <c r="A208" s="19"/>
      <c r="B208" s="257"/>
      <c r="C208" s="257"/>
      <c r="D208" s="257"/>
      <c r="E208" s="19"/>
    </row>
    <row r="209" spans="1:5" x14ac:dyDescent="0.2">
      <c r="A209" s="19"/>
      <c r="B209" s="257"/>
      <c r="C209" s="257"/>
      <c r="D209" s="257"/>
      <c r="E209" s="19"/>
    </row>
    <row r="210" spans="1:5" x14ac:dyDescent="0.2">
      <c r="A210" s="257"/>
      <c r="B210" s="257"/>
      <c r="C210" s="257"/>
      <c r="D210" s="257"/>
      <c r="E210" s="19"/>
    </row>
    <row r="211" spans="1:5" x14ac:dyDescent="0.2">
      <c r="A211" s="257"/>
      <c r="B211" s="257"/>
      <c r="C211" s="257"/>
      <c r="D211" s="257"/>
      <c r="E211" s="19"/>
    </row>
    <row r="212" spans="1:5" x14ac:dyDescent="0.2">
      <c r="A212" s="257"/>
      <c r="B212" s="257"/>
      <c r="C212" s="257"/>
      <c r="D212" s="257"/>
      <c r="E212" s="19"/>
    </row>
    <row r="213" spans="1:5" x14ac:dyDescent="0.2">
      <c r="A213" s="257"/>
      <c r="B213" s="257"/>
      <c r="C213" s="257"/>
      <c r="D213" s="257"/>
      <c r="E213" s="19"/>
    </row>
    <row r="214" spans="1:5" x14ac:dyDescent="0.2">
      <c r="A214" s="257"/>
      <c r="B214" s="257"/>
      <c r="C214" s="257"/>
      <c r="D214" s="257"/>
      <c r="E214" s="19"/>
    </row>
    <row r="215" spans="1:5" x14ac:dyDescent="0.2">
      <c r="A215" s="257"/>
      <c r="B215" s="257"/>
      <c r="C215" s="257"/>
      <c r="D215" s="257"/>
      <c r="E215" s="19"/>
    </row>
    <row r="216" spans="1:5" x14ac:dyDescent="0.2">
      <c r="A216" s="257"/>
      <c r="B216" s="257"/>
      <c r="C216" s="257"/>
      <c r="D216" s="257"/>
      <c r="E216" s="19"/>
    </row>
    <row r="217" spans="1:5" x14ac:dyDescent="0.2">
      <c r="A217" s="257"/>
      <c r="B217" s="257"/>
      <c r="C217" s="257"/>
      <c r="D217" s="257"/>
      <c r="E217" s="19"/>
    </row>
    <row r="218" spans="1:5" x14ac:dyDescent="0.2">
      <c r="A218" s="257"/>
      <c r="B218" s="257"/>
      <c r="C218" s="257"/>
      <c r="D218" s="257"/>
      <c r="E218" s="19"/>
    </row>
    <row r="219" spans="1:5" x14ac:dyDescent="0.2">
      <c r="A219" s="257"/>
      <c r="B219" s="257"/>
      <c r="C219" s="257"/>
      <c r="D219" s="257"/>
      <c r="E219" s="19"/>
    </row>
    <row r="220" spans="1:5" x14ac:dyDescent="0.2">
      <c r="A220" s="257"/>
      <c r="B220" s="257"/>
      <c r="C220" s="257"/>
      <c r="D220" s="257"/>
      <c r="E220" s="19"/>
    </row>
    <row r="221" spans="1:5" x14ac:dyDescent="0.2">
      <c r="A221" s="257"/>
      <c r="B221" s="257"/>
      <c r="C221" s="257"/>
      <c r="D221" s="257"/>
      <c r="E221" s="19"/>
    </row>
    <row r="222" spans="1:5" x14ac:dyDescent="0.2">
      <c r="A222" s="257"/>
      <c r="B222" s="257"/>
      <c r="C222" s="257"/>
      <c r="D222" s="257"/>
      <c r="E222" s="19"/>
    </row>
    <row r="223" spans="1:5" x14ac:dyDescent="0.2">
      <c r="A223" s="257"/>
      <c r="B223" s="257"/>
      <c r="C223" s="257"/>
      <c r="D223" s="257"/>
      <c r="E223" s="19"/>
    </row>
    <row r="224" spans="1:5" x14ac:dyDescent="0.2">
      <c r="A224" s="257"/>
      <c r="B224" s="257"/>
      <c r="C224" s="257"/>
      <c r="D224" s="257"/>
      <c r="E224" s="19"/>
    </row>
    <row r="225" spans="1:5" x14ac:dyDescent="0.2">
      <c r="A225" s="418"/>
      <c r="B225" s="418"/>
      <c r="C225" s="418"/>
      <c r="D225" s="418"/>
      <c r="E225" s="418"/>
    </row>
    <row r="226" spans="1:5" x14ac:dyDescent="0.2">
      <c r="A226" s="418"/>
      <c r="B226" s="418"/>
      <c r="C226" s="418"/>
      <c r="D226" s="418"/>
      <c r="E226" s="418"/>
    </row>
    <row r="227" spans="1:5" x14ac:dyDescent="0.2">
      <c r="A227" t="s">
        <v>197</v>
      </c>
    </row>
    <row r="228" spans="1:5" x14ac:dyDescent="0.2">
      <c r="A228" t="s">
        <v>197</v>
      </c>
    </row>
    <row r="229" spans="1:5" x14ac:dyDescent="0.2">
      <c r="A229" s="419"/>
      <c r="B229" s="419"/>
      <c r="C229" s="419"/>
      <c r="D229" s="419"/>
      <c r="E229" s="419"/>
    </row>
    <row r="230" spans="1:5" x14ac:dyDescent="0.2">
      <c r="A230" s="419"/>
      <c r="B230" s="419"/>
      <c r="C230" s="419"/>
      <c r="D230" s="419"/>
      <c r="E230" s="419"/>
    </row>
    <row r="231" spans="1:5" x14ac:dyDescent="0.2">
      <c r="A231" s="419"/>
      <c r="B231" s="419"/>
      <c r="C231" s="419"/>
      <c r="D231" s="419"/>
      <c r="E231" s="419"/>
    </row>
    <row r="232" spans="1:5" x14ac:dyDescent="0.2">
      <c r="A232" s="19" t="s">
        <v>197</v>
      </c>
      <c r="B232" s="19"/>
      <c r="C232" s="19"/>
      <c r="D232" s="19"/>
      <c r="E232" s="19"/>
    </row>
    <row r="234" spans="1:5" x14ac:dyDescent="0.2">
      <c r="A234" s="106"/>
      <c r="B234" s="106"/>
      <c r="C234" s="106"/>
      <c r="D234" s="106"/>
      <c r="E234" s="19"/>
    </row>
    <row r="235" spans="1:5" x14ac:dyDescent="0.2">
      <c r="A235" s="19"/>
      <c r="B235" s="257"/>
      <c r="C235" s="257"/>
      <c r="D235" s="257"/>
      <c r="E235" s="19"/>
    </row>
    <row r="236" spans="1:5" x14ac:dyDescent="0.2">
      <c r="A236" s="19"/>
      <c r="B236" s="257"/>
      <c r="C236" s="257"/>
      <c r="D236" s="257"/>
      <c r="E236" s="19"/>
    </row>
    <row r="237" spans="1:5" x14ac:dyDescent="0.2">
      <c r="A237" s="257"/>
      <c r="B237" s="257"/>
      <c r="C237" s="257"/>
      <c r="D237" s="257"/>
      <c r="E237" s="19"/>
    </row>
    <row r="238" spans="1:5" x14ac:dyDescent="0.2">
      <c r="A238" s="257"/>
      <c r="B238" s="257"/>
      <c r="C238" s="257"/>
      <c r="D238" s="257"/>
      <c r="E238" s="19"/>
    </row>
    <row r="239" spans="1:5" x14ac:dyDescent="0.2">
      <c r="A239" s="257"/>
      <c r="B239" s="257"/>
      <c r="C239" s="257"/>
      <c r="D239" s="257"/>
      <c r="E239" s="19"/>
    </row>
    <row r="240" spans="1:5" x14ac:dyDescent="0.2">
      <c r="A240" s="257"/>
      <c r="B240" s="257"/>
      <c r="C240" s="257"/>
      <c r="D240" s="257"/>
      <c r="E240" s="19"/>
    </row>
    <row r="241" spans="1:5" x14ac:dyDescent="0.2">
      <c r="A241" s="257"/>
      <c r="B241" s="257"/>
      <c r="C241" s="257"/>
      <c r="D241" s="257"/>
      <c r="E241" s="19"/>
    </row>
    <row r="242" spans="1:5" x14ac:dyDescent="0.2">
      <c r="A242" s="257"/>
      <c r="B242" s="257"/>
      <c r="C242" s="257"/>
      <c r="D242" s="257"/>
      <c r="E242" s="19"/>
    </row>
    <row r="243" spans="1:5" x14ac:dyDescent="0.2">
      <c r="A243" s="257"/>
      <c r="B243" s="257"/>
      <c r="C243" s="257"/>
      <c r="D243" s="257"/>
      <c r="E243" s="19"/>
    </row>
    <row r="244" spans="1:5" x14ac:dyDescent="0.2">
      <c r="A244" s="257"/>
      <c r="B244" s="257"/>
      <c r="C244" s="257"/>
      <c r="D244" s="257"/>
      <c r="E244" s="19"/>
    </row>
    <row r="245" spans="1:5" x14ac:dyDescent="0.2">
      <c r="A245" s="257"/>
      <c r="B245" s="257"/>
      <c r="C245" s="257"/>
      <c r="D245" s="257"/>
      <c r="E245" s="19"/>
    </row>
    <row r="246" spans="1:5" x14ac:dyDescent="0.2">
      <c r="A246" s="257"/>
      <c r="B246" s="257"/>
      <c r="C246" s="257"/>
      <c r="D246" s="257"/>
      <c r="E246" s="19"/>
    </row>
    <row r="247" spans="1:5" x14ac:dyDescent="0.2">
      <c r="A247" s="257"/>
      <c r="B247" s="257"/>
      <c r="C247" s="257"/>
      <c r="D247" s="257"/>
      <c r="E247" s="19"/>
    </row>
    <row r="248" spans="1:5" x14ac:dyDescent="0.2">
      <c r="A248" s="257"/>
      <c r="B248" s="257"/>
      <c r="C248" s="257"/>
      <c r="D248" s="257"/>
      <c r="E248" s="19"/>
    </row>
    <row r="249" spans="1:5" x14ac:dyDescent="0.2">
      <c r="A249" s="257"/>
      <c r="B249" s="257"/>
      <c r="C249" s="257"/>
      <c r="D249" s="257"/>
      <c r="E249" s="19"/>
    </row>
    <row r="250" spans="1:5" x14ac:dyDescent="0.2">
      <c r="A250" s="257"/>
      <c r="B250" s="257"/>
      <c r="C250" s="257"/>
      <c r="D250" s="257"/>
      <c r="E250" s="19"/>
    </row>
    <row r="251" spans="1:5" x14ac:dyDescent="0.2">
      <c r="A251" s="257"/>
      <c r="B251" s="257"/>
      <c r="C251" s="257"/>
      <c r="D251" s="257"/>
      <c r="E251" s="19"/>
    </row>
    <row r="252" spans="1:5" x14ac:dyDescent="0.2">
      <c r="A252" s="418"/>
      <c r="B252" s="418"/>
      <c r="C252" s="418"/>
      <c r="D252" s="418"/>
      <c r="E252" s="418"/>
    </row>
    <row r="253" spans="1:5" x14ac:dyDescent="0.2">
      <c r="A253" s="418"/>
      <c r="B253" s="418"/>
      <c r="C253" s="418"/>
      <c r="D253" s="418"/>
      <c r="E253" s="418"/>
    </row>
    <row r="254" spans="1:5" x14ac:dyDescent="0.2">
      <c r="A254" t="s">
        <v>197</v>
      </c>
    </row>
    <row r="255" spans="1:5" x14ac:dyDescent="0.2">
      <c r="A255" t="s">
        <v>197</v>
      </c>
    </row>
    <row r="256" spans="1:5" x14ac:dyDescent="0.2">
      <c r="A256" s="419"/>
      <c r="B256" s="419"/>
      <c r="C256" s="419"/>
      <c r="D256" s="419"/>
      <c r="E256" s="419"/>
    </row>
    <row r="257" spans="1:5" x14ac:dyDescent="0.2">
      <c r="A257" s="419"/>
      <c r="B257" s="419"/>
      <c r="C257" s="419"/>
      <c r="D257" s="419"/>
      <c r="E257" s="419"/>
    </row>
    <row r="258" spans="1:5" x14ac:dyDescent="0.2">
      <c r="A258" s="419"/>
      <c r="B258" s="419"/>
      <c r="C258" s="419"/>
      <c r="D258" s="419"/>
      <c r="E258" s="419"/>
    </row>
    <row r="259" spans="1:5" x14ac:dyDescent="0.2">
      <c r="A259" s="19" t="s">
        <v>197</v>
      </c>
      <c r="B259" s="19"/>
      <c r="C259" s="19"/>
      <c r="D259" s="19"/>
      <c r="E259" s="19"/>
    </row>
    <row r="261" spans="1:5" x14ac:dyDescent="0.2">
      <c r="A261" s="106"/>
      <c r="B261" s="106"/>
      <c r="C261" s="106"/>
      <c r="D261" s="106"/>
      <c r="E261" s="19"/>
    </row>
    <row r="262" spans="1:5" x14ac:dyDescent="0.2">
      <c r="A262" s="19"/>
      <c r="B262" s="257"/>
      <c r="C262" s="257"/>
      <c r="D262" s="257"/>
      <c r="E262" s="19"/>
    </row>
    <row r="263" spans="1:5" x14ac:dyDescent="0.2">
      <c r="A263" s="19"/>
      <c r="B263" s="257"/>
      <c r="C263" s="257"/>
      <c r="D263" s="257"/>
      <c r="E263" s="19"/>
    </row>
    <row r="264" spans="1:5" x14ac:dyDescent="0.2">
      <c r="A264" s="257"/>
      <c r="B264" s="257"/>
      <c r="C264" s="257"/>
      <c r="D264" s="257"/>
      <c r="E264" s="19"/>
    </row>
    <row r="265" spans="1:5" x14ac:dyDescent="0.2">
      <c r="A265" s="257"/>
      <c r="B265" s="257"/>
      <c r="C265" s="257"/>
      <c r="D265" s="257"/>
      <c r="E265" s="19"/>
    </row>
    <row r="266" spans="1:5" x14ac:dyDescent="0.2">
      <c r="A266" s="257"/>
      <c r="B266" s="257"/>
      <c r="C266" s="257"/>
      <c r="D266" s="257"/>
      <c r="E266" s="19"/>
    </row>
    <row r="267" spans="1:5" x14ac:dyDescent="0.2">
      <c r="A267" s="257"/>
      <c r="B267" s="257"/>
      <c r="C267" s="257"/>
      <c r="D267" s="257"/>
      <c r="E267" s="19"/>
    </row>
    <row r="268" spans="1:5" x14ac:dyDescent="0.2">
      <c r="A268" s="257"/>
      <c r="B268" s="257"/>
      <c r="C268" s="257"/>
      <c r="D268" s="257"/>
      <c r="E268" s="19"/>
    </row>
    <row r="269" spans="1:5" x14ac:dyDescent="0.2">
      <c r="A269" s="257"/>
      <c r="B269" s="257"/>
      <c r="C269" s="257"/>
      <c r="D269" s="257"/>
      <c r="E269" s="19"/>
    </row>
    <row r="270" spans="1:5" x14ac:dyDescent="0.2">
      <c r="A270" s="257"/>
      <c r="B270" s="257"/>
      <c r="C270" s="257"/>
      <c r="D270" s="257"/>
      <c r="E270" s="19"/>
    </row>
    <row r="271" spans="1:5" x14ac:dyDescent="0.2">
      <c r="A271" s="257"/>
      <c r="B271" s="257"/>
      <c r="C271" s="257"/>
      <c r="D271" s="257"/>
      <c r="E271" s="19"/>
    </row>
    <row r="272" spans="1:5" x14ac:dyDescent="0.2">
      <c r="A272" s="257"/>
      <c r="B272" s="257"/>
      <c r="C272" s="257"/>
      <c r="D272" s="257"/>
      <c r="E272" s="19"/>
    </row>
    <row r="273" spans="1:5" x14ac:dyDescent="0.2">
      <c r="A273" s="257"/>
      <c r="B273" s="257"/>
      <c r="C273" s="257"/>
      <c r="D273" s="257"/>
      <c r="E273" s="19"/>
    </row>
    <row r="274" spans="1:5" x14ac:dyDescent="0.2">
      <c r="A274" s="257"/>
      <c r="B274" s="257"/>
      <c r="C274" s="257"/>
      <c r="D274" s="257"/>
      <c r="E274" s="19"/>
    </row>
    <row r="275" spans="1:5" x14ac:dyDescent="0.2">
      <c r="A275" s="257"/>
      <c r="B275" s="257"/>
      <c r="C275" s="257"/>
      <c r="D275" s="257"/>
      <c r="E275" s="19"/>
    </row>
    <row r="276" spans="1:5" x14ac:dyDescent="0.2">
      <c r="A276" s="257"/>
      <c r="B276" s="257"/>
      <c r="C276" s="257"/>
      <c r="D276" s="257"/>
      <c r="E276" s="19"/>
    </row>
    <row r="277" spans="1:5" x14ac:dyDescent="0.2">
      <c r="A277" s="257"/>
      <c r="B277" s="257"/>
      <c r="C277" s="257"/>
      <c r="D277" s="257"/>
      <c r="E277" s="19"/>
    </row>
    <row r="278" spans="1:5" x14ac:dyDescent="0.2">
      <c r="A278" s="257"/>
      <c r="B278" s="257"/>
      <c r="C278" s="257"/>
      <c r="D278" s="257"/>
      <c r="E278" s="19"/>
    </row>
  </sheetData>
  <mergeCells count="19">
    <mergeCell ref="A1:E1"/>
    <mergeCell ref="A4:E5"/>
    <mergeCell ref="A8:E10"/>
    <mergeCell ref="A34:E35"/>
    <mergeCell ref="A175:E177"/>
    <mergeCell ref="A110:E112"/>
    <mergeCell ref="A142:E143"/>
    <mergeCell ref="A146:E148"/>
    <mergeCell ref="A171:E172"/>
    <mergeCell ref="A225:E226"/>
    <mergeCell ref="A229:E231"/>
    <mergeCell ref="A252:E253"/>
    <mergeCell ref="A256:E258"/>
    <mergeCell ref="A38:E40"/>
    <mergeCell ref="A71:E72"/>
    <mergeCell ref="A75:E77"/>
    <mergeCell ref="A106:E107"/>
    <mergeCell ref="A198:E199"/>
    <mergeCell ref="A202:E204"/>
  </mergeCells>
  <phoneticPr fontId="5" type="noConversion"/>
  <pageMargins left="0.78740157480314965" right="0.78740157480314965" top="0.78740157480314965" bottom="0.39370078740157483" header="0.51181102362204722" footer="0.51181102362204722"/>
  <pageSetup paperSize="9" firstPageNumber="0" orientation="landscape" horizontalDpi="300" verticalDpi="300" r:id="rId1"/>
  <headerFooter alignWithMargins="0"/>
  <rowBreaks count="6" manualBreakCount="6">
    <brk id="33" max="16383" man="1"/>
    <brk id="70" max="16383" man="1"/>
    <brk id="105" max="16383" man="1"/>
    <brk id="141" max="16383" man="1"/>
    <brk id="170" max="16383" man="1"/>
    <brk id="197"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
  <sheetViews>
    <sheetView view="pageBreakPreview" topLeftCell="A42" zoomScaleSheetLayoutView="100" workbookViewId="0">
      <selection activeCell="A53" sqref="A53:D53"/>
    </sheetView>
  </sheetViews>
  <sheetFormatPr baseColWidth="10" defaultRowHeight="12.75" x14ac:dyDescent="0.2"/>
  <cols>
    <col min="4" max="4" width="19" customWidth="1"/>
    <col min="7" max="7" width="15.5703125" customWidth="1"/>
  </cols>
  <sheetData>
    <row r="1" spans="1:7" x14ac:dyDescent="0.2">
      <c r="A1" s="324" t="s">
        <v>165</v>
      </c>
      <c r="B1" s="324"/>
      <c r="C1" s="324"/>
      <c r="D1" s="324"/>
      <c r="E1" s="324"/>
      <c r="F1" s="324"/>
      <c r="G1" s="324"/>
    </row>
    <row r="4" spans="1:7" x14ac:dyDescent="0.2">
      <c r="A4" s="434" t="s">
        <v>166</v>
      </c>
      <c r="B4" s="434"/>
      <c r="C4" s="434"/>
      <c r="D4" s="434"/>
      <c r="E4" s="434"/>
      <c r="F4" s="434"/>
      <c r="G4" s="434"/>
    </row>
    <row r="5" spans="1:7" x14ac:dyDescent="0.2">
      <c r="A5" s="18"/>
      <c r="E5" s="432"/>
      <c r="F5" s="432"/>
      <c r="G5" s="432"/>
    </row>
    <row r="6" spans="1:7" x14ac:dyDescent="0.2">
      <c r="A6" s="141"/>
      <c r="B6" s="19"/>
      <c r="C6" s="19"/>
      <c r="D6" s="19"/>
      <c r="E6" s="432"/>
      <c r="F6" s="432"/>
      <c r="G6" s="432"/>
    </row>
    <row r="7" spans="1:7" x14ac:dyDescent="0.2">
      <c r="A7" s="132" t="s">
        <v>167</v>
      </c>
      <c r="B7" s="19"/>
      <c r="C7" s="19"/>
      <c r="D7" s="19"/>
      <c r="E7" s="432"/>
      <c r="F7" s="432"/>
      <c r="G7" s="432"/>
    </row>
    <row r="8" spans="1:7" x14ac:dyDescent="0.2">
      <c r="A8" s="328" t="s">
        <v>168</v>
      </c>
      <c r="B8" s="328"/>
      <c r="C8" s="328"/>
      <c r="D8" s="328"/>
      <c r="E8" s="435" t="s">
        <v>999</v>
      </c>
      <c r="F8" s="435"/>
      <c r="G8" s="435"/>
    </row>
    <row r="9" spans="1:7" x14ac:dyDescent="0.2">
      <c r="A9" s="328"/>
      <c r="B9" s="328"/>
      <c r="C9" s="328"/>
      <c r="D9" s="328"/>
      <c r="E9" s="435"/>
      <c r="F9" s="435"/>
      <c r="G9" s="435"/>
    </row>
    <row r="10" spans="1:7" x14ac:dyDescent="0.2">
      <c r="A10" s="328"/>
      <c r="B10" s="328"/>
      <c r="C10" s="328"/>
      <c r="D10" s="328"/>
      <c r="E10" s="435"/>
      <c r="F10" s="435"/>
      <c r="G10" s="435"/>
    </row>
    <row r="11" spans="1:7" x14ac:dyDescent="0.2">
      <c r="A11" s="328"/>
      <c r="B11" s="328"/>
      <c r="C11" s="328"/>
      <c r="D11" s="328"/>
      <c r="E11" s="435"/>
      <c r="F11" s="435"/>
      <c r="G11" s="435"/>
    </row>
    <row r="12" spans="1:7" x14ac:dyDescent="0.2">
      <c r="A12" s="437" t="s">
        <v>169</v>
      </c>
      <c r="B12" s="437"/>
      <c r="C12" s="437"/>
      <c r="D12" s="437"/>
      <c r="E12" s="435" t="s">
        <v>999</v>
      </c>
      <c r="F12" s="435"/>
      <c r="G12" s="435"/>
    </row>
    <row r="13" spans="1:7" x14ac:dyDescent="0.2">
      <c r="A13" s="328" t="s">
        <v>170</v>
      </c>
      <c r="B13" s="328"/>
      <c r="C13" s="328"/>
      <c r="D13" s="328"/>
      <c r="E13" s="435" t="s">
        <v>999</v>
      </c>
      <c r="F13" s="435"/>
      <c r="G13" s="435"/>
    </row>
    <row r="14" spans="1:7" x14ac:dyDescent="0.2">
      <c r="A14" s="76"/>
      <c r="B14" s="76"/>
      <c r="C14" s="76"/>
      <c r="D14" s="76"/>
      <c r="E14" s="436"/>
      <c r="F14" s="436"/>
      <c r="G14" s="436"/>
    </row>
    <row r="15" spans="1:7" x14ac:dyDescent="0.2">
      <c r="A15" s="132" t="s">
        <v>171</v>
      </c>
      <c r="B15" s="19"/>
      <c r="C15" s="19"/>
      <c r="D15" s="128"/>
      <c r="E15" s="436"/>
      <c r="F15" s="436"/>
      <c r="G15" s="436"/>
    </row>
    <row r="16" spans="1:7" x14ac:dyDescent="0.2">
      <c r="A16" s="328" t="s">
        <v>172</v>
      </c>
      <c r="B16" s="328"/>
      <c r="C16" s="328"/>
      <c r="D16" s="328"/>
      <c r="E16" s="435" t="s">
        <v>999</v>
      </c>
      <c r="F16" s="435"/>
      <c r="G16" s="435"/>
    </row>
    <row r="17" spans="1:7" ht="51.75" customHeight="1" x14ac:dyDescent="0.2">
      <c r="A17" s="442" t="s">
        <v>173</v>
      </c>
      <c r="B17" s="442"/>
      <c r="C17" s="442"/>
      <c r="D17" s="443"/>
      <c r="E17" s="438" t="s">
        <v>54</v>
      </c>
      <c r="F17" s="439"/>
      <c r="G17" s="440"/>
    </row>
    <row r="18" spans="1:7" ht="74.25" customHeight="1" x14ac:dyDescent="0.2">
      <c r="A18" s="442"/>
      <c r="B18" s="442"/>
      <c r="C18" s="442"/>
      <c r="D18" s="443"/>
      <c r="E18" s="423" t="s">
        <v>885</v>
      </c>
      <c r="F18" s="424"/>
      <c r="G18" s="425"/>
    </row>
    <row r="19" spans="1:7" ht="44.25" customHeight="1" x14ac:dyDescent="0.2">
      <c r="A19" s="442"/>
      <c r="B19" s="442"/>
      <c r="C19" s="442"/>
      <c r="D19" s="443"/>
      <c r="E19" s="423" t="s">
        <v>516</v>
      </c>
      <c r="F19" s="424"/>
      <c r="G19" s="425"/>
    </row>
    <row r="20" spans="1:7" ht="64.5" customHeight="1" x14ac:dyDescent="0.2">
      <c r="A20" s="442"/>
      <c r="B20" s="442"/>
      <c r="C20" s="442"/>
      <c r="D20" s="443"/>
      <c r="E20" s="429" t="s">
        <v>517</v>
      </c>
      <c r="F20" s="430"/>
      <c r="G20" s="431"/>
    </row>
    <row r="21" spans="1:7" x14ac:dyDescent="0.2">
      <c r="A21" s="328" t="s">
        <v>174</v>
      </c>
      <c r="B21" s="328"/>
      <c r="C21" s="328"/>
      <c r="D21" s="328"/>
      <c r="E21" s="441" t="s">
        <v>887</v>
      </c>
      <c r="F21" s="439"/>
      <c r="G21" s="440"/>
    </row>
    <row r="22" spans="1:7" ht="64.5" customHeight="1" x14ac:dyDescent="0.2">
      <c r="A22" s="328"/>
      <c r="B22" s="328"/>
      <c r="C22" s="328"/>
      <c r="D22" s="328"/>
      <c r="E22" s="423"/>
      <c r="F22" s="424"/>
      <c r="G22" s="425"/>
    </row>
    <row r="23" spans="1:7" ht="87.75" customHeight="1" x14ac:dyDescent="0.2">
      <c r="A23" s="208"/>
      <c r="B23" s="208"/>
      <c r="C23" s="208"/>
      <c r="D23" s="208"/>
      <c r="E23" s="429" t="s">
        <v>886</v>
      </c>
      <c r="F23" s="430"/>
      <c r="G23" s="431"/>
    </row>
    <row r="24" spans="1:7" ht="78" customHeight="1" x14ac:dyDescent="0.2">
      <c r="A24" s="328" t="s">
        <v>175</v>
      </c>
      <c r="B24" s="328"/>
      <c r="C24" s="328"/>
      <c r="D24" s="328"/>
      <c r="E24" s="356" t="s">
        <v>839</v>
      </c>
      <c r="F24" s="356"/>
      <c r="G24" s="356"/>
    </row>
    <row r="25" spans="1:7" x14ac:dyDescent="0.2">
      <c r="A25" s="328" t="s">
        <v>176</v>
      </c>
      <c r="B25" s="328"/>
      <c r="C25" s="328"/>
      <c r="D25" s="328"/>
      <c r="E25" s="426" t="s">
        <v>1001</v>
      </c>
      <c r="F25" s="427"/>
      <c r="G25" s="428"/>
    </row>
    <row r="26" spans="1:7" x14ac:dyDescent="0.2">
      <c r="A26" s="76"/>
      <c r="B26" s="76"/>
      <c r="C26" s="76"/>
      <c r="D26" s="76"/>
      <c r="E26" s="432"/>
      <c r="F26" s="432"/>
      <c r="G26" s="432"/>
    </row>
    <row r="27" spans="1:7" x14ac:dyDescent="0.2">
      <c r="A27" s="132" t="s">
        <v>177</v>
      </c>
      <c r="B27" s="19"/>
      <c r="C27" s="19"/>
      <c r="D27" s="19"/>
      <c r="E27" s="432"/>
      <c r="F27" s="432"/>
      <c r="G27" s="432"/>
    </row>
    <row r="28" spans="1:7" x14ac:dyDescent="0.2">
      <c r="A28" s="328" t="s">
        <v>178</v>
      </c>
      <c r="B28" s="328"/>
      <c r="C28" s="328"/>
      <c r="D28" s="328"/>
      <c r="E28" s="356" t="s">
        <v>55</v>
      </c>
      <c r="F28" s="356"/>
      <c r="G28" s="356"/>
    </row>
    <row r="29" spans="1:7" x14ac:dyDescent="0.2">
      <c r="A29" s="328"/>
      <c r="B29" s="328"/>
      <c r="C29" s="328"/>
      <c r="D29" s="328"/>
      <c r="E29" s="356"/>
      <c r="F29" s="356"/>
      <c r="G29" s="356"/>
    </row>
    <row r="30" spans="1:7" x14ac:dyDescent="0.2">
      <c r="A30" s="328"/>
      <c r="B30" s="328"/>
      <c r="C30" s="328"/>
      <c r="D30" s="328"/>
      <c r="E30" s="356"/>
      <c r="F30" s="356"/>
      <c r="G30" s="356"/>
    </row>
    <row r="31" spans="1:7" x14ac:dyDescent="0.2">
      <c r="A31" s="328"/>
      <c r="B31" s="328"/>
      <c r="C31" s="328"/>
      <c r="D31" s="328"/>
      <c r="E31" s="356"/>
      <c r="F31" s="356"/>
      <c r="G31" s="356"/>
    </row>
    <row r="32" spans="1:7" x14ac:dyDescent="0.2">
      <c r="A32" s="328" t="s">
        <v>179</v>
      </c>
      <c r="B32" s="328"/>
      <c r="C32" s="328"/>
      <c r="D32" s="328"/>
      <c r="E32" s="435" t="s">
        <v>1001</v>
      </c>
      <c r="F32" s="435"/>
      <c r="G32" s="435"/>
    </row>
    <row r="33" spans="1:7" x14ac:dyDescent="0.2">
      <c r="A33" s="328"/>
      <c r="B33" s="328"/>
      <c r="C33" s="328"/>
      <c r="D33" s="328"/>
      <c r="E33" s="435"/>
      <c r="F33" s="435"/>
      <c r="G33" s="435"/>
    </row>
    <row r="34" spans="1:7" x14ac:dyDescent="0.2">
      <c r="A34" s="328" t="s">
        <v>180</v>
      </c>
      <c r="B34" s="328"/>
      <c r="C34" s="328"/>
      <c r="D34" s="328"/>
      <c r="E34" s="435" t="s">
        <v>1001</v>
      </c>
      <c r="F34" s="435"/>
      <c r="G34" s="435"/>
    </row>
    <row r="35" spans="1:7" ht="12.75" customHeight="1" x14ac:dyDescent="0.2">
      <c r="A35" s="328" t="s">
        <v>181</v>
      </c>
      <c r="B35" s="328"/>
      <c r="C35" s="328"/>
      <c r="D35" s="328"/>
      <c r="E35" s="433" t="s">
        <v>515</v>
      </c>
      <c r="F35" s="433"/>
      <c r="G35" s="433"/>
    </row>
    <row r="36" spans="1:7" ht="51.75" customHeight="1" x14ac:dyDescent="0.2">
      <c r="A36" s="444"/>
      <c r="B36" s="444"/>
      <c r="C36" s="444"/>
      <c r="D36" s="444"/>
      <c r="E36" s="423" t="s">
        <v>840</v>
      </c>
      <c r="F36" s="424"/>
      <c r="G36" s="425"/>
    </row>
    <row r="37" spans="1:7" ht="66" customHeight="1" x14ac:dyDescent="0.2">
      <c r="A37" s="208"/>
      <c r="B37" s="208"/>
      <c r="C37" s="208"/>
      <c r="D37" s="208"/>
      <c r="E37" s="429" t="s">
        <v>888</v>
      </c>
      <c r="F37" s="430"/>
      <c r="G37" s="431"/>
    </row>
    <row r="38" spans="1:7" ht="12.75" customHeight="1" x14ac:dyDescent="0.2">
      <c r="A38" s="208"/>
      <c r="B38" s="208"/>
      <c r="C38" s="208"/>
      <c r="D38" s="208"/>
      <c r="E38" s="76"/>
      <c r="F38" s="76"/>
      <c r="G38" s="76"/>
    </row>
    <row r="39" spans="1:7" ht="12.75" customHeight="1" x14ac:dyDescent="0.2">
      <c r="A39" s="434" t="s">
        <v>52</v>
      </c>
      <c r="B39" s="434"/>
      <c r="C39" s="434"/>
      <c r="D39" s="434"/>
      <c r="E39" s="434"/>
      <c r="F39" s="434"/>
      <c r="G39" s="434"/>
    </row>
    <row r="40" spans="1:7" ht="12.75" customHeight="1" x14ac:dyDescent="0.2">
      <c r="A40" s="18"/>
      <c r="E40" s="432"/>
      <c r="F40" s="432"/>
      <c r="G40" s="432"/>
    </row>
    <row r="41" spans="1:7" ht="12.75" customHeight="1" x14ac:dyDescent="0.2">
      <c r="A41" s="141"/>
      <c r="B41" s="19"/>
      <c r="C41" s="19"/>
      <c r="D41" s="19"/>
      <c r="E41" s="432"/>
      <c r="F41" s="432"/>
      <c r="G41" s="432"/>
    </row>
    <row r="42" spans="1:7" x14ac:dyDescent="0.2">
      <c r="A42" s="328"/>
      <c r="B42" s="328"/>
      <c r="C42" s="328"/>
      <c r="D42" s="328"/>
      <c r="E42" s="432"/>
      <c r="F42" s="432"/>
      <c r="G42" s="432"/>
    </row>
    <row r="43" spans="1:7" ht="27.75" customHeight="1" x14ac:dyDescent="0.2">
      <c r="A43" s="368" t="s">
        <v>182</v>
      </c>
      <c r="B43" s="368"/>
      <c r="C43" s="368"/>
      <c r="D43" s="368"/>
      <c r="E43" s="356"/>
      <c r="F43" s="356"/>
      <c r="G43" s="356"/>
    </row>
    <row r="44" spans="1:7" x14ac:dyDescent="0.2">
      <c r="A44" s="328" t="s">
        <v>183</v>
      </c>
      <c r="B44" s="328"/>
      <c r="C44" s="328"/>
      <c r="D44" s="328"/>
      <c r="E44" s="356" t="s">
        <v>889</v>
      </c>
      <c r="F44" s="356"/>
      <c r="G44" s="356"/>
    </row>
    <row r="45" spans="1:7" x14ac:dyDescent="0.2">
      <c r="A45" s="328"/>
      <c r="B45" s="328"/>
      <c r="C45" s="328"/>
      <c r="D45" s="328"/>
      <c r="E45" s="356"/>
      <c r="F45" s="356"/>
      <c r="G45" s="356"/>
    </row>
    <row r="46" spans="1:7" x14ac:dyDescent="0.2">
      <c r="A46" s="328"/>
      <c r="B46" s="328"/>
      <c r="C46" s="328"/>
      <c r="D46" s="328"/>
      <c r="E46" s="356"/>
      <c r="F46" s="356"/>
      <c r="G46" s="356"/>
    </row>
    <row r="47" spans="1:7" ht="66.75" customHeight="1" x14ac:dyDescent="0.2">
      <c r="A47" s="328"/>
      <c r="B47" s="328"/>
      <c r="C47" s="328"/>
      <c r="D47" s="328"/>
      <c r="E47" s="433"/>
      <c r="F47" s="433"/>
      <c r="G47" s="433"/>
    </row>
    <row r="48" spans="1:7" ht="12.75" customHeight="1" x14ac:dyDescent="0.2">
      <c r="A48" s="208"/>
      <c r="B48" s="208"/>
      <c r="C48" s="272"/>
      <c r="D48" s="208"/>
      <c r="E48" s="423" t="s">
        <v>891</v>
      </c>
      <c r="F48" s="424"/>
      <c r="G48" s="425"/>
    </row>
    <row r="49" spans="1:7" ht="64.5" customHeight="1" x14ac:dyDescent="0.2">
      <c r="A49" s="444"/>
      <c r="B49" s="444"/>
      <c r="C49" s="444"/>
      <c r="D49" s="444"/>
      <c r="E49" s="423" t="s">
        <v>890</v>
      </c>
      <c r="F49" s="424"/>
      <c r="G49" s="425"/>
    </row>
    <row r="50" spans="1:7" ht="12.75" customHeight="1" x14ac:dyDescent="0.2">
      <c r="A50" s="106"/>
      <c r="B50" s="106"/>
      <c r="C50" s="106"/>
      <c r="D50" s="106"/>
      <c r="E50" s="423" t="s">
        <v>892</v>
      </c>
      <c r="F50" s="424"/>
      <c r="G50" s="425"/>
    </row>
    <row r="51" spans="1:7" ht="90.75" customHeight="1" x14ac:dyDescent="0.2">
      <c r="A51" s="444"/>
      <c r="B51" s="444"/>
      <c r="C51" s="444"/>
      <c r="D51" s="444"/>
      <c r="E51" s="423" t="s">
        <v>841</v>
      </c>
      <c r="F51" s="424"/>
      <c r="G51" s="425"/>
    </row>
    <row r="52" spans="1:7" ht="12.75" customHeight="1" x14ac:dyDescent="0.2">
      <c r="A52" s="106"/>
      <c r="B52" s="106"/>
      <c r="C52" s="106"/>
      <c r="D52" s="106"/>
      <c r="E52" s="423" t="s">
        <v>893</v>
      </c>
      <c r="F52" s="424"/>
      <c r="G52" s="425"/>
    </row>
    <row r="53" spans="1:7" ht="117" customHeight="1" x14ac:dyDescent="0.2">
      <c r="A53" s="444"/>
      <c r="B53" s="444"/>
      <c r="C53" s="444"/>
      <c r="D53" s="444"/>
      <c r="E53" s="423" t="s">
        <v>842</v>
      </c>
      <c r="F53" s="424"/>
      <c r="G53" s="425"/>
    </row>
    <row r="54" spans="1:7" ht="12.75" customHeight="1" x14ac:dyDescent="0.2">
      <c r="A54" s="106"/>
      <c r="B54" s="106"/>
      <c r="C54" s="106"/>
      <c r="D54" s="106"/>
      <c r="E54" s="423" t="s">
        <v>894</v>
      </c>
      <c r="F54" s="424"/>
      <c r="G54" s="425"/>
    </row>
    <row r="55" spans="1:7" ht="54.75" customHeight="1" x14ac:dyDescent="0.2">
      <c r="A55" s="444"/>
      <c r="B55" s="444"/>
      <c r="C55" s="444"/>
      <c r="D55" s="444"/>
      <c r="E55" s="429" t="s">
        <v>53</v>
      </c>
      <c r="F55" s="430"/>
      <c r="G55" s="431"/>
    </row>
    <row r="56" spans="1:7" x14ac:dyDescent="0.2">
      <c r="A56" s="131"/>
      <c r="B56" s="76"/>
      <c r="C56" s="76"/>
      <c r="D56" s="76"/>
      <c r="E56" s="445"/>
      <c r="F56" s="445"/>
      <c r="G56" s="445"/>
    </row>
    <row r="57" spans="1:7" x14ac:dyDescent="0.2">
      <c r="A57" s="368" t="s">
        <v>184</v>
      </c>
      <c r="B57" s="368"/>
      <c r="C57" s="368"/>
      <c r="D57" s="368"/>
      <c r="E57" s="426" t="s">
        <v>999</v>
      </c>
      <c r="F57" s="427"/>
      <c r="G57" s="428"/>
    </row>
  </sheetData>
  <mergeCells count="64">
    <mergeCell ref="E56:G56"/>
    <mergeCell ref="A57:D57"/>
    <mergeCell ref="E57:G57"/>
    <mergeCell ref="A49:D49"/>
    <mergeCell ref="E49:G49"/>
    <mergeCell ref="A51:D51"/>
    <mergeCell ref="A53:D53"/>
    <mergeCell ref="A55:D55"/>
    <mergeCell ref="E55:G55"/>
    <mergeCell ref="A36:D36"/>
    <mergeCell ref="E36:G36"/>
    <mergeCell ref="E37:G37"/>
    <mergeCell ref="A43:D43"/>
    <mergeCell ref="E43:G43"/>
    <mergeCell ref="A39:G39"/>
    <mergeCell ref="A44:D47"/>
    <mergeCell ref="E44:G47"/>
    <mergeCell ref="A42:D42"/>
    <mergeCell ref="E42:G42"/>
    <mergeCell ref="E32:G33"/>
    <mergeCell ref="A34:D34"/>
    <mergeCell ref="E34:G34"/>
    <mergeCell ref="A35:D35"/>
    <mergeCell ref="E51:G51"/>
    <mergeCell ref="E16:G16"/>
    <mergeCell ref="E17:G17"/>
    <mergeCell ref="A21:D22"/>
    <mergeCell ref="E21:G22"/>
    <mergeCell ref="E18:G18"/>
    <mergeCell ref="E19:G19"/>
    <mergeCell ref="E20:G20"/>
    <mergeCell ref="A17:D20"/>
    <mergeCell ref="A1:G1"/>
    <mergeCell ref="A4:G4"/>
    <mergeCell ref="E5:G5"/>
    <mergeCell ref="E6:G6"/>
    <mergeCell ref="A24:D24"/>
    <mergeCell ref="E24:G24"/>
    <mergeCell ref="A13:D13"/>
    <mergeCell ref="E13:G13"/>
    <mergeCell ref="E14:G14"/>
    <mergeCell ref="E15:G15"/>
    <mergeCell ref="E7:G7"/>
    <mergeCell ref="A8:D11"/>
    <mergeCell ref="E8:G11"/>
    <mergeCell ref="A12:D12"/>
    <mergeCell ref="E12:G12"/>
    <mergeCell ref="A16:D16"/>
    <mergeCell ref="E53:G53"/>
    <mergeCell ref="A25:D25"/>
    <mergeCell ref="E25:G25"/>
    <mergeCell ref="E54:G54"/>
    <mergeCell ref="E23:G23"/>
    <mergeCell ref="E48:G48"/>
    <mergeCell ref="E50:G50"/>
    <mergeCell ref="E52:G52"/>
    <mergeCell ref="E26:G26"/>
    <mergeCell ref="E27:G27"/>
    <mergeCell ref="E35:G35"/>
    <mergeCell ref="E40:G40"/>
    <mergeCell ref="E41:G41"/>
    <mergeCell ref="A28:D31"/>
    <mergeCell ref="E28:G31"/>
    <mergeCell ref="A32:D33"/>
  </mergeCells>
  <phoneticPr fontId="5" type="noConversion"/>
  <pageMargins left="0.78749999999999998" right="0.78749999999999998" top="0.78749999999999998" bottom="0.78749999999999998" header="0.51180555555555562" footer="0.51180555555555562"/>
  <pageSetup paperSize="9" scale="94" firstPageNumber="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view="pageBreakPreview" zoomScaleSheetLayoutView="100" workbookViewId="0">
      <selection activeCell="F18" sqref="F18"/>
    </sheetView>
  </sheetViews>
  <sheetFormatPr baseColWidth="10" defaultRowHeight="12.75" x14ac:dyDescent="0.2"/>
  <cols>
    <col min="7" max="7" width="17.28515625" customWidth="1"/>
  </cols>
  <sheetData/>
  <sheetProtection sheet="1" objects="1" scenarios="1"/>
  <phoneticPr fontId="5" type="noConversion"/>
  <pageMargins left="0.74791666666666667" right="0.74791666666666667" top="0.98402777777777783" bottom="0.98402777777777783" header="0.51180555555555562" footer="0.51180555555555562"/>
  <pageSetup paperSize="9" scale="99" firstPageNumber="0" orientation="portrait" horizontalDpi="300" verticalDpi="300" r:id="rId1"/>
  <headerFooter alignWithMargins="0"/>
  <drawing r:id="rId2"/>
  <legacyDrawing r:id="rId3"/>
  <oleObjects>
    <mc:AlternateContent xmlns:mc="http://schemas.openxmlformats.org/markup-compatibility/2006">
      <mc:Choice Requires="x14">
        <oleObject progId="Document Microsoft Word" shapeId="2049" r:id="rId4">
          <objectPr defaultSize="0" r:id="rId5">
            <anchor moveWithCells="1" sizeWithCells="1">
              <from>
                <xdr:col>0</xdr:col>
                <xdr:colOff>28575</xdr:colOff>
                <xdr:row>1</xdr:row>
                <xdr:rowOff>85725</xdr:rowOff>
              </from>
              <to>
                <xdr:col>6</xdr:col>
                <xdr:colOff>1123950</xdr:colOff>
                <xdr:row>54</xdr:row>
                <xdr:rowOff>142875</xdr:rowOff>
              </to>
            </anchor>
          </objectPr>
        </oleObject>
      </mc:Choice>
      <mc:Fallback>
        <oleObject progId="Document Microsoft Word" shapeId="2049" r:id="rId4"/>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G42"/>
  <sheetViews>
    <sheetView view="pageBreakPreview" topLeftCell="A25" zoomScaleSheetLayoutView="100" workbookViewId="0">
      <selection activeCell="D42" sqref="D42"/>
    </sheetView>
  </sheetViews>
  <sheetFormatPr baseColWidth="10" defaultRowHeight="12.75" x14ac:dyDescent="0.2"/>
  <cols>
    <col min="7" max="7" width="13.140625" customWidth="1"/>
  </cols>
  <sheetData>
    <row r="7" spans="1:7" ht="15.75" x14ac:dyDescent="0.25">
      <c r="A7" s="281" t="s">
        <v>207</v>
      </c>
      <c r="B7" s="281"/>
      <c r="C7" s="281"/>
      <c r="D7" s="281"/>
      <c r="E7" s="281"/>
      <c r="F7" s="281"/>
      <c r="G7" s="281"/>
    </row>
    <row r="8" spans="1:7" ht="15.75" x14ac:dyDescent="0.25">
      <c r="A8" s="14"/>
    </row>
    <row r="9" spans="1:7" ht="15.75" x14ac:dyDescent="0.25">
      <c r="A9" s="14"/>
    </row>
    <row r="10" spans="1:7" ht="15.75" x14ac:dyDescent="0.25">
      <c r="A10" s="14"/>
    </row>
    <row r="11" spans="1:7" ht="15.75" x14ac:dyDescent="0.25">
      <c r="A11" s="14"/>
    </row>
    <row r="12" spans="1:7" ht="15.75" x14ac:dyDescent="0.25">
      <c r="A12" s="14"/>
    </row>
    <row r="13" spans="1:7" ht="15.75" x14ac:dyDescent="0.25">
      <c r="A13" s="14"/>
    </row>
    <row r="14" spans="1:7" ht="15.75" x14ac:dyDescent="0.25">
      <c r="A14" s="14"/>
    </row>
    <row r="16" spans="1:7" s="18" customFormat="1" x14ac:dyDescent="0.2">
      <c r="A16" s="15" t="s">
        <v>211</v>
      </c>
      <c r="B16" s="16"/>
      <c r="C16" s="16"/>
      <c r="D16" s="16"/>
      <c r="E16" s="16"/>
      <c r="F16" s="16"/>
      <c r="G16" s="17"/>
    </row>
    <row r="17" spans="1:7" x14ac:dyDescent="0.2">
      <c r="A17" s="19"/>
      <c r="B17" s="19"/>
      <c r="C17" s="19"/>
      <c r="D17" s="19"/>
      <c r="E17" s="19"/>
      <c r="F17" s="19"/>
      <c r="G17" s="19"/>
    </row>
    <row r="18" spans="1:7" x14ac:dyDescent="0.2">
      <c r="A18" s="19"/>
      <c r="B18" s="19"/>
      <c r="C18" s="19"/>
      <c r="D18" s="19"/>
      <c r="E18" s="19"/>
      <c r="F18" s="19"/>
      <c r="G18" s="19"/>
    </row>
    <row r="19" spans="1:7" x14ac:dyDescent="0.2">
      <c r="A19" s="19"/>
      <c r="B19" s="19"/>
      <c r="C19" s="19"/>
      <c r="D19" s="19"/>
      <c r="E19" s="19"/>
      <c r="F19" s="19"/>
      <c r="G19" s="19"/>
    </row>
    <row r="21" spans="1:7" s="18" customFormat="1" x14ac:dyDescent="0.2">
      <c r="A21" s="15" t="s">
        <v>212</v>
      </c>
      <c r="B21" s="16"/>
      <c r="C21" s="16"/>
      <c r="D21" s="16"/>
      <c r="E21" s="16"/>
      <c r="F21" s="16" t="s">
        <v>213</v>
      </c>
      <c r="G21" s="17"/>
    </row>
    <row r="22" spans="1:7" x14ac:dyDescent="0.2">
      <c r="A22" s="19"/>
      <c r="B22" s="19"/>
      <c r="C22" s="19"/>
      <c r="D22" s="19"/>
      <c r="E22" s="19"/>
      <c r="F22" s="19"/>
      <c r="G22" s="19"/>
    </row>
    <row r="23" spans="1:7" ht="9" customHeight="1" x14ac:dyDescent="0.2">
      <c r="A23" s="19"/>
      <c r="B23" s="19"/>
      <c r="C23" s="19"/>
      <c r="D23" s="19"/>
      <c r="E23" s="19"/>
      <c r="F23" s="19"/>
      <c r="G23" s="19"/>
    </row>
    <row r="24" spans="1:7" x14ac:dyDescent="0.2">
      <c r="B24" t="s">
        <v>214</v>
      </c>
      <c r="F24" t="s">
        <v>215</v>
      </c>
    </row>
    <row r="25" spans="1:7" x14ac:dyDescent="0.2">
      <c r="B25" t="s">
        <v>216</v>
      </c>
      <c r="F25" t="s">
        <v>215</v>
      </c>
    </row>
    <row r="26" spans="1:7" x14ac:dyDescent="0.2">
      <c r="B26" t="s">
        <v>217</v>
      </c>
      <c r="F26" t="s">
        <v>218</v>
      </c>
    </row>
    <row r="27" spans="1:7" x14ac:dyDescent="0.2">
      <c r="B27" t="s">
        <v>219</v>
      </c>
      <c r="F27" t="s">
        <v>215</v>
      </c>
    </row>
    <row r="28" spans="1:7" x14ac:dyDescent="0.2">
      <c r="B28" t="s">
        <v>220</v>
      </c>
      <c r="F28" t="s">
        <v>218</v>
      </c>
    </row>
    <row r="29" spans="1:7" x14ac:dyDescent="0.2">
      <c r="B29" t="s">
        <v>221</v>
      </c>
      <c r="F29" t="s">
        <v>218</v>
      </c>
    </row>
    <row r="30" spans="1:7" x14ac:dyDescent="0.2">
      <c r="B30" t="s">
        <v>222</v>
      </c>
      <c r="F30" t="s">
        <v>218</v>
      </c>
    </row>
    <row r="33" spans="1:7" s="18" customFormat="1" x14ac:dyDescent="0.2">
      <c r="A33" s="15" t="s">
        <v>223</v>
      </c>
      <c r="B33" s="16"/>
      <c r="C33" s="16"/>
      <c r="D33" s="16"/>
      <c r="E33" s="16"/>
      <c r="F33" s="16" t="s">
        <v>224</v>
      </c>
      <c r="G33" s="17"/>
    </row>
    <row r="34" spans="1:7" x14ac:dyDescent="0.2">
      <c r="A34" s="19"/>
      <c r="B34" s="19"/>
      <c r="C34" s="19"/>
      <c r="D34" s="19"/>
      <c r="E34" s="19"/>
      <c r="F34" s="19"/>
      <c r="G34" s="19"/>
    </row>
    <row r="36" spans="1:7" x14ac:dyDescent="0.2">
      <c r="B36" t="s">
        <v>214</v>
      </c>
      <c r="F36" t="s">
        <v>215</v>
      </c>
    </row>
    <row r="37" spans="1:7" x14ac:dyDescent="0.2">
      <c r="B37" t="s">
        <v>216</v>
      </c>
      <c r="F37" t="s">
        <v>215</v>
      </c>
    </row>
    <row r="38" spans="1:7" x14ac:dyDescent="0.2">
      <c r="B38" t="s">
        <v>217</v>
      </c>
      <c r="F38" t="s">
        <v>215</v>
      </c>
    </row>
    <row r="39" spans="1:7" x14ac:dyDescent="0.2">
      <c r="B39" t="s">
        <v>225</v>
      </c>
      <c r="F39" t="s">
        <v>226</v>
      </c>
    </row>
    <row r="40" spans="1:7" x14ac:dyDescent="0.2">
      <c r="B40" t="s">
        <v>227</v>
      </c>
      <c r="F40" t="s">
        <v>218</v>
      </c>
    </row>
    <row r="41" spans="1:7" x14ac:dyDescent="0.2">
      <c r="B41" t="s">
        <v>228</v>
      </c>
      <c r="F41" t="s">
        <v>229</v>
      </c>
    </row>
    <row r="42" spans="1:7" x14ac:dyDescent="0.2">
      <c r="C42" s="20"/>
    </row>
  </sheetData>
  <sheetProtection sheet="1" objects="1" scenarios="1"/>
  <mergeCells count="1">
    <mergeCell ref="A7:G7"/>
  </mergeCells>
  <phoneticPr fontId="5" type="noConversion"/>
  <pageMargins left="0.78749999999999998" right="0.78749999999999998" top="0.19652777777777777" bottom="0.19652777777777777" header="0.51180555555555562" footer="0.51180555555555562"/>
  <pageSetup paperSize="9"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view="pageBreakPreview" zoomScaleSheetLayoutView="100" workbookViewId="0">
      <selection activeCell="A2" sqref="A2"/>
    </sheetView>
  </sheetViews>
  <sheetFormatPr baseColWidth="10" defaultRowHeight="12.75" x14ac:dyDescent="0.2"/>
  <cols>
    <col min="1" max="1" width="13.7109375" customWidth="1"/>
    <col min="7" max="7" width="14.28515625" customWidth="1"/>
  </cols>
  <sheetData>
    <row r="1" spans="1:7" ht="12.75" customHeight="1" x14ac:dyDescent="0.2">
      <c r="A1" s="282" t="s">
        <v>230</v>
      </c>
      <c r="B1" s="282"/>
      <c r="C1" s="282"/>
      <c r="D1" s="282"/>
      <c r="E1" s="282"/>
      <c r="F1" s="282"/>
      <c r="G1" s="282"/>
    </row>
    <row r="2" spans="1:7" x14ac:dyDescent="0.2">
      <c r="A2" s="21"/>
      <c r="B2" s="21"/>
      <c r="C2" s="21"/>
      <c r="D2" s="21"/>
      <c r="E2" s="21"/>
      <c r="F2" s="21"/>
      <c r="G2" s="21"/>
    </row>
    <row r="3" spans="1:7" x14ac:dyDescent="0.2">
      <c r="A3" s="22"/>
      <c r="B3" s="22"/>
      <c r="C3" s="22"/>
      <c r="D3" s="22"/>
      <c r="E3" s="22"/>
      <c r="F3" s="22"/>
      <c r="G3" s="22"/>
    </row>
    <row r="4" spans="1:7" x14ac:dyDescent="0.2">
      <c r="A4" s="22"/>
      <c r="B4" s="22"/>
      <c r="C4" s="22"/>
      <c r="D4" s="22"/>
      <c r="E4" s="22"/>
      <c r="F4" s="22"/>
      <c r="G4" s="22"/>
    </row>
    <row r="5" spans="1:7" x14ac:dyDescent="0.2">
      <c r="A5" s="22"/>
      <c r="B5" s="22"/>
      <c r="C5" s="22"/>
      <c r="D5" s="22"/>
      <c r="E5" s="22"/>
      <c r="F5" s="22"/>
      <c r="G5" s="22"/>
    </row>
    <row r="6" spans="1:7" x14ac:dyDescent="0.2">
      <c r="A6" s="22"/>
      <c r="B6" s="22"/>
      <c r="C6" s="22"/>
      <c r="D6" s="22"/>
      <c r="E6" s="22"/>
      <c r="F6" s="22"/>
      <c r="G6" s="22"/>
    </row>
    <row r="7" spans="1:7" x14ac:dyDescent="0.2">
      <c r="A7" s="22"/>
      <c r="B7" s="22"/>
      <c r="C7" s="22"/>
      <c r="D7" s="22"/>
      <c r="E7" s="22"/>
      <c r="F7" s="22"/>
      <c r="G7" s="22"/>
    </row>
    <row r="8" spans="1:7" x14ac:dyDescent="0.2">
      <c r="A8" s="22"/>
      <c r="B8" s="22"/>
      <c r="C8" s="22"/>
      <c r="D8" s="22"/>
      <c r="E8" s="22"/>
      <c r="F8" s="22"/>
      <c r="G8" s="22"/>
    </row>
    <row r="9" spans="1:7" x14ac:dyDescent="0.2">
      <c r="A9" s="22"/>
      <c r="B9" s="22"/>
      <c r="C9" s="22"/>
      <c r="D9" s="22"/>
      <c r="E9" s="22"/>
      <c r="F9" s="22"/>
      <c r="G9" s="22"/>
    </row>
    <row r="10" spans="1:7" x14ac:dyDescent="0.2">
      <c r="A10" s="22"/>
      <c r="B10" s="22"/>
      <c r="C10" s="22"/>
      <c r="D10" s="22"/>
      <c r="E10" s="22"/>
      <c r="F10" s="22"/>
      <c r="G10" s="22"/>
    </row>
    <row r="11" spans="1:7" x14ac:dyDescent="0.2">
      <c r="A11" s="22"/>
      <c r="B11" s="22"/>
      <c r="C11" s="22"/>
      <c r="D11" s="22"/>
      <c r="E11" s="22"/>
      <c r="F11" s="22"/>
      <c r="G11" s="22"/>
    </row>
    <row r="12" spans="1:7" x14ac:dyDescent="0.2">
      <c r="A12" s="22"/>
      <c r="B12" s="22"/>
      <c r="C12" s="22"/>
      <c r="D12" s="22"/>
      <c r="E12" s="22"/>
      <c r="F12" s="22"/>
      <c r="G12" s="22"/>
    </row>
    <row r="13" spans="1:7" x14ac:dyDescent="0.2">
      <c r="A13" s="22"/>
      <c r="B13" s="22"/>
      <c r="C13" s="22"/>
      <c r="D13" s="22"/>
      <c r="E13" s="22"/>
      <c r="F13" s="22"/>
      <c r="G13" s="22"/>
    </row>
    <row r="14" spans="1:7" x14ac:dyDescent="0.2">
      <c r="A14" s="22"/>
      <c r="B14" s="22"/>
      <c r="C14" s="22"/>
      <c r="D14" s="22"/>
      <c r="E14" s="22"/>
      <c r="F14" s="22"/>
      <c r="G14" s="22"/>
    </row>
    <row r="15" spans="1:7" x14ac:dyDescent="0.2">
      <c r="A15" s="22"/>
      <c r="B15" s="22"/>
      <c r="C15" s="22"/>
      <c r="D15" s="22"/>
      <c r="E15" s="22"/>
      <c r="F15" s="22"/>
      <c r="G15" s="22"/>
    </row>
    <row r="16" spans="1:7" x14ac:dyDescent="0.2">
      <c r="A16" s="22"/>
      <c r="B16" s="22"/>
      <c r="C16" s="22"/>
      <c r="D16" s="22"/>
      <c r="E16" s="22"/>
      <c r="F16" s="22"/>
      <c r="G16" s="22"/>
    </row>
    <row r="17" spans="1:7" x14ac:dyDescent="0.2">
      <c r="A17" s="22"/>
      <c r="B17" s="22"/>
      <c r="C17" s="22"/>
      <c r="D17" s="22"/>
      <c r="E17" s="22"/>
      <c r="F17" s="22"/>
      <c r="G17" s="22"/>
    </row>
    <row r="18" spans="1:7" x14ac:dyDescent="0.2">
      <c r="A18" s="22"/>
      <c r="B18" s="22"/>
      <c r="C18" s="22"/>
      <c r="D18" s="22"/>
      <c r="E18" s="22"/>
      <c r="F18" s="22"/>
      <c r="G18" s="22"/>
    </row>
    <row r="19" spans="1:7" x14ac:dyDescent="0.2">
      <c r="A19" s="22"/>
      <c r="B19" s="22"/>
      <c r="C19" s="22"/>
      <c r="D19" s="22"/>
      <c r="E19" s="22"/>
      <c r="F19" s="22"/>
      <c r="G19" s="22"/>
    </row>
    <row r="20" spans="1:7" x14ac:dyDescent="0.2">
      <c r="A20" s="22"/>
      <c r="B20" s="22"/>
      <c r="C20" s="22"/>
      <c r="D20" s="22"/>
      <c r="E20" s="22"/>
      <c r="F20" s="22"/>
      <c r="G20" s="22"/>
    </row>
    <row r="21" spans="1:7" x14ac:dyDescent="0.2">
      <c r="A21" s="22"/>
      <c r="B21" s="22"/>
      <c r="C21" s="22"/>
      <c r="D21" s="22"/>
      <c r="E21" s="22"/>
      <c r="F21" s="22"/>
      <c r="G21" s="22"/>
    </row>
    <row r="22" spans="1:7" x14ac:dyDescent="0.2">
      <c r="A22" s="22"/>
      <c r="B22" s="22"/>
      <c r="C22" s="22"/>
      <c r="D22" s="22"/>
      <c r="E22" s="22"/>
      <c r="F22" s="22"/>
      <c r="G22" s="22"/>
    </row>
    <row r="23" spans="1:7" x14ac:dyDescent="0.2">
      <c r="A23" s="22"/>
      <c r="B23" s="22"/>
      <c r="C23" s="22"/>
      <c r="D23" s="22"/>
      <c r="E23" s="22"/>
      <c r="F23" s="22"/>
      <c r="G23" s="22"/>
    </row>
    <row r="24" spans="1:7" x14ac:dyDescent="0.2">
      <c r="A24" s="22"/>
      <c r="B24" s="22"/>
      <c r="C24" s="22"/>
      <c r="D24" s="22"/>
      <c r="E24" s="22"/>
      <c r="F24" s="22"/>
      <c r="G24" s="22"/>
    </row>
    <row r="25" spans="1:7" x14ac:dyDescent="0.2">
      <c r="A25" s="22"/>
      <c r="B25" s="22"/>
      <c r="C25" s="22"/>
      <c r="D25" s="22"/>
      <c r="E25" s="22"/>
      <c r="F25" s="22"/>
      <c r="G25" s="22"/>
    </row>
    <row r="26" spans="1:7" x14ac:dyDescent="0.2">
      <c r="A26" s="22"/>
      <c r="B26" s="22"/>
      <c r="C26" s="22"/>
      <c r="D26" s="22"/>
      <c r="E26" s="22"/>
      <c r="F26" s="22"/>
      <c r="G26" s="22"/>
    </row>
    <row r="27" spans="1:7" x14ac:dyDescent="0.2">
      <c r="A27" s="22"/>
      <c r="B27" s="22"/>
      <c r="C27" s="22"/>
      <c r="D27" s="22"/>
      <c r="E27" s="22"/>
      <c r="F27" s="22"/>
      <c r="G27" s="22"/>
    </row>
    <row r="28" spans="1:7" x14ac:dyDescent="0.2">
      <c r="A28" s="22"/>
      <c r="B28" s="22"/>
      <c r="C28" s="22"/>
      <c r="D28" s="22"/>
      <c r="E28" s="22"/>
      <c r="F28" s="22"/>
      <c r="G28" s="22"/>
    </row>
    <row r="29" spans="1:7" x14ac:dyDescent="0.2">
      <c r="A29" s="22"/>
      <c r="B29" s="22"/>
      <c r="C29" s="22"/>
      <c r="D29" s="22"/>
      <c r="E29" s="22"/>
      <c r="F29" s="22"/>
      <c r="G29" s="22"/>
    </row>
    <row r="30" spans="1:7" x14ac:dyDescent="0.2">
      <c r="A30" s="22"/>
      <c r="B30" s="22"/>
      <c r="C30" s="22"/>
      <c r="D30" s="22"/>
      <c r="E30" s="22"/>
      <c r="F30" s="22"/>
      <c r="G30" s="22"/>
    </row>
    <row r="31" spans="1:7" x14ac:dyDescent="0.2">
      <c r="A31" s="22"/>
      <c r="B31" s="22"/>
      <c r="C31" s="22"/>
      <c r="D31" s="22"/>
      <c r="E31" s="22"/>
      <c r="F31" s="22"/>
      <c r="G31" s="22"/>
    </row>
    <row r="32" spans="1:7" x14ac:dyDescent="0.2">
      <c r="A32" s="22"/>
      <c r="B32" s="22"/>
      <c r="C32" s="22"/>
      <c r="D32" s="22"/>
      <c r="E32" s="22"/>
      <c r="F32" s="22"/>
      <c r="G32" s="22"/>
    </row>
    <row r="33" spans="1:7" x14ac:dyDescent="0.2">
      <c r="A33" s="22"/>
      <c r="B33" s="22"/>
      <c r="C33" s="22"/>
      <c r="D33" s="22"/>
      <c r="E33" s="22"/>
      <c r="F33" s="22"/>
      <c r="G33" s="22"/>
    </row>
    <row r="34" spans="1:7" x14ac:dyDescent="0.2">
      <c r="A34" s="22"/>
      <c r="B34" s="22"/>
      <c r="C34" s="22"/>
      <c r="D34" s="22"/>
      <c r="E34" s="22"/>
      <c r="F34" s="22"/>
      <c r="G34" s="22"/>
    </row>
    <row r="35" spans="1:7" x14ac:dyDescent="0.2">
      <c r="A35" s="22"/>
      <c r="B35" s="22"/>
      <c r="C35" s="22"/>
      <c r="D35" s="22"/>
      <c r="E35" s="22"/>
      <c r="F35" s="22"/>
      <c r="G35" s="22"/>
    </row>
    <row r="36" spans="1:7" x14ac:dyDescent="0.2">
      <c r="A36" s="22"/>
      <c r="B36" s="22"/>
      <c r="C36" s="22"/>
      <c r="D36" s="22"/>
      <c r="E36" s="22"/>
      <c r="F36" s="22"/>
      <c r="G36" s="22"/>
    </row>
    <row r="37" spans="1:7" x14ac:dyDescent="0.2">
      <c r="A37" s="22"/>
      <c r="B37" s="22"/>
      <c r="C37" s="22"/>
      <c r="D37" s="22"/>
      <c r="E37" s="22"/>
      <c r="F37" s="22"/>
      <c r="G37" s="22"/>
    </row>
    <row r="38" spans="1:7" x14ac:dyDescent="0.2">
      <c r="A38" s="22"/>
      <c r="B38" s="22"/>
      <c r="C38" s="22"/>
      <c r="D38" s="22"/>
      <c r="E38" s="22"/>
      <c r="F38" s="22"/>
      <c r="G38" s="22"/>
    </row>
    <row r="39" spans="1:7" x14ac:dyDescent="0.2">
      <c r="A39" s="22"/>
      <c r="B39" s="22"/>
      <c r="C39" s="22"/>
      <c r="D39" s="22"/>
      <c r="E39" s="22"/>
      <c r="F39" s="22"/>
      <c r="G39" s="22"/>
    </row>
    <row r="40" spans="1:7" x14ac:dyDescent="0.2">
      <c r="A40" s="22"/>
      <c r="B40" s="22"/>
      <c r="C40" s="22"/>
      <c r="D40" s="22"/>
      <c r="E40" s="22"/>
      <c r="F40" s="22"/>
      <c r="G40" s="22"/>
    </row>
    <row r="41" spans="1:7" x14ac:dyDescent="0.2">
      <c r="A41" s="22"/>
      <c r="B41" s="22"/>
      <c r="C41" s="22"/>
      <c r="D41" s="22"/>
      <c r="E41" s="22"/>
      <c r="F41" s="22"/>
      <c r="G41" s="22"/>
    </row>
    <row r="42" spans="1:7" x14ac:dyDescent="0.2">
      <c r="A42" s="22"/>
      <c r="B42" s="22"/>
      <c r="C42" s="22"/>
      <c r="D42" s="22"/>
      <c r="E42" s="22"/>
      <c r="F42" s="22"/>
      <c r="G42" s="22"/>
    </row>
    <row r="43" spans="1:7" x14ac:dyDescent="0.2">
      <c r="A43" s="22"/>
      <c r="B43" s="22"/>
      <c r="C43" s="22"/>
      <c r="D43" s="22"/>
      <c r="E43" s="22"/>
      <c r="F43" s="22"/>
      <c r="G43" s="22"/>
    </row>
    <row r="44" spans="1:7" x14ac:dyDescent="0.2">
      <c r="A44" s="22"/>
      <c r="B44" s="22"/>
      <c r="C44" s="22"/>
      <c r="D44" s="22"/>
      <c r="E44" s="22"/>
      <c r="F44" s="22"/>
      <c r="G44" s="22"/>
    </row>
    <row r="45" spans="1:7" x14ac:dyDescent="0.2">
      <c r="A45" s="22"/>
      <c r="B45" s="22"/>
      <c r="C45" s="22"/>
      <c r="D45" s="22"/>
      <c r="E45" s="22"/>
      <c r="F45" s="22"/>
      <c r="G45" s="22"/>
    </row>
    <row r="46" spans="1:7" x14ac:dyDescent="0.2">
      <c r="A46" s="22"/>
      <c r="B46" s="22"/>
      <c r="C46" s="22"/>
      <c r="D46" s="22"/>
      <c r="E46" s="22"/>
      <c r="F46" s="22"/>
      <c r="G46" s="22"/>
    </row>
    <row r="47" spans="1:7" x14ac:dyDescent="0.2">
      <c r="A47" s="22"/>
      <c r="B47" s="22"/>
      <c r="C47" s="22"/>
      <c r="D47" s="22"/>
      <c r="E47" s="22"/>
      <c r="F47" s="22"/>
      <c r="G47" s="22"/>
    </row>
    <row r="48" spans="1:7" x14ac:dyDescent="0.2">
      <c r="A48" s="22"/>
      <c r="B48" s="22"/>
      <c r="C48" s="22"/>
      <c r="D48" s="22"/>
      <c r="E48" s="22"/>
      <c r="F48" s="22"/>
      <c r="G48" s="22"/>
    </row>
    <row r="49" spans="1:7" x14ac:dyDescent="0.2">
      <c r="A49" s="22"/>
      <c r="B49" s="22"/>
      <c r="C49" s="22"/>
      <c r="D49" s="22"/>
      <c r="E49" s="22"/>
      <c r="F49" s="22"/>
      <c r="G49" s="22"/>
    </row>
    <row r="50" spans="1:7" x14ac:dyDescent="0.2">
      <c r="A50" s="22"/>
      <c r="B50" s="22"/>
      <c r="C50" s="22"/>
      <c r="D50" s="22"/>
      <c r="E50" s="22"/>
      <c r="F50" s="22"/>
      <c r="G50" s="22"/>
    </row>
    <row r="51" spans="1:7" x14ac:dyDescent="0.2">
      <c r="A51" s="22"/>
      <c r="B51" s="22"/>
      <c r="C51" s="22"/>
      <c r="D51" s="22"/>
      <c r="E51" s="22"/>
      <c r="F51" s="22"/>
      <c r="G51" s="22"/>
    </row>
    <row r="52" spans="1:7" x14ac:dyDescent="0.2">
      <c r="A52" s="22"/>
      <c r="B52" s="22"/>
      <c r="C52" s="22"/>
      <c r="D52" s="22"/>
      <c r="E52" s="22"/>
      <c r="F52" s="22"/>
      <c r="G52" s="22"/>
    </row>
    <row r="53" spans="1:7" x14ac:dyDescent="0.2">
      <c r="A53" s="283" t="s">
        <v>231</v>
      </c>
      <c r="B53" s="283"/>
      <c r="C53" s="283"/>
      <c r="D53" s="283"/>
      <c r="E53" s="283"/>
      <c r="F53" s="283"/>
      <c r="G53" s="283"/>
    </row>
    <row r="54" spans="1:7" ht="37.5" customHeight="1" x14ac:dyDescent="0.2">
      <c r="A54" s="284" t="s">
        <v>232</v>
      </c>
      <c r="B54" s="284"/>
      <c r="C54" s="284"/>
      <c r="D54" s="284"/>
      <c r="E54" s="284"/>
      <c r="F54" s="284"/>
      <c r="G54" s="284"/>
    </row>
  </sheetData>
  <mergeCells count="3">
    <mergeCell ref="A1:G1"/>
    <mergeCell ref="A53:G53"/>
    <mergeCell ref="A54:G54"/>
  </mergeCells>
  <phoneticPr fontId="5" type="noConversion"/>
  <pageMargins left="0.87986111111111109" right="0.78749999999999998" top="0.98402777777777783" bottom="0.98402777777777795" header="0.51180555555555562" footer="0.51180555555555562"/>
  <pageSetup paperSize="9" scale="97" firstPageNumber="0" orientation="portrait" horizontalDpi="300" verticalDpi="300" r:id="rId1"/>
  <headerFooter alignWithMargins="0">
    <oddFooter xml:space="preserve">&amp;C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view="pageBreakPreview" zoomScaleSheetLayoutView="100" workbookViewId="0">
      <selection activeCell="B40" sqref="B40"/>
    </sheetView>
  </sheetViews>
  <sheetFormatPr baseColWidth="10" defaultRowHeight="12.75" x14ac:dyDescent="0.2"/>
  <cols>
    <col min="1" max="2" width="21.42578125" style="1" customWidth="1"/>
    <col min="3" max="3" width="23.7109375" style="1" customWidth="1"/>
    <col min="4" max="4" width="21.42578125" style="1" customWidth="1"/>
    <col min="5" max="16384" width="11.42578125" style="1"/>
  </cols>
  <sheetData>
    <row r="1" spans="1:4" x14ac:dyDescent="0.2">
      <c r="A1" s="285" t="s">
        <v>233</v>
      </c>
      <c r="B1" s="285"/>
      <c r="C1" s="285"/>
      <c r="D1" s="285"/>
    </row>
    <row r="5" spans="1:4" x14ac:dyDescent="0.2">
      <c r="A5" s="6" t="s">
        <v>234</v>
      </c>
      <c r="C5" s="12"/>
      <c r="D5" s="12"/>
    </row>
    <row r="6" spans="1:4" x14ac:dyDescent="0.2">
      <c r="A6" s="6"/>
      <c r="C6" s="12"/>
      <c r="D6" s="12"/>
    </row>
    <row r="7" spans="1:4" x14ac:dyDescent="0.2">
      <c r="A7" s="286" t="s">
        <v>235</v>
      </c>
      <c r="B7" s="286"/>
      <c r="C7" s="286"/>
      <c r="D7" s="12"/>
    </row>
    <row r="8" spans="1:4" x14ac:dyDescent="0.2">
      <c r="A8" s="287" t="s">
        <v>236</v>
      </c>
      <c r="B8" s="287"/>
      <c r="C8" s="287"/>
      <c r="D8" s="24">
        <v>1505814.41</v>
      </c>
    </row>
    <row r="9" spans="1:4" x14ac:dyDescent="0.2">
      <c r="A9" s="12"/>
      <c r="B9" s="12"/>
      <c r="C9" s="12"/>
      <c r="D9" s="25"/>
    </row>
    <row r="10" spans="1:4" x14ac:dyDescent="0.2">
      <c r="A10" s="286" t="s">
        <v>237</v>
      </c>
      <c r="B10" s="286"/>
      <c r="C10" s="286"/>
      <c r="D10" s="26"/>
    </row>
    <row r="11" spans="1:4" x14ac:dyDescent="0.2">
      <c r="A11" s="287" t="s">
        <v>236</v>
      </c>
      <c r="B11" s="287"/>
      <c r="C11" s="287"/>
      <c r="D11" s="24">
        <v>1019845</v>
      </c>
    </row>
    <row r="12" spans="1:4" x14ac:dyDescent="0.2">
      <c r="A12" s="288" t="s">
        <v>238</v>
      </c>
      <c r="B12" s="288"/>
      <c r="C12" s="288"/>
      <c r="D12" s="24">
        <v>379500</v>
      </c>
    </row>
    <row r="13" spans="1:4" x14ac:dyDescent="0.2">
      <c r="A13" s="288" t="s">
        <v>243</v>
      </c>
      <c r="B13" s="288"/>
      <c r="C13" s="288"/>
      <c r="D13" s="24">
        <v>640345</v>
      </c>
    </row>
    <row r="14" spans="1:4" x14ac:dyDescent="0.2">
      <c r="A14" s="12"/>
      <c r="B14" s="27"/>
      <c r="C14" s="27"/>
      <c r="D14" s="26"/>
    </row>
    <row r="15" spans="1:4" x14ac:dyDescent="0.2">
      <c r="A15" s="286" t="s">
        <v>244</v>
      </c>
      <c r="B15" s="286"/>
      <c r="C15" s="286"/>
      <c r="D15" s="28"/>
    </row>
    <row r="16" spans="1:4" x14ac:dyDescent="0.2">
      <c r="A16" s="287" t="s">
        <v>236</v>
      </c>
      <c r="B16" s="287"/>
      <c r="C16" s="287"/>
      <c r="D16" s="24">
        <v>157726</v>
      </c>
    </row>
    <row r="17" spans="1:4" x14ac:dyDescent="0.2">
      <c r="A17" s="288" t="s">
        <v>238</v>
      </c>
      <c r="B17" s="288"/>
      <c r="C17" s="288"/>
      <c r="D17" s="24">
        <v>132726</v>
      </c>
    </row>
    <row r="18" spans="1:4" x14ac:dyDescent="0.2">
      <c r="A18" s="288" t="s">
        <v>243</v>
      </c>
      <c r="B18" s="288"/>
      <c r="C18" s="288"/>
      <c r="D18" s="24">
        <v>25000</v>
      </c>
    </row>
    <row r="19" spans="1:4" x14ac:dyDescent="0.2">
      <c r="A19" s="27"/>
      <c r="B19" s="27"/>
      <c r="C19" s="27"/>
      <c r="D19" s="26"/>
    </row>
    <row r="20" spans="1:4" s="12" customFormat="1" x14ac:dyDescent="0.2">
      <c r="B20" s="27"/>
      <c r="C20" s="27"/>
      <c r="D20" s="26"/>
    </row>
    <row r="21" spans="1:4" ht="12.75" customHeight="1" x14ac:dyDescent="0.2">
      <c r="A21" s="286" t="s">
        <v>245</v>
      </c>
      <c r="B21" s="286"/>
      <c r="C21" s="286"/>
      <c r="D21" s="26"/>
    </row>
    <row r="22" spans="1:4" s="29" customFormat="1" ht="12.75" customHeight="1" x14ac:dyDescent="0.2">
      <c r="A22" s="289" t="s">
        <v>246</v>
      </c>
      <c r="B22" s="289"/>
      <c r="C22" s="289"/>
      <c r="D22" s="24">
        <v>70433.42</v>
      </c>
    </row>
    <row r="23" spans="1:4" s="29" customFormat="1" ht="12.75" customHeight="1" x14ac:dyDescent="0.2">
      <c r="A23" s="289" t="s">
        <v>247</v>
      </c>
      <c r="B23" s="289"/>
      <c r="C23" s="289"/>
      <c r="D23" s="24">
        <v>10159.52</v>
      </c>
    </row>
    <row r="24" spans="1:4" s="29" customFormat="1" ht="12.75" customHeight="1" x14ac:dyDescent="0.2">
      <c r="A24" s="289" t="s">
        <v>248</v>
      </c>
      <c r="B24" s="289"/>
      <c r="C24" s="289"/>
      <c r="D24" s="24">
        <v>55253.48</v>
      </c>
    </row>
    <row r="25" spans="1:4" s="29" customFormat="1" ht="12.75" customHeight="1" x14ac:dyDescent="0.2">
      <c r="A25" s="289" t="s">
        <v>249</v>
      </c>
      <c r="B25" s="289"/>
      <c r="C25" s="289"/>
      <c r="D25" s="24">
        <v>24979.73</v>
      </c>
    </row>
    <row r="26" spans="1:4" s="29" customFormat="1" ht="12.75" customHeight="1" x14ac:dyDescent="0.2">
      <c r="A26" s="289" t="s">
        <v>250</v>
      </c>
      <c r="B26" s="289"/>
      <c r="C26" s="289"/>
      <c r="D26" s="24">
        <v>122.61</v>
      </c>
    </row>
    <row r="27" spans="1:4" s="29" customFormat="1" ht="12.75" customHeight="1" x14ac:dyDescent="0.2">
      <c r="A27" s="289" t="s">
        <v>251</v>
      </c>
      <c r="B27" s="289"/>
      <c r="C27" s="289"/>
      <c r="D27" s="24" t="s">
        <v>1001</v>
      </c>
    </row>
    <row r="28" spans="1:4" s="29" customFormat="1" ht="12.75" customHeight="1" x14ac:dyDescent="0.2">
      <c r="A28" s="289" t="s">
        <v>252</v>
      </c>
      <c r="B28" s="289"/>
      <c r="C28" s="289"/>
      <c r="D28" s="24">
        <v>66104</v>
      </c>
    </row>
    <row r="29" spans="1:4" s="29" customFormat="1" ht="12.75" customHeight="1" x14ac:dyDescent="0.2">
      <c r="A29" s="289" t="s">
        <v>253</v>
      </c>
      <c r="B29" s="289"/>
      <c r="C29" s="289"/>
      <c r="D29" s="24">
        <v>9831.08</v>
      </c>
    </row>
    <row r="30" spans="1:4" s="29" customFormat="1" ht="12.75" customHeight="1" x14ac:dyDescent="0.2">
      <c r="A30" s="289" t="s">
        <v>254</v>
      </c>
      <c r="B30" s="289"/>
      <c r="C30" s="289"/>
      <c r="D30" s="24">
        <v>18664.62</v>
      </c>
    </row>
    <row r="31" spans="1:4" s="29" customFormat="1" ht="12.75" customHeight="1" x14ac:dyDescent="0.2">
      <c r="A31" s="289" t="s">
        <v>255</v>
      </c>
      <c r="B31" s="289"/>
      <c r="C31" s="289"/>
      <c r="D31" s="24">
        <v>16109.61</v>
      </c>
    </row>
    <row r="32" spans="1:4" s="29" customFormat="1" ht="12.75" customHeight="1" x14ac:dyDescent="0.2">
      <c r="A32" s="289" t="s">
        <v>256</v>
      </c>
      <c r="B32" s="289"/>
      <c r="C32" s="289"/>
      <c r="D32" s="24">
        <v>94051.14</v>
      </c>
    </row>
    <row r="33" spans="1:4" s="29" customFormat="1" ht="12.75" customHeight="1" x14ac:dyDescent="0.2">
      <c r="A33" s="30"/>
      <c r="B33" s="30"/>
      <c r="C33" s="30"/>
      <c r="D33" s="31"/>
    </row>
    <row r="34" spans="1:4" s="32" customFormat="1" ht="12.75" customHeight="1" x14ac:dyDescent="0.2">
      <c r="B34" s="30"/>
      <c r="C34" s="30"/>
      <c r="D34" s="31"/>
    </row>
    <row r="35" spans="1:4" s="29" customFormat="1" ht="12.75" customHeight="1" x14ac:dyDescent="0.2">
      <c r="A35" s="286" t="s">
        <v>257</v>
      </c>
      <c r="B35" s="286"/>
      <c r="C35" s="32"/>
      <c r="D35" s="31"/>
    </row>
    <row r="36" spans="1:4" s="29" customFormat="1" ht="12.75" customHeight="1" x14ac:dyDescent="0.2">
      <c r="A36" s="287" t="s">
        <v>236</v>
      </c>
      <c r="B36" s="287"/>
      <c r="C36" s="287"/>
      <c r="D36" s="24">
        <v>23051.1</v>
      </c>
    </row>
    <row r="37" spans="1:4" s="29" customFormat="1" ht="12.75" customHeight="1" x14ac:dyDescent="0.2">
      <c r="A37" s="27"/>
      <c r="B37" s="30"/>
      <c r="C37" s="30"/>
      <c r="D37" s="31"/>
    </row>
    <row r="38" spans="1:4" s="29" customFormat="1" ht="12.75" customHeight="1" x14ac:dyDescent="0.2">
      <c r="A38" s="27"/>
      <c r="B38" s="30"/>
      <c r="C38" s="30"/>
      <c r="D38" s="31"/>
    </row>
    <row r="39" spans="1:4" s="29" customFormat="1" ht="12.75" customHeight="1" x14ac:dyDescent="0.2">
      <c r="A39" s="290" t="s">
        <v>258</v>
      </c>
      <c r="B39" s="290"/>
      <c r="C39" s="30"/>
      <c r="D39" s="31"/>
    </row>
    <row r="40" spans="1:4" s="29" customFormat="1" ht="12.75" customHeight="1" x14ac:dyDescent="0.2">
      <c r="A40" s="27"/>
      <c r="B40" s="30"/>
      <c r="C40" s="30"/>
      <c r="D40" s="31"/>
    </row>
    <row r="41" spans="1:4" s="29" customFormat="1" ht="12.75" customHeight="1" x14ac:dyDescent="0.2">
      <c r="A41" s="290" t="s">
        <v>259</v>
      </c>
      <c r="B41" s="290"/>
      <c r="C41" s="30"/>
      <c r="D41" s="34"/>
    </row>
    <row r="42" spans="1:4" s="29" customFormat="1" ht="12.75" customHeight="1" x14ac:dyDescent="0.2">
      <c r="A42" s="35" t="s">
        <v>260</v>
      </c>
      <c r="B42" s="36"/>
      <c r="C42" s="30"/>
      <c r="D42" s="24"/>
    </row>
    <row r="43" spans="1:4" s="29" customFormat="1" ht="12.75" customHeight="1" x14ac:dyDescent="0.2">
      <c r="A43" s="2"/>
      <c r="B43" s="2"/>
      <c r="C43" s="30"/>
      <c r="D43" s="31"/>
    </row>
    <row r="44" spans="1:4" x14ac:dyDescent="0.2">
      <c r="A44" s="290" t="s">
        <v>261</v>
      </c>
      <c r="B44" s="290"/>
      <c r="C44" s="290"/>
      <c r="D44" s="26"/>
    </row>
    <row r="45" spans="1:4" x14ac:dyDescent="0.2">
      <c r="A45" s="290" t="s">
        <v>262</v>
      </c>
      <c r="B45" s="290"/>
      <c r="C45" s="36"/>
      <c r="D45" s="37" t="s">
        <v>999</v>
      </c>
    </row>
    <row r="46" spans="1:4" ht="12.75" customHeight="1" x14ac:dyDescent="0.2">
      <c r="A46" s="35" t="s">
        <v>260</v>
      </c>
      <c r="B46" s="38"/>
      <c r="C46" s="36"/>
      <c r="D46" s="24"/>
    </row>
    <row r="47" spans="1:4" x14ac:dyDescent="0.2">
      <c r="A47" s="12"/>
      <c r="B47" s="38"/>
      <c r="C47" s="38"/>
      <c r="D47" s="39"/>
    </row>
    <row r="48" spans="1:4" x14ac:dyDescent="0.2">
      <c r="A48" s="33" t="s">
        <v>263</v>
      </c>
      <c r="B48" s="36"/>
      <c r="C48" s="36"/>
      <c r="D48" s="37" t="s">
        <v>999</v>
      </c>
    </row>
    <row r="49" spans="1:4" x14ac:dyDescent="0.2">
      <c r="A49" s="35" t="s">
        <v>260</v>
      </c>
      <c r="B49" s="38"/>
      <c r="C49" s="36"/>
      <c r="D49" s="24"/>
    </row>
    <row r="50" spans="1:4" x14ac:dyDescent="0.2">
      <c r="A50" s="40"/>
    </row>
    <row r="51" spans="1:4" x14ac:dyDescent="0.2">
      <c r="A51" s="40"/>
    </row>
  </sheetData>
  <sheetProtection sheet="1" objects="1" scenarios="1"/>
  <mergeCells count="29">
    <mergeCell ref="A30:C30"/>
    <mergeCell ref="A31:C31"/>
    <mergeCell ref="A32:C32"/>
    <mergeCell ref="A35:B35"/>
    <mergeCell ref="A45:B45"/>
    <mergeCell ref="A36:C36"/>
    <mergeCell ref="A39:B39"/>
    <mergeCell ref="A41:B41"/>
    <mergeCell ref="A44:C44"/>
    <mergeCell ref="A26:C26"/>
    <mergeCell ref="A27:C27"/>
    <mergeCell ref="A28:C28"/>
    <mergeCell ref="A29:C29"/>
    <mergeCell ref="A22:C22"/>
    <mergeCell ref="A23:C23"/>
    <mergeCell ref="A24:C24"/>
    <mergeCell ref="A25:C25"/>
    <mergeCell ref="A17:C17"/>
    <mergeCell ref="A18:C18"/>
    <mergeCell ref="A21:C21"/>
    <mergeCell ref="A11:C11"/>
    <mergeCell ref="A12:C12"/>
    <mergeCell ref="A13:C13"/>
    <mergeCell ref="A15:C15"/>
    <mergeCell ref="A1:D1"/>
    <mergeCell ref="A7:C7"/>
    <mergeCell ref="A8:C8"/>
    <mergeCell ref="A10:C10"/>
    <mergeCell ref="A16:C16"/>
  </mergeCells>
  <phoneticPr fontId="5" type="noConversion"/>
  <pageMargins left="0.74791666666666667" right="0.74791666666666667" top="0.98402777777777783" bottom="0.98402777777777783" header="0.51180555555555562" footer="0.51180555555555562"/>
  <pageSetup paperSize="9"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view="pageBreakPreview" zoomScaleSheetLayoutView="100" workbookViewId="0">
      <selection activeCell="G11" sqref="G11"/>
    </sheetView>
  </sheetViews>
  <sheetFormatPr baseColWidth="10" defaultRowHeight="12.75" x14ac:dyDescent="0.2"/>
  <cols>
    <col min="1" max="1" width="18" style="1" customWidth="1"/>
    <col min="2" max="2" width="10.5703125" style="1" customWidth="1"/>
    <col min="3" max="3" width="11.7109375" style="1" customWidth="1"/>
    <col min="4" max="4" width="10.42578125" style="1" customWidth="1"/>
    <col min="5" max="5" width="11" style="1" customWidth="1"/>
    <col min="6" max="6" width="10.7109375" style="1" customWidth="1"/>
    <col min="7" max="7" width="10.42578125" style="1" customWidth="1"/>
    <col min="8" max="8" width="12.5703125" style="1" customWidth="1"/>
    <col min="9" max="16384" width="11.42578125" style="1"/>
  </cols>
  <sheetData>
    <row r="1" spans="1:8" x14ac:dyDescent="0.2">
      <c r="A1" s="285" t="s">
        <v>264</v>
      </c>
      <c r="B1" s="285"/>
      <c r="C1" s="285"/>
      <c r="D1" s="285"/>
      <c r="E1" s="285"/>
      <c r="F1" s="285"/>
      <c r="G1" s="285"/>
      <c r="H1" s="285"/>
    </row>
    <row r="2" spans="1:8" x14ac:dyDescent="0.2">
      <c r="G2" s="12"/>
      <c r="H2" s="12"/>
    </row>
    <row r="3" spans="1:8" x14ac:dyDescent="0.2">
      <c r="G3" s="12"/>
      <c r="H3" s="12"/>
    </row>
    <row r="4" spans="1:8" x14ac:dyDescent="0.2">
      <c r="G4" s="12"/>
      <c r="H4" s="12"/>
    </row>
    <row r="5" spans="1:8" x14ac:dyDescent="0.2">
      <c r="G5" s="12"/>
      <c r="H5" s="12"/>
    </row>
    <row r="6" spans="1:8" x14ac:dyDescent="0.2">
      <c r="G6" s="12"/>
      <c r="H6" s="12"/>
    </row>
    <row r="7" spans="1:8" x14ac:dyDescent="0.2">
      <c r="G7" s="12"/>
      <c r="H7" s="12"/>
    </row>
    <row r="8" spans="1:8" x14ac:dyDescent="0.2">
      <c r="G8" s="12"/>
      <c r="H8" s="12"/>
    </row>
    <row r="9" spans="1:8" x14ac:dyDescent="0.2">
      <c r="A9" s="291" t="s">
        <v>265</v>
      </c>
      <c r="B9" s="291"/>
      <c r="C9" s="291"/>
      <c r="D9" s="292">
        <v>45</v>
      </c>
      <c r="E9" s="292"/>
      <c r="G9" s="12"/>
      <c r="H9" s="12"/>
    </row>
    <row r="11" spans="1:8" x14ac:dyDescent="0.2">
      <c r="G11" s="12"/>
      <c r="H11" s="12"/>
    </row>
    <row r="12" spans="1:8" x14ac:dyDescent="0.2">
      <c r="A12" s="6" t="s">
        <v>266</v>
      </c>
      <c r="G12" s="12"/>
      <c r="H12" s="12"/>
    </row>
    <row r="13" spans="1:8" x14ac:dyDescent="0.2">
      <c r="G13" s="12"/>
      <c r="H13" s="12"/>
    </row>
    <row r="14" spans="1:8" ht="38.25" x14ac:dyDescent="0.2">
      <c r="A14" s="156" t="s">
        <v>197</v>
      </c>
      <c r="B14" s="157" t="s">
        <v>267</v>
      </c>
      <c r="C14" s="157" t="s">
        <v>268</v>
      </c>
      <c r="D14" s="157" t="s">
        <v>269</v>
      </c>
      <c r="E14" s="157" t="s">
        <v>270</v>
      </c>
      <c r="F14" s="157" t="s">
        <v>271</v>
      </c>
      <c r="G14" s="157" t="s">
        <v>272</v>
      </c>
      <c r="H14" s="157" t="s">
        <v>273</v>
      </c>
    </row>
    <row r="15" spans="1:8" ht="24.95" customHeight="1" x14ac:dyDescent="0.2">
      <c r="A15" s="158" t="s">
        <v>274</v>
      </c>
      <c r="B15" s="159"/>
      <c r="C15" s="159"/>
      <c r="D15" s="159"/>
      <c r="E15" s="159">
        <v>2.8</v>
      </c>
      <c r="F15" s="159"/>
      <c r="G15" s="159">
        <v>8.8000000000000007</v>
      </c>
      <c r="H15" s="160">
        <f t="shared" ref="H15:H20" si="0">SUM(B15:G15)</f>
        <v>11.600000000000001</v>
      </c>
    </row>
    <row r="16" spans="1:8" ht="24.95" customHeight="1" x14ac:dyDescent="0.2">
      <c r="A16" s="161" t="s">
        <v>275</v>
      </c>
      <c r="B16" s="159">
        <v>3</v>
      </c>
      <c r="C16" s="159">
        <v>4</v>
      </c>
      <c r="D16" s="159"/>
      <c r="E16" s="159">
        <v>1.5</v>
      </c>
      <c r="F16" s="159"/>
      <c r="G16" s="159">
        <v>6</v>
      </c>
      <c r="H16" s="160">
        <f t="shared" si="0"/>
        <v>14.5</v>
      </c>
    </row>
    <row r="17" spans="1:8" ht="24.95" customHeight="1" x14ac:dyDescent="0.2">
      <c r="A17" s="161" t="s">
        <v>276</v>
      </c>
      <c r="B17" s="159"/>
      <c r="C17" s="159"/>
      <c r="D17" s="159"/>
      <c r="E17" s="159"/>
      <c r="F17" s="159"/>
      <c r="G17" s="159">
        <v>7</v>
      </c>
      <c r="H17" s="160">
        <f t="shared" si="0"/>
        <v>7</v>
      </c>
    </row>
    <row r="18" spans="1:8" ht="24.95" customHeight="1" x14ac:dyDescent="0.2">
      <c r="A18" s="161" t="s">
        <v>277</v>
      </c>
      <c r="B18" s="159"/>
      <c r="C18" s="159"/>
      <c r="D18" s="159"/>
      <c r="E18" s="159"/>
      <c r="F18" s="159"/>
      <c r="G18" s="159"/>
      <c r="H18" s="160">
        <f t="shared" si="0"/>
        <v>0</v>
      </c>
    </row>
    <row r="19" spans="1:8" ht="45" customHeight="1" x14ac:dyDescent="0.2">
      <c r="A19" s="158" t="s">
        <v>278</v>
      </c>
      <c r="B19" s="159"/>
      <c r="C19" s="159">
        <v>2.8</v>
      </c>
      <c r="D19" s="159"/>
      <c r="E19" s="159">
        <v>5</v>
      </c>
      <c r="F19" s="159"/>
      <c r="G19" s="159"/>
      <c r="H19" s="160">
        <f t="shared" si="0"/>
        <v>7.8</v>
      </c>
    </row>
    <row r="20" spans="1:8" ht="24.95" customHeight="1" x14ac:dyDescent="0.2">
      <c r="A20" s="161" t="s">
        <v>279</v>
      </c>
      <c r="B20" s="159"/>
      <c r="C20" s="159"/>
      <c r="D20" s="159"/>
      <c r="E20" s="159">
        <v>2</v>
      </c>
      <c r="F20" s="159"/>
      <c r="G20" s="159">
        <v>1</v>
      </c>
      <c r="H20" s="160">
        <f t="shared" si="0"/>
        <v>3</v>
      </c>
    </row>
    <row r="21" spans="1:8" ht="24.95" customHeight="1" x14ac:dyDescent="0.2">
      <c r="A21" s="161" t="s">
        <v>280</v>
      </c>
      <c r="B21" s="160">
        <f t="shared" ref="B21:H21" si="1">SUM(B15:B20)</f>
        <v>3</v>
      </c>
      <c r="C21" s="160">
        <f t="shared" si="1"/>
        <v>6.8</v>
      </c>
      <c r="D21" s="160">
        <f t="shared" si="1"/>
        <v>0</v>
      </c>
      <c r="E21" s="160">
        <f t="shared" si="1"/>
        <v>11.3</v>
      </c>
      <c r="F21" s="160">
        <f t="shared" si="1"/>
        <v>0</v>
      </c>
      <c r="G21" s="160">
        <f t="shared" si="1"/>
        <v>22.8</v>
      </c>
      <c r="H21" s="160">
        <f t="shared" si="1"/>
        <v>43.9</v>
      </c>
    </row>
    <row r="23" spans="1:8" x14ac:dyDescent="0.2">
      <c r="B23" s="293" t="s">
        <v>281</v>
      </c>
      <c r="C23" s="293"/>
      <c r="D23" s="293"/>
      <c r="E23" s="293"/>
      <c r="F23" s="293"/>
      <c r="G23" s="293"/>
    </row>
    <row r="24" spans="1:8" x14ac:dyDescent="0.2">
      <c r="C24" s="42"/>
      <c r="D24" s="42"/>
      <c r="E24" s="42"/>
      <c r="F24" s="42"/>
      <c r="G24" s="42"/>
    </row>
    <row r="26" spans="1:8" x14ac:dyDescent="0.2">
      <c r="A26" s="6" t="s">
        <v>282</v>
      </c>
    </row>
    <row r="27" spans="1:8" x14ac:dyDescent="0.2">
      <c r="A27" s="6"/>
    </row>
    <row r="28" spans="1:8" ht="36.75" customHeight="1" x14ac:dyDescent="0.2">
      <c r="A28" s="293" t="s">
        <v>283</v>
      </c>
      <c r="B28" s="293"/>
      <c r="C28" s="293"/>
      <c r="D28" s="293" t="s">
        <v>284</v>
      </c>
      <c r="E28" s="293"/>
      <c r="F28" s="293" t="s">
        <v>285</v>
      </c>
      <c r="G28" s="293"/>
      <c r="H28" s="38"/>
    </row>
    <row r="29" spans="1:8" ht="24.95" customHeight="1" x14ac:dyDescent="0.2">
      <c r="A29" s="294" t="s">
        <v>286</v>
      </c>
      <c r="B29" s="294"/>
      <c r="C29" s="294"/>
      <c r="D29" s="292" t="s">
        <v>1001</v>
      </c>
      <c r="E29" s="292"/>
      <c r="F29" s="292" t="s">
        <v>1001</v>
      </c>
      <c r="G29" s="292"/>
      <c r="H29" s="12"/>
    </row>
    <row r="30" spans="1:8" ht="24.95" customHeight="1" x14ac:dyDescent="0.2">
      <c r="A30" s="294" t="s">
        <v>287</v>
      </c>
      <c r="B30" s="294"/>
      <c r="C30" s="294"/>
      <c r="D30" s="292">
        <v>28</v>
      </c>
      <c r="E30" s="292"/>
      <c r="F30" s="292">
        <v>4</v>
      </c>
      <c r="G30" s="292"/>
      <c r="H30" s="12"/>
    </row>
    <row r="31" spans="1:8" ht="24.95" customHeight="1" x14ac:dyDescent="0.2">
      <c r="A31" s="294" t="s">
        <v>288</v>
      </c>
      <c r="B31" s="294"/>
      <c r="C31" s="294"/>
      <c r="D31" s="292" t="s">
        <v>1001</v>
      </c>
      <c r="E31" s="292"/>
      <c r="F31" s="292" t="s">
        <v>1001</v>
      </c>
      <c r="G31" s="292"/>
      <c r="H31" s="12"/>
    </row>
    <row r="32" spans="1:8" ht="24.95" customHeight="1" x14ac:dyDescent="0.2">
      <c r="A32" s="294" t="s">
        <v>289</v>
      </c>
      <c r="B32" s="294"/>
      <c r="C32" s="294"/>
      <c r="D32" s="292">
        <v>46</v>
      </c>
      <c r="E32" s="292"/>
      <c r="F32" s="292">
        <v>9</v>
      </c>
      <c r="G32" s="292"/>
      <c r="H32" s="12"/>
    </row>
    <row r="33" spans="1:8" ht="24.95" customHeight="1" x14ac:dyDescent="0.2">
      <c r="A33" s="294" t="s">
        <v>290</v>
      </c>
      <c r="B33" s="294"/>
      <c r="C33" s="294"/>
      <c r="D33" s="292">
        <v>38</v>
      </c>
      <c r="E33" s="292"/>
      <c r="F33" s="292">
        <v>12</v>
      </c>
      <c r="G33" s="292"/>
      <c r="H33" s="12"/>
    </row>
    <row r="34" spans="1:8" ht="24.95" customHeight="1" x14ac:dyDescent="0.2">
      <c r="A34" s="294" t="s">
        <v>280</v>
      </c>
      <c r="B34" s="294"/>
      <c r="C34" s="294"/>
      <c r="D34" s="295">
        <f>SUM(D29:D33)</f>
        <v>112</v>
      </c>
      <c r="E34" s="295"/>
      <c r="F34" s="295">
        <f>SUM(F29:F33)</f>
        <v>25</v>
      </c>
      <c r="G34" s="295"/>
      <c r="H34" s="12"/>
    </row>
    <row r="35" spans="1:8" x14ac:dyDescent="0.2">
      <c r="A35" s="6"/>
    </row>
    <row r="36" spans="1:8" x14ac:dyDescent="0.2">
      <c r="A36" s="6"/>
    </row>
    <row r="37" spans="1:8" x14ac:dyDescent="0.2">
      <c r="A37" s="6" t="s">
        <v>291</v>
      </c>
    </row>
    <row r="38" spans="1:8" x14ac:dyDescent="0.2">
      <c r="A38" s="6"/>
    </row>
    <row r="39" spans="1:8" ht="24.95" customHeight="1" x14ac:dyDescent="0.2">
      <c r="A39" s="296" t="s">
        <v>292</v>
      </c>
      <c r="B39" s="296"/>
      <c r="C39" s="296"/>
      <c r="D39" s="292">
        <v>14</v>
      </c>
      <c r="E39" s="292"/>
      <c r="F39" s="12"/>
    </row>
    <row r="40" spans="1:8" ht="24.95" customHeight="1" x14ac:dyDescent="0.2">
      <c r="A40" s="296" t="s">
        <v>293</v>
      </c>
      <c r="B40" s="296"/>
      <c r="C40" s="296"/>
      <c r="D40" s="292">
        <v>5</v>
      </c>
      <c r="E40" s="292"/>
      <c r="F40" s="12"/>
    </row>
    <row r="41" spans="1:8" ht="24.95" customHeight="1" x14ac:dyDescent="0.2">
      <c r="A41" s="296" t="s">
        <v>294</v>
      </c>
      <c r="B41" s="296"/>
      <c r="C41" s="296"/>
      <c r="D41" s="292">
        <v>9</v>
      </c>
      <c r="E41" s="292"/>
    </row>
    <row r="42" spans="1:8" ht="24.95" customHeight="1" x14ac:dyDescent="0.2">
      <c r="A42" s="296" t="s">
        <v>295</v>
      </c>
      <c r="B42" s="296"/>
      <c r="C42" s="296"/>
      <c r="D42" s="292">
        <v>294</v>
      </c>
      <c r="E42" s="292"/>
      <c r="G42" s="298" t="s">
        <v>296</v>
      </c>
      <c r="H42" s="298"/>
    </row>
    <row r="43" spans="1:8" x14ac:dyDescent="0.2">
      <c r="A43" s="299"/>
      <c r="B43" s="299"/>
      <c r="C43" s="299"/>
      <c r="D43" s="297"/>
      <c r="E43" s="297"/>
    </row>
    <row r="44" spans="1:8" x14ac:dyDescent="0.2">
      <c r="A44" s="297"/>
      <c r="B44" s="297"/>
      <c r="C44" s="297"/>
      <c r="D44" s="297"/>
      <c r="E44" s="297"/>
    </row>
  </sheetData>
  <sheetProtection password="EBFA" sheet="1" objects="1" scenarios="1"/>
  <mergeCells count="38">
    <mergeCell ref="A44:C44"/>
    <mergeCell ref="D44:E44"/>
    <mergeCell ref="A42:C42"/>
    <mergeCell ref="D42:E42"/>
    <mergeCell ref="G42:H42"/>
    <mergeCell ref="A43:C43"/>
    <mergeCell ref="D43:E43"/>
    <mergeCell ref="A40:C40"/>
    <mergeCell ref="D40:E40"/>
    <mergeCell ref="A41:C41"/>
    <mergeCell ref="D41:E41"/>
    <mergeCell ref="A34:C34"/>
    <mergeCell ref="D34:E34"/>
    <mergeCell ref="A31:C31"/>
    <mergeCell ref="D31:E31"/>
    <mergeCell ref="F31:G31"/>
    <mergeCell ref="F34:G34"/>
    <mergeCell ref="A39:C39"/>
    <mergeCell ref="D39:E39"/>
    <mergeCell ref="A32:C32"/>
    <mergeCell ref="D32:E32"/>
    <mergeCell ref="F32:G32"/>
    <mergeCell ref="A33:C33"/>
    <mergeCell ref="D33:E33"/>
    <mergeCell ref="F33:G33"/>
    <mergeCell ref="A29:C29"/>
    <mergeCell ref="D29:E29"/>
    <mergeCell ref="F29:G29"/>
    <mergeCell ref="A30:C30"/>
    <mergeCell ref="D30:E30"/>
    <mergeCell ref="F30:G30"/>
    <mergeCell ref="A1:H1"/>
    <mergeCell ref="A9:C9"/>
    <mergeCell ref="D9:E9"/>
    <mergeCell ref="B23:G23"/>
    <mergeCell ref="A28:C28"/>
    <mergeCell ref="D28:E28"/>
    <mergeCell ref="F28:G28"/>
  </mergeCells>
  <phoneticPr fontId="5" type="noConversion"/>
  <pageMargins left="0.74791666666666667" right="0.74791666666666667" top="0.98402777777777783" bottom="0.98402777777777783" header="0.51180555555555562" footer="0.51180555555555562"/>
  <pageSetup paperSize="9" scale="87"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view="pageBreakPreview" topLeftCell="A46" zoomScaleSheetLayoutView="100" workbookViewId="0">
      <selection activeCell="E77" sqref="E77:F77"/>
    </sheetView>
  </sheetViews>
  <sheetFormatPr baseColWidth="10" defaultRowHeight="12.75" x14ac:dyDescent="0.2"/>
  <cols>
    <col min="1" max="1" width="10.85546875" style="1" customWidth="1"/>
    <col min="2" max="2" width="12" style="1" customWidth="1"/>
    <col min="3" max="3" width="10" style="1" customWidth="1"/>
    <col min="4" max="4" width="7.85546875" style="1" customWidth="1"/>
    <col min="5" max="5" width="9.85546875" style="1" customWidth="1"/>
    <col min="6" max="6" width="10" style="1" customWidth="1"/>
    <col min="7" max="7" width="8.5703125" style="1" customWidth="1"/>
    <col min="8" max="8" width="9.5703125" style="1" customWidth="1"/>
    <col min="9" max="9" width="11.7109375" style="1" customWidth="1"/>
    <col min="10" max="16384" width="11.42578125" style="1"/>
  </cols>
  <sheetData>
    <row r="1" spans="1:9" x14ac:dyDescent="0.2">
      <c r="A1" s="285" t="s">
        <v>297</v>
      </c>
      <c r="B1" s="285"/>
      <c r="C1" s="285"/>
      <c r="D1" s="285"/>
      <c r="E1" s="285"/>
      <c r="F1" s="285"/>
      <c r="G1" s="285"/>
      <c r="H1" s="285"/>
      <c r="I1" s="285"/>
    </row>
    <row r="2" spans="1:9" x14ac:dyDescent="0.2">
      <c r="A2" s="2"/>
      <c r="B2" s="2"/>
      <c r="C2" s="2"/>
      <c r="D2" s="2"/>
      <c r="E2" s="2"/>
      <c r="F2" s="2"/>
      <c r="G2" s="2"/>
      <c r="H2" s="2"/>
      <c r="I2" s="2"/>
    </row>
    <row r="3" spans="1:9" x14ac:dyDescent="0.2">
      <c r="A3" s="2"/>
      <c r="B3" s="2"/>
      <c r="C3" s="2"/>
      <c r="D3" s="2"/>
      <c r="E3" s="2"/>
      <c r="F3" s="2"/>
      <c r="G3" s="2"/>
      <c r="H3" s="2"/>
      <c r="I3" s="2"/>
    </row>
    <row r="4" spans="1:9" x14ac:dyDescent="0.2">
      <c r="A4" s="2"/>
      <c r="B4" s="2"/>
      <c r="C4" s="2"/>
      <c r="D4" s="2"/>
      <c r="E4" s="2"/>
      <c r="F4" s="2"/>
      <c r="G4" s="2"/>
      <c r="H4" s="2"/>
      <c r="I4" s="2"/>
    </row>
    <row r="5" spans="1:9" x14ac:dyDescent="0.2">
      <c r="A5" s="2"/>
      <c r="B5" s="2"/>
      <c r="C5" s="2"/>
      <c r="D5" s="2"/>
      <c r="E5" s="2"/>
      <c r="F5" s="2"/>
      <c r="G5" s="2"/>
      <c r="H5" s="2"/>
      <c r="I5" s="2"/>
    </row>
    <row r="6" spans="1:9" x14ac:dyDescent="0.2">
      <c r="A6" s="2"/>
      <c r="B6" s="2"/>
      <c r="C6" s="2"/>
      <c r="D6" s="2"/>
      <c r="E6" s="2"/>
      <c r="F6" s="2"/>
      <c r="G6" s="2"/>
      <c r="H6" s="2"/>
      <c r="I6" s="2"/>
    </row>
    <row r="7" spans="1:9" x14ac:dyDescent="0.2">
      <c r="A7" s="2"/>
      <c r="B7" s="2"/>
      <c r="C7" s="2"/>
      <c r="D7" s="2"/>
      <c r="E7" s="2"/>
      <c r="F7" s="2"/>
      <c r="G7" s="2"/>
      <c r="H7" s="2"/>
      <c r="I7" s="2"/>
    </row>
    <row r="8" spans="1:9" x14ac:dyDescent="0.2">
      <c r="A8" s="2"/>
      <c r="B8" s="2"/>
      <c r="C8" s="2"/>
      <c r="D8" s="2"/>
      <c r="E8" s="2"/>
      <c r="F8" s="2"/>
      <c r="G8" s="2"/>
      <c r="H8" s="2"/>
      <c r="I8" s="2"/>
    </row>
    <row r="9" spans="1:9" x14ac:dyDescent="0.2">
      <c r="A9" s="6" t="s">
        <v>298</v>
      </c>
    </row>
    <row r="10" spans="1:9" x14ac:dyDescent="0.2">
      <c r="A10" s="6"/>
    </row>
    <row r="11" spans="1:9" s="12" customFormat="1" x14ac:dyDescent="0.2">
      <c r="A11" s="26" t="s">
        <v>299</v>
      </c>
      <c r="E11" s="43" t="s">
        <v>999</v>
      </c>
    </row>
    <row r="12" spans="1:9" x14ac:dyDescent="0.2">
      <c r="A12" s="6"/>
      <c r="C12" s="28"/>
      <c r="D12" s="28"/>
    </row>
    <row r="13" spans="1:9" x14ac:dyDescent="0.2">
      <c r="A13" s="6" t="s">
        <v>300</v>
      </c>
    </row>
    <row r="14" spans="1:9" x14ac:dyDescent="0.2">
      <c r="A14" s="6"/>
    </row>
    <row r="15" spans="1:9" ht="24.95" customHeight="1" x14ac:dyDescent="0.2">
      <c r="A15" s="296" t="s">
        <v>301</v>
      </c>
      <c r="B15" s="296"/>
      <c r="C15" s="296"/>
      <c r="D15" s="300">
        <v>9860</v>
      </c>
      <c r="E15" s="300"/>
    </row>
    <row r="16" spans="1:9" ht="24.95" customHeight="1" x14ac:dyDescent="0.2">
      <c r="A16" s="301" t="s">
        <v>302</v>
      </c>
      <c r="B16" s="301"/>
      <c r="C16" s="301"/>
      <c r="D16" s="300">
        <v>1071</v>
      </c>
      <c r="E16" s="300"/>
    </row>
    <row r="17" spans="1:8" ht="24.95" customHeight="1" x14ac:dyDescent="0.2">
      <c r="A17" s="301" t="s">
        <v>303</v>
      </c>
      <c r="B17" s="301"/>
      <c r="C17" s="301"/>
      <c r="D17" s="300">
        <v>1452</v>
      </c>
      <c r="E17" s="300"/>
    </row>
    <row r="18" spans="1:8" ht="24.95" customHeight="1" x14ac:dyDescent="0.2">
      <c r="A18" s="301" t="s">
        <v>304</v>
      </c>
      <c r="B18" s="301"/>
      <c r="C18" s="301"/>
      <c r="D18" s="300">
        <v>6637</v>
      </c>
      <c r="E18" s="300"/>
    </row>
    <row r="19" spans="1:8" ht="24.95" customHeight="1" x14ac:dyDescent="0.2">
      <c r="A19" s="301" t="s">
        <v>305</v>
      </c>
      <c r="B19" s="301"/>
      <c r="C19" s="301"/>
      <c r="D19" s="300">
        <v>270</v>
      </c>
      <c r="E19" s="300"/>
    </row>
    <row r="20" spans="1:8" x14ac:dyDescent="0.2">
      <c r="A20" s="44"/>
      <c r="B20" s="27"/>
      <c r="C20" s="27"/>
      <c r="D20" s="36"/>
      <c r="E20" s="36"/>
    </row>
    <row r="21" spans="1:8" x14ac:dyDescent="0.2">
      <c r="A21" s="6" t="s">
        <v>306</v>
      </c>
      <c r="B21" s="27"/>
      <c r="C21" s="27"/>
      <c r="D21" s="36"/>
      <c r="E21" s="36"/>
    </row>
    <row r="23" spans="1:8" x14ac:dyDescent="0.2">
      <c r="A23" s="287" t="s">
        <v>307</v>
      </c>
      <c r="B23" s="287"/>
      <c r="C23" s="287"/>
      <c r="D23" s="287"/>
      <c r="E23" s="43" t="s">
        <v>1000</v>
      </c>
      <c r="F23" s="27"/>
      <c r="G23" s="27"/>
      <c r="H23" s="27"/>
    </row>
    <row r="24" spans="1:8" x14ac:dyDescent="0.2">
      <c r="A24" s="27"/>
      <c r="B24" s="27"/>
      <c r="C24" s="27"/>
      <c r="D24" s="302"/>
      <c r="E24" s="302"/>
      <c r="F24" s="27"/>
      <c r="G24" s="27"/>
      <c r="H24" s="27"/>
    </row>
    <row r="25" spans="1:8" x14ac:dyDescent="0.2">
      <c r="A25" s="27"/>
      <c r="B25" s="27"/>
      <c r="C25" s="27"/>
      <c r="D25" s="28"/>
      <c r="E25" s="7"/>
      <c r="F25" s="27"/>
      <c r="G25" s="27"/>
      <c r="H25" s="27"/>
    </row>
    <row r="26" spans="1:8" x14ac:dyDescent="0.2">
      <c r="A26" s="6" t="s">
        <v>308</v>
      </c>
      <c r="B26" s="27"/>
      <c r="C26" s="27"/>
      <c r="D26" s="27"/>
      <c r="E26" s="27"/>
      <c r="F26" s="27"/>
      <c r="G26" s="27"/>
      <c r="H26" s="27"/>
    </row>
    <row r="27" spans="1:8" x14ac:dyDescent="0.2">
      <c r="A27" s="27"/>
      <c r="B27" s="27"/>
      <c r="C27" s="27"/>
      <c r="D27" s="27"/>
      <c r="E27" s="27"/>
      <c r="F27" s="27"/>
      <c r="G27" s="27"/>
      <c r="H27" s="27"/>
    </row>
    <row r="28" spans="1:8" ht="24.95" customHeight="1" x14ac:dyDescent="0.2">
      <c r="A28" s="303"/>
      <c r="B28" s="303"/>
      <c r="C28" s="303"/>
      <c r="D28" s="293" t="s">
        <v>309</v>
      </c>
      <c r="E28" s="293"/>
      <c r="F28" s="304" t="s">
        <v>310</v>
      </c>
      <c r="G28" s="304"/>
      <c r="H28" s="27"/>
    </row>
    <row r="29" spans="1:8" ht="24.95" customHeight="1" x14ac:dyDescent="0.2">
      <c r="A29" s="296" t="s">
        <v>311</v>
      </c>
      <c r="B29" s="296"/>
      <c r="C29" s="296"/>
      <c r="D29" s="305">
        <f>SUM(D30,D31,D32)</f>
        <v>3</v>
      </c>
      <c r="E29" s="305"/>
      <c r="F29" s="305">
        <f>SUM(F30,F31,F32)</f>
        <v>0</v>
      </c>
      <c r="G29" s="305"/>
      <c r="H29" s="27"/>
    </row>
    <row r="30" spans="1:8" ht="24.95" customHeight="1" x14ac:dyDescent="0.2">
      <c r="A30" s="301" t="s">
        <v>312</v>
      </c>
      <c r="B30" s="301"/>
      <c r="C30" s="301"/>
      <c r="D30" s="306">
        <v>1</v>
      </c>
      <c r="E30" s="306"/>
      <c r="F30" s="306"/>
      <c r="G30" s="306"/>
      <c r="H30" s="27"/>
    </row>
    <row r="31" spans="1:8" ht="24.95" customHeight="1" x14ac:dyDescent="0.2">
      <c r="A31" s="301" t="s">
        <v>313</v>
      </c>
      <c r="B31" s="301"/>
      <c r="C31" s="301"/>
      <c r="D31" s="306">
        <v>1</v>
      </c>
      <c r="E31" s="306"/>
      <c r="F31" s="306"/>
      <c r="G31" s="306"/>
      <c r="H31" s="27"/>
    </row>
    <row r="32" spans="1:8" ht="24.95" customHeight="1" x14ac:dyDescent="0.2">
      <c r="A32" s="301" t="s">
        <v>314</v>
      </c>
      <c r="B32" s="301"/>
      <c r="C32" s="301"/>
      <c r="D32" s="306">
        <v>1</v>
      </c>
      <c r="E32" s="306"/>
      <c r="F32" s="306"/>
      <c r="G32" s="306"/>
      <c r="H32" s="27"/>
    </row>
    <row r="33" spans="1:9" x14ac:dyDescent="0.2">
      <c r="A33" s="27"/>
      <c r="B33" s="27"/>
      <c r="C33" s="27"/>
      <c r="D33" s="27"/>
      <c r="E33" s="27"/>
      <c r="F33" s="27"/>
      <c r="G33" s="27"/>
      <c r="H33" s="27"/>
    </row>
    <row r="34" spans="1:9" x14ac:dyDescent="0.2">
      <c r="A34" s="27"/>
      <c r="B34" s="27"/>
      <c r="C34" s="27"/>
      <c r="D34" s="27"/>
      <c r="E34" s="27"/>
      <c r="F34" s="27"/>
      <c r="G34" s="27"/>
      <c r="H34" s="27"/>
    </row>
    <row r="35" spans="1:9" x14ac:dyDescent="0.2">
      <c r="A35" s="45" t="s">
        <v>315</v>
      </c>
      <c r="B35" s="13"/>
      <c r="C35" s="13"/>
      <c r="D35" s="7"/>
      <c r="E35" s="43" t="s">
        <v>999</v>
      </c>
    </row>
    <row r="36" spans="1:9" x14ac:dyDescent="0.2">
      <c r="A36" s="6"/>
      <c r="D36" s="307"/>
      <c r="E36" s="307"/>
    </row>
    <row r="37" spans="1:9" ht="24.95" customHeight="1" x14ac:dyDescent="0.2">
      <c r="A37" s="296" t="s">
        <v>316</v>
      </c>
      <c r="B37" s="296"/>
      <c r="C37" s="296"/>
      <c r="D37" s="296"/>
      <c r="E37" s="300"/>
      <c r="F37" s="300"/>
      <c r="G37" s="300"/>
    </row>
    <row r="38" spans="1:9" ht="24.95" customHeight="1" x14ac:dyDescent="0.2">
      <c r="A38" s="296" t="s">
        <v>317</v>
      </c>
      <c r="B38" s="296"/>
      <c r="C38" s="296"/>
      <c r="D38" s="296"/>
      <c r="E38" s="300"/>
      <c r="F38" s="300"/>
      <c r="G38" s="300"/>
      <c r="H38" s="27"/>
    </row>
    <row r="39" spans="1:9" ht="24.95" customHeight="1" x14ac:dyDescent="0.2">
      <c r="A39" s="308" t="s">
        <v>318</v>
      </c>
      <c r="B39" s="308"/>
      <c r="C39" s="308" t="s">
        <v>197</v>
      </c>
      <c r="D39" s="308"/>
      <c r="E39" s="300"/>
      <c r="F39" s="300"/>
      <c r="G39" s="300"/>
      <c r="H39" s="27"/>
    </row>
    <row r="40" spans="1:9" ht="24.95" customHeight="1" x14ac:dyDescent="0.2">
      <c r="A40" s="308" t="s">
        <v>319</v>
      </c>
      <c r="B40" s="308"/>
      <c r="C40" s="308"/>
      <c r="D40" s="308"/>
      <c r="E40" s="300"/>
      <c r="F40" s="300"/>
      <c r="G40" s="300"/>
      <c r="H40" s="27"/>
    </row>
    <row r="41" spans="1:9" ht="24.95" customHeight="1" x14ac:dyDescent="0.2">
      <c r="A41" s="308" t="s">
        <v>320</v>
      </c>
      <c r="B41" s="308"/>
      <c r="C41" s="308"/>
      <c r="D41" s="308"/>
      <c r="E41" s="300"/>
      <c r="F41" s="300"/>
      <c r="G41" s="300"/>
      <c r="H41" s="27"/>
    </row>
    <row r="42" spans="1:9" ht="25.5" customHeight="1" x14ac:dyDescent="0.2">
      <c r="A42" s="46"/>
      <c r="B42" s="27"/>
      <c r="C42" s="27"/>
      <c r="D42" s="27"/>
      <c r="E42" s="27"/>
      <c r="F42" s="27"/>
      <c r="G42" s="27"/>
      <c r="H42" s="27"/>
    </row>
    <row r="43" spans="1:9" x14ac:dyDescent="0.2">
      <c r="A43" s="285" t="s">
        <v>321</v>
      </c>
      <c r="B43" s="285"/>
      <c r="C43" s="285"/>
      <c r="D43" s="285"/>
      <c r="E43" s="285"/>
      <c r="F43" s="285"/>
      <c r="G43" s="285"/>
      <c r="H43" s="285"/>
      <c r="I43" s="285"/>
    </row>
    <row r="44" spans="1:9" x14ac:dyDescent="0.2">
      <c r="A44" s="2"/>
      <c r="B44" s="2"/>
      <c r="C44" s="2"/>
      <c r="D44" s="2"/>
      <c r="E44" s="2"/>
      <c r="F44" s="47"/>
      <c r="G44" s="2"/>
      <c r="H44" s="2"/>
      <c r="I44" s="2"/>
    </row>
    <row r="45" spans="1:9" x14ac:dyDescent="0.2">
      <c r="A45" s="2"/>
      <c r="B45" s="2"/>
      <c r="C45" s="2"/>
      <c r="D45" s="2"/>
      <c r="E45" s="2"/>
      <c r="F45" s="2"/>
      <c r="G45" s="2"/>
      <c r="H45" s="2"/>
      <c r="I45" s="2"/>
    </row>
    <row r="46" spans="1:9" x14ac:dyDescent="0.2">
      <c r="A46" s="2"/>
      <c r="B46" s="2"/>
      <c r="C46" s="2"/>
      <c r="D46" s="2"/>
      <c r="E46" s="2"/>
      <c r="F46" s="2"/>
      <c r="G46" s="2"/>
      <c r="H46" s="2"/>
      <c r="I46" s="2"/>
    </row>
    <row r="47" spans="1:9" x14ac:dyDescent="0.2">
      <c r="A47" s="2"/>
      <c r="B47" s="2"/>
      <c r="C47" s="2"/>
      <c r="D47" s="2"/>
      <c r="E47" s="2"/>
      <c r="F47" s="48"/>
      <c r="G47" s="2"/>
      <c r="H47" s="2"/>
      <c r="I47" s="2"/>
    </row>
    <row r="48" spans="1:9" ht="12.75" customHeight="1" x14ac:dyDescent="0.2">
      <c r="A48" s="311" t="s">
        <v>322</v>
      </c>
      <c r="B48" s="311"/>
      <c r="C48" s="311"/>
      <c r="D48" s="311"/>
      <c r="E48" s="311"/>
      <c r="F48" s="43" t="s">
        <v>999</v>
      </c>
      <c r="G48" s="27"/>
      <c r="H48" s="27"/>
    </row>
    <row r="49" spans="1:9" ht="12.75" customHeight="1" x14ac:dyDescent="0.2">
      <c r="A49" s="49"/>
      <c r="B49" s="13"/>
      <c r="C49" s="13"/>
      <c r="D49" s="13"/>
      <c r="E49" s="13"/>
      <c r="F49" s="27"/>
      <c r="G49" s="27"/>
      <c r="H49" s="27"/>
    </row>
    <row r="50" spans="1:9" x14ac:dyDescent="0.2">
      <c r="A50" s="277" t="s">
        <v>323</v>
      </c>
      <c r="B50" s="277"/>
      <c r="C50" s="297"/>
      <c r="D50" s="297"/>
      <c r="E50" s="27"/>
      <c r="F50" s="24"/>
      <c r="G50" s="27"/>
      <c r="H50" s="27"/>
    </row>
    <row r="51" spans="1:9" x14ac:dyDescent="0.2">
      <c r="A51" s="309"/>
      <c r="B51" s="309"/>
      <c r="C51" s="309"/>
      <c r="D51" s="309"/>
      <c r="E51" s="309"/>
      <c r="F51" s="9"/>
      <c r="G51" s="9"/>
      <c r="H51" s="9"/>
    </row>
    <row r="52" spans="1:9" x14ac:dyDescent="0.2">
      <c r="A52" s="46"/>
      <c r="B52" s="27"/>
      <c r="C52" s="27"/>
      <c r="D52" s="27"/>
      <c r="E52" s="9"/>
      <c r="F52" s="9"/>
      <c r="G52" s="9"/>
      <c r="H52" s="9"/>
    </row>
    <row r="53" spans="1:9" x14ac:dyDescent="0.2">
      <c r="A53" s="6" t="s">
        <v>324</v>
      </c>
      <c r="B53" s="27"/>
      <c r="C53" s="27"/>
      <c r="D53" s="27"/>
      <c r="E53" s="9"/>
      <c r="F53" s="9"/>
      <c r="G53" s="9"/>
      <c r="H53" s="9"/>
    </row>
    <row r="54" spans="1:9" x14ac:dyDescent="0.2">
      <c r="A54" s="6"/>
      <c r="B54" s="27"/>
      <c r="C54" s="27"/>
      <c r="D54" s="27"/>
      <c r="E54" s="9"/>
      <c r="F54" s="9"/>
      <c r="G54" s="9"/>
      <c r="H54" s="9"/>
    </row>
    <row r="55" spans="1:9" ht="12.75" customHeight="1" x14ac:dyDescent="0.2">
      <c r="A55" s="310" t="s">
        <v>325</v>
      </c>
      <c r="B55" s="310"/>
      <c r="C55" s="310"/>
      <c r="D55" s="310"/>
      <c r="E55" s="310"/>
      <c r="F55" s="51"/>
    </row>
    <row r="56" spans="1:9" ht="12.75" customHeight="1" x14ac:dyDescent="0.2">
      <c r="A56" s="310" t="s">
        <v>326</v>
      </c>
      <c r="B56" s="310"/>
      <c r="C56" s="310"/>
      <c r="D56" s="310"/>
      <c r="E56" s="310"/>
      <c r="F56" s="43" t="s">
        <v>1000</v>
      </c>
    </row>
    <row r="57" spans="1:9" ht="12.75" customHeight="1" x14ac:dyDescent="0.2">
      <c r="A57" s="50"/>
      <c r="B57" s="51"/>
      <c r="C57" s="51"/>
      <c r="D57" s="51"/>
      <c r="E57" s="51"/>
      <c r="F57" s="52"/>
    </row>
    <row r="58" spans="1:9" ht="12.75" customHeight="1" x14ac:dyDescent="0.2">
      <c r="A58" s="310" t="s">
        <v>327</v>
      </c>
      <c r="B58" s="310"/>
      <c r="C58" s="310"/>
      <c r="D58" s="310"/>
      <c r="E58" s="310"/>
      <c r="F58" s="27"/>
    </row>
    <row r="59" spans="1:9" ht="12.75" customHeight="1" x14ac:dyDescent="0.2">
      <c r="A59" s="310" t="s">
        <v>328</v>
      </c>
      <c r="B59" s="310"/>
      <c r="C59" s="310"/>
      <c r="D59" s="310"/>
      <c r="E59" s="310"/>
      <c r="F59" s="43" t="s">
        <v>1000</v>
      </c>
    </row>
    <row r="60" spans="1:9" ht="12.75" customHeight="1" x14ac:dyDescent="0.2">
      <c r="A60" s="38"/>
      <c r="B60" s="13"/>
      <c r="C60" s="13"/>
      <c r="D60" s="13"/>
      <c r="E60" s="13"/>
      <c r="F60" s="27"/>
    </row>
    <row r="61" spans="1:9" x14ac:dyDescent="0.2">
      <c r="A61" s="314"/>
      <c r="B61" s="314"/>
      <c r="C61" s="314"/>
      <c r="D61" s="314"/>
      <c r="E61" s="314"/>
    </row>
    <row r="62" spans="1:9" x14ac:dyDescent="0.2">
      <c r="A62" s="6" t="s">
        <v>329</v>
      </c>
    </row>
    <row r="64" spans="1:9" ht="79.900000000000006" customHeight="1" x14ac:dyDescent="0.2">
      <c r="A64" s="312"/>
      <c r="B64" s="312"/>
      <c r="C64" s="162" t="s">
        <v>330</v>
      </c>
      <c r="D64" s="162" t="s">
        <v>331</v>
      </c>
      <c r="E64" s="162" t="s">
        <v>332</v>
      </c>
      <c r="F64" s="162" t="s">
        <v>333</v>
      </c>
      <c r="G64" s="162" t="s">
        <v>334</v>
      </c>
      <c r="H64" s="162" t="s">
        <v>335</v>
      </c>
      <c r="I64" s="162" t="s">
        <v>336</v>
      </c>
    </row>
    <row r="65" spans="1:9" ht="24.95" customHeight="1" x14ac:dyDescent="0.2">
      <c r="A65" s="313" t="s">
        <v>337</v>
      </c>
      <c r="B65" s="313"/>
      <c r="C65" s="163">
        <v>44038</v>
      </c>
      <c r="D65" s="163"/>
      <c r="E65" s="164">
        <f>SUM(C65,D65)</f>
        <v>44038</v>
      </c>
      <c r="F65" s="163">
        <v>26046</v>
      </c>
      <c r="G65" s="163">
        <v>701</v>
      </c>
      <c r="H65" s="164">
        <f>SUM(F65,G65)</f>
        <v>26747</v>
      </c>
      <c r="I65" s="164">
        <f>E65-H65</f>
        <v>17291</v>
      </c>
    </row>
    <row r="66" spans="1:9" ht="24.95" customHeight="1" x14ac:dyDescent="0.2">
      <c r="A66" s="313" t="s">
        <v>338</v>
      </c>
      <c r="B66" s="313"/>
      <c r="C66" s="163"/>
      <c r="D66" s="163"/>
      <c r="E66" s="164">
        <f>SUM(C66,D66)</f>
        <v>0</v>
      </c>
      <c r="F66" s="163"/>
      <c r="G66" s="163"/>
      <c r="H66" s="164">
        <f>SUM(F66,G66)</f>
        <v>0</v>
      </c>
      <c r="I66" s="164">
        <f>E66-H66</f>
        <v>0</v>
      </c>
    </row>
    <row r="67" spans="1:9" ht="24.95" customHeight="1" x14ac:dyDescent="0.2">
      <c r="A67" s="313" t="s">
        <v>280</v>
      </c>
      <c r="B67" s="313"/>
      <c r="C67" s="164">
        <f t="shared" ref="C67:I67" si="0">SUM(C65:C66)</f>
        <v>44038</v>
      </c>
      <c r="D67" s="164">
        <f t="shared" si="0"/>
        <v>0</v>
      </c>
      <c r="E67" s="164">
        <f t="shared" si="0"/>
        <v>44038</v>
      </c>
      <c r="F67" s="164">
        <f t="shared" si="0"/>
        <v>26046</v>
      </c>
      <c r="G67" s="164">
        <f t="shared" si="0"/>
        <v>701</v>
      </c>
      <c r="H67" s="164">
        <f t="shared" si="0"/>
        <v>26747</v>
      </c>
      <c r="I67" s="164">
        <f t="shared" si="0"/>
        <v>17291</v>
      </c>
    </row>
    <row r="68" spans="1:9" x14ac:dyDescent="0.2">
      <c r="A68" s="36"/>
      <c r="B68" s="36"/>
      <c r="C68" s="12"/>
      <c r="D68" s="12"/>
      <c r="E68" s="12"/>
      <c r="F68" s="12"/>
      <c r="G68" s="12"/>
      <c r="H68" s="12"/>
      <c r="I68" s="12"/>
    </row>
    <row r="70" spans="1:9" x14ac:dyDescent="0.2">
      <c r="A70" s="6" t="s">
        <v>339</v>
      </c>
    </row>
    <row r="71" spans="1:9" x14ac:dyDescent="0.2">
      <c r="A71" s="6"/>
    </row>
    <row r="72" spans="1:9" ht="24.95" customHeight="1" x14ac:dyDescent="0.2">
      <c r="A72" s="304" t="s">
        <v>340</v>
      </c>
      <c r="B72" s="304"/>
      <c r="C72" s="304" t="s">
        <v>341</v>
      </c>
      <c r="D72" s="304"/>
      <c r="E72" s="293" t="s">
        <v>342</v>
      </c>
      <c r="F72" s="293"/>
    </row>
    <row r="73" spans="1:9" ht="24.95" customHeight="1" x14ac:dyDescent="0.2">
      <c r="A73" s="304"/>
      <c r="B73" s="304"/>
      <c r="C73" s="304"/>
      <c r="D73" s="304"/>
      <c r="E73" s="293"/>
      <c r="F73" s="293"/>
    </row>
    <row r="74" spans="1:9" ht="24.95" customHeight="1" x14ac:dyDescent="0.2">
      <c r="A74" s="308" t="s">
        <v>343</v>
      </c>
      <c r="B74" s="308"/>
      <c r="C74" s="300">
        <v>3</v>
      </c>
      <c r="D74" s="300"/>
      <c r="E74" s="300">
        <v>3.5</v>
      </c>
      <c r="F74" s="300"/>
    </row>
    <row r="75" spans="1:9" ht="24.95" customHeight="1" x14ac:dyDescent="0.2">
      <c r="A75" s="308" t="s">
        <v>344</v>
      </c>
      <c r="B75" s="308"/>
      <c r="C75" s="300" t="s">
        <v>1001</v>
      </c>
      <c r="D75" s="300"/>
      <c r="E75" s="300" t="s">
        <v>1001</v>
      </c>
      <c r="F75" s="300"/>
    </row>
    <row r="76" spans="1:9" ht="24.95" customHeight="1" x14ac:dyDescent="0.2">
      <c r="A76" s="296" t="s">
        <v>345</v>
      </c>
      <c r="B76" s="296"/>
      <c r="C76" s="300">
        <v>1</v>
      </c>
      <c r="D76" s="300"/>
      <c r="E76" s="300">
        <v>1</v>
      </c>
      <c r="F76" s="300"/>
    </row>
    <row r="77" spans="1:9" ht="24.95" customHeight="1" x14ac:dyDescent="0.2">
      <c r="A77" s="296" t="s">
        <v>346</v>
      </c>
      <c r="B77" s="296"/>
      <c r="C77" s="300">
        <v>1</v>
      </c>
      <c r="D77" s="300"/>
      <c r="E77" s="300">
        <v>1</v>
      </c>
      <c r="F77" s="300"/>
    </row>
    <row r="78" spans="1:9" ht="24.75" customHeight="1" x14ac:dyDescent="0.2">
      <c r="A78" s="296" t="s">
        <v>347</v>
      </c>
      <c r="B78" s="296"/>
      <c r="C78" s="300" t="s">
        <v>1001</v>
      </c>
      <c r="D78" s="300"/>
      <c r="E78" s="300" t="s">
        <v>1001</v>
      </c>
      <c r="F78" s="300"/>
    </row>
  </sheetData>
  <sheetProtection password="EBFA" sheet="1" objects="1" scenarios="1"/>
  <mergeCells count="71">
    <mergeCell ref="A77:B77"/>
    <mergeCell ref="C77:D77"/>
    <mergeCell ref="E77:F77"/>
    <mergeCell ref="A78:B78"/>
    <mergeCell ref="C78:D78"/>
    <mergeCell ref="E78:F78"/>
    <mergeCell ref="A75:B75"/>
    <mergeCell ref="C75:D75"/>
    <mergeCell ref="E75:F75"/>
    <mergeCell ref="A76:B76"/>
    <mergeCell ref="C76:D76"/>
    <mergeCell ref="E76:F76"/>
    <mergeCell ref="A72:B73"/>
    <mergeCell ref="C72:D73"/>
    <mergeCell ref="E72:F73"/>
    <mergeCell ref="A74:B74"/>
    <mergeCell ref="C74:D74"/>
    <mergeCell ref="E74:F74"/>
    <mergeCell ref="A64:B64"/>
    <mergeCell ref="A65:B65"/>
    <mergeCell ref="A66:B66"/>
    <mergeCell ref="A67:B67"/>
    <mergeCell ref="A56:E56"/>
    <mergeCell ref="A58:E58"/>
    <mergeCell ref="A59:E59"/>
    <mergeCell ref="A61:E61"/>
    <mergeCell ref="A50:B50"/>
    <mergeCell ref="C50:D50"/>
    <mergeCell ref="A51:E51"/>
    <mergeCell ref="A55:E55"/>
    <mergeCell ref="A41:D41"/>
    <mergeCell ref="E41:G41"/>
    <mergeCell ref="A43:I43"/>
    <mergeCell ref="A48:E48"/>
    <mergeCell ref="A39:D39"/>
    <mergeCell ref="E39:G39"/>
    <mergeCell ref="A40:D40"/>
    <mergeCell ref="E40:G40"/>
    <mergeCell ref="A37:D37"/>
    <mergeCell ref="E37:G37"/>
    <mergeCell ref="A38:D38"/>
    <mergeCell ref="E38:G38"/>
    <mergeCell ref="A32:C32"/>
    <mergeCell ref="D32:E32"/>
    <mergeCell ref="F32:G32"/>
    <mergeCell ref="D36:E36"/>
    <mergeCell ref="A30:C30"/>
    <mergeCell ref="D30:E30"/>
    <mergeCell ref="F30:G30"/>
    <mergeCell ref="A31:C31"/>
    <mergeCell ref="D31:E31"/>
    <mergeCell ref="F31:G31"/>
    <mergeCell ref="A28:C28"/>
    <mergeCell ref="D28:E28"/>
    <mergeCell ref="F28:G28"/>
    <mergeCell ref="A29:C29"/>
    <mergeCell ref="D29:E29"/>
    <mergeCell ref="F29:G29"/>
    <mergeCell ref="A19:C19"/>
    <mergeCell ref="D19:E19"/>
    <mergeCell ref="A23:D23"/>
    <mergeCell ref="D24:E24"/>
    <mergeCell ref="A17:C17"/>
    <mergeCell ref="D17:E17"/>
    <mergeCell ref="A18:C18"/>
    <mergeCell ref="D18:E18"/>
    <mergeCell ref="A1:I1"/>
    <mergeCell ref="A15:C15"/>
    <mergeCell ref="D15:E15"/>
    <mergeCell ref="A16:C16"/>
    <mergeCell ref="D16:E16"/>
  </mergeCells>
  <phoneticPr fontId="5" type="noConversion"/>
  <pageMargins left="0.74791666666666667" right="0.74027777777777781" top="0.57986111111111116" bottom="0.98402777777777783" header="0.51180555555555562" footer="0.51180555555555562"/>
  <pageSetup paperSize="9" scale="96" firstPageNumber="0" orientation="portrait" horizontalDpi="300" verticalDpi="300" r:id="rId1"/>
  <headerFooter alignWithMargins="0"/>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9"/>
  <sheetViews>
    <sheetView view="pageBreakPreview" zoomScaleSheetLayoutView="100" workbookViewId="0">
      <selection activeCell="K21" sqref="K21"/>
    </sheetView>
  </sheetViews>
  <sheetFormatPr baseColWidth="10" defaultRowHeight="12.75" x14ac:dyDescent="0.2"/>
  <cols>
    <col min="1" max="1" width="24.5703125" style="1" customWidth="1"/>
    <col min="2" max="2" width="10" style="1" customWidth="1"/>
    <col min="3" max="3" width="8.42578125" style="1" customWidth="1"/>
    <col min="4" max="4" width="10.42578125" style="1" customWidth="1"/>
    <col min="5" max="5" width="11.28515625" style="1" customWidth="1"/>
    <col min="6" max="6" width="10.42578125" style="1" customWidth="1"/>
    <col min="7" max="7" width="9.7109375" style="1" customWidth="1"/>
    <col min="8" max="8" width="10.7109375" style="1" customWidth="1"/>
    <col min="9" max="9" width="10" style="1" customWidth="1"/>
    <col min="10" max="10" width="10.85546875" style="1" customWidth="1"/>
    <col min="11" max="11" width="11" style="1" customWidth="1"/>
    <col min="12" max="16384" width="11.42578125" style="1"/>
  </cols>
  <sheetData>
    <row r="1" spans="1:11" x14ac:dyDescent="0.2">
      <c r="A1" s="285" t="s">
        <v>348</v>
      </c>
      <c r="B1" s="285"/>
      <c r="C1" s="285"/>
      <c r="D1" s="285"/>
      <c r="E1" s="285"/>
      <c r="F1" s="285"/>
      <c r="G1" s="285"/>
      <c r="H1" s="285"/>
      <c r="I1" s="285"/>
      <c r="J1" s="285"/>
      <c r="K1" s="285"/>
    </row>
    <row r="3" spans="1:11" x14ac:dyDescent="0.2">
      <c r="A3" s="287" t="s">
        <v>349</v>
      </c>
      <c r="B3" s="287"/>
      <c r="C3" s="287"/>
      <c r="D3" s="287"/>
      <c r="E3" s="287"/>
      <c r="F3" s="287"/>
      <c r="G3" s="287"/>
      <c r="H3" s="287"/>
      <c r="I3" s="287"/>
      <c r="J3" s="287"/>
      <c r="K3" s="287"/>
    </row>
    <row r="4" spans="1:11" x14ac:dyDescent="0.2">
      <c r="A4" s="287" t="s">
        <v>350</v>
      </c>
      <c r="B4" s="287"/>
      <c r="C4" s="287"/>
      <c r="D4" s="287"/>
      <c r="E4" s="287"/>
      <c r="F4" s="287"/>
      <c r="G4" s="287"/>
      <c r="H4" s="287"/>
      <c r="I4" s="287"/>
      <c r="J4" s="287"/>
      <c r="K4" s="287"/>
    </row>
    <row r="5" spans="1:11" x14ac:dyDescent="0.2">
      <c r="A5" s="287" t="s">
        <v>351</v>
      </c>
      <c r="B5" s="287"/>
      <c r="C5" s="287"/>
      <c r="D5" s="287"/>
      <c r="E5" s="287"/>
      <c r="F5" s="287"/>
      <c r="G5" s="287"/>
      <c r="H5" s="287"/>
      <c r="I5" s="287"/>
      <c r="J5" s="287"/>
      <c r="K5" s="287"/>
    </row>
    <row r="8" spans="1:11" ht="35.1" customHeight="1" x14ac:dyDescent="0.2">
      <c r="A8" s="304" t="s">
        <v>352</v>
      </c>
      <c r="B8" s="293" t="s">
        <v>353</v>
      </c>
      <c r="C8" s="304" t="s">
        <v>354</v>
      </c>
      <c r="D8" s="304"/>
      <c r="E8" s="304"/>
      <c r="F8" s="304"/>
      <c r="G8" s="304"/>
      <c r="H8" s="304"/>
      <c r="I8" s="304"/>
      <c r="J8" s="304"/>
      <c r="K8" s="304"/>
    </row>
    <row r="9" spans="1:11" ht="75" customHeight="1" x14ac:dyDescent="0.2">
      <c r="A9" s="304"/>
      <c r="B9" s="293"/>
      <c r="C9" s="53" t="s">
        <v>355</v>
      </c>
      <c r="D9" s="53" t="s">
        <v>356</v>
      </c>
      <c r="E9" s="53" t="s">
        <v>357</v>
      </c>
      <c r="F9" s="53" t="s">
        <v>358</v>
      </c>
      <c r="G9" s="53" t="s">
        <v>359</v>
      </c>
      <c r="H9" s="53" t="s">
        <v>360</v>
      </c>
      <c r="I9" s="53" t="s">
        <v>361</v>
      </c>
      <c r="J9" s="53" t="s">
        <v>362</v>
      </c>
      <c r="K9" s="53" t="s">
        <v>363</v>
      </c>
    </row>
    <row r="10" spans="1:11" x14ac:dyDescent="0.2">
      <c r="A10" s="54" t="s">
        <v>364</v>
      </c>
      <c r="B10" s="43"/>
      <c r="C10" s="43"/>
      <c r="D10" s="43"/>
      <c r="E10" s="43"/>
      <c r="F10" s="43"/>
      <c r="G10" s="43"/>
      <c r="H10" s="43"/>
      <c r="I10" s="43"/>
      <c r="J10" s="43"/>
      <c r="K10" s="43"/>
    </row>
    <row r="11" spans="1:11" x14ac:dyDescent="0.2">
      <c r="A11" s="54" t="s">
        <v>365</v>
      </c>
      <c r="B11" s="43"/>
      <c r="C11" s="43"/>
      <c r="D11" s="43"/>
      <c r="E11" s="43"/>
      <c r="F11" s="43"/>
      <c r="G11" s="43"/>
      <c r="H11" s="43"/>
      <c r="I11" s="43"/>
      <c r="J11" s="43"/>
      <c r="K11" s="43"/>
    </row>
    <row r="12" spans="1:11" x14ac:dyDescent="0.2">
      <c r="A12" s="54" t="s">
        <v>366</v>
      </c>
      <c r="B12" s="43"/>
      <c r="C12" s="43"/>
      <c r="D12" s="43"/>
      <c r="E12" s="43"/>
      <c r="F12" s="43"/>
      <c r="G12" s="43"/>
      <c r="H12" s="43"/>
      <c r="I12" s="43"/>
      <c r="J12" s="43"/>
      <c r="K12" s="43"/>
    </row>
    <row r="13" spans="1:11" x14ac:dyDescent="0.2">
      <c r="A13" s="54" t="s">
        <v>367</v>
      </c>
      <c r="B13" s="43"/>
      <c r="C13" s="43"/>
      <c r="D13" s="43"/>
      <c r="E13" s="43"/>
      <c r="F13" s="43"/>
      <c r="G13" s="43"/>
      <c r="H13" s="43"/>
      <c r="I13" s="43"/>
      <c r="J13" s="43"/>
      <c r="K13" s="43"/>
    </row>
    <row r="14" spans="1:11" x14ac:dyDescent="0.2">
      <c r="A14" s="54" t="s">
        <v>368</v>
      </c>
      <c r="B14" s="43" t="s">
        <v>1000</v>
      </c>
      <c r="C14" s="43">
        <v>1996</v>
      </c>
      <c r="D14" s="43" t="s">
        <v>1000</v>
      </c>
      <c r="E14" s="43" t="s">
        <v>1000</v>
      </c>
      <c r="F14" s="43" t="s">
        <v>1000</v>
      </c>
      <c r="G14" s="43" t="s">
        <v>999</v>
      </c>
      <c r="H14" s="43" t="s">
        <v>999</v>
      </c>
      <c r="I14" s="43" t="s">
        <v>999</v>
      </c>
      <c r="J14" s="43" t="s">
        <v>999</v>
      </c>
      <c r="K14" s="43" t="s">
        <v>999</v>
      </c>
    </row>
    <row r="15" spans="1:11" x14ac:dyDescent="0.2">
      <c r="A15" s="54" t="s">
        <v>369</v>
      </c>
      <c r="B15" s="43"/>
      <c r="C15" s="43"/>
      <c r="D15" s="43"/>
      <c r="E15" s="43"/>
      <c r="F15" s="43"/>
      <c r="G15" s="43"/>
      <c r="H15" s="43"/>
      <c r="I15" s="43"/>
      <c r="J15" s="43"/>
      <c r="K15" s="43"/>
    </row>
    <row r="16" spans="1:11" x14ac:dyDescent="0.2">
      <c r="A16" s="54"/>
      <c r="B16" s="43"/>
      <c r="C16" s="43"/>
      <c r="D16" s="43"/>
      <c r="E16" s="43"/>
      <c r="F16" s="43"/>
      <c r="G16" s="43"/>
      <c r="H16" s="43"/>
      <c r="I16" s="43"/>
      <c r="J16" s="43"/>
      <c r="K16" s="43"/>
    </row>
    <row r="17" spans="1:11" x14ac:dyDescent="0.2">
      <c r="A17" s="55" t="s">
        <v>370</v>
      </c>
      <c r="B17" s="43"/>
      <c r="C17" s="43"/>
      <c r="D17" s="43"/>
      <c r="E17" s="43"/>
      <c r="F17" s="43"/>
      <c r="G17" s="43"/>
      <c r="H17" s="43"/>
      <c r="I17" s="43"/>
      <c r="J17" s="43"/>
      <c r="K17" s="43"/>
    </row>
    <row r="18" spans="1:11" x14ac:dyDescent="0.2">
      <c r="A18" s="56" t="s">
        <v>1002</v>
      </c>
      <c r="B18" s="43"/>
      <c r="C18" s="43"/>
      <c r="D18" s="43"/>
      <c r="E18" s="43"/>
      <c r="F18" s="43"/>
      <c r="G18" s="43"/>
      <c r="H18" s="43"/>
      <c r="I18" s="43"/>
      <c r="J18" s="43"/>
      <c r="K18" s="43"/>
    </row>
    <row r="19" spans="1:11" x14ac:dyDescent="0.2">
      <c r="A19" s="56" t="s">
        <v>1003</v>
      </c>
      <c r="B19" s="43" t="s">
        <v>1000</v>
      </c>
      <c r="C19" s="43">
        <v>2004</v>
      </c>
      <c r="D19" s="43" t="s">
        <v>1001</v>
      </c>
      <c r="E19" s="43" t="s">
        <v>1001</v>
      </c>
      <c r="F19" s="43" t="s">
        <v>1001</v>
      </c>
      <c r="G19" s="43" t="s">
        <v>1004</v>
      </c>
      <c r="H19" s="43" t="s">
        <v>1001</v>
      </c>
      <c r="I19" s="43" t="s">
        <v>1004</v>
      </c>
      <c r="J19" s="43" t="s">
        <v>1000</v>
      </c>
      <c r="K19" s="43" t="s">
        <v>1000</v>
      </c>
    </row>
    <row r="20" spans="1:11" x14ac:dyDescent="0.2">
      <c r="A20" s="56"/>
      <c r="B20" s="43"/>
      <c r="C20" s="43"/>
      <c r="D20" s="43"/>
      <c r="E20" s="43"/>
      <c r="F20" s="43"/>
      <c r="G20" s="43"/>
      <c r="H20" s="43"/>
      <c r="I20" s="43"/>
      <c r="J20" s="43"/>
      <c r="K20" s="43"/>
    </row>
    <row r="21" spans="1:11" x14ac:dyDescent="0.2">
      <c r="A21" s="56" t="s">
        <v>1005</v>
      </c>
      <c r="B21" s="43" t="s">
        <v>1000</v>
      </c>
      <c r="C21" s="43">
        <v>2004</v>
      </c>
      <c r="D21" s="43" t="s">
        <v>999</v>
      </c>
      <c r="E21" s="43" t="s">
        <v>1000</v>
      </c>
      <c r="F21" s="43" t="s">
        <v>999</v>
      </c>
      <c r="G21" s="43" t="s">
        <v>999</v>
      </c>
      <c r="H21" s="43" t="s">
        <v>1000</v>
      </c>
      <c r="I21" s="43" t="s">
        <v>999</v>
      </c>
      <c r="J21" s="43" t="s">
        <v>999</v>
      </c>
      <c r="K21" s="43" t="s">
        <v>1000</v>
      </c>
    </row>
    <row r="22" spans="1:11" x14ac:dyDescent="0.2">
      <c r="A22" s="56"/>
      <c r="B22" s="43"/>
      <c r="C22" s="43"/>
      <c r="D22" s="43"/>
      <c r="E22" s="43"/>
      <c r="F22" s="43"/>
      <c r="G22" s="43"/>
      <c r="H22" s="43"/>
      <c r="I22" s="43"/>
      <c r="J22" s="43"/>
      <c r="K22" s="43"/>
    </row>
    <row r="23" spans="1:11" x14ac:dyDescent="0.2">
      <c r="A23" s="56"/>
      <c r="B23" s="43"/>
      <c r="C23" s="43"/>
      <c r="D23" s="43"/>
      <c r="E23" s="43"/>
      <c r="F23" s="43"/>
      <c r="G23" s="43"/>
      <c r="H23" s="43"/>
      <c r="I23" s="43"/>
      <c r="J23" s="43"/>
      <c r="K23" s="43"/>
    </row>
    <row r="24" spans="1:11" x14ac:dyDescent="0.2">
      <c r="A24" s="56"/>
      <c r="B24" s="43"/>
      <c r="C24" s="43"/>
      <c r="D24" s="43"/>
      <c r="E24" s="43"/>
      <c r="F24" s="43"/>
      <c r="G24" s="43"/>
      <c r="H24" s="43"/>
      <c r="I24" s="43"/>
      <c r="J24" s="43"/>
      <c r="K24" s="43"/>
    </row>
    <row r="25" spans="1:11" x14ac:dyDescent="0.2">
      <c r="A25" s="56"/>
      <c r="B25" s="43"/>
      <c r="C25" s="43"/>
      <c r="D25" s="43"/>
      <c r="E25" s="43"/>
      <c r="F25" s="43"/>
      <c r="G25" s="43"/>
      <c r="H25" s="43"/>
      <c r="I25" s="43"/>
      <c r="J25" s="43"/>
      <c r="K25" s="43"/>
    </row>
    <row r="26" spans="1:11" x14ac:dyDescent="0.2">
      <c r="A26" s="56"/>
      <c r="B26" s="43"/>
      <c r="C26" s="43"/>
      <c r="D26" s="43"/>
      <c r="E26" s="43"/>
      <c r="F26" s="43"/>
      <c r="G26" s="43"/>
      <c r="H26" s="43"/>
      <c r="I26" s="43"/>
      <c r="J26" s="43"/>
      <c r="K26" s="43"/>
    </row>
    <row r="27" spans="1:11" x14ac:dyDescent="0.2">
      <c r="A27" s="56"/>
      <c r="B27" s="43"/>
      <c r="C27" s="43"/>
      <c r="D27" s="43"/>
      <c r="E27" s="43"/>
      <c r="F27" s="43"/>
      <c r="G27" s="43"/>
      <c r="H27" s="43"/>
      <c r="I27" s="43"/>
      <c r="J27" s="43"/>
      <c r="K27" s="43"/>
    </row>
    <row r="28" spans="1:11" x14ac:dyDescent="0.2">
      <c r="A28" s="56"/>
      <c r="B28" s="43"/>
      <c r="C28" s="43"/>
      <c r="D28" s="43"/>
      <c r="E28" s="43"/>
      <c r="F28" s="43"/>
      <c r="G28" s="43"/>
      <c r="H28" s="43"/>
      <c r="I28" s="43"/>
      <c r="J28" s="43"/>
      <c r="K28" s="43"/>
    </row>
    <row r="29" spans="1:11" x14ac:dyDescent="0.2">
      <c r="A29" s="56"/>
      <c r="B29" s="43"/>
      <c r="C29" s="43"/>
      <c r="D29" s="43"/>
      <c r="E29" s="43"/>
      <c r="F29" s="43"/>
      <c r="G29" s="43"/>
      <c r="H29" s="43"/>
      <c r="I29" s="43"/>
      <c r="J29" s="43"/>
      <c r="K29" s="43"/>
    </row>
    <row r="49" spans="1:1" x14ac:dyDescent="0.2">
      <c r="A49" s="1" t="s">
        <v>197</v>
      </c>
    </row>
  </sheetData>
  <sheetProtection sheet="1" objects="1" scenarios="1"/>
  <mergeCells count="7">
    <mergeCell ref="A8:A9"/>
    <mergeCell ref="B8:B9"/>
    <mergeCell ref="C8:K8"/>
    <mergeCell ref="A1:K1"/>
    <mergeCell ref="A3:K3"/>
    <mergeCell ref="A4:K4"/>
    <mergeCell ref="A5:K5"/>
  </mergeCells>
  <phoneticPr fontId="5" type="noConversion"/>
  <pageMargins left="0.74791666666666667" right="0.74791666666666667" top="0.98402777777777783" bottom="0.98402777777777783" header="0.51180555555555562" footer="0.51180555555555562"/>
  <pageSetup paperSize="9"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1"/>
  <sheetViews>
    <sheetView view="pageBreakPreview" topLeftCell="A31" zoomScaleSheetLayoutView="100" workbookViewId="0">
      <selection activeCell="B4" sqref="B4"/>
    </sheetView>
  </sheetViews>
  <sheetFormatPr baseColWidth="10" defaultRowHeight="12.75" x14ac:dyDescent="0.2"/>
  <cols>
    <col min="1" max="1" width="15.140625" style="1" customWidth="1"/>
    <col min="2" max="2" width="14.7109375" style="1" customWidth="1"/>
    <col min="3" max="3" width="14.5703125" style="1" customWidth="1"/>
    <col min="4" max="4" width="24.42578125" style="1" customWidth="1"/>
    <col min="5" max="5" width="14.42578125" style="1" customWidth="1"/>
    <col min="6" max="6" width="20" style="1" customWidth="1"/>
    <col min="7" max="7" width="14.42578125" style="1" customWidth="1"/>
    <col min="8" max="16384" width="11.42578125" style="1"/>
  </cols>
  <sheetData>
    <row r="1" spans="1:7" x14ac:dyDescent="0.2">
      <c r="A1" s="315" t="s">
        <v>371</v>
      </c>
      <c r="B1" s="315"/>
      <c r="C1" s="315"/>
      <c r="D1" s="315"/>
      <c r="E1" s="315"/>
      <c r="F1" s="315"/>
    </row>
    <row r="2" spans="1:7" x14ac:dyDescent="0.2">
      <c r="A2" s="274"/>
      <c r="B2" s="274"/>
      <c r="C2" s="274"/>
      <c r="D2" s="274"/>
      <c r="E2" s="274"/>
      <c r="F2" s="274"/>
      <c r="G2" s="3"/>
    </row>
    <row r="3" spans="1:7" x14ac:dyDescent="0.2">
      <c r="A3" s="3"/>
      <c r="B3" s="3"/>
      <c r="C3" s="3"/>
      <c r="D3" s="3"/>
      <c r="E3" s="3"/>
      <c r="F3" s="3"/>
      <c r="G3" s="3"/>
    </row>
    <row r="4" spans="1:7" x14ac:dyDescent="0.2">
      <c r="A4" s="3"/>
      <c r="B4" s="3"/>
      <c r="C4" s="3"/>
      <c r="D4" s="3"/>
      <c r="E4" s="3"/>
      <c r="F4" s="3"/>
      <c r="G4" s="3"/>
    </row>
    <row r="6" spans="1:7" x14ac:dyDescent="0.2">
      <c r="A6" s="6" t="s">
        <v>372</v>
      </c>
    </row>
    <row r="7" spans="1:7" x14ac:dyDescent="0.2">
      <c r="A7" s="6"/>
    </row>
    <row r="9" spans="1:7" x14ac:dyDescent="0.2">
      <c r="A9" s="6" t="s">
        <v>373</v>
      </c>
    </row>
    <row r="10" spans="1:7" x14ac:dyDescent="0.2">
      <c r="A10" s="6"/>
    </row>
    <row r="11" spans="1:7" ht="60" customHeight="1" x14ac:dyDescent="0.2">
      <c r="A11" s="53" t="s">
        <v>374</v>
      </c>
      <c r="B11" s="57" t="s">
        <v>375</v>
      </c>
      <c r="C11" s="53" t="s">
        <v>376</v>
      </c>
      <c r="D11" s="53" t="s">
        <v>377</v>
      </c>
    </row>
    <row r="12" spans="1:7" ht="24.95" customHeight="1" x14ac:dyDescent="0.2">
      <c r="A12" s="24">
        <v>5005.58</v>
      </c>
      <c r="B12" s="24">
        <v>452.14</v>
      </c>
      <c r="C12" s="24">
        <v>574.63</v>
      </c>
      <c r="D12" s="58">
        <f>B12-C12</f>
        <v>-122.49000000000001</v>
      </c>
      <c r="E12" s="12"/>
      <c r="F12" s="12"/>
      <c r="G12" s="12"/>
    </row>
    <row r="13" spans="1:7" x14ac:dyDescent="0.2">
      <c r="A13" s="12"/>
      <c r="B13" s="12"/>
      <c r="C13" s="12"/>
      <c r="D13" s="12"/>
      <c r="E13" s="12"/>
      <c r="F13" s="12"/>
      <c r="G13" s="12"/>
    </row>
    <row r="14" spans="1:7" x14ac:dyDescent="0.2">
      <c r="A14" s="6" t="s">
        <v>378</v>
      </c>
    </row>
    <row r="16" spans="1:7" ht="60" customHeight="1" x14ac:dyDescent="0.2">
      <c r="A16" s="57" t="s">
        <v>375</v>
      </c>
      <c r="B16" s="53" t="s">
        <v>376</v>
      </c>
      <c r="C16" s="53" t="s">
        <v>377</v>
      </c>
      <c r="D16" s="12"/>
      <c r="E16" s="27"/>
    </row>
    <row r="17" spans="1:5" ht="24.95" customHeight="1" x14ac:dyDescent="0.2">
      <c r="A17" s="24">
        <v>9.06</v>
      </c>
      <c r="B17" s="24">
        <v>0</v>
      </c>
      <c r="C17" s="58">
        <f>A17-B17</f>
        <v>9.06</v>
      </c>
      <c r="D17" s="12"/>
      <c r="E17" s="27"/>
    </row>
    <row r="18" spans="1:5" x14ac:dyDescent="0.2">
      <c r="A18" s="12"/>
      <c r="B18" s="12"/>
      <c r="C18" s="12"/>
      <c r="D18" s="12"/>
      <c r="E18" s="27"/>
    </row>
    <row r="19" spans="1:5" x14ac:dyDescent="0.2">
      <c r="A19" s="6" t="s">
        <v>379</v>
      </c>
      <c r="D19" s="12"/>
    </row>
    <row r="20" spans="1:5" x14ac:dyDescent="0.2">
      <c r="D20" s="12"/>
    </row>
    <row r="21" spans="1:5" ht="60" customHeight="1" x14ac:dyDescent="0.2">
      <c r="A21" s="57" t="s">
        <v>375</v>
      </c>
      <c r="B21" s="53" t="s">
        <v>376</v>
      </c>
      <c r="C21" s="53" t="s">
        <v>377</v>
      </c>
      <c r="D21" s="59"/>
      <c r="E21" s="12"/>
    </row>
    <row r="22" spans="1:5" ht="24.95" customHeight="1" x14ac:dyDescent="0.2">
      <c r="A22" s="24">
        <v>24.5</v>
      </c>
      <c r="B22" s="24">
        <v>0</v>
      </c>
      <c r="C22" s="58">
        <f>A22-B22</f>
        <v>24.5</v>
      </c>
      <c r="D22" s="12"/>
      <c r="E22" s="12"/>
    </row>
    <row r="23" spans="1:5" x14ac:dyDescent="0.2">
      <c r="A23" s="12"/>
      <c r="B23" s="12"/>
      <c r="C23" s="12"/>
      <c r="D23" s="12"/>
      <c r="E23" s="12"/>
    </row>
    <row r="24" spans="1:5" x14ac:dyDescent="0.2">
      <c r="A24" s="6" t="s">
        <v>380</v>
      </c>
    </row>
    <row r="25" spans="1:5" x14ac:dyDescent="0.2">
      <c r="A25" s="316"/>
      <c r="B25" s="316"/>
      <c r="C25" s="316"/>
    </row>
    <row r="26" spans="1:5" ht="48.75" customHeight="1" x14ac:dyDescent="0.2">
      <c r="A26" s="57" t="s">
        <v>375</v>
      </c>
      <c r="B26" s="57" t="s">
        <v>381</v>
      </c>
      <c r="C26" s="53" t="s">
        <v>377</v>
      </c>
      <c r="D26" s="27"/>
      <c r="E26" s="12"/>
    </row>
    <row r="27" spans="1:5" ht="24.95" customHeight="1" x14ac:dyDescent="0.2">
      <c r="A27" s="24">
        <v>0</v>
      </c>
      <c r="B27" s="24">
        <v>0</v>
      </c>
      <c r="C27" s="58">
        <f>A27-B27</f>
        <v>0</v>
      </c>
      <c r="D27" s="27"/>
      <c r="E27" s="12"/>
    </row>
    <row r="28" spans="1:5" x14ac:dyDescent="0.2">
      <c r="A28" s="297"/>
      <c r="B28" s="297"/>
      <c r="C28" s="27"/>
      <c r="D28" s="27"/>
      <c r="E28" s="27"/>
    </row>
    <row r="29" spans="1:5" x14ac:dyDescent="0.2">
      <c r="A29" s="6" t="s">
        <v>382</v>
      </c>
    </row>
    <row r="30" spans="1:5" x14ac:dyDescent="0.2">
      <c r="A30" s="317"/>
      <c r="B30" s="317"/>
      <c r="C30" s="317"/>
    </row>
    <row r="31" spans="1:5" x14ac:dyDescent="0.2">
      <c r="A31" s="297" t="s">
        <v>383</v>
      </c>
      <c r="B31" s="297"/>
      <c r="C31" s="27"/>
      <c r="E31" s="24">
        <v>191</v>
      </c>
    </row>
    <row r="32" spans="1:5" x14ac:dyDescent="0.2">
      <c r="A32" s="27"/>
      <c r="B32" s="27"/>
      <c r="C32" s="27"/>
      <c r="D32" s="27"/>
    </row>
    <row r="34" spans="1:7" x14ac:dyDescent="0.2">
      <c r="A34" s="6" t="s">
        <v>384</v>
      </c>
      <c r="E34" s="37" t="s">
        <v>999</v>
      </c>
    </row>
    <row r="35" spans="1:7" x14ac:dyDescent="0.2">
      <c r="A35" s="6"/>
    </row>
    <row r="36" spans="1:7" x14ac:dyDescent="0.2">
      <c r="A36" s="6"/>
      <c r="C36" s="302"/>
      <c r="D36" s="302"/>
    </row>
    <row r="37" spans="1:7" x14ac:dyDescent="0.2">
      <c r="A37" s="6" t="s">
        <v>385</v>
      </c>
      <c r="E37" s="60" t="s">
        <v>1001</v>
      </c>
    </row>
    <row r="38" spans="1:7" x14ac:dyDescent="0.2">
      <c r="A38" s="6"/>
    </row>
    <row r="39" spans="1:7" x14ac:dyDescent="0.2">
      <c r="A39" s="6"/>
      <c r="C39" s="28"/>
      <c r="D39" s="7"/>
    </row>
    <row r="40" spans="1:7" x14ac:dyDescent="0.2">
      <c r="A40" s="285" t="s">
        <v>386</v>
      </c>
      <c r="B40" s="285"/>
      <c r="C40" s="285"/>
      <c r="D40" s="285"/>
      <c r="E40" s="285"/>
      <c r="F40" s="285"/>
    </row>
    <row r="41" spans="1:7" x14ac:dyDescent="0.2">
      <c r="A41" s="2"/>
      <c r="B41" s="2"/>
      <c r="C41" s="2"/>
      <c r="D41" s="2"/>
      <c r="E41" s="2"/>
      <c r="F41" s="28"/>
    </row>
    <row r="42" spans="1:7" x14ac:dyDescent="0.2">
      <c r="A42" s="2"/>
      <c r="B42" s="2"/>
      <c r="C42" s="2"/>
      <c r="D42" s="2"/>
      <c r="E42" s="2"/>
      <c r="F42" s="28"/>
    </row>
    <row r="43" spans="1:7" x14ac:dyDescent="0.2">
      <c r="A43" s="2"/>
      <c r="B43" s="2"/>
      <c r="C43" s="2"/>
      <c r="D43" s="2"/>
      <c r="E43" s="2"/>
      <c r="F43" s="28"/>
    </row>
    <row r="44" spans="1:7" x14ac:dyDescent="0.2">
      <c r="A44" s="6" t="s">
        <v>387</v>
      </c>
      <c r="C44" s="28"/>
      <c r="D44" s="7"/>
    </row>
    <row r="45" spans="1:7" x14ac:dyDescent="0.2">
      <c r="A45" s="1" t="s">
        <v>197</v>
      </c>
    </row>
    <row r="46" spans="1:7" x14ac:dyDescent="0.2">
      <c r="A46" s="6" t="s">
        <v>388</v>
      </c>
      <c r="D46" s="12"/>
      <c r="E46" s="27"/>
      <c r="F46" s="27"/>
      <c r="G46" s="27"/>
    </row>
    <row r="47" spans="1:7" x14ac:dyDescent="0.2">
      <c r="A47" s="6"/>
      <c r="D47" s="12"/>
      <c r="E47" s="27"/>
      <c r="F47" s="27"/>
      <c r="G47" s="27"/>
    </row>
    <row r="48" spans="1:7" x14ac:dyDescent="0.2">
      <c r="A48" s="310" t="s">
        <v>389</v>
      </c>
      <c r="B48" s="310"/>
      <c r="C48" s="310"/>
      <c r="D48" s="310"/>
      <c r="E48" s="24">
        <v>3</v>
      </c>
      <c r="F48" s="27"/>
      <c r="G48" s="27"/>
    </row>
    <row r="49" spans="1:7" x14ac:dyDescent="0.2">
      <c r="A49" s="61"/>
      <c r="B49" s="61"/>
      <c r="C49" s="13"/>
      <c r="D49" s="36"/>
      <c r="F49" s="27"/>
      <c r="G49" s="27"/>
    </row>
    <row r="50" spans="1:7" x14ac:dyDescent="0.2">
      <c r="A50" s="6"/>
      <c r="D50" s="12"/>
      <c r="E50" s="27"/>
      <c r="F50" s="27"/>
      <c r="G50" s="27"/>
    </row>
    <row r="51" spans="1:7" x14ac:dyDescent="0.2">
      <c r="A51" s="6" t="s">
        <v>390</v>
      </c>
      <c r="D51" s="12"/>
      <c r="E51" s="37" t="s">
        <v>999</v>
      </c>
    </row>
    <row r="52" spans="1:7" x14ac:dyDescent="0.2">
      <c r="A52" s="6"/>
      <c r="D52" s="12"/>
    </row>
    <row r="53" spans="1:7" x14ac:dyDescent="0.2">
      <c r="A53" s="6"/>
      <c r="C53" s="28"/>
      <c r="D53" s="7"/>
    </row>
    <row r="54" spans="1:7" x14ac:dyDescent="0.2">
      <c r="B54" s="6" t="s">
        <v>391</v>
      </c>
      <c r="C54" s="12"/>
      <c r="D54" s="12"/>
      <c r="E54" s="37" t="s">
        <v>1001</v>
      </c>
    </row>
    <row r="55" spans="1:7" x14ac:dyDescent="0.2">
      <c r="A55" s="6"/>
      <c r="C55" s="302"/>
      <c r="D55" s="302"/>
    </row>
    <row r="56" spans="1:7" x14ac:dyDescent="0.2">
      <c r="A56" s="6"/>
      <c r="C56" s="12"/>
      <c r="D56" s="12"/>
    </row>
    <row r="57" spans="1:7" x14ac:dyDescent="0.2">
      <c r="B57" s="6" t="s">
        <v>392</v>
      </c>
      <c r="C57" s="12"/>
      <c r="D57" s="12"/>
      <c r="E57" s="37" t="s">
        <v>1001</v>
      </c>
    </row>
    <row r="58" spans="1:7" x14ac:dyDescent="0.2">
      <c r="A58" s="6"/>
      <c r="C58" s="12"/>
      <c r="D58" s="12"/>
    </row>
    <row r="59" spans="1:7" x14ac:dyDescent="0.2">
      <c r="A59" s="6"/>
      <c r="C59" s="28"/>
      <c r="D59" s="7"/>
    </row>
    <row r="60" spans="1:7" x14ac:dyDescent="0.2">
      <c r="B60" s="6" t="s">
        <v>393</v>
      </c>
      <c r="C60" s="12"/>
      <c r="D60" s="12"/>
      <c r="E60" s="37" t="s">
        <v>1001</v>
      </c>
    </row>
    <row r="61" spans="1:7" x14ac:dyDescent="0.2">
      <c r="A61" s="6"/>
    </row>
    <row r="62" spans="1:7" x14ac:dyDescent="0.2">
      <c r="A62" s="6"/>
    </row>
    <row r="63" spans="1:7" x14ac:dyDescent="0.2">
      <c r="A63" s="6" t="s">
        <v>394</v>
      </c>
      <c r="E63" s="37" t="s">
        <v>1000</v>
      </c>
    </row>
    <row r="64" spans="1:7" x14ac:dyDescent="0.2">
      <c r="A64" s="6"/>
    </row>
    <row r="65" spans="1:7" x14ac:dyDescent="0.2">
      <c r="A65" s="6" t="s">
        <v>395</v>
      </c>
      <c r="E65" s="37" t="s">
        <v>1000</v>
      </c>
    </row>
    <row r="66" spans="1:7" x14ac:dyDescent="0.2">
      <c r="A66" s="6"/>
    </row>
    <row r="67" spans="1:7" x14ac:dyDescent="0.2">
      <c r="A67" s="6"/>
    </row>
    <row r="68" spans="1:7" x14ac:dyDescent="0.2">
      <c r="A68" s="6"/>
    </row>
    <row r="69" spans="1:7" x14ac:dyDescent="0.2">
      <c r="A69" s="6" t="s">
        <v>396</v>
      </c>
      <c r="D69" s="12"/>
      <c r="E69" s="27"/>
      <c r="F69" s="12"/>
      <c r="G69" s="12"/>
    </row>
    <row r="70" spans="1:7" x14ac:dyDescent="0.2">
      <c r="A70" s="25"/>
    </row>
    <row r="71" spans="1:7" ht="12.75" customHeight="1" x14ac:dyDescent="0.2">
      <c r="A71" s="6" t="s">
        <v>397</v>
      </c>
    </row>
    <row r="72" spans="1:7" ht="12.75" customHeight="1" x14ac:dyDescent="0.2">
      <c r="A72" s="6" t="s">
        <v>398</v>
      </c>
      <c r="E72" s="24">
        <v>743.27</v>
      </c>
    </row>
    <row r="73" spans="1:7" ht="12.75" customHeight="1" x14ac:dyDescent="0.2">
      <c r="A73" s="6"/>
    </row>
    <row r="74" spans="1:7" x14ac:dyDescent="0.2">
      <c r="A74" s="6" t="s">
        <v>399</v>
      </c>
      <c r="F74" s="12"/>
    </row>
    <row r="75" spans="1:7" x14ac:dyDescent="0.2">
      <c r="A75" s="6" t="s">
        <v>400</v>
      </c>
      <c r="B75" s="4"/>
      <c r="C75" s="4"/>
      <c r="D75" s="62"/>
      <c r="E75" s="37" t="s">
        <v>999</v>
      </c>
    </row>
    <row r="77" spans="1:7" x14ac:dyDescent="0.2">
      <c r="A77" s="298" t="s">
        <v>401</v>
      </c>
      <c r="B77" s="298"/>
      <c r="C77" s="298"/>
      <c r="D77" s="298"/>
      <c r="E77" s="298"/>
      <c r="F77" s="298"/>
    </row>
    <row r="78" spans="1:7" x14ac:dyDescent="0.2">
      <c r="A78" s="298"/>
      <c r="B78" s="298"/>
      <c r="C78" s="298"/>
      <c r="D78" s="298"/>
      <c r="E78" s="298"/>
      <c r="F78" s="298"/>
    </row>
    <row r="79" spans="1:7" x14ac:dyDescent="0.2">
      <c r="A79" s="298"/>
      <c r="B79" s="298"/>
      <c r="C79" s="298"/>
      <c r="D79" s="298"/>
      <c r="E79" s="298"/>
      <c r="F79" s="298"/>
    </row>
    <row r="80" spans="1:7" x14ac:dyDescent="0.2">
      <c r="A80" s="4"/>
      <c r="B80" s="4"/>
      <c r="C80" s="4"/>
      <c r="D80" s="4"/>
      <c r="E80" s="4"/>
    </row>
    <row r="81" spans="1:5" s="25" customFormat="1" x14ac:dyDescent="0.2">
      <c r="A81" s="6" t="s">
        <v>402</v>
      </c>
      <c r="E81" s="24">
        <v>23286</v>
      </c>
    </row>
  </sheetData>
  <sheetProtection sheet="1" objects="1" scenarios="1"/>
  <mergeCells count="11">
    <mergeCell ref="C55:D55"/>
    <mergeCell ref="A77:F79"/>
    <mergeCell ref="A30:C30"/>
    <mergeCell ref="A31:B31"/>
    <mergeCell ref="C36:D36"/>
    <mergeCell ref="A40:F40"/>
    <mergeCell ref="A1:F1"/>
    <mergeCell ref="A2:F2"/>
    <mergeCell ref="A25:C25"/>
    <mergeCell ref="A28:B28"/>
    <mergeCell ref="A48:D48"/>
  </mergeCells>
  <phoneticPr fontId="5" type="noConversion"/>
  <pageMargins left="0.74791666666666667" right="0.74027777777777781" top="0.98402777777777783" bottom="0.98402777777777783" header="0.51180555555555562" footer="0.51180555555555562"/>
  <pageSetup paperSize="9" scale="85" firstPageNumber="0" orientation="portrait" horizontalDpi="300" verticalDpi="300" r:id="rId1"/>
  <headerFooter alignWithMargins="0"/>
  <rowBreaks count="1" manualBreakCount="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CF6BE6BFC6DAEB459FCBC12C47770DDD" ma:contentTypeVersion="0" ma:contentTypeDescription="Crée un document." ma:contentTypeScope="" ma:versionID="3c2c71a1f0aa94bb37240c5a8dca3a54">
  <xsd:schema xmlns:xsd="http://www.w3.org/2001/XMLSchema" xmlns:xs="http://www.w3.org/2001/XMLSchema" xmlns:p="http://schemas.microsoft.com/office/2006/metadata/properties" xmlns:ns2="529107be-b13b-440b-9def-685b0a9b3658" targetNamespace="http://schemas.microsoft.com/office/2006/metadata/properties" ma:root="true" ma:fieldsID="311044db9a0b8b3fc93032b3051bfcdf" ns2:_="">
    <xsd:import namespace="529107be-b13b-440b-9def-685b0a9b365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9107be-b13b-440b-9def-685b0a9b3658"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529107be-b13b-440b-9def-685b0a9b3658">H563N64D4QT5-1024-330</_dlc_DocId>
    <_dlc_DocIdUrl xmlns="529107be-b13b-440b-9def-685b0a9b3658">
      <Url>http://espaceco/opendata/_layouts/DocIdRedir.aspx?ID=H563N64D4QT5-1024-330</Url>
      <Description>H563N64D4QT5-1024-330</Description>
    </_dlc_DocIdUrl>
  </documentManagement>
</p:properties>
</file>

<file path=customXml/itemProps1.xml><?xml version="1.0" encoding="utf-8"?>
<ds:datastoreItem xmlns:ds="http://schemas.openxmlformats.org/officeDocument/2006/customXml" ds:itemID="{AB19F3A2-D042-4611-9321-753061100842}"/>
</file>

<file path=customXml/itemProps2.xml><?xml version="1.0" encoding="utf-8"?>
<ds:datastoreItem xmlns:ds="http://schemas.openxmlformats.org/officeDocument/2006/customXml" ds:itemID="{C75B263B-BE0D-4C50-B1B1-86D9B4958BEE}"/>
</file>

<file path=customXml/itemProps3.xml><?xml version="1.0" encoding="utf-8"?>
<ds:datastoreItem xmlns:ds="http://schemas.openxmlformats.org/officeDocument/2006/customXml" ds:itemID="{9D7FE083-7526-45FB-A496-982AF84D1C1B}"/>
</file>

<file path=customXml/itemProps4.xml><?xml version="1.0" encoding="utf-8"?>
<ds:datastoreItem xmlns:ds="http://schemas.openxmlformats.org/officeDocument/2006/customXml" ds:itemID="{3743DA44-E3FC-47B9-AF33-99E3B9603F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19</vt:i4>
      </vt:variant>
      <vt:variant>
        <vt:lpstr>Plages nommées</vt:lpstr>
      </vt:variant>
      <vt:variant>
        <vt:i4>13</vt:i4>
      </vt:variant>
    </vt:vector>
  </HeadingPairs>
  <TitlesOfParts>
    <vt:vector size="32" baseType="lpstr">
      <vt:lpstr>Titre _département_</vt:lpstr>
      <vt:lpstr>notice</vt:lpstr>
      <vt:lpstr>Sommaire</vt:lpstr>
      <vt:lpstr>Bilan et Perspectives</vt:lpstr>
      <vt:lpstr>Stat_ 1 Finances</vt:lpstr>
      <vt:lpstr>Stat_ 2 Personnel</vt:lpstr>
      <vt:lpstr>Stat_ 3 Bâtiments</vt:lpstr>
      <vt:lpstr>Stat_ 4 Informatisation</vt:lpstr>
      <vt:lpstr>Stat_ 5 Collecte_ etc_</vt:lpstr>
      <vt:lpstr>Stat_ 6 Conserv_ prév_</vt:lpstr>
      <vt:lpstr>Stat_ 7 Com_ et Val_</vt:lpstr>
      <vt:lpstr>Compl_ 1 Finances</vt:lpstr>
      <vt:lpstr>Compl_ 2 Personnel</vt:lpstr>
      <vt:lpstr>Compl_ 3 Bâtiments</vt:lpstr>
      <vt:lpstr>Compl_ 4 Collecte_ etc_</vt:lpstr>
      <vt:lpstr>Compl_ 5 Conserv_ prev_</vt:lpstr>
      <vt:lpstr>Compl_ 6 Com_ et Val_</vt:lpstr>
      <vt:lpstr>Compl_ 6 Com_ et Val_ _suite1_</vt:lpstr>
      <vt:lpstr>Compl_ 6 Com_ et Val_ _suite2_</vt:lpstr>
      <vt:lpstr>'Bilan et Perspectives'!Zone_d_impression</vt:lpstr>
      <vt:lpstr>'Compl_ 1 Finances'!Zone_d_impression</vt:lpstr>
      <vt:lpstr>'Compl_ 2 Personnel'!Zone_d_impression</vt:lpstr>
      <vt:lpstr>'Compl_ 3 Bâtiments'!Zone_d_impression</vt:lpstr>
      <vt:lpstr>'Compl_ 6 Com_ et Val_ _suite1_'!Zone_d_impression</vt:lpstr>
      <vt:lpstr>Sommaire!Zone_d_impression</vt:lpstr>
      <vt:lpstr>'Stat_ 1 Finances'!Zone_d_impression</vt:lpstr>
      <vt:lpstr>'Stat_ 2 Personnel'!Zone_d_impression</vt:lpstr>
      <vt:lpstr>'Stat_ 3 Bâtiments'!Zone_d_impression</vt:lpstr>
      <vt:lpstr>'Stat_ 4 Informatisation'!Zone_d_impression</vt:lpstr>
      <vt:lpstr>'Stat_ 5 Collecte_ etc_'!Zone_d_impression</vt:lpstr>
      <vt:lpstr>'Stat_ 6 Conserv_ prév_'!Zone_d_impression</vt:lpstr>
      <vt:lpstr>'Titre _département_'!Zone_d_impression</vt:lpstr>
    </vt:vector>
  </TitlesOfParts>
  <Company>MCC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dc:creator>
  <cp:lastModifiedBy>OLIVE, Beatrice</cp:lastModifiedBy>
  <cp:lastPrinted>2009-07-03T07:23:08Z</cp:lastPrinted>
  <dcterms:created xsi:type="dcterms:W3CDTF">2013-08-08T12:45:39Z</dcterms:created>
  <dcterms:modified xsi:type="dcterms:W3CDTF">2013-10-24T13:51:59Z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e8a5bce8-d4f8-4597-9b50-44c60d1bc299</vt:lpwstr>
  </property>
  <property fmtid="{D5CDD505-2E9C-101B-9397-08002B2CF9AE}" pid="3" name="ContentTypeId">
    <vt:lpwstr>0x010100CF6BE6BFC6DAEB459FCBC12C47770DDD</vt:lpwstr>
  </property>
</Properties>
</file>