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tillai-adc\Desktop\SOURCES A ENREGISTRER\Situation prêt épargne logement\"/>
    </mc:Choice>
  </mc:AlternateContent>
  <bookViews>
    <workbookView xWindow="0" yWindow="0" windowWidth="23040" windowHeight="9096"/>
  </bookViews>
  <sheets>
    <sheet name="PRETS-EL-30 juin 2012" sheetId="1" r:id="rId1"/>
  </sheets>
  <externalReferences>
    <externalReference r:id="rId2"/>
  </externalReferences>
  <definedNames>
    <definedName name="_xlnm.Print_Area" localSheetId="0">'PRETS-EL-30 juin 2012'!$B$1:$N$22</definedName>
  </definedNames>
  <calcPr calcId="152511"/>
</workbook>
</file>

<file path=xl/calcChain.xml><?xml version="1.0" encoding="utf-8"?>
<calcChain xmlns="http://schemas.openxmlformats.org/spreadsheetml/2006/main">
  <c r="M17" i="1" l="1"/>
  <c r="M16" i="1"/>
  <c r="L17" i="1"/>
  <c r="N17" i="1" s="1"/>
  <c r="L16" i="1"/>
  <c r="N16" i="1" s="1"/>
  <c r="J17" i="1"/>
  <c r="J16" i="1"/>
  <c r="I17" i="1"/>
  <c r="K17" i="1" s="1"/>
  <c r="I16" i="1"/>
  <c r="K16" i="1" s="1"/>
  <c r="G17" i="1"/>
  <c r="G16" i="1"/>
  <c r="F17" i="1"/>
  <c r="H17" i="1" s="1"/>
  <c r="F16" i="1"/>
  <c r="H16" i="1" s="1"/>
  <c r="D17" i="1"/>
  <c r="D16" i="1"/>
  <c r="C17" i="1"/>
  <c r="E17" i="1" s="1"/>
  <c r="C16" i="1"/>
  <c r="E16" i="1" s="1"/>
  <c r="D18" i="1" l="1"/>
  <c r="J18" i="1"/>
  <c r="G18" i="1"/>
  <c r="F18" i="1"/>
  <c r="L18" i="1"/>
  <c r="H18" i="1" l="1"/>
  <c r="I18" i="1"/>
  <c r="K18" i="1" s="1"/>
  <c r="M18" i="1"/>
  <c r="N18" i="1" s="1"/>
  <c r="C18" i="1" l="1"/>
  <c r="E18" i="1" s="1"/>
</calcChain>
</file>

<file path=xl/sharedStrings.xml><?xml version="1.0" encoding="utf-8"?>
<sst xmlns="http://schemas.openxmlformats.org/spreadsheetml/2006/main" count="23" uniqueCount="14">
  <si>
    <t>Comptes</t>
  </si>
  <si>
    <t>Plans</t>
  </si>
  <si>
    <t>Banques mutualistes et coopératives</t>
  </si>
  <si>
    <t>Banques non mutualistes</t>
  </si>
  <si>
    <t>TOTAUX</t>
  </si>
  <si>
    <t xml:space="preserve"> </t>
  </si>
  <si>
    <t xml:space="preserve"> SITUATION CUMULEE DES PRETS D'EPARGNE LOGEMENT AU 30 JUIN 2012 en M€</t>
  </si>
  <si>
    <t>Source DG Trésor</t>
  </si>
  <si>
    <t>Document établi à partir des données collectées auprés des établissements de crédit conventionnés pour distribuer les produits d'épargne-logement</t>
  </si>
  <si>
    <t>PRETS ACCORDES</t>
  </si>
  <si>
    <t>Total</t>
  </si>
  <si>
    <t>PRETS REMBOURSES</t>
  </si>
  <si>
    <t>PRETS VERSES</t>
  </si>
  <si>
    <t>ENCOURS DE PRETS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</si>
</sst>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0" x14ac:knownFonts="1">
    <font>
      <sz val="10"/>
      <name val="Helv"/>
    </font>
    <font>
      <b/>
      <sz val="10"/>
      <name val="Helv"/>
    </font>
    <font>
      <sz val="10"/>
      <name val="Helv"/>
    </font>
    <font>
      <b/>
      <sz val="10.5"/>
      <name val="Times New Roman"/>
      <family val="1"/>
    </font>
    <font>
      <b/>
      <sz val="10.5"/>
      <name val="Helv"/>
    </font>
    <font>
      <b/>
      <sz val="11"/>
      <name val="Times New Roman"/>
      <family val="1"/>
    </font>
    <font>
      <b/>
      <i/>
      <sz val="11"/>
      <color indexed="14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color indexed="14"/>
      <name val="Times New Roman"/>
      <family val="1"/>
    </font>
    <font>
      <sz val="10"/>
      <color rgb="FF636363"/>
      <name val="Verdana"/>
      <family val="2"/>
    </font>
    <font>
      <b/>
      <sz val="12"/>
      <name val="Arial"/>
      <family val="2"/>
    </font>
    <font>
      <b/>
      <sz val="9.5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4" fontId="5" fillId="0" borderId="0" xfId="0" applyNumberFormat="1" applyFont="1"/>
    <xf numFmtId="0" fontId="6" fillId="0" borderId="0" xfId="0" applyFont="1"/>
    <xf numFmtId="0" fontId="7" fillId="0" borderId="0" xfId="0" applyFont="1"/>
    <xf numFmtId="0" fontId="9" fillId="0" borderId="0" xfId="0" applyFont="1"/>
    <xf numFmtId="0" fontId="5" fillId="0" borderId="0" xfId="0" applyFont="1" applyBorder="1" applyAlignment="1">
      <alignment horizontal="right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NumberFormat="1" applyFont="1"/>
    <xf numFmtId="0" fontId="5" fillId="0" borderId="0" xfId="0" applyFont="1" applyAlignment="1"/>
    <xf numFmtId="0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0" fillId="0" borderId="0" xfId="0" applyAlignment="1">
      <alignment horizontal="left"/>
    </xf>
    <xf numFmtId="0" fontId="0" fillId="0" borderId="0" xfId="0" applyAlignment="1"/>
    <xf numFmtId="3" fontId="14" fillId="0" borderId="0" xfId="0" applyNumberFormat="1" applyFont="1"/>
    <xf numFmtId="0" fontId="5" fillId="2" borderId="4" xfId="0" applyNumberFormat="1" applyFont="1" applyFill="1" applyBorder="1"/>
    <xf numFmtId="0" fontId="15" fillId="0" borderId="0" xfId="0" applyFont="1"/>
    <xf numFmtId="3" fontId="5" fillId="0" borderId="0" xfId="0" applyNumberFormat="1" applyFont="1"/>
    <xf numFmtId="164" fontId="5" fillId="0" borderId="0" xfId="0" applyNumberFormat="1" applyFont="1"/>
    <xf numFmtId="0" fontId="16" fillId="0" borderId="0" xfId="0" applyFont="1" applyAlignment="1"/>
    <xf numFmtId="0" fontId="17" fillId="0" borderId="0" xfId="0" applyFont="1"/>
    <xf numFmtId="0" fontId="18" fillId="2" borderId="6" xfId="0" applyNumberFormat="1" applyFont="1" applyFill="1" applyBorder="1" applyAlignment="1">
      <alignment horizontal="center" vertical="center"/>
    </xf>
    <xf numFmtId="164" fontId="19" fillId="2" borderId="1" xfId="0" applyNumberFormat="1" applyFont="1" applyFill="1" applyBorder="1" applyAlignment="1">
      <alignment horizontal="right" vertical="center"/>
    </xf>
    <xf numFmtId="164" fontId="19" fillId="2" borderId="17" xfId="0" applyNumberFormat="1" applyFont="1" applyFill="1" applyBorder="1" applyAlignment="1">
      <alignment horizontal="right" vertical="center"/>
    </xf>
    <xf numFmtId="0" fontId="18" fillId="2" borderId="5" xfId="0" applyNumberFormat="1" applyFont="1" applyFill="1" applyBorder="1" applyAlignment="1">
      <alignment horizontal="left" vertical="center"/>
    </xf>
    <xf numFmtId="164" fontId="19" fillId="3" borderId="7" xfId="0" applyNumberFormat="1" applyFont="1" applyFill="1" applyBorder="1" applyAlignment="1">
      <alignment horizontal="right" vertical="center"/>
    </xf>
    <xf numFmtId="164" fontId="18" fillId="3" borderId="8" xfId="0" applyNumberFormat="1" applyFont="1" applyFill="1" applyBorder="1" applyAlignment="1">
      <alignment horizontal="right" vertical="center"/>
    </xf>
    <xf numFmtId="164" fontId="18" fillId="3" borderId="13" xfId="0" applyNumberFormat="1" applyFont="1" applyFill="1" applyBorder="1" applyAlignment="1">
      <alignment horizontal="right" vertical="center"/>
    </xf>
    <xf numFmtId="164" fontId="18" fillId="3" borderId="15" xfId="0" applyNumberFormat="1" applyFont="1" applyFill="1" applyBorder="1" applyAlignment="1">
      <alignment horizontal="right" vertical="center"/>
    </xf>
    <xf numFmtId="164" fontId="18" fillId="3" borderId="16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4" fontId="10" fillId="0" borderId="0" xfId="0" applyNumberFormat="1" applyFont="1" applyBorder="1" applyAlignment="1">
      <alignment horizontal="right" vertical="center"/>
    </xf>
    <xf numFmtId="4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64" fontId="18" fillId="0" borderId="9" xfId="0" applyNumberFormat="1" applyFont="1" applyBorder="1" applyAlignment="1">
      <alignment horizontal="right" vertical="center"/>
    </xf>
    <xf numFmtId="164" fontId="18" fillId="4" borderId="10" xfId="0" applyNumberFormat="1" applyFont="1" applyFill="1" applyBorder="1" applyAlignment="1">
      <alignment horizontal="right" vertical="center"/>
    </xf>
    <xf numFmtId="164" fontId="18" fillId="3" borderId="10" xfId="0" applyNumberFormat="1" applyFont="1" applyFill="1" applyBorder="1" applyAlignment="1">
      <alignment horizontal="right" vertical="center"/>
    </xf>
    <xf numFmtId="164" fontId="18" fillId="3" borderId="14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2" borderId="5" xfId="0" applyNumberFormat="1" applyFont="1" applyFill="1" applyBorder="1" applyAlignment="1">
      <alignment vertical="center"/>
    </xf>
    <xf numFmtId="0" fontId="18" fillId="2" borderId="19" xfId="0" applyNumberFormat="1" applyFont="1" applyFill="1" applyBorder="1" applyAlignment="1">
      <alignment horizontal="center" vertical="center"/>
    </xf>
    <xf numFmtId="0" fontId="18" fillId="2" borderId="11" xfId="0" applyNumberFormat="1" applyFont="1" applyFill="1" applyBorder="1" applyAlignment="1">
      <alignment horizontal="center" vertical="center"/>
    </xf>
    <xf numFmtId="0" fontId="18" fillId="2" borderId="2" xfId="0" applyNumberFormat="1" applyFont="1" applyFill="1" applyBorder="1" applyAlignment="1">
      <alignment horizontal="center" vertical="center"/>
    </xf>
    <xf numFmtId="0" fontId="18" fillId="2" borderId="3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6" fillId="0" borderId="3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8" fillId="2" borderId="12" xfId="0" applyNumberFormat="1" applyFont="1" applyFill="1" applyBorder="1" applyAlignment="1">
      <alignment horizontal="center"/>
    </xf>
    <xf numFmtId="0" fontId="18" fillId="2" borderId="18" xfId="0" applyNumberFormat="1" applyFont="1" applyFill="1" applyBorder="1" applyAlignment="1">
      <alignment horizontal="center"/>
    </xf>
    <xf numFmtId="0" fontId="18" fillId="2" borderId="17" xfId="0" applyNumberFormat="1" applyFont="1" applyFill="1" applyBorder="1" applyAlignment="1">
      <alignment horizontal="center"/>
    </xf>
    <xf numFmtId="0" fontId="18" fillId="2" borderId="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1314450</xdr:colOff>
      <xdr:row>4</xdr:row>
      <xdr:rowOff>57150</xdr:rowOff>
    </xdr:to>
    <xdr:pic>
      <xdr:nvPicPr>
        <xdr:cNvPr id="2" name="Picture 1" descr="Logo Trés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7725" y="323850"/>
          <a:ext cx="1314450" cy="38100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YP/Epargne-Logement-Statistiques/STAT-TRIM/2012/P2T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L+CEL"/>
      <sheetName val="P2T2012"/>
      <sheetName val="Feuil1"/>
    </sheetNames>
    <sheetDataSet>
      <sheetData sheetId="0"/>
      <sheetData sheetId="1">
        <row r="223">
          <cell r="H223">
            <v>28873551851.119999</v>
          </cell>
          <cell r="I223">
            <v>44282249287.940002</v>
          </cell>
        </row>
        <row r="224">
          <cell r="H224">
            <v>61528796394</v>
          </cell>
          <cell r="I224">
            <v>68237372563</v>
          </cell>
        </row>
        <row r="229">
          <cell r="H229">
            <v>26892760582.119999</v>
          </cell>
          <cell r="I229">
            <v>41139545513.400002</v>
          </cell>
        </row>
        <row r="230">
          <cell r="H230">
            <v>58891123507</v>
          </cell>
          <cell r="I230">
            <v>65658184563</v>
          </cell>
        </row>
        <row r="235">
          <cell r="H235">
            <v>24853476084.080002</v>
          </cell>
          <cell r="I235">
            <v>40508002043.400002</v>
          </cell>
        </row>
        <row r="236">
          <cell r="H236">
            <v>54162252693</v>
          </cell>
          <cell r="I236">
            <v>64430160020</v>
          </cell>
        </row>
        <row r="241">
          <cell r="H241">
            <v>2039284498.04</v>
          </cell>
          <cell r="I241">
            <v>631543470</v>
          </cell>
        </row>
        <row r="242">
          <cell r="H242">
            <v>4728870814</v>
          </cell>
          <cell r="I242">
            <v>1228024543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78"/>
  <sheetViews>
    <sheetView tabSelected="1" zoomScaleNormal="100" workbookViewId="0">
      <selection activeCell="L15" sqref="L15"/>
    </sheetView>
  </sheetViews>
  <sheetFormatPr baseColWidth="10" defaultRowHeight="12.6" x14ac:dyDescent="0.25"/>
  <cols>
    <col min="1" max="1" width="12.6640625" customWidth="1"/>
    <col min="2" max="2" width="41.5546875" customWidth="1"/>
    <col min="3" max="14" width="12.6640625" customWidth="1"/>
    <col min="15" max="19" width="12" customWidth="1"/>
  </cols>
  <sheetData>
    <row r="1" spans="2:44" x14ac:dyDescent="0.25">
      <c r="B1" s="20"/>
    </row>
    <row r="2" spans="2:44" x14ac:dyDescent="0.25">
      <c r="B2" s="20"/>
    </row>
    <row r="3" spans="2:44" ht="13.2" x14ac:dyDescent="0.25">
      <c r="B3" s="24"/>
    </row>
    <row r="4" spans="2:44" x14ac:dyDescent="0.25">
      <c r="B4" s="20"/>
    </row>
    <row r="5" spans="2:44" x14ac:dyDescent="0.25">
      <c r="B5" s="20"/>
    </row>
    <row r="6" spans="2:44" ht="12.75" customHeight="1" x14ac:dyDescent="0.25">
      <c r="B6" s="21"/>
    </row>
    <row r="7" spans="2:44" s="18" customFormat="1" ht="12.75" customHeight="1" x14ac:dyDescent="0.25">
      <c r="B7" s="19"/>
    </row>
    <row r="8" spans="2:44" s="5" customFormat="1" ht="43.95" customHeight="1" x14ac:dyDescent="0.3">
      <c r="B8" s="27"/>
      <c r="C8" s="56" t="s">
        <v>6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8"/>
    </row>
    <row r="9" spans="2:44" s="5" customFormat="1" ht="15" customHeight="1" x14ac:dyDescent="0.25"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</row>
    <row r="10" spans="2:44" s="5" customFormat="1" ht="15" customHeight="1" x14ac:dyDescent="0.25"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</row>
    <row r="11" spans="2:44" s="5" customFormat="1" ht="15" customHeight="1" x14ac:dyDescent="0.25">
      <c r="B11" s="13"/>
      <c r="L11" s="14"/>
      <c r="M11" s="14"/>
    </row>
    <row r="12" spans="2:44" s="17" customFormat="1" ht="14.25" customHeight="1" x14ac:dyDescent="0.25">
      <c r="B12" s="5"/>
      <c r="C12" s="5"/>
      <c r="D12" s="5"/>
      <c r="E12" s="5"/>
      <c r="F12" s="5"/>
      <c r="G12" s="5"/>
      <c r="H12" s="5"/>
      <c r="I12" s="5"/>
      <c r="J12" s="5"/>
      <c r="K12" s="5"/>
      <c r="L12" s="15"/>
      <c r="M12" s="16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</row>
    <row r="13" spans="2:44" s="5" customFormat="1" ht="15" customHeight="1" x14ac:dyDescent="0.25">
      <c r="L13" s="15"/>
      <c r="M13" s="16"/>
    </row>
    <row r="14" spans="2:44" s="9" customFormat="1" ht="15" customHeight="1" x14ac:dyDescent="0.3">
      <c r="B14" s="23"/>
      <c r="C14" s="61" t="s">
        <v>9</v>
      </c>
      <c r="D14" s="62"/>
      <c r="E14" s="63"/>
      <c r="F14" s="62" t="s">
        <v>12</v>
      </c>
      <c r="G14" s="62"/>
      <c r="H14" s="63"/>
      <c r="I14" s="64" t="s">
        <v>11</v>
      </c>
      <c r="J14" s="62"/>
      <c r="K14" s="63"/>
      <c r="L14" s="64" t="s">
        <v>13</v>
      </c>
      <c r="M14" s="62"/>
      <c r="N14" s="63"/>
    </row>
    <row r="15" spans="2:44" s="38" customFormat="1" ht="18" customHeight="1" x14ac:dyDescent="0.25">
      <c r="B15" s="50"/>
      <c r="C15" s="51" t="s">
        <v>0</v>
      </c>
      <c r="D15" s="52" t="s">
        <v>1</v>
      </c>
      <c r="E15" s="52" t="s">
        <v>10</v>
      </c>
      <c r="F15" s="53" t="s">
        <v>0</v>
      </c>
      <c r="G15" s="54" t="s">
        <v>1</v>
      </c>
      <c r="H15" s="52" t="s">
        <v>10</v>
      </c>
      <c r="I15" s="54" t="s">
        <v>0</v>
      </c>
      <c r="J15" s="54" t="s">
        <v>1</v>
      </c>
      <c r="K15" s="52" t="s">
        <v>10</v>
      </c>
      <c r="L15" s="53" t="s">
        <v>0</v>
      </c>
      <c r="M15" s="53" t="s">
        <v>1</v>
      </c>
      <c r="N15" s="52" t="s">
        <v>10</v>
      </c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</row>
    <row r="16" spans="2:44" s="12" customFormat="1" ht="30" customHeight="1" x14ac:dyDescent="0.25">
      <c r="B16" s="32" t="s">
        <v>3</v>
      </c>
      <c r="C16" s="33">
        <f>[1]P2T2012!$H$223/1000000</f>
        <v>28873.551851119999</v>
      </c>
      <c r="D16" s="34">
        <f>[1]P2T2012!$I$223/1000000</f>
        <v>44282.249287940002</v>
      </c>
      <c r="E16" s="34">
        <f>C16+D16</f>
        <v>73155.80113906</v>
      </c>
      <c r="F16" s="34">
        <f>[1]P2T2012!$H$229/1000000</f>
        <v>26892.760582119998</v>
      </c>
      <c r="G16" s="34">
        <f>[1]P2T2012!$I$229/1000000</f>
        <v>41139.5455134</v>
      </c>
      <c r="H16" s="34">
        <f>F16+G16</f>
        <v>68032.306095520005</v>
      </c>
      <c r="I16" s="34">
        <f>[1]P2T2012!$H$235/1000000</f>
        <v>24853.476084080001</v>
      </c>
      <c r="J16" s="35">
        <f>[1]P2T2012!$I$235/1000000</f>
        <v>40508.002043400003</v>
      </c>
      <c r="K16" s="35">
        <f>I16+J16</f>
        <v>65361.478127480004</v>
      </c>
      <c r="L16" s="36">
        <f>[1]P2T2012!$H$241/1000000</f>
        <v>2039.28449804</v>
      </c>
      <c r="M16" s="37">
        <f>[1]P2T2012!$I$241/1000000</f>
        <v>631.54346999999996</v>
      </c>
      <c r="N16" s="37">
        <f>L16+M16</f>
        <v>2670.8279680400001</v>
      </c>
      <c r="O16" s="39"/>
      <c r="P16" s="40"/>
      <c r="Q16" s="40"/>
      <c r="R16" s="41"/>
      <c r="S16" s="41"/>
      <c r="T16" s="41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</row>
    <row r="17" spans="1:65" s="11" customFormat="1" ht="30" customHeight="1" x14ac:dyDescent="0.25">
      <c r="B17" s="32" t="s">
        <v>2</v>
      </c>
      <c r="C17" s="43">
        <f>[1]P2T2012!$H$224/1000000</f>
        <v>61528.796393999997</v>
      </c>
      <c r="D17" s="44">
        <f>[1]P2T2012!$I$224/1000000</f>
        <v>68237.372562999997</v>
      </c>
      <c r="E17" s="34">
        <f>C17+D17</f>
        <v>129766.16895699999</v>
      </c>
      <c r="F17" s="45">
        <f>[1]P2T2012!$H$230/1000000</f>
        <v>58891.123506999997</v>
      </c>
      <c r="G17" s="45">
        <f>[1]P2T2012!$I$230/1000000</f>
        <v>65658.184563000003</v>
      </c>
      <c r="H17" s="34">
        <f>F17+G17</f>
        <v>124549.30807</v>
      </c>
      <c r="I17" s="45">
        <f>[1]P2T2012!$H$236/1000000</f>
        <v>54162.252693000002</v>
      </c>
      <c r="J17" s="46">
        <f>[1]P2T2012!$I$236/1000000</f>
        <v>64430.160020000003</v>
      </c>
      <c r="K17" s="36">
        <f>I17+J17</f>
        <v>118592.412713</v>
      </c>
      <c r="L17" s="45">
        <f>[1]P2T2012!$H$242/1000000</f>
        <v>4728.8708139999999</v>
      </c>
      <c r="M17" s="45">
        <f>[1]P2T2012!$I$242/1000000</f>
        <v>1228.024543</v>
      </c>
      <c r="N17" s="45">
        <f>L17+M17</f>
        <v>5956.8953569999994</v>
      </c>
      <c r="O17" s="47"/>
      <c r="P17" s="48"/>
      <c r="Q17" s="48"/>
      <c r="R17" s="48"/>
      <c r="S17" s="48"/>
      <c r="T17" s="48"/>
      <c r="U17" s="49"/>
      <c r="V17" s="49"/>
      <c r="W17" s="49"/>
      <c r="X17" s="49"/>
      <c r="Y17" s="49"/>
      <c r="Z17" s="49"/>
      <c r="AA17" s="49"/>
      <c r="AB17" s="49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</row>
    <row r="18" spans="1:65" s="11" customFormat="1" ht="30" customHeight="1" x14ac:dyDescent="0.25">
      <c r="B18" s="29" t="s">
        <v>4</v>
      </c>
      <c r="C18" s="30">
        <f>SUM(C16:C17)</f>
        <v>90402.348245119996</v>
      </c>
      <c r="D18" s="31">
        <f>SUM(D16:D17)</f>
        <v>112519.62185093999</v>
      </c>
      <c r="E18" s="31">
        <f>+D18+C18</f>
        <v>202921.97009605999</v>
      </c>
      <c r="F18" s="31">
        <f>SUM(F16:F17)</f>
        <v>85783.884089119994</v>
      </c>
      <c r="G18" s="31">
        <f>SUM(G16:G17)</f>
        <v>106797.73007640001</v>
      </c>
      <c r="H18" s="31">
        <f>F18+G18</f>
        <v>192581.61416552</v>
      </c>
      <c r="I18" s="31">
        <f>SUM(I16:I17)</f>
        <v>79015.728777080003</v>
      </c>
      <c r="J18" s="31">
        <f>SUM(J16:J17)</f>
        <v>104938.1620634</v>
      </c>
      <c r="K18" s="31">
        <f>I18+J18</f>
        <v>183953.89084047999</v>
      </c>
      <c r="L18" s="31">
        <f>SUM(L16:L17)</f>
        <v>6768.1553120400004</v>
      </c>
      <c r="M18" s="31">
        <f>SUM(M16:M17)</f>
        <v>1859.5680130000001</v>
      </c>
      <c r="N18" s="31">
        <f>L18+M18</f>
        <v>8627.7233250400004</v>
      </c>
      <c r="O18" s="10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</row>
    <row r="19" spans="1:65" s="17" customFormat="1" ht="14.25" customHeight="1" x14ac:dyDescent="0.25">
      <c r="A19" s="5"/>
      <c r="B19" s="5"/>
      <c r="C19" s="25"/>
      <c r="D19" s="26"/>
      <c r="E19" s="26"/>
      <c r="F19" s="26"/>
      <c r="G19" s="26"/>
      <c r="H19" s="26"/>
      <c r="I19" s="26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</row>
    <row r="20" spans="1:65" s="17" customFormat="1" ht="13.8" x14ac:dyDescent="0.25">
      <c r="B20" s="28" t="s">
        <v>7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5"/>
      <c r="N20" s="8"/>
      <c r="O20" s="8"/>
      <c r="P20" s="8"/>
      <c r="Q20" s="8"/>
      <c r="R20" s="8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</row>
    <row r="21" spans="1:65" s="17" customFormat="1" ht="13.8" x14ac:dyDescent="0.25">
      <c r="B21" s="28" t="s">
        <v>8</v>
      </c>
      <c r="C21" s="5"/>
      <c r="D21" s="5"/>
      <c r="E21" s="5"/>
      <c r="F21" s="5"/>
      <c r="G21" s="5"/>
      <c r="H21" s="5"/>
      <c r="I21" s="5"/>
      <c r="J21" s="5"/>
      <c r="K21" s="5"/>
      <c r="L21" s="6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</row>
    <row r="22" spans="1:65" s="17" customFormat="1" ht="14.4" x14ac:dyDescent="0.3">
      <c r="B22" s="7"/>
      <c r="C22" s="5"/>
      <c r="D22" s="5"/>
      <c r="E22" s="5"/>
      <c r="F22" s="5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</row>
    <row r="23" spans="1:65" s="17" customFormat="1" ht="13.8" x14ac:dyDescent="0.25">
      <c r="B23" s="5"/>
      <c r="C23" s="5"/>
      <c r="D23" s="5"/>
      <c r="E23" s="5"/>
      <c r="F23" s="5"/>
      <c r="G23" s="6"/>
      <c r="H23" s="6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</row>
    <row r="24" spans="1:65" s="17" customFormat="1" ht="14.4" x14ac:dyDescent="0.3">
      <c r="B24" s="7" t="s">
        <v>5</v>
      </c>
      <c r="C24" s="5"/>
      <c r="D24" s="5"/>
      <c r="E24" s="5"/>
      <c r="F24" s="5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</row>
    <row r="25" spans="1:65" s="17" customFormat="1" ht="13.8" x14ac:dyDescent="0.2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</row>
    <row r="26" spans="1:65" s="17" customFormat="1" ht="13.8" x14ac:dyDescent="0.2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</row>
    <row r="27" spans="1:65" s="17" customFormat="1" ht="13.8" x14ac:dyDescent="0.2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</row>
    <row r="28" spans="1:65" ht="15.6" x14ac:dyDescent="0.3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3"/>
      <c r="Q28" s="4"/>
      <c r="R28" s="4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</row>
    <row r="29" spans="1:65" ht="15.6" x14ac:dyDescent="0.3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3"/>
      <c r="Q29" s="4"/>
      <c r="R29" s="4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</row>
    <row r="30" spans="1:65" ht="15.6" x14ac:dyDescent="0.3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3"/>
      <c r="Q30" s="4"/>
      <c r="R30" s="4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</row>
    <row r="31" spans="1:65" ht="15.6" x14ac:dyDescent="0.3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3"/>
      <c r="Q31" s="4"/>
      <c r="R31" s="4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</row>
    <row r="32" spans="1:65" ht="15.6" x14ac:dyDescent="0.3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3"/>
      <c r="Q32" s="4"/>
      <c r="R32" s="4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</row>
    <row r="33" spans="2:65" ht="15.6" x14ac:dyDescent="0.3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3"/>
      <c r="Q33" s="4"/>
      <c r="R33" s="4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</row>
    <row r="34" spans="2:65" ht="15.6" x14ac:dyDescent="0.3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3"/>
      <c r="Q34" s="4"/>
      <c r="R34" s="4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</row>
    <row r="35" spans="2:65" ht="15.6" x14ac:dyDescent="0.3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3"/>
      <c r="Q35" s="4"/>
      <c r="R35" s="4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</row>
    <row r="36" spans="2:65" ht="15.6" x14ac:dyDescent="0.3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3"/>
      <c r="Q36" s="4"/>
      <c r="R36" s="4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</row>
    <row r="37" spans="2:65" ht="15.6" x14ac:dyDescent="0.3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3"/>
      <c r="Q37" s="4"/>
      <c r="R37" s="4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</row>
    <row r="38" spans="2:65" ht="15.6" x14ac:dyDescent="0.3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3"/>
      <c r="Q38" s="4"/>
      <c r="R38" s="4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</row>
    <row r="39" spans="2:65" ht="15.6" x14ac:dyDescent="0.3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3"/>
      <c r="Q39" s="4"/>
      <c r="R39" s="4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</row>
    <row r="40" spans="2:65" ht="15.6" x14ac:dyDescent="0.3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3"/>
      <c r="Q40" s="4"/>
      <c r="R40" s="4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</row>
    <row r="41" spans="2:65" ht="15.6" x14ac:dyDescent="0.3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3"/>
      <c r="Q41" s="4"/>
      <c r="R41" s="4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</row>
    <row r="42" spans="2:65" ht="15.6" x14ac:dyDescent="0.3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3"/>
      <c r="Q42" s="4"/>
      <c r="R42" s="4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</row>
    <row r="43" spans="2:65" ht="15.6" x14ac:dyDescent="0.3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3"/>
      <c r="Q43" s="4"/>
      <c r="R43" s="4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</row>
    <row r="44" spans="2:65" ht="15.6" x14ac:dyDescent="0.3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3"/>
      <c r="Q44" s="4"/>
      <c r="R44" s="4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</row>
    <row r="45" spans="2:65" ht="15.6" x14ac:dyDescent="0.3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3"/>
      <c r="Q45" s="4"/>
      <c r="R45" s="4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</row>
    <row r="46" spans="2:65" ht="15.6" x14ac:dyDescent="0.3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3"/>
      <c r="Q46" s="4"/>
      <c r="R46" s="4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</row>
    <row r="47" spans="2:65" ht="15.6" x14ac:dyDescent="0.3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3"/>
      <c r="Q47" s="4"/>
      <c r="R47" s="4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</row>
    <row r="48" spans="2:65" ht="15.6" x14ac:dyDescent="0.3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3"/>
      <c r="Q48" s="4"/>
      <c r="R48" s="4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</row>
    <row r="49" spans="2:65" ht="15.6" x14ac:dyDescent="0.3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3"/>
      <c r="Q49" s="4"/>
      <c r="R49" s="4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</row>
    <row r="50" spans="2:65" ht="15.6" x14ac:dyDescent="0.3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3"/>
      <c r="Q50" s="4"/>
      <c r="R50" s="4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</row>
    <row r="51" spans="2:65" ht="15.6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3"/>
      <c r="Q51" s="4"/>
      <c r="R51" s="4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</row>
    <row r="52" spans="2:65" ht="15.6" x14ac:dyDescent="0.3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3"/>
      <c r="Q52" s="4"/>
      <c r="R52" s="4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</row>
    <row r="53" spans="2:65" ht="15.6" x14ac:dyDescent="0.3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3"/>
      <c r="Q53" s="4"/>
      <c r="R53" s="4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</row>
    <row r="54" spans="2:65" ht="15.6" x14ac:dyDescent="0.3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3"/>
      <c r="Q54" s="4"/>
      <c r="R54" s="4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</row>
    <row r="55" spans="2:65" ht="15.6" x14ac:dyDescent="0.3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3"/>
      <c r="Q55" s="4"/>
      <c r="R55" s="4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</row>
    <row r="56" spans="2:65" ht="15.6" x14ac:dyDescent="0.3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3"/>
      <c r="Q56" s="4"/>
      <c r="R56" s="4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</row>
    <row r="57" spans="2:65" ht="15.6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3"/>
      <c r="Q57" s="4"/>
      <c r="R57" s="4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</row>
    <row r="58" spans="2:65" ht="15.6" x14ac:dyDescent="0.3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3"/>
      <c r="Q58" s="4"/>
      <c r="R58" s="4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</row>
    <row r="59" spans="2:65" ht="15.6" x14ac:dyDescent="0.3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4"/>
      <c r="R59" s="4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</row>
    <row r="60" spans="2:65" ht="15.6" x14ac:dyDescent="0.3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4"/>
      <c r="R60" s="4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</row>
    <row r="61" spans="2:65" ht="15.6" x14ac:dyDescent="0.3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4"/>
      <c r="R61" s="4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</row>
    <row r="62" spans="2:65" ht="15.6" x14ac:dyDescent="0.3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4"/>
      <c r="R62" s="4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</row>
    <row r="63" spans="2:65" ht="15.6" x14ac:dyDescent="0.3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4"/>
      <c r="R63" s="4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</row>
    <row r="64" spans="2:65" ht="15.6" x14ac:dyDescent="0.3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4"/>
      <c r="R64" s="4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</row>
    <row r="65" spans="2:65" ht="15.6" x14ac:dyDescent="0.3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4"/>
      <c r="R65" s="4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</row>
    <row r="66" spans="2:65" ht="15.6" x14ac:dyDescent="0.3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4"/>
      <c r="R66" s="4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</row>
    <row r="67" spans="2:65" ht="15.6" x14ac:dyDescent="0.3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4"/>
      <c r="R67" s="4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</row>
    <row r="68" spans="2:65" ht="15.6" x14ac:dyDescent="0.3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4"/>
      <c r="R68" s="4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</row>
    <row r="69" spans="2:65" ht="15.6" x14ac:dyDescent="0.3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4"/>
      <c r="R69" s="4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</row>
    <row r="70" spans="2:65" ht="15.6" x14ac:dyDescent="0.3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4"/>
      <c r="R70" s="4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</row>
    <row r="71" spans="2:65" ht="15.6" x14ac:dyDescent="0.3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4"/>
      <c r="R71" s="4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</row>
    <row r="72" spans="2:65" ht="15.6" x14ac:dyDescent="0.3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4"/>
      <c r="R72" s="4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</row>
    <row r="73" spans="2:65" ht="15.6" x14ac:dyDescent="0.3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4"/>
      <c r="R73" s="4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</row>
    <row r="74" spans="2:65" ht="15.6" x14ac:dyDescent="0.3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4"/>
      <c r="R74" s="4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</row>
    <row r="75" spans="2:65" ht="15.6" x14ac:dyDescent="0.3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4"/>
      <c r="R75" s="4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</row>
    <row r="76" spans="2:65" ht="15.6" x14ac:dyDescent="0.3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4"/>
      <c r="R76" s="4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</row>
    <row r="77" spans="2:65" ht="15.6" x14ac:dyDescent="0.3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4"/>
      <c r="R77" s="4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</row>
    <row r="78" spans="2:65" ht="15.6" x14ac:dyDescent="0.3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</row>
    <row r="79" spans="2:65" ht="15.6" x14ac:dyDescent="0.3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</row>
    <row r="80" spans="2:65" ht="15.6" x14ac:dyDescent="0.3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</row>
    <row r="81" spans="2:65" ht="15.6" x14ac:dyDescent="0.3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</row>
    <row r="82" spans="2:65" ht="15.6" x14ac:dyDescent="0.3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</row>
    <row r="83" spans="2:65" ht="15.6" x14ac:dyDescent="0.3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</row>
    <row r="84" spans="2:65" ht="15.6" x14ac:dyDescent="0.3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</row>
    <row r="85" spans="2:65" ht="15.6" x14ac:dyDescent="0.3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</row>
    <row r="86" spans="2:65" ht="15.6" x14ac:dyDescent="0.3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</row>
    <row r="87" spans="2:65" ht="15.6" x14ac:dyDescent="0.3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</row>
    <row r="88" spans="2:65" ht="15.6" x14ac:dyDescent="0.3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</row>
    <row r="89" spans="2:65" ht="15.6" x14ac:dyDescent="0.3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</row>
    <row r="90" spans="2:65" ht="15.6" x14ac:dyDescent="0.3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</row>
    <row r="91" spans="2:65" ht="15.6" x14ac:dyDescent="0.3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</row>
    <row r="92" spans="2:65" ht="15.6" x14ac:dyDescent="0.3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</row>
    <row r="93" spans="2:65" ht="15.6" x14ac:dyDescent="0.3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</row>
    <row r="94" spans="2:65" ht="15.6" x14ac:dyDescent="0.3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</row>
    <row r="95" spans="2:65" ht="15.6" x14ac:dyDescent="0.3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</row>
    <row r="96" spans="2:65" x14ac:dyDescent="0.2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</row>
    <row r="97" spans="2:65" x14ac:dyDescent="0.2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</row>
    <row r="98" spans="2:65" x14ac:dyDescent="0.2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</row>
    <row r="99" spans="2:65" x14ac:dyDescent="0.2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</row>
    <row r="100" spans="2:65" x14ac:dyDescent="0.2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</row>
    <row r="101" spans="2:65" x14ac:dyDescent="0.2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</row>
    <row r="102" spans="2:65" x14ac:dyDescent="0.2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</row>
    <row r="103" spans="2:65" x14ac:dyDescent="0.2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</row>
    <row r="104" spans="2:65" x14ac:dyDescent="0.2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</row>
    <row r="105" spans="2:65" x14ac:dyDescent="0.2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</row>
    <row r="106" spans="2:65" x14ac:dyDescent="0.2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</row>
    <row r="107" spans="2:65" x14ac:dyDescent="0.2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</row>
    <row r="108" spans="2:65" x14ac:dyDescent="0.2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</row>
    <row r="109" spans="2:65" x14ac:dyDescent="0.2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</row>
    <row r="110" spans="2:65" x14ac:dyDescent="0.2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</row>
    <row r="111" spans="2:65" x14ac:dyDescent="0.2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</row>
    <row r="112" spans="2:65" x14ac:dyDescent="0.2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</row>
    <row r="113" spans="2:65" x14ac:dyDescent="0.2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</row>
    <row r="114" spans="2:65" x14ac:dyDescent="0.2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</row>
    <row r="115" spans="2:65" x14ac:dyDescent="0.2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</row>
    <row r="116" spans="2:65" x14ac:dyDescent="0.2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</row>
    <row r="117" spans="2:65" x14ac:dyDescent="0.2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</row>
    <row r="118" spans="2:65" x14ac:dyDescent="0.2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</row>
    <row r="119" spans="2:65" x14ac:dyDescent="0.2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</row>
    <row r="120" spans="2:65" x14ac:dyDescent="0.2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</row>
    <row r="121" spans="2:65" x14ac:dyDescent="0.2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</row>
    <row r="122" spans="2:65" x14ac:dyDescent="0.2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</row>
    <row r="123" spans="2:65" x14ac:dyDescent="0.2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</row>
    <row r="124" spans="2:65" x14ac:dyDescent="0.2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</row>
    <row r="125" spans="2:65" x14ac:dyDescent="0.2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</row>
    <row r="126" spans="2:65" x14ac:dyDescent="0.2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</row>
    <row r="127" spans="2:65" x14ac:dyDescent="0.2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</row>
    <row r="128" spans="2:65" x14ac:dyDescent="0.2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</row>
    <row r="129" spans="2:65" x14ac:dyDescent="0.2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</row>
    <row r="130" spans="2:65" x14ac:dyDescent="0.2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</row>
    <row r="131" spans="2:65" x14ac:dyDescent="0.2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</row>
    <row r="132" spans="2:65" x14ac:dyDescent="0.2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</row>
    <row r="133" spans="2:65" x14ac:dyDescent="0.2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</row>
    <row r="134" spans="2:65" x14ac:dyDescent="0.2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</row>
    <row r="135" spans="2:65" x14ac:dyDescent="0.2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</row>
    <row r="136" spans="2:65" x14ac:dyDescent="0.2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</row>
    <row r="137" spans="2:65" x14ac:dyDescent="0.2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</row>
    <row r="138" spans="2:65" x14ac:dyDescent="0.2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</row>
    <row r="139" spans="2:65" x14ac:dyDescent="0.2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</row>
    <row r="140" spans="2:65" x14ac:dyDescent="0.2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</row>
    <row r="141" spans="2:65" x14ac:dyDescent="0.2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</row>
    <row r="142" spans="2:65" x14ac:dyDescent="0.2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</row>
    <row r="143" spans="2:65" x14ac:dyDescent="0.2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</row>
    <row r="144" spans="2:65" x14ac:dyDescent="0.2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</row>
    <row r="145" spans="2:65" x14ac:dyDescent="0.2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</row>
    <row r="146" spans="2:65" x14ac:dyDescent="0.2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</row>
    <row r="147" spans="2:65" x14ac:dyDescent="0.2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</row>
    <row r="148" spans="2:65" x14ac:dyDescent="0.2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</row>
    <row r="149" spans="2:65" x14ac:dyDescent="0.2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</row>
    <row r="150" spans="2:65" x14ac:dyDescent="0.2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</row>
    <row r="151" spans="2:65" x14ac:dyDescent="0.2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</row>
    <row r="152" spans="2:65" x14ac:dyDescent="0.2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</row>
    <row r="153" spans="2:65" x14ac:dyDescent="0.2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</row>
    <row r="154" spans="2:65" x14ac:dyDescent="0.2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</row>
    <row r="155" spans="2:65" x14ac:dyDescent="0.2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</row>
    <row r="156" spans="2:65" x14ac:dyDescent="0.2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</row>
    <row r="157" spans="2:65" x14ac:dyDescent="0.2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</row>
    <row r="158" spans="2:65" x14ac:dyDescent="0.2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</row>
    <row r="159" spans="2:65" x14ac:dyDescent="0.2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</row>
    <row r="160" spans="2:65" x14ac:dyDescent="0.2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</row>
    <row r="161" spans="2:65" x14ac:dyDescent="0.2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</row>
    <row r="162" spans="2:65" x14ac:dyDescent="0.2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</row>
    <row r="163" spans="2:65" x14ac:dyDescent="0.2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</row>
    <row r="164" spans="2:65" x14ac:dyDescent="0.2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</row>
    <row r="165" spans="2:65" x14ac:dyDescent="0.2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</row>
    <row r="166" spans="2:65" x14ac:dyDescent="0.2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</row>
    <row r="167" spans="2:65" x14ac:dyDescent="0.25"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</row>
    <row r="168" spans="2:65" x14ac:dyDescent="0.25"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</row>
    <row r="169" spans="2:65" x14ac:dyDescent="0.25"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</row>
    <row r="170" spans="2:65" x14ac:dyDescent="0.25"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</row>
    <row r="171" spans="2:65" x14ac:dyDescent="0.25"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</row>
    <row r="172" spans="2:65" x14ac:dyDescent="0.25"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</row>
    <row r="173" spans="2:65" x14ac:dyDescent="0.25"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</row>
    <row r="174" spans="2:65" x14ac:dyDescent="0.25"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</row>
    <row r="175" spans="2:65" x14ac:dyDescent="0.25"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</row>
    <row r="176" spans="2:65" x14ac:dyDescent="0.25"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</row>
    <row r="177" spans="4:65" x14ac:dyDescent="0.25"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</row>
    <row r="178" spans="4:65" x14ac:dyDescent="0.25"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</row>
    <row r="179" spans="4:65" x14ac:dyDescent="0.25"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</row>
    <row r="180" spans="4:65" x14ac:dyDescent="0.25"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</row>
    <row r="181" spans="4:65" x14ac:dyDescent="0.25"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</row>
    <row r="182" spans="4:65" x14ac:dyDescent="0.25"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</row>
    <row r="183" spans="4:65" x14ac:dyDescent="0.25"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</row>
    <row r="184" spans="4:65" x14ac:dyDescent="0.25"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</row>
    <row r="185" spans="4:65" x14ac:dyDescent="0.25"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</row>
    <row r="186" spans="4:65" x14ac:dyDescent="0.25"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</row>
    <row r="187" spans="4:65" x14ac:dyDescent="0.25"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</row>
    <row r="188" spans="4:65" x14ac:dyDescent="0.25"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</row>
    <row r="189" spans="4:65" x14ac:dyDescent="0.25"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</row>
    <row r="190" spans="4:65" x14ac:dyDescent="0.25"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</row>
    <row r="191" spans="4:65" x14ac:dyDescent="0.25"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</row>
    <row r="192" spans="4:65" x14ac:dyDescent="0.25"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</row>
    <row r="193" spans="4:65" x14ac:dyDescent="0.25"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</row>
    <row r="194" spans="4:65" x14ac:dyDescent="0.25"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</row>
    <row r="195" spans="4:65" x14ac:dyDescent="0.25"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</row>
    <row r="196" spans="4:65" x14ac:dyDescent="0.25"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</row>
    <row r="197" spans="4:65" x14ac:dyDescent="0.25"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</row>
    <row r="198" spans="4:65" x14ac:dyDescent="0.25"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</row>
    <row r="199" spans="4:65" x14ac:dyDescent="0.25"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</row>
    <row r="200" spans="4:65" x14ac:dyDescent="0.25"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</row>
    <row r="201" spans="4:65" x14ac:dyDescent="0.25"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</row>
    <row r="202" spans="4:65" x14ac:dyDescent="0.25"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</row>
    <row r="203" spans="4:65" x14ac:dyDescent="0.25"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</row>
    <row r="204" spans="4:65" x14ac:dyDescent="0.25"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</row>
    <row r="205" spans="4:65" x14ac:dyDescent="0.25"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</row>
    <row r="206" spans="4:65" x14ac:dyDescent="0.25"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</row>
    <row r="207" spans="4:65" x14ac:dyDescent="0.25"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</row>
    <row r="208" spans="4:65" x14ac:dyDescent="0.25"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</row>
    <row r="209" spans="4:65" x14ac:dyDescent="0.25"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</row>
    <row r="210" spans="4:65" x14ac:dyDescent="0.25"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</row>
    <row r="211" spans="4:65" x14ac:dyDescent="0.25"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</row>
    <row r="212" spans="4:65" x14ac:dyDescent="0.25"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</row>
    <row r="213" spans="4:65" x14ac:dyDescent="0.25"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</row>
    <row r="214" spans="4:65" x14ac:dyDescent="0.25"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</row>
    <row r="215" spans="4:65" x14ac:dyDescent="0.25"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</row>
    <row r="216" spans="4:65" x14ac:dyDescent="0.25"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</row>
    <row r="217" spans="4:65" x14ac:dyDescent="0.25"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</row>
    <row r="218" spans="4:65" x14ac:dyDescent="0.25"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</row>
    <row r="219" spans="4:65" x14ac:dyDescent="0.25"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</row>
    <row r="220" spans="4:65" x14ac:dyDescent="0.25"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</row>
    <row r="221" spans="4:65" x14ac:dyDescent="0.25"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</row>
    <row r="222" spans="4:65" x14ac:dyDescent="0.25"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</row>
    <row r="223" spans="4:65" x14ac:dyDescent="0.25"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</row>
    <row r="224" spans="4:65" x14ac:dyDescent="0.25"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</row>
    <row r="225" spans="4:65" x14ac:dyDescent="0.25"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</row>
    <row r="226" spans="4:65" x14ac:dyDescent="0.25"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</row>
    <row r="227" spans="4:65" x14ac:dyDescent="0.25"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</row>
    <row r="228" spans="4:65" x14ac:dyDescent="0.25"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</row>
    <row r="229" spans="4:65" x14ac:dyDescent="0.25"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</row>
    <row r="230" spans="4:65" x14ac:dyDescent="0.25"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</row>
    <row r="231" spans="4:65" x14ac:dyDescent="0.25"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</row>
    <row r="232" spans="4:65" x14ac:dyDescent="0.25"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</row>
    <row r="233" spans="4:65" x14ac:dyDescent="0.25"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</row>
    <row r="234" spans="4:65" x14ac:dyDescent="0.25"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</row>
    <row r="235" spans="4:65" x14ac:dyDescent="0.25"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</row>
    <row r="236" spans="4:65" x14ac:dyDescent="0.25"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</row>
    <row r="237" spans="4:65" x14ac:dyDescent="0.25"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</row>
    <row r="238" spans="4:65" x14ac:dyDescent="0.25"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</row>
    <row r="239" spans="4:65" x14ac:dyDescent="0.25"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</row>
    <row r="240" spans="4:65" x14ac:dyDescent="0.25"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</row>
    <row r="241" spans="4:65" x14ac:dyDescent="0.25"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</row>
    <row r="242" spans="4:65" x14ac:dyDescent="0.25"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</row>
    <row r="243" spans="4:65" x14ac:dyDescent="0.25"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</row>
    <row r="244" spans="4:65" x14ac:dyDescent="0.25"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</row>
    <row r="245" spans="4:65" x14ac:dyDescent="0.25"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</row>
    <row r="246" spans="4:65" x14ac:dyDescent="0.25"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</row>
    <row r="247" spans="4:65" x14ac:dyDescent="0.25"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</row>
    <row r="248" spans="4:65" x14ac:dyDescent="0.25"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</row>
    <row r="249" spans="4:65" x14ac:dyDescent="0.25"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</row>
    <row r="250" spans="4:65" x14ac:dyDescent="0.25"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</row>
    <row r="251" spans="4:65" x14ac:dyDescent="0.25"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</row>
    <row r="252" spans="4:65" x14ac:dyDescent="0.25"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</row>
    <row r="253" spans="4:65" x14ac:dyDescent="0.25"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</row>
    <row r="254" spans="4:65" x14ac:dyDescent="0.25"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</row>
    <row r="255" spans="4:65" x14ac:dyDescent="0.25"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</row>
    <row r="256" spans="4:65" x14ac:dyDescent="0.25"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</row>
    <row r="257" spans="4:65" x14ac:dyDescent="0.25"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</row>
    <row r="258" spans="4:65" x14ac:dyDescent="0.25"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</row>
    <row r="259" spans="4:65" x14ac:dyDescent="0.25"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</row>
    <row r="260" spans="4:65" x14ac:dyDescent="0.25"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</row>
    <row r="261" spans="4:65" x14ac:dyDescent="0.25"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</row>
    <row r="262" spans="4:65" x14ac:dyDescent="0.25"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</row>
    <row r="263" spans="4:65" x14ac:dyDescent="0.25"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</row>
    <row r="264" spans="4:65" x14ac:dyDescent="0.25"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</row>
    <row r="265" spans="4:65" x14ac:dyDescent="0.25"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</row>
    <row r="266" spans="4:65" x14ac:dyDescent="0.25"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</row>
    <row r="267" spans="4:65" x14ac:dyDescent="0.25"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</row>
    <row r="268" spans="4:65" x14ac:dyDescent="0.25"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</row>
    <row r="269" spans="4:65" x14ac:dyDescent="0.25"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</row>
    <row r="270" spans="4:65" x14ac:dyDescent="0.25"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</row>
    <row r="271" spans="4:65" x14ac:dyDescent="0.25"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</row>
    <row r="272" spans="4:65" x14ac:dyDescent="0.25"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</row>
    <row r="273" spans="4:65" x14ac:dyDescent="0.25"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</row>
    <row r="274" spans="4:65" x14ac:dyDescent="0.25"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</row>
    <row r="275" spans="4:65" x14ac:dyDescent="0.25"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</row>
    <row r="276" spans="4:65" x14ac:dyDescent="0.25"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</row>
    <row r="277" spans="4:65" x14ac:dyDescent="0.25"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</row>
    <row r="278" spans="4:65" x14ac:dyDescent="0.25"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</row>
  </sheetData>
  <mergeCells count="7">
    <mergeCell ref="C8:N8"/>
    <mergeCell ref="B9:M9"/>
    <mergeCell ref="C10:M10"/>
    <mergeCell ref="C14:E14"/>
    <mergeCell ref="F14:H14"/>
    <mergeCell ref="I14:K14"/>
    <mergeCell ref="L14:N14"/>
  </mergeCells>
  <phoneticPr fontId="0" type="noConversion"/>
  <printOptions horizontalCentered="1" verticalCentered="1"/>
  <pageMargins left="0.39370078740157483" right="0.39370078740157483" top="0.39370078740157483" bottom="1.1417322834645669" header="0.19685039370078741" footer="0.19685039370078741"/>
  <pageSetup paperSize="9" scale="72" fitToHeight="0" orientation="landscape" horizontalDpi="1200" verticalDpi="1200" r:id="rId1"/>
  <headerFooter alignWithMargins="0"/>
  <rowBreaks count="1" manualBreakCount="1">
    <brk id="22" min="1" max="9" man="1"/>
  </rowBreaks>
  <ignoredErrors>
    <ignoredError sqref="E18 H1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PRETS-EL-30 juin 2012</vt:lpstr>
      <vt:lpstr>'PRETS-EL-30 juin 2012'!Zone_d_impression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mef</dc:creator>
  <cp:lastModifiedBy>MINEFI</cp:lastModifiedBy>
  <cp:lastPrinted>2013-04-18T15:59:29Z</cp:lastPrinted>
  <dcterms:created xsi:type="dcterms:W3CDTF">2000-02-28T10:26:36Z</dcterms:created>
  <dcterms:modified xsi:type="dcterms:W3CDTF">2019-03-24T18:38:37Z</dcterms:modified>
</cp:coreProperties>
</file>