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2175" windowWidth="8790" windowHeight="4755" activeTab="0"/>
  </bookViews>
  <sheets>
    <sheet name="Notice" sheetId="1" r:id="rId1"/>
    <sheet name="tab1" sheetId="2" r:id="rId2"/>
    <sheet name="tab2" sheetId="3" r:id="rId3"/>
    <sheet name="tab3" sheetId="4" r:id="rId4"/>
  </sheets>
  <externalReferences>
    <externalReference r:id="rId7"/>
    <externalReference r:id="rId8"/>
  </externalReferences>
  <definedNames>
    <definedName name="demandeurs_autres_apu">'[1]autres_apu'!$14:$48</definedName>
    <definedName name="demandeurs_autres_ct">'[1]autres_ct'!$20:$22</definedName>
    <definedName name="demandeurs_entreprises">'[1]entreprises'!$31:$33</definedName>
    <definedName name="demandeurs_etat">'[1]etat'!$69:$185</definedName>
    <definedName name="demandeurs_menages">'[1]menages'!$14:$17</definedName>
    <definedName name="demandeurs_regions">'[1]regions'!$17:$22</definedName>
    <definedName name="euro">'[2]Base7301'!$AD$1</definedName>
    <definedName name="investissement_autres_apu">'[1]autres_apu'!$65:$66</definedName>
    <definedName name="investissement_autres_ct">'[1]autres_ct'!$41:$44</definedName>
    <definedName name="investissement_entreprises">'[1]entreprises'!$86:$88</definedName>
    <definedName name="investissement_etat">'[1]etat'!$285:$309</definedName>
    <definedName name="investissement_menages">'[1]menages'!$26:$26</definedName>
    <definedName name="investissement_regions">'[1]regions'!$36:$38</definedName>
    <definedName name="jeunes_autres_apu">'[1]autres_apu'!$5:$13</definedName>
    <definedName name="jeunes_autres_ct">'[1]autres_ct'!$5:$19</definedName>
    <definedName name="jeunes_entreprises">'[1]entreprises'!$5:$29</definedName>
    <definedName name="jeunes_etat">'[1]etat'!$5:$67</definedName>
    <definedName name="jeunes_menages">'[1]menages'!$5:$13</definedName>
    <definedName name="jeunes_regions">'[1]regions'!$5:$15</definedName>
    <definedName name="privé_autres_apu">'[1]autres_apu'!$49:$51</definedName>
    <definedName name="privé_autres_ct">'[1]autres_ct'!$23:$29</definedName>
    <definedName name="privé_entreprises">'[1]entreprises'!$34:$82</definedName>
    <definedName name="privé_etat">'[1]etat'!$186:$259</definedName>
    <definedName name="privé_menages">'[1]menages'!$18:$22</definedName>
    <definedName name="privé_regions">'[1]regions'!$23:$29</definedName>
    <definedName name="public_autres_apu">'[1]autres_apu'!$53:$64</definedName>
    <definedName name="public_autres_ct">'[1]autres_ct'!$30:$40</definedName>
    <definedName name="public_entreprises">'[1]entreprises'!$83:$85</definedName>
    <definedName name="public_etat">'[1]etat'!$260:$284</definedName>
    <definedName name="public_menages">'[1]menages'!$23:$25</definedName>
    <definedName name="public_regions">'[1]regions'!$30:$32</definedName>
    <definedName name="total_autres_apu">'[1]autres_apu'!$67:$69</definedName>
    <definedName name="total_autres_ct">'[1]autres_ct'!$45:$47</definedName>
    <definedName name="total_demandeurs_autres_apu">'[1]autres_apu'!$G$14:$G$16</definedName>
    <definedName name="total_demandeurs_autres_ct">'[1]autres_ct'!$G$20:$G$22</definedName>
    <definedName name="total_demandeurs_entreprises">'[1]entreprises'!$G$31:$G$33</definedName>
    <definedName name="total_demandeurs_etat">'[1]etat'!$G$69:$G$71</definedName>
    <definedName name="total_demandeurs_menages">'[1]menages'!$G$14:$G$16</definedName>
    <definedName name="total_demandeurs_regions">'[1]regions'!$G$17:$G$19</definedName>
    <definedName name="total_entreprises">'[1]entreprises'!$89:$91</definedName>
    <definedName name="total_etat">'[1]etat'!$310:$312</definedName>
    <definedName name="total_investissement_autres_apu">'[1]autres_apu'!$G$65:$G$65</definedName>
    <definedName name="total_investissement_autres_ct">'[1]autres_ct'!$G$41:$G$41</definedName>
    <definedName name="total_investissement_entreprises">'[1]entreprises'!$G$86:$G$86</definedName>
    <definedName name="total_investissement_etat">'[1]etat'!$G$285:$G$285</definedName>
    <definedName name="total_investissement_menages">'[1]menages'!$G$26:$G$26</definedName>
    <definedName name="total_investissement_regions">'[1]regions'!$G$36:$G$36</definedName>
    <definedName name="total_jeunes_autres_apu">'[1]autres_apu'!$G$5:$G$7</definedName>
    <definedName name="total_jeunes_autres_ct">'[1]autres_ct'!$G$5:$G$7</definedName>
    <definedName name="total_jeunes_entreprises">'[1]entreprises'!$G$5:$G$7</definedName>
    <definedName name="total_jeunes_etat">'[1]etat'!$G$5:$G$7</definedName>
    <definedName name="total_jeunes_menages">'[1]menages'!$G$5:$G$7</definedName>
    <definedName name="total_jeunes_regions">'[1]regions'!$G$5:$G$7</definedName>
    <definedName name="total_menages">'[1]menages'!$28:$30</definedName>
    <definedName name="total_privé_autres_apu">'[1]autres_apu'!$G$49:$G$51</definedName>
    <definedName name="total_privé_autres_ct">'[1]autres_ct'!$G$23:$G$25</definedName>
    <definedName name="total_privé_entreprises">'[1]entreprises'!$G$34:$G$36</definedName>
    <definedName name="total_privé_etat">'[1]etat'!$G$186:$G$188</definedName>
    <definedName name="total_privé_menages">'[1]menages'!$G$18:$G$20</definedName>
    <definedName name="total_privé_regions">'[1]regions'!$G$23:$G$25</definedName>
    <definedName name="total_public_autres_apu">'[1]autres_apu'!$G$53:$G$55</definedName>
    <definedName name="total_public_autres_ct">'[1]autres_ct'!$G$30:$G$32</definedName>
    <definedName name="total_public_entreprises">'[1]entreprises'!$G$83:$G$85</definedName>
    <definedName name="total_public_etat">'[1]etat'!$G$260:$G$262</definedName>
    <definedName name="total_public_menages">'[1]menages'!$G$23:$G$25</definedName>
    <definedName name="total_public_regions">'[1]regions'!$G$30:$G$32</definedName>
    <definedName name="total_regions">'[1]regions'!$39:$41</definedName>
  </definedNames>
  <calcPr fullCalcOnLoad="1"/>
</workbook>
</file>

<file path=xl/sharedStrings.xml><?xml version="1.0" encoding="utf-8"?>
<sst xmlns="http://schemas.openxmlformats.org/spreadsheetml/2006/main" count="53" uniqueCount="47">
  <si>
    <t>État</t>
  </si>
  <si>
    <t>Régions</t>
  </si>
  <si>
    <t>Autres collectivités territoriales</t>
  </si>
  <si>
    <t>Entreprises</t>
  </si>
  <si>
    <t>Ménages</t>
  </si>
  <si>
    <t>Fonctions publiques pour leurs propres agents</t>
  </si>
  <si>
    <t>Source : Dares</t>
  </si>
  <si>
    <t>Apprentissage</t>
  </si>
  <si>
    <t>Enseignement supérieur</t>
  </si>
  <si>
    <t>dont universités et grandes écoles</t>
  </si>
  <si>
    <t>Total</t>
  </si>
  <si>
    <t>Total (hors fonctions publiques pour leurs propres agents)</t>
  </si>
  <si>
    <t>Total éducation nationale</t>
  </si>
  <si>
    <t xml:space="preserve">          Unédic et Pôle emploi</t>
  </si>
  <si>
    <t>Chiffre d'affaires (en millions d'euros)</t>
  </si>
  <si>
    <t>Nombre de stagiaires</t>
  </si>
  <si>
    <t>[3] L'activité de formation continue de l'éducation nationale (1)</t>
  </si>
  <si>
    <t>http://www.education.gouv.fr/cid57096/reperes-et-references-statistiques.html</t>
  </si>
  <si>
    <t>dont : autres administrations publiques</t>
  </si>
  <si>
    <t>Alternance/professionnalisation</t>
  </si>
  <si>
    <t>Greta</t>
  </si>
  <si>
    <t>Source : MENESR DEPP / Enquêtes n°63 sur l'activité des GRETA et n° 6 sur l'activité de formation continue des établissements d'enseignement supérieur</t>
  </si>
  <si>
    <t>Nombre d'heures-stagiaires (2) (en milliers)</t>
  </si>
  <si>
    <r>
      <t>[1] Dépense globale par financeur final,</t>
    </r>
    <r>
      <rPr>
        <sz val="9"/>
        <rFont val="Arial"/>
        <family val="2"/>
      </rPr>
      <t xml:space="preserve"> y compris investissement, en millions d'euros.</t>
    </r>
  </si>
  <si>
    <r>
      <t>[2] Dépense globale par public bénéficiaire,</t>
    </r>
    <r>
      <rPr>
        <sz val="9"/>
        <rFont val="Arial"/>
        <family val="2"/>
      </rPr>
      <t xml:space="preserve"> en millions d'euros.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</si>
  <si>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« jeunes » ont en général moins de 26 ans.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</si>
  <si>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Hors investissement.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</si>
  <si>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Y compris l’investissement  pour les agents du secteur public.</t>
    </r>
  </si>
  <si>
    <t>Autres administrations publiques, Unédic et Pôle emploi</t>
  </si>
  <si>
    <t>Évolution 2013/2012</t>
  </si>
  <si>
    <t>Autres formations</t>
  </si>
  <si>
    <t>Évolution  2013/2012 (%)</t>
  </si>
  <si>
    <t>Structure en 2013 (%)</t>
  </si>
  <si>
    <t>Évolution 2013/2012(%)</t>
  </si>
  <si>
    <t>RERS 7.1 - La formation continue :  évolution</t>
  </si>
  <si>
    <t>Jeunes (1)(2)</t>
  </si>
  <si>
    <t>Demandeurs d'emploi (2)</t>
  </si>
  <si>
    <t>Agents du secteur public (3)</t>
  </si>
  <si>
    <t>Actifs occupés du secteur privé (2)</t>
  </si>
  <si>
    <t>Investissement (4)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</si>
  <si>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Ministère de l’Éducation nationale, de l’Enseignement supérieur et de la Recherche.</t>
    </r>
  </si>
  <si>
    <t>► Champ : France métropolitaine + DOM y compris Mayotte à partir de 2011.</t>
  </si>
  <si>
    <t>Structure en 2013</t>
  </si>
  <si>
    <t>(%)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</si>
  <si>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Une partie des dépenses pour les jeunes est classée avec celle pour les actifs occupés ou les demandeurs d’emploi.</t>
    </r>
  </si>
  <si>
    <t>► Champ : France métropolitaine + DOM.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</si>
  <si>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À partir de 2011, dans l’enseignement supérieur, le nombre d’heures-stagiaires correspond au nombre des heures pédagogiques dispensées hors stage pratique, comme pour les Greta.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</si>
</sst>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Symbol"/>
      <family val="1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dashed">
        <color indexed="9"/>
      </left>
      <right style="dashed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/>
      <top/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166" fontId="4" fillId="0" borderId="0" xfId="54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inden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6" fontId="12" fillId="0" borderId="0" xfId="54" applyNumberFormat="1" applyFont="1" applyAlignment="1">
      <alignment vertical="center"/>
    </xf>
    <xf numFmtId="166" fontId="0" fillId="0" borderId="0" xfId="54" applyNumberFormat="1" applyFont="1" applyAlignment="1">
      <alignment horizontal="right" vertical="center"/>
    </xf>
    <xf numFmtId="0" fontId="4" fillId="0" borderId="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/>
    </xf>
    <xf numFmtId="166" fontId="4" fillId="0" borderId="0" xfId="54" applyNumberFormat="1" applyFont="1" applyFill="1" applyAlignment="1">
      <alignment vertical="center"/>
    </xf>
    <xf numFmtId="10" fontId="4" fillId="0" borderId="0" xfId="54" applyNumberFormat="1" applyFont="1" applyFill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14" xfId="0" applyNumberFormat="1" applyFont="1" applyBorder="1" applyAlignment="1">
      <alignment/>
    </xf>
    <xf numFmtId="0" fontId="7" fillId="33" borderId="15" xfId="0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33" borderId="16" xfId="0" applyFont="1" applyFill="1" applyBorder="1" applyAlignment="1">
      <alignment horizontal="right" vertical="top" wrapText="1"/>
    </xf>
    <xf numFmtId="165" fontId="4" fillId="0" borderId="1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53" fillId="33" borderId="10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/>
    </xf>
    <xf numFmtId="165" fontId="53" fillId="33" borderId="16" xfId="0" applyNumberFormat="1" applyFont="1" applyFill="1" applyBorder="1" applyAlignment="1">
      <alignment/>
    </xf>
    <xf numFmtId="3" fontId="53" fillId="33" borderId="13" xfId="0" applyNumberFormat="1" applyFont="1" applyFill="1" applyBorder="1" applyAlignment="1">
      <alignment/>
    </xf>
    <xf numFmtId="3" fontId="53" fillId="33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3" xfId="0" applyFont="1" applyFill="1" applyBorder="1" applyAlignment="1">
      <alignment horizontal="right" vertical="top"/>
    </xf>
    <xf numFmtId="0" fontId="7" fillId="33" borderId="17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164" fontId="7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164" fontId="5" fillId="0" borderId="10" xfId="0" applyNumberFormat="1" applyFont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4" fillId="0" borderId="0" xfId="53">
      <alignment/>
      <protection/>
    </xf>
    <xf numFmtId="0" fontId="42" fillId="34" borderId="0" xfId="47" applyFill="1" applyBorder="1" applyAlignment="1">
      <alignment/>
    </xf>
    <xf numFmtId="0" fontId="7" fillId="33" borderId="1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tmainaud\Donnees\Compte\Compte%202005\Compte\cptefp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PZAMORA\Local%20Settings\Temporary%20Internet%20Files\OLK8\FormprofEuro_Brogu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t"/>
      <sheetName val="regions"/>
      <sheetName val="autres_ct"/>
      <sheetName val="autres_apu"/>
      <sheetName val="entreprises"/>
      <sheetName val="menages"/>
      <sheetName val="Récapitulatif"/>
      <sheetName val="Tableaux_calculs"/>
      <sheetName val="Tableaux_nombres"/>
      <sheetName val="Graphiques_calculs"/>
      <sheetName val="Graphiques_nombres"/>
      <sheetName val="Evolution Publi2004-2005"/>
    </sheetNames>
    <sheetDataSet>
      <sheetData sheetId="0">
        <row r="5">
          <cell r="A5" t="str">
            <v>Pour les Jeunes-etat</v>
          </cell>
          <cell r="C5" t="str">
            <v>Actions en faveur des jeunes financées par l'Etat</v>
          </cell>
          <cell r="G5">
            <v>2187.424254333744</v>
          </cell>
          <cell r="H5">
            <v>2270.8999562776216</v>
          </cell>
          <cell r="I5">
            <v>2326.7363882083732</v>
          </cell>
          <cell r="J5">
            <v>2141.276115035</v>
          </cell>
          <cell r="K5">
            <v>2263.44373717</v>
          </cell>
          <cell r="L5">
            <v>1773.41716206</v>
          </cell>
          <cell r="M5">
            <v>1757.17561114</v>
          </cell>
        </row>
        <row r="6">
          <cell r="A6" t="str">
            <v>total fonctionnement</v>
          </cell>
          <cell r="G6">
            <v>953.2401683342048</v>
          </cell>
          <cell r="H6">
            <v>933.2856193622447</v>
          </cell>
          <cell r="I6">
            <v>956.7394614281119</v>
          </cell>
          <cell r="J6">
            <v>912.524716125</v>
          </cell>
          <cell r="K6">
            <v>876.58266316</v>
          </cell>
          <cell r="L6">
            <v>437.92372556</v>
          </cell>
          <cell r="M6">
            <v>398.18638842000007</v>
          </cell>
        </row>
        <row r="7">
          <cell r="A7" t="str">
            <v>total remuneration</v>
          </cell>
          <cell r="G7">
            <v>1234.1840859995395</v>
          </cell>
          <cell r="H7">
            <v>1337.614336915377</v>
          </cell>
          <cell r="I7">
            <v>1369.9969267802614</v>
          </cell>
          <cell r="J7">
            <v>1228.75139891</v>
          </cell>
          <cell r="K7">
            <v>1386.86107401</v>
          </cell>
          <cell r="L7">
            <v>1335.4934365</v>
          </cell>
          <cell r="M7">
            <v>1358.98922272</v>
          </cell>
        </row>
        <row r="8">
          <cell r="B8" t="str">
            <v>AFA (Action de formation alternée), PAIO (Permanence d'accueil, d'information et d'orientation),…</v>
          </cell>
          <cell r="G8">
            <v>199.5557635637702</v>
          </cell>
          <cell r="H8">
            <v>143.80291668508758</v>
          </cell>
          <cell r="I8">
            <v>155.14193476096756</v>
          </cell>
          <cell r="J8">
            <v>204.626808425</v>
          </cell>
          <cell r="K8">
            <v>209.41221539000003</v>
          </cell>
          <cell r="L8">
            <v>168.25503928000003</v>
          </cell>
          <cell r="M8">
            <v>229.43738454000004</v>
          </cell>
        </row>
        <row r="9">
          <cell r="C9" t="str">
            <v>fonctionnement</v>
          </cell>
          <cell r="F9" t="str">
            <v>chapitre 43-70-57-10+43-70-58-10+44-70-80-10+43-70-41-30+44-70-61-10+44-70-61-20+44-70-80-30</v>
          </cell>
          <cell r="G9">
            <v>181.8716775642306</v>
          </cell>
          <cell r="H9">
            <v>141.9885797697105</v>
          </cell>
          <cell r="I9">
            <v>153.64500798070605</v>
          </cell>
          <cell r="J9">
            <v>173.475409515</v>
          </cell>
          <cell r="K9">
            <v>174.75114138000004</v>
          </cell>
          <cell r="L9">
            <v>164.36160278000003</v>
          </cell>
          <cell r="M9">
            <v>227.93574756000004</v>
          </cell>
        </row>
        <row r="10">
          <cell r="C10" t="str">
            <v>dont : </v>
          </cell>
          <cell r="D10" t="str">
            <v>Formations conventionnées (FFPPS) APP</v>
          </cell>
          <cell r="G10" t="str">
            <v>-</v>
          </cell>
          <cell r="H10">
            <v>19.674258373643394</v>
          </cell>
          <cell r="I10">
            <v>17.777021054733773</v>
          </cell>
          <cell r="J10">
            <v>17.15625689</v>
          </cell>
          <cell r="K10">
            <v>19.12672511</v>
          </cell>
          <cell r="L10">
            <v>17.97059925</v>
          </cell>
          <cell r="M10">
            <v>21.44542775</v>
          </cell>
        </row>
        <row r="11">
          <cell r="D11" t="str">
            <v>Dont : Dépenses de fonctionnement des actions de formation,hors champ de la décentralisation de 1993,(FFPPS),       APP (Ateliers Pédagogiques Personnalisés)</v>
          </cell>
          <cell r="E11" t="str">
            <v>chapitre 43-70-57-10</v>
          </cell>
          <cell r="G11" t="str">
            <v>-</v>
          </cell>
          <cell r="H11">
            <v>19.674258373643394</v>
          </cell>
          <cell r="I11">
            <v>16.697303024436053</v>
          </cell>
          <cell r="J11">
            <v>15.57566306</v>
          </cell>
          <cell r="K11">
            <v>16.63900202</v>
          </cell>
          <cell r="L11">
            <v>15.44001076</v>
          </cell>
          <cell r="M11">
            <v>18.42733077</v>
          </cell>
        </row>
        <row r="12">
          <cell r="A12" t="str">
            <v>NEW 2005</v>
          </cell>
          <cell r="D12" t="str">
            <v>Expérimentation LOLF : Soutien à la professionnalisation des actifs, APP (Ateliers Pédagogiques Personnalisés) (hors CPER)</v>
          </cell>
          <cell r="E12" t="str">
            <v>39-02-12 (équivalent 43-70-57)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1.08206925</v>
          </cell>
        </row>
        <row r="13">
          <cell r="D13" t="str">
            <v>Et APP FFPPS </v>
          </cell>
          <cell r="E13" t="str">
            <v>chap 43-70-59-33</v>
          </cell>
          <cell r="G13" t="str">
            <v>-</v>
          </cell>
          <cell r="H13" t="str">
            <v>-</v>
          </cell>
          <cell r="I13">
            <v>1.0797180302977178</v>
          </cell>
          <cell r="J13">
            <v>1.58059383</v>
          </cell>
          <cell r="K13">
            <v>1.74778159</v>
          </cell>
          <cell r="L13">
            <v>1.94845749</v>
          </cell>
          <cell r="M13">
            <v>1.93602773</v>
          </cell>
        </row>
        <row r="14">
          <cell r="D14" t="str">
            <v>Et Dotation globalisée expérimentale de la région Centre  Ateliers Pédagogiques Personnalisés (A.P.P) (hors contrat de plan Etat-région 2002-2006) </v>
          </cell>
          <cell r="E14" t="str">
            <v>44-80-12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>
            <v>0.7399415</v>
          </cell>
          <cell r="L14">
            <v>0.582131</v>
          </cell>
          <cell r="M14" t="str">
            <v>-</v>
          </cell>
        </row>
        <row r="15">
          <cell r="D15" t="str">
            <v>Mayotte, Dépenses de fonctionnement des actions de formation, actions en faveur des jeunes à la charge de l'Etat (FFPPS), Mayotte, (Manque La corse &amp; 20)</v>
          </cell>
          <cell r="E15" t="str">
            <v>chapitre 43-70-58-10</v>
          </cell>
          <cell r="G15" t="str">
            <v>-</v>
          </cell>
          <cell r="H15">
            <v>3.560597569657767</v>
          </cell>
          <cell r="I15">
            <v>4.082649320001159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</row>
        <row r="16">
          <cell r="D16" t="str">
            <v>Credit formation individualisé, Action de formation alternée Dépenses de fonctionnement des actions de formation, actions en faveur des jeunes à la charge de l'Etat (FFPPS), Subventions aux collectivités territoriales des Territoires d'outre-mer et autres</v>
          </cell>
          <cell r="E16" t="str">
            <v>chapitre 43-70-58-15</v>
          </cell>
          <cell r="G16" t="str">
            <v>-</v>
          </cell>
          <cell r="H16">
            <v>0</v>
          </cell>
          <cell r="I16">
            <v>0</v>
          </cell>
          <cell r="J16">
            <v>4.74546223</v>
          </cell>
          <cell r="K16">
            <v>4.48514493</v>
          </cell>
          <cell r="L16">
            <v>2.1</v>
          </cell>
          <cell r="M16">
            <v>4.12513208</v>
          </cell>
        </row>
        <row r="17">
          <cell r="D17" t="str">
            <v>Réseau d'accueil, d'information et d'orientation des jeunes</v>
          </cell>
          <cell r="G17" t="str">
            <v>-</v>
          </cell>
          <cell r="H17">
            <v>77.19975303259207</v>
          </cell>
          <cell r="I17">
            <v>86.66735715908209</v>
          </cell>
          <cell r="J17">
            <v>105.51339261000001</v>
          </cell>
          <cell r="K17">
            <v>103.99572868000001</v>
          </cell>
          <cell r="L17">
            <v>106.69076897</v>
          </cell>
          <cell r="M17">
            <v>171.05161617000002</v>
          </cell>
        </row>
        <row r="18">
          <cell r="D18" t="str">
            <v>Dont : </v>
          </cell>
          <cell r="G18" t="str">
            <v>-</v>
          </cell>
        </row>
        <row r="19">
          <cell r="D19" t="str">
            <v>PAIO, Mission locales, (FFPPS) Réseau d'accueil, d'information et d'orientation des jeunes , dispositif d'accueil </v>
          </cell>
          <cell r="E19" t="str">
            <v>chapitre 44-70-81-10</v>
          </cell>
          <cell r="G19" t="str">
            <v>-</v>
          </cell>
          <cell r="H19">
            <v>54.41679378373887</v>
          </cell>
          <cell r="I19">
            <v>55.59725378340349</v>
          </cell>
          <cell r="J19">
            <v>58.25091332</v>
          </cell>
          <cell r="K19">
            <v>57.16625154</v>
          </cell>
          <cell r="L19">
            <v>58.09621542</v>
          </cell>
          <cell r="M19">
            <v>66.70231395</v>
          </cell>
        </row>
        <row r="20">
          <cell r="D20" t="str">
            <v>Region Centre : PAIO, Mission locales, (FFPPS) Réseau d'accueil, d'information et d'orientation des jeunes , dispositif d'accueil </v>
          </cell>
          <cell r="E20" t="str">
            <v>44-80-16</v>
          </cell>
          <cell r="G20" t="str">
            <v>-</v>
          </cell>
          <cell r="I20" t="str">
            <v>-</v>
          </cell>
          <cell r="J20" t="str">
            <v>-</v>
          </cell>
          <cell r="K20">
            <v>1.971872</v>
          </cell>
          <cell r="L20">
            <v>2.0773531899999997</v>
          </cell>
          <cell r="M20" t="str">
            <v>-</v>
          </cell>
        </row>
        <row r="21">
          <cell r="A21" t="str">
            <v>NEW 2005</v>
          </cell>
          <cell r="D21" t="str">
            <v>Expérimentation LOLF : PAIO, Mission locales, (FFPPS) Réseau d'accueil, d'information et d'orientation des jeunes (dispositif d'accueil + TRACE)</v>
          </cell>
          <cell r="E21" t="str">
            <v>39-01-52 (équivalent au 44-70-81)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>
            <v>9.27834322</v>
          </cell>
        </row>
        <row r="22">
          <cell r="A22" t="str">
            <v>NEW 2005</v>
          </cell>
          <cell r="D22" t="str">
            <v>PAIO, Mission locales, (FFPPS) Réseau d'accueil, d'information et d'orientation des jeunes , Accompagnement renforcé des jeunes</v>
          </cell>
          <cell r="E22" t="str">
            <v>44-70-81-40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>
            <v>32.56676076</v>
          </cell>
        </row>
        <row r="23">
          <cell r="A23" t="str">
            <v>NEW 2005</v>
          </cell>
          <cell r="D23" t="str">
            <v>Fonds d'insertion professionnelle des jeunes Actions nationales</v>
          </cell>
          <cell r="E23" t="str">
            <v>44-70-82-10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>
            <v>1.3667654</v>
          </cell>
        </row>
        <row r="24">
          <cell r="A24" t="str">
            <v>NEW 2005</v>
          </cell>
          <cell r="D24" t="str">
            <v>Fonds d'insertion professionnelle des jeunes Actions déconcentrées</v>
          </cell>
          <cell r="E24" t="str">
            <v>44-70-82-20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>
            <v>34.92271014</v>
          </cell>
        </row>
        <row r="25">
          <cell r="D25" t="str">
            <v>TOTAL TRACE</v>
          </cell>
          <cell r="G25" t="str">
            <v>-</v>
          </cell>
          <cell r="H25">
            <v>22.782959248853203</v>
          </cell>
          <cell r="I25">
            <v>31.070103375678592</v>
          </cell>
          <cell r="J25">
            <v>47.26247929</v>
          </cell>
          <cell r="K25">
            <v>44.85760514000001</v>
          </cell>
          <cell r="L25">
            <v>46.51720036</v>
          </cell>
          <cell r="M25">
            <v>26.2147227</v>
          </cell>
        </row>
        <row r="26">
          <cell r="D26" t="str">
            <v>DONT : TRACE, Réseau d'accueil, d'information et d'orientation des jeunes , trajectoire d'acces à l'emploi (TRACE)</v>
          </cell>
          <cell r="E26" t="str">
            <v>chapitre 44-70-81-30</v>
          </cell>
          <cell r="G26" t="str">
            <v>-</v>
          </cell>
          <cell r="H26">
            <v>7.542173648577575</v>
          </cell>
          <cell r="I26">
            <v>11.643825891026394</v>
          </cell>
          <cell r="J26">
            <v>20.6557228</v>
          </cell>
          <cell r="K26">
            <v>25.16630113</v>
          </cell>
          <cell r="L26">
            <v>24.903931449999998</v>
          </cell>
          <cell r="M26">
            <v>14.51456219</v>
          </cell>
        </row>
        <row r="27">
          <cell r="D27" t="str">
            <v>TRACE, Dépenses de fonctionnement ,Trajectoires d'acces à l'emploi, frais de gestion versés par l'Etat</v>
          </cell>
          <cell r="E27" t="str">
            <v>chapitre 44-70-61-10</v>
          </cell>
          <cell r="G27" t="str">
            <v>-</v>
          </cell>
          <cell r="H27">
            <v>15.009367992109238</v>
          </cell>
          <cell r="I27">
            <v>18.925939810079015</v>
          </cell>
          <cell r="J27">
            <v>25.34635749</v>
          </cell>
          <cell r="K27">
            <v>17.42206639</v>
          </cell>
          <cell r="L27">
            <v>19.54770586</v>
          </cell>
          <cell r="M27">
            <v>11.04995084</v>
          </cell>
        </row>
        <row r="28">
          <cell r="D28" t="str">
            <v>Contrats de plan Etat-régions 2000-2006 : subventions (solde de paiement de la gestion 2000) </v>
          </cell>
          <cell r="E28" t="str">
            <v>chapitre 44-70-61-20</v>
          </cell>
          <cell r="G28" t="str">
            <v>-</v>
          </cell>
          <cell r="H28">
            <v>0.23141760816638896</v>
          </cell>
          <cell r="I28">
            <v>0.5003376745731809</v>
          </cell>
          <cell r="J28">
            <v>0.3512448</v>
          </cell>
          <cell r="K28" t="str">
            <v>-</v>
          </cell>
          <cell r="L28">
            <v>0.1765371</v>
          </cell>
          <cell r="M28" t="str">
            <v>-</v>
          </cell>
        </row>
        <row r="29">
          <cell r="D29" t="str">
            <v>Frais d'accompagnement spécifiques </v>
          </cell>
          <cell r="E29" t="str">
            <v>chapitre 44-70-61-30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0.031711</v>
          </cell>
          <cell r="L29">
            <v>0.0070135</v>
          </cell>
          <cell r="M29" t="str">
            <v>-</v>
          </cell>
        </row>
        <row r="30">
          <cell r="D30" t="str">
            <v>Actions des contrats de plan Etat-régions consacrés à l'emploi. Programmation 2000-2006 : TRACE</v>
          </cell>
          <cell r="E30" t="str">
            <v>chapitre 44-70-91-33</v>
          </cell>
          <cell r="G30" t="str">
            <v>-</v>
          </cell>
          <cell r="H30" t="str">
            <v>-</v>
          </cell>
          <cell r="I30" t="str">
            <v>-</v>
          </cell>
          <cell r="J30">
            <v>0.9091542</v>
          </cell>
          <cell r="K30">
            <v>1.25652662</v>
          </cell>
          <cell r="L30">
            <v>0.90101245</v>
          </cell>
          <cell r="M30">
            <v>0.65020967</v>
          </cell>
        </row>
        <row r="31">
          <cell r="D31" t="str">
            <v>Region Centre : TRACE (fonctionnement) (hors contrat de plan Etat-région 2000-2006) </v>
          </cell>
          <cell r="E31" t="str">
            <v>44-80-15</v>
          </cell>
          <cell r="G31" t="str">
            <v>-</v>
          </cell>
          <cell r="K31">
            <v>0.981</v>
          </cell>
          <cell r="L31">
            <v>0.981</v>
          </cell>
          <cell r="M31" t="str">
            <v>-</v>
          </cell>
        </row>
        <row r="32">
          <cell r="D32" t="str">
            <v>Action d'aide à la recherche d'emploi (MIJEN)</v>
          </cell>
          <cell r="E32" t="str">
            <v>ch 36-80-10 et ch 36-80-20 (ou 21+22+23+24) et 36-80-30 et 37-84-10 (ou 11 + 12) Loi des finances de l'Education nationale section 06</v>
          </cell>
          <cell r="F32" t="str">
            <v>Loi des finances de l'Education nationale budget executé</v>
          </cell>
          <cell r="G32">
            <v>37.36738688664044</v>
          </cell>
          <cell r="H32">
            <v>41.19553266448868</v>
          </cell>
          <cell r="I32">
            <v>44.72771096276128</v>
          </cell>
          <cell r="J32">
            <v>45.71347627</v>
          </cell>
          <cell r="K32">
            <v>46.77004176</v>
          </cell>
          <cell r="L32">
            <v>37.066663000000005</v>
          </cell>
          <cell r="M32">
            <v>30.78</v>
          </cell>
        </row>
        <row r="33">
          <cell r="D33" t="str">
            <v>Dont : </v>
          </cell>
          <cell r="G33" t="str">
            <v>-</v>
          </cell>
        </row>
        <row r="34">
          <cell r="A34" t="str">
            <v>Supprimé pour concordance avec Dépenses pour l'emploi</v>
          </cell>
          <cell r="D34" t="str">
            <v>Echanges d'élèves en formation professionnelle: crédits non déconcentrés </v>
          </cell>
          <cell r="E34" t="str">
            <v>ch 36-80-10</v>
          </cell>
          <cell r="G34">
            <v>0</v>
          </cell>
          <cell r="H34">
            <v>0</v>
          </cell>
          <cell r="I34">
            <v>0</v>
          </cell>
          <cell r="J34">
            <v>0.62422</v>
          </cell>
          <cell r="K34">
            <v>0.568999</v>
          </cell>
          <cell r="L34">
            <v>0.57714</v>
          </cell>
          <cell r="M34">
            <v>0.567</v>
          </cell>
        </row>
        <row r="35">
          <cell r="A35" t="str">
            <v>NEW 2005</v>
          </cell>
          <cell r="D35" t="str">
            <v>Fonctionnement des services rectoraux - Mission Générale d'Insertion - Contrepartie du FSE</v>
          </cell>
          <cell r="E35" t="str">
            <v>34-98-22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>
            <v>0.09533</v>
          </cell>
          <cell r="M35">
            <v>0.519</v>
          </cell>
        </row>
        <row r="36">
          <cell r="A36" t="str">
            <v>NEW 2005</v>
          </cell>
          <cell r="D36" t="str">
            <v>Fonctionnement des inspections académiques - Mission Générale d'Insertion - Contrepartie du FSE</v>
          </cell>
          <cell r="E36" t="str">
            <v>34-98-32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0.112901</v>
          </cell>
          <cell r="M36">
            <v>0.10300000000000001</v>
          </cell>
        </row>
        <row r="37">
          <cell r="D37" t="str">
            <v>Actions jeunes actions d'insertion crédits déconcentrés</v>
          </cell>
          <cell r="E37" t="str">
            <v>36-80-20</v>
          </cell>
          <cell r="G37">
            <v>7.00210029011048</v>
          </cell>
          <cell r="H37">
            <v>9.11414425030909</v>
          </cell>
          <cell r="I37">
            <v>11.074634770266954</v>
          </cell>
          <cell r="J37">
            <v>8.10188637</v>
          </cell>
          <cell r="K37">
            <v>7.19995703</v>
          </cell>
          <cell r="L37">
            <v>3.687641</v>
          </cell>
          <cell r="M37">
            <v>4.339</v>
          </cell>
        </row>
        <row r="38">
          <cell r="D38" t="str">
            <v>Actions jeunes actions d'insertion crédits non déconcentrés</v>
          </cell>
          <cell r="E38" t="str">
            <v>36-80-30 </v>
          </cell>
          <cell r="G38">
            <v>0.2902635386160983</v>
          </cell>
          <cell r="H38">
            <v>0.26993827339292054</v>
          </cell>
          <cell r="I38" t="str">
            <v>-</v>
          </cell>
          <cell r="J38">
            <v>0.406338</v>
          </cell>
          <cell r="K38">
            <v>0.33552553</v>
          </cell>
          <cell r="L38">
            <v>0.303877</v>
          </cell>
          <cell r="M38">
            <v>0.149</v>
          </cell>
        </row>
        <row r="39">
          <cell r="D39" t="str">
            <v>Actions d'insertion actions jeunes crédits déconcentrés</v>
          </cell>
          <cell r="E39" t="str">
            <v>37-84-10</v>
          </cell>
          <cell r="G39">
            <v>30.07502305791386</v>
          </cell>
          <cell r="H39">
            <v>31.81145014078667</v>
          </cell>
          <cell r="I39">
            <v>33.653076192494325</v>
          </cell>
          <cell r="J39">
            <v>37.2052519</v>
          </cell>
          <cell r="K39">
            <v>39.2345592</v>
          </cell>
          <cell r="L39">
            <v>32.866914</v>
          </cell>
          <cell r="M39">
            <v>25.67</v>
          </cell>
        </row>
        <row r="40">
          <cell r="D40" t="str">
            <v>Autres dispositifs d'accompagnement (Fonds déconcentré pour l'emploi des jeunes, AFIJ)</v>
          </cell>
          <cell r="G40">
            <v>2.0040485885507717</v>
          </cell>
          <cell r="H40">
            <v>0.3584381293285993</v>
          </cell>
          <cell r="I40">
            <v>0.39026948412777057</v>
          </cell>
          <cell r="J40">
            <v>0.346821515</v>
          </cell>
          <cell r="K40">
            <v>0.3735009</v>
          </cell>
          <cell r="L40">
            <v>0.5335715600000001</v>
          </cell>
          <cell r="M40">
            <v>0.53357156</v>
          </cell>
        </row>
        <row r="41">
          <cell r="D41" t="str">
            <v>Dont : Subv à AFIJ, Dépenses de fonctionnement des organismes, subventions de fonctionnement à divers organismes (FFPPS) Association pour faciliter l'insertion professionnelle des jeunes diplômés (AFIJ)       </v>
          </cell>
          <cell r="E41" t="str">
            <v>chapitre 43-70-41-30</v>
          </cell>
          <cell r="G41">
            <v>0.6097960689496416</v>
          </cell>
          <cell r="H41">
            <v>0.1524490172374104</v>
          </cell>
          <cell r="I41">
            <v>0.39026948412777057</v>
          </cell>
          <cell r="J41">
            <v>0.346821515</v>
          </cell>
          <cell r="K41">
            <v>0.3735009</v>
          </cell>
          <cell r="L41">
            <v>0.5335715600000001</v>
          </cell>
          <cell r="M41">
            <v>0.53357156</v>
          </cell>
        </row>
        <row r="42">
          <cell r="D42" t="str">
            <v>ET : Fonds déconcentré pour l'emploi des jeunes (Juppé).</v>
          </cell>
          <cell r="E42" t="str">
            <v>avant : ch 44-79-19-10</v>
          </cell>
          <cell r="G42">
            <v>1.39425251960113</v>
          </cell>
          <cell r="H42">
            <v>0.2059891120911889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C43" t="str">
            <v>rémunération et exonérations de charges</v>
          </cell>
          <cell r="F43" t="str">
            <v>chapitre 43-70-62-20</v>
          </cell>
          <cell r="G43">
            <v>17.684085999539604</v>
          </cell>
          <cell r="H43">
            <v>1.814336915377075</v>
          </cell>
          <cell r="I43">
            <v>1.496926780261511</v>
          </cell>
          <cell r="J43">
            <v>31.15139891</v>
          </cell>
          <cell r="K43">
            <v>34.66107401</v>
          </cell>
          <cell r="L43">
            <v>3.8934365</v>
          </cell>
          <cell r="M43">
            <v>1.50163698</v>
          </cell>
        </row>
        <row r="44">
          <cell r="C44" t="str">
            <v>dont : </v>
          </cell>
          <cell r="D44" t="str">
            <v>Action de formation alternée (stages CFI) Dépenses de rémunération des actions de formation, Actions en faveur des jeunes à la charge de l'Etat (FFPPS), mayotte</v>
          </cell>
          <cell r="E44" t="str">
            <v>chapitre 43-70-62-20</v>
          </cell>
          <cell r="F44" t="str">
            <v>chapitre 43-70-62-10</v>
          </cell>
          <cell r="G44">
            <v>17.684085999539604</v>
          </cell>
          <cell r="H44">
            <v>1.814336915377075</v>
          </cell>
          <cell r="I44">
            <v>1.496926780261511</v>
          </cell>
          <cell r="J44">
            <v>1.34594991</v>
          </cell>
          <cell r="K44">
            <v>1.49564401</v>
          </cell>
          <cell r="L44">
            <v>1.8043065</v>
          </cell>
          <cell r="M44">
            <v>1.50163698</v>
          </cell>
        </row>
        <row r="45">
          <cell r="D45" t="str">
            <v>Bourses d'accès à l'emploi (BAE)</v>
          </cell>
          <cell r="E45" t="str">
            <v>ch 44-70-63</v>
          </cell>
          <cell r="G45">
            <v>0</v>
          </cell>
          <cell r="H45">
            <v>0</v>
          </cell>
          <cell r="I45">
            <v>0</v>
          </cell>
          <cell r="J45">
            <v>29.805449</v>
          </cell>
          <cell r="K45">
            <v>33.16543</v>
          </cell>
          <cell r="L45">
            <v>2.08913</v>
          </cell>
          <cell r="M45" t="str">
            <v>-</v>
          </cell>
        </row>
        <row r="46">
          <cell r="B46" t="str">
            <v>alternance</v>
          </cell>
          <cell r="G46">
            <v>375.5</v>
          </cell>
          <cell r="H46">
            <v>367</v>
          </cell>
          <cell r="I46">
            <v>407.4</v>
          </cell>
          <cell r="J46">
            <v>412.9</v>
          </cell>
          <cell r="K46">
            <v>421.6</v>
          </cell>
          <cell r="L46">
            <v>333.2</v>
          </cell>
          <cell r="M46">
            <v>395.92927302</v>
          </cell>
        </row>
        <row r="47">
          <cell r="C47" t="str">
            <v>rémunération et exonérations de charges</v>
          </cell>
          <cell r="G47">
            <v>375.5</v>
          </cell>
          <cell r="H47">
            <v>367</v>
          </cell>
          <cell r="I47">
            <v>407.4</v>
          </cell>
          <cell r="J47">
            <v>412.9</v>
          </cell>
          <cell r="K47">
            <v>421.6</v>
          </cell>
          <cell r="L47">
            <v>333.2</v>
          </cell>
          <cell r="M47">
            <v>395.92927302</v>
          </cell>
        </row>
        <row r="48">
          <cell r="C48" t="str">
            <v>dont : </v>
          </cell>
          <cell r="D48" t="str">
            <v>Formation en alternance, Exonération des cotisations sociales des contrats de qualification, Mesures en faveur des jeunes</v>
          </cell>
          <cell r="E48" t="str">
            <v>chapitre 43-70-22-10</v>
          </cell>
          <cell r="G48">
            <v>375.5</v>
          </cell>
          <cell r="H48">
            <v>367</v>
          </cell>
          <cell r="I48">
            <v>407.4</v>
          </cell>
          <cell r="J48">
            <v>412.9</v>
          </cell>
          <cell r="K48">
            <v>421.6</v>
          </cell>
          <cell r="L48">
            <v>333.2</v>
          </cell>
          <cell r="M48">
            <v>244.42927302</v>
          </cell>
        </row>
        <row r="49">
          <cell r="A49" t="str">
            <v>NEW 2005</v>
          </cell>
          <cell r="D49" t="str">
            <v>Formation en alternance, Exonération des cotisations sociales des contrats de professionnalisation jeune, Mesures en faveur des jeunes</v>
          </cell>
          <cell r="E49" t="str">
            <v>43-70-23-10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>
            <v>151.5</v>
          </cell>
        </row>
        <row r="50">
          <cell r="B50" t="str">
            <v>apprentissage</v>
          </cell>
          <cell r="G50">
            <v>1612.3684907699742</v>
          </cell>
          <cell r="H50">
            <v>1760.0970395925342</v>
          </cell>
          <cell r="I50">
            <v>1764.194453447406</v>
          </cell>
          <cell r="J50">
            <v>1523.74930661</v>
          </cell>
          <cell r="K50">
            <v>1632.43152178</v>
          </cell>
          <cell r="L50">
            <v>1271.9621227799998</v>
          </cell>
          <cell r="M50">
            <v>1131.80895358</v>
          </cell>
        </row>
        <row r="51">
          <cell r="C51" t="str">
            <v>fonctionnement</v>
          </cell>
          <cell r="F51" t="str">
            <v>compte de l'éducation provisoire+ compta publique ch 4370-11-13 indemnité de soutien à l'effort de formation d'apprentis (erreur dans la nomenclature)</v>
          </cell>
          <cell r="G51">
            <v>771.3684907699742</v>
          </cell>
          <cell r="H51">
            <v>791.2970395925342</v>
          </cell>
          <cell r="I51">
            <v>803.0944534474058</v>
          </cell>
          <cell r="J51">
            <v>739.04930661</v>
          </cell>
          <cell r="K51">
            <v>701.83152178</v>
          </cell>
          <cell r="L51">
            <v>273.56212278</v>
          </cell>
          <cell r="M51">
            <v>170.25064086</v>
          </cell>
        </row>
        <row r="52">
          <cell r="C52" t="str">
            <v>dont : </v>
          </cell>
          <cell r="D52" t="str">
            <v>Dépenses publiques du MEN et du MESR (y compris CSR)</v>
          </cell>
          <cell r="F52" t="str">
            <v>Compte de l'éducation provisoire</v>
          </cell>
          <cell r="G52">
            <v>21.2</v>
          </cell>
          <cell r="H52">
            <v>22.2</v>
          </cell>
          <cell r="I52">
            <v>23.7</v>
          </cell>
          <cell r="J52">
            <v>23.1</v>
          </cell>
          <cell r="K52">
            <v>21.199999999999996</v>
          </cell>
          <cell r="L52">
            <v>9.1</v>
          </cell>
          <cell r="M52">
            <v>8.1</v>
          </cell>
        </row>
        <row r="53">
          <cell r="D53" t="str">
            <v>        Dont :   Dépenses d'enseignement</v>
          </cell>
          <cell r="F53" t="str">
            <v>Compte de l'éducation provisoire</v>
          </cell>
          <cell r="G53">
            <v>2.9</v>
          </cell>
          <cell r="H53">
            <v>3.5</v>
          </cell>
          <cell r="I53">
            <v>4.6</v>
          </cell>
          <cell r="J53">
            <v>3.5</v>
          </cell>
          <cell r="K53">
            <v>3</v>
          </cell>
          <cell r="L53">
            <v>2.4</v>
          </cell>
          <cell r="M53">
            <v>1.5</v>
          </cell>
        </row>
        <row r="54">
          <cell r="D54" t="str">
            <v>                    Cantines et internats</v>
          </cell>
          <cell r="F54" t="str">
            <v>Compte de l'éducation provisoire</v>
          </cell>
          <cell r="G54">
            <v>14.8</v>
          </cell>
          <cell r="H54">
            <v>15.3</v>
          </cell>
          <cell r="I54">
            <v>15.4</v>
          </cell>
          <cell r="J54">
            <v>15.9</v>
          </cell>
          <cell r="K54">
            <v>16.4</v>
          </cell>
          <cell r="L54">
            <v>0</v>
          </cell>
          <cell r="M54">
            <v>0</v>
          </cell>
        </row>
        <row r="55">
          <cell r="D55" t="str">
            <v>                    Administration générale</v>
          </cell>
          <cell r="F55" t="str">
            <v>Compte de l'éducation provisoire</v>
          </cell>
          <cell r="G55">
            <v>5.8</v>
          </cell>
          <cell r="H55">
            <v>5.7</v>
          </cell>
          <cell r="I55">
            <v>6</v>
          </cell>
          <cell r="J55">
            <v>6.1</v>
          </cell>
          <cell r="K55">
            <v>4.4</v>
          </cell>
          <cell r="L55">
            <v>6.8</v>
          </cell>
          <cell r="M55">
            <v>6.7</v>
          </cell>
        </row>
        <row r="56">
          <cell r="D56" t="str">
            <v>        Moins : Investissement total dep enseignemt</v>
          </cell>
          <cell r="F56" t="str">
            <v>Compte de l'éducation provisoire</v>
          </cell>
          <cell r="G56">
            <v>-2.3</v>
          </cell>
          <cell r="H56">
            <v>-2.3</v>
          </cell>
          <cell r="I56">
            <v>-2.3</v>
          </cell>
          <cell r="J56">
            <v>-2.4</v>
          </cell>
          <cell r="K56">
            <v>-2.6</v>
          </cell>
          <cell r="L56">
            <v>-0.1</v>
          </cell>
          <cell r="M56">
            <v>-0.1</v>
          </cell>
        </row>
        <row r="57">
          <cell r="D57" t="str">
            <v>Dépenses publiques des autres ministères</v>
          </cell>
          <cell r="F57" t="str">
            <v>Compte de l'éducation provisoire</v>
          </cell>
          <cell r="G57">
            <v>21.1</v>
          </cell>
          <cell r="H57">
            <v>23.4</v>
          </cell>
          <cell r="I57">
            <v>27.5</v>
          </cell>
          <cell r="J57">
            <v>24.4</v>
          </cell>
          <cell r="K57">
            <v>22.5</v>
          </cell>
          <cell r="L57">
            <v>9.899999999999999</v>
          </cell>
          <cell r="M57">
            <v>7.6</v>
          </cell>
        </row>
        <row r="58">
          <cell r="D58" t="str">
            <v>        Dont :   Dépenses d'enseignement</v>
          </cell>
          <cell r="F58" t="str">
            <v>Compte de l'éducation provisoire</v>
          </cell>
          <cell r="G58">
            <v>21.5</v>
          </cell>
          <cell r="H58">
            <v>23.7</v>
          </cell>
          <cell r="I58">
            <v>27.8</v>
          </cell>
          <cell r="J58">
            <v>24.7</v>
          </cell>
          <cell r="K58">
            <v>22.8</v>
          </cell>
          <cell r="L58">
            <v>9.7</v>
          </cell>
          <cell r="M58">
            <v>7.4</v>
          </cell>
        </row>
        <row r="59">
          <cell r="D59" t="str">
            <v>Cantines et internats</v>
          </cell>
          <cell r="F59" t="str">
            <v>Compte de l'éducation provisoire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0.1</v>
          </cell>
          <cell r="M59">
            <v>0.1</v>
          </cell>
        </row>
        <row r="60">
          <cell r="D60" t="str">
            <v>Administration générale</v>
          </cell>
          <cell r="F60" t="str">
            <v>Compte de l'éducation provisoire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0.1</v>
          </cell>
          <cell r="M60">
            <v>0.1</v>
          </cell>
        </row>
        <row r="61">
          <cell r="D61" t="str">
            <v>moins investissement total dep enseignemt</v>
          </cell>
          <cell r="F61" t="str">
            <v>Compte de l'éducation provisoire</v>
          </cell>
          <cell r="G61">
            <v>-0.4</v>
          </cell>
          <cell r="H61">
            <v>-0.3</v>
          </cell>
          <cell r="I61">
            <v>-0.3</v>
          </cell>
          <cell r="J61">
            <v>-0.3</v>
          </cell>
          <cell r="K61">
            <v>-0.3</v>
          </cell>
          <cell r="L61">
            <v>0</v>
          </cell>
          <cell r="M61">
            <v>0</v>
          </cell>
        </row>
        <row r="62">
          <cell r="D62" t="str">
            <v>Formation en alternance, Prime des contrats d'apprentissage, Aide à l'embauche d'apprentis (secteur privé)</v>
          </cell>
          <cell r="E62" t="str">
            <v>43-70-11-11</v>
          </cell>
          <cell r="G62">
            <v>153.22769632765562</v>
          </cell>
          <cell r="H62">
            <v>148.6128176084713</v>
          </cell>
          <cell r="I62">
            <v>149.141788257462</v>
          </cell>
          <cell r="J62">
            <v>112.75943856</v>
          </cell>
          <cell r="K62">
            <v>89.19002522</v>
          </cell>
          <cell r="L62">
            <v>1.977315</v>
          </cell>
          <cell r="M62">
            <v>0.31293</v>
          </cell>
        </row>
        <row r="63">
          <cell r="D63" t="str">
            <v>Formation en alternance, Prime des contrats d'apprentissage, Aide à l'embauche d'apprentis (secteur public non industriel et commercial)</v>
          </cell>
          <cell r="E63" t="str">
            <v>43-70-11-12</v>
          </cell>
          <cell r="G63">
            <v>1.825729430435227</v>
          </cell>
          <cell r="H63">
            <v>1.7507245139544207</v>
          </cell>
          <cell r="I63">
            <v>1.6510228566811544</v>
          </cell>
          <cell r="J63">
            <v>0.02379</v>
          </cell>
          <cell r="K63">
            <v>0.00183</v>
          </cell>
          <cell r="L63">
            <v>0</v>
          </cell>
          <cell r="M63">
            <v>0.000915</v>
          </cell>
        </row>
        <row r="64">
          <cell r="D64" t="str">
            <v>Formation en alternance, Prime des contrats d'apprentissage, Indemnité de soutien à l'effort de formation d'apprentis</v>
          </cell>
          <cell r="E64" t="str">
            <v>43-70-11-13</v>
          </cell>
          <cell r="G64">
            <v>574.0150650118834</v>
          </cell>
          <cell r="H64">
            <v>595.3334974701086</v>
          </cell>
          <cell r="I64">
            <v>601.1016423332627</v>
          </cell>
          <cell r="J64">
            <v>578.76607805</v>
          </cell>
          <cell r="K64">
            <v>568.93966656</v>
          </cell>
          <cell r="L64">
            <v>252.58480778</v>
          </cell>
          <cell r="M64">
            <v>24.23679586</v>
          </cell>
        </row>
        <row r="65">
          <cell r="A65" t="str">
            <v>NEW 2005</v>
          </cell>
          <cell r="D65" t="str">
            <v>Crédit d'impôt apprentissage - impôt sur les sociétés de l'employeur</v>
          </cell>
          <cell r="E65" t="str">
            <v>PAP du PLF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>
            <v>130</v>
          </cell>
        </row>
        <row r="66">
          <cell r="C66" t="str">
            <v>rémunération et exonérations de charges</v>
          </cell>
          <cell r="G66">
            <v>841</v>
          </cell>
          <cell r="H66">
            <v>968.8</v>
          </cell>
          <cell r="I66">
            <v>961.1</v>
          </cell>
          <cell r="J66">
            <v>784.7</v>
          </cell>
          <cell r="K66">
            <v>930.6</v>
          </cell>
          <cell r="L66">
            <v>998.4</v>
          </cell>
          <cell r="M66">
            <v>961.55831272</v>
          </cell>
        </row>
        <row r="67">
          <cell r="D67" t="str">
            <v>formation en alternance, Exonération des cotisations sociales des contrats d'apprentissage, Mesures en faveur des apprentis</v>
          </cell>
          <cell r="E67" t="str">
            <v>43-70-12-10</v>
          </cell>
          <cell r="G67">
            <v>681</v>
          </cell>
          <cell r="H67">
            <v>800.8</v>
          </cell>
          <cell r="I67">
            <v>811.1</v>
          </cell>
          <cell r="J67">
            <v>624.7</v>
          </cell>
          <cell r="K67">
            <v>750.6</v>
          </cell>
          <cell r="L67">
            <v>823.4</v>
          </cell>
          <cell r="M67">
            <v>771.55831272</v>
          </cell>
        </row>
        <row r="69">
          <cell r="A69" t="str">
            <v>Demandeurs d'emplois-etat</v>
          </cell>
          <cell r="G69">
            <v>2018.871899134387</v>
          </cell>
          <cell r="H69">
            <v>1872.9914552600244</v>
          </cell>
          <cell r="I69">
            <v>1841.2742857889334</v>
          </cell>
          <cell r="J69">
            <v>1614.4220802499997</v>
          </cell>
          <cell r="K69">
            <v>1590.34529539</v>
          </cell>
          <cell r="L69">
            <v>1612.9889608100002</v>
          </cell>
          <cell r="M69">
            <v>1484.65228778</v>
          </cell>
        </row>
        <row r="70">
          <cell r="A70" t="str">
            <v>total fonctionnement</v>
          </cell>
          <cell r="G70">
            <v>1045.7392629143299</v>
          </cell>
          <cell r="H70">
            <v>980.0467258356872</v>
          </cell>
          <cell r="I70">
            <v>1033.2442408709264</v>
          </cell>
          <cell r="J70">
            <v>1005.7446742399998</v>
          </cell>
          <cell r="K70">
            <v>1008.3987033900002</v>
          </cell>
          <cell r="L70">
            <v>979.97983716</v>
          </cell>
          <cell r="M70">
            <v>904.8366028300001</v>
          </cell>
        </row>
        <row r="71">
          <cell r="A71" t="str">
            <v>total remuneration</v>
          </cell>
          <cell r="G71">
            <v>973.1326362200571</v>
          </cell>
          <cell r="H71">
            <v>892.9447294243373</v>
          </cell>
          <cell r="I71">
            <v>808.030044918007</v>
          </cell>
          <cell r="J71">
            <v>608.6774060099999</v>
          </cell>
          <cell r="K71">
            <v>581.946592</v>
          </cell>
          <cell r="L71">
            <v>633.0091236500001</v>
          </cell>
          <cell r="M71">
            <v>579.81568495</v>
          </cell>
        </row>
        <row r="72">
          <cell r="B72" t="str">
            <v>Formation en alternance (contrat aidé : contrat de qualification)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16.945929</v>
          </cell>
          <cell r="M72">
            <v>7.483023</v>
          </cell>
        </row>
        <row r="73">
          <cell r="C73" t="str">
            <v>fonctionnement</v>
          </cell>
          <cell r="G73">
            <v>5.532374835545623</v>
          </cell>
          <cell r="H73">
            <v>4.456084773849505</v>
          </cell>
          <cell r="I73">
            <v>5.76562183191886</v>
          </cell>
          <cell r="J73">
            <v>0</v>
          </cell>
          <cell r="K73">
            <v>0</v>
          </cell>
          <cell r="L73">
            <v>16.945929</v>
          </cell>
          <cell r="M73">
            <v>7.483023</v>
          </cell>
        </row>
        <row r="74">
          <cell r="C74" t="str">
            <v>dont : </v>
          </cell>
          <cell r="D74" t="str">
            <v>Primes des contrats de qualification en faveur des adultes-aides à l'embauche</v>
          </cell>
          <cell r="E74" t="str">
            <v>43-70-31-10</v>
          </cell>
          <cell r="G74">
            <v>5.532374835545623</v>
          </cell>
          <cell r="H74">
            <v>4.456084773849505</v>
          </cell>
          <cell r="I74">
            <v>5.76562183191886</v>
          </cell>
          <cell r="J74">
            <v>0</v>
          </cell>
          <cell r="K74">
            <v>0</v>
          </cell>
          <cell r="L74">
            <v>16.945929</v>
          </cell>
          <cell r="M74">
            <v>7.483023</v>
          </cell>
        </row>
        <row r="75">
          <cell r="C75" t="str">
            <v>rémunération et exonérations de charges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 t="str">
            <v>dont : </v>
          </cell>
          <cell r="D76" t="str">
            <v>Exonération des cotisations sociales des contrats de qualification en faveur des adultes</v>
          </cell>
          <cell r="E76" t="str">
            <v>43-70-32-10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 t="str">
            <v>Organismes à financement public prédominant (y compris CEA, AFPA, GIP et fondations) </v>
          </cell>
          <cell r="G77">
            <v>834.5117149378618</v>
          </cell>
          <cell r="H77">
            <v>825.7237451540268</v>
          </cell>
          <cell r="I77">
            <v>860.9460913916613</v>
          </cell>
          <cell r="J77">
            <v>870.5615988899999</v>
          </cell>
          <cell r="K77">
            <v>858.38904776</v>
          </cell>
          <cell r="L77">
            <v>903.38240739</v>
          </cell>
          <cell r="M77">
            <v>918.5998802299999</v>
          </cell>
        </row>
        <row r="78">
          <cell r="C78" t="str">
            <v>fonctionnement</v>
          </cell>
          <cell r="F78" t="str">
            <v>chapitre 4371-10-10 comptabilité publique</v>
          </cell>
          <cell r="G78">
            <v>668.1567843555218</v>
          </cell>
          <cell r="H78">
            <v>688.4283126790323</v>
          </cell>
          <cell r="I78">
            <v>692.3971515983517</v>
          </cell>
          <cell r="J78">
            <v>728.4893949599999</v>
          </cell>
          <cell r="K78">
            <v>726.6201687600001</v>
          </cell>
          <cell r="L78">
            <v>732.43720942</v>
          </cell>
          <cell r="M78">
            <v>740.9005152</v>
          </cell>
        </row>
        <row r="79">
          <cell r="C79" t="str">
            <v>dont : </v>
          </cell>
          <cell r="D79" t="str">
            <v>Formation Professionnelle des adultes, Subventions à l'association pour la formation professionnelle des adultes (AFPA)</v>
          </cell>
          <cell r="E79" t="str">
            <v>chapitre 43-71-10-10 </v>
          </cell>
          <cell r="F79" t="str">
            <v>chapitre 4371-10-10 comptabilité publique</v>
          </cell>
          <cell r="G79">
            <v>656.4454682242891</v>
          </cell>
          <cell r="H79">
            <v>682.0849090717837</v>
          </cell>
          <cell r="I79">
            <v>681.5623963156121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Formation Professionnelle des adultes, Subventions aux organismes à financement public prédominant (y compris CEA, AFPA, GIP et fondations) (crédits non déconcentrés)</v>
          </cell>
          <cell r="E80" t="str">
            <v>chapitre 43-71-11-22</v>
          </cell>
          <cell r="L80">
            <v>276.131994</v>
          </cell>
          <cell r="M80">
            <v>280.771016</v>
          </cell>
        </row>
        <row r="81">
          <cell r="D81" t="str">
            <v>Formation Professionnelle des adultes, Subventions aux organismes à financement public prédominant (y compris CEA, AFPA, GIP et fondations) (crédits déconcentrés)</v>
          </cell>
          <cell r="E81" t="str">
            <v>chapitre 43-71-12-22 </v>
          </cell>
          <cell r="G81">
            <v>0</v>
          </cell>
          <cell r="H81">
            <v>0</v>
          </cell>
          <cell r="I81">
            <v>0</v>
          </cell>
          <cell r="J81">
            <v>721.140719</v>
          </cell>
          <cell r="K81">
            <v>715.347795</v>
          </cell>
          <cell r="L81">
            <v>444.632572</v>
          </cell>
          <cell r="M81">
            <v>452.354</v>
          </cell>
        </row>
        <row r="82">
          <cell r="D82" t="str">
            <v>Formation Professionnelle des adultes, Contrat de plan (2000-2006) (AFPA)</v>
          </cell>
          <cell r="E82" t="str">
            <v>chapitre 43-71-30-10</v>
          </cell>
          <cell r="G82">
            <v>0</v>
          </cell>
          <cell r="H82">
            <v>0</v>
          </cell>
          <cell r="I82">
            <v>4.2</v>
          </cell>
          <cell r="J82">
            <v>1.08309858</v>
          </cell>
          <cell r="K82">
            <v>0.91890462</v>
          </cell>
          <cell r="L82">
            <v>2.59682966</v>
          </cell>
          <cell r="M82">
            <v>1.2930992</v>
          </cell>
        </row>
        <row r="83">
          <cell r="D83" t="str">
            <v>Region Centre Formation Professionnelle des adultes, Contrat de plan (2000-2006) </v>
          </cell>
          <cell r="E83" t="str">
            <v>44-80-19</v>
          </cell>
          <cell r="K83">
            <v>2.71788314</v>
          </cell>
          <cell r="L83">
            <v>2.53836096</v>
          </cell>
          <cell r="M83" t="str">
            <v>-</v>
          </cell>
        </row>
        <row r="84">
          <cell r="D84" t="str">
            <v>Subventions aux organismes gestionnaires des centres collectifs (+organismes de formation professionnelle associés en 1999)</v>
          </cell>
          <cell r="E84" t="str">
            <v>chapitre 43-71-20-10 (+30 en 1999)</v>
          </cell>
          <cell r="G84">
            <v>10.71872058</v>
          </cell>
          <cell r="H84">
            <v>4.861599159701017</v>
          </cell>
          <cell r="I84">
            <v>5.59475528273957</v>
          </cell>
          <cell r="J84">
            <v>5.22557738</v>
          </cell>
          <cell r="K84">
            <v>1.1</v>
          </cell>
          <cell r="L84">
            <v>0</v>
          </cell>
          <cell r="M84">
            <v>5.39</v>
          </cell>
        </row>
        <row r="85">
          <cell r="D85" t="str">
            <v>Promotion sociale</v>
          </cell>
          <cell r="E85" t="str">
            <v>chapitre 43-71-20-40</v>
          </cell>
          <cell r="G85">
            <v>0.992595551232779</v>
          </cell>
          <cell r="H85">
            <v>1.481804447547629</v>
          </cell>
          <cell r="I85">
            <v>1.04</v>
          </cell>
          <cell r="J85">
            <v>1.04</v>
          </cell>
          <cell r="K85">
            <v>6.4833</v>
          </cell>
          <cell r="L85">
            <v>6.4656</v>
          </cell>
          <cell r="M85">
            <v>1.0924</v>
          </cell>
        </row>
        <row r="86">
          <cell r="D86" t="str">
            <v>Dotation globalisée expérimentale de la région Centre C.L.D-accompagnement : Subventions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0.052286</v>
          </cell>
          <cell r="L86">
            <v>0.0718528</v>
          </cell>
          <cell r="M86">
            <v>0</v>
          </cell>
        </row>
        <row r="87">
          <cell r="D87" t="str">
            <v>Dont : Dotation globalisée expérimentale de la région Centre C.L.D-accompagnement : Subventions aux établissements publics locaux  d'enseignement et aux écoles privées sous contrat </v>
          </cell>
          <cell r="E87" t="str">
            <v>44-80-14-16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>
            <v>0.0229</v>
          </cell>
          <cell r="L87">
            <v>0.0354948</v>
          </cell>
          <cell r="M87" t="str">
            <v>-</v>
          </cell>
        </row>
        <row r="88">
          <cell r="D88" t="str">
            <v>Dotation globalisée expérimentale de la région Centre C.L.D-accompagnement : Subventions aux autres organismes publics locaux </v>
          </cell>
          <cell r="E88" t="str">
            <v>44-80-14-18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0.01435</v>
          </cell>
          <cell r="L88">
            <v>0.023305</v>
          </cell>
          <cell r="M88" t="str">
            <v>-</v>
          </cell>
        </row>
        <row r="89">
          <cell r="D89" t="str">
            <v>Dotation globalisée expérimentale de la région Centre C.L.D-accompagnement : Subventions aux organismes à financement public prédominant (y compris CEA, AFPA, GIP et fondations) </v>
          </cell>
          <cell r="E89" t="str">
            <v>44-80-14-22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>
            <v>0.015036</v>
          </cell>
          <cell r="L89">
            <v>0.013053</v>
          </cell>
          <cell r="M89" t="str">
            <v>-</v>
          </cell>
        </row>
        <row r="90">
          <cell r="C90" t="str">
            <v>rémunération et exonérations de charges</v>
          </cell>
          <cell r="F90" t="str">
            <v>chap 43-70 -63-10</v>
          </cell>
          <cell r="G90">
            <v>166.35493058234</v>
          </cell>
          <cell r="H90">
            <v>137.29543247499456</v>
          </cell>
          <cell r="I90">
            <v>168.54893979330961</v>
          </cell>
          <cell r="J90">
            <v>142.07220393</v>
          </cell>
          <cell r="K90">
            <v>131.768879</v>
          </cell>
          <cell r="L90">
            <v>170.94519796999998</v>
          </cell>
          <cell r="M90">
            <v>177.69936503</v>
          </cell>
        </row>
        <row r="91">
          <cell r="C91" t="str">
            <v>dont : </v>
          </cell>
          <cell r="D91" t="str">
            <v>Dépenses de rémunération des actions de formation Stagiaires AFPA, Rémunération des stagiaires</v>
          </cell>
          <cell r="E91" t="str">
            <v>chap 43-70 -63-10</v>
          </cell>
          <cell r="F91" t="str">
            <v>chap 43-70 -63-10</v>
          </cell>
          <cell r="G91">
            <v>166.32187780601473</v>
          </cell>
          <cell r="H91">
            <v>137.20411551366934</v>
          </cell>
          <cell r="I91">
            <v>168.45616404733846</v>
          </cell>
          <cell r="J91">
            <v>142</v>
          </cell>
          <cell r="K91">
            <v>131.7</v>
          </cell>
          <cell r="L91">
            <v>170.79951706999998</v>
          </cell>
          <cell r="M91">
            <v>177.59948674</v>
          </cell>
        </row>
        <row r="92">
          <cell r="D92" t="str">
            <v>Rémunérations et cotisations sociales. Saint-Pierre-et- Miquelon </v>
          </cell>
          <cell r="E92" t="str">
            <v>chap 43-70 -63-20</v>
          </cell>
          <cell r="G92">
            <v>0.03305277632527742</v>
          </cell>
          <cell r="H92">
            <v>0.09131696132520882</v>
          </cell>
          <cell r="I92">
            <v>0.09277574597115361</v>
          </cell>
          <cell r="J92">
            <v>0.07220393</v>
          </cell>
          <cell r="K92">
            <v>0.068879</v>
          </cell>
          <cell r="L92">
            <v>0.1456809</v>
          </cell>
          <cell r="M92">
            <v>0.09987829</v>
          </cell>
        </row>
        <row r="93">
          <cell r="B93" t="str">
            <v>stages FNE</v>
          </cell>
          <cell r="G93">
            <v>547.5359665816509</v>
          </cell>
          <cell r="H93">
            <v>443.9873658212352</v>
          </cell>
          <cell r="I93">
            <v>452.00672013252444</v>
          </cell>
          <cell r="J93">
            <v>395.48309746999996</v>
          </cell>
          <cell r="K93">
            <v>353.17986737</v>
          </cell>
          <cell r="L93">
            <v>307.10719269000003</v>
          </cell>
          <cell r="M93">
            <v>132.56355294</v>
          </cell>
        </row>
        <row r="94">
          <cell r="C94" t="str">
            <v>fonctionnement</v>
          </cell>
          <cell r="F94" t="str">
            <v>chap 44-70-21 + 44-70-11-20+44-70-11-10+44-40-12-10+44-70-14-31</v>
          </cell>
          <cell r="G94">
            <v>271.5883546192814</v>
          </cell>
          <cell r="H94">
            <v>198.09251432944535</v>
          </cell>
          <cell r="I94">
            <v>241.14022842651318</v>
          </cell>
          <cell r="J94">
            <v>178.72189622999997</v>
          </cell>
          <cell r="K94">
            <v>174.19406429</v>
          </cell>
          <cell r="L94">
            <v>132.69632497999999</v>
          </cell>
          <cell r="M94">
            <v>69.75737158</v>
          </cell>
        </row>
        <row r="95">
          <cell r="C95" t="str">
            <v>dont : Programme en faveur des cadres (fonctionnement)</v>
          </cell>
          <cell r="E95" t="str">
            <v>chap 44-70-21-10</v>
          </cell>
          <cell r="G95">
            <v>14.863779180647512</v>
          </cell>
          <cell r="H95">
            <v>11.472841664926207</v>
          </cell>
          <cell r="I95">
            <v>6.110181002718166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C96" t="str">
            <v>Programme en faveur des chômeurs de longue durée                                       </v>
          </cell>
          <cell r="G96">
            <v>256.7245754386339</v>
          </cell>
          <cell r="H96">
            <v>186.61967266451916</v>
          </cell>
          <cell r="I96">
            <v>235.030047423795</v>
          </cell>
          <cell r="J96">
            <v>178.72189622999997</v>
          </cell>
          <cell r="K96">
            <v>174.19406429</v>
          </cell>
          <cell r="L96">
            <v>132.69632497999999</v>
          </cell>
          <cell r="M96">
            <v>69.75737158</v>
          </cell>
        </row>
        <row r="97">
          <cell r="D97" t="str">
            <v>Programme en faveur des chômeurs de longue durée (fonctionnement), stages d'accès à l'entreprise (SAE)</v>
          </cell>
          <cell r="E97" t="str">
            <v>chap 44-70-11-20</v>
          </cell>
          <cell r="G97">
            <v>19.063749605538167</v>
          </cell>
          <cell r="H97">
            <v>8.727807767887224</v>
          </cell>
          <cell r="I97">
            <v>10.231471727567508</v>
          </cell>
          <cell r="J97">
            <v>11.310173</v>
          </cell>
          <cell r="K97">
            <v>9.216757</v>
          </cell>
          <cell r="L97">
            <v>3.305363</v>
          </cell>
          <cell r="M97">
            <v>3.878059</v>
          </cell>
        </row>
        <row r="98">
          <cell r="D98" t="str">
            <v>SIFE (collectifs et individuels)</v>
          </cell>
          <cell r="G98">
            <v>224.99950454069398</v>
          </cell>
          <cell r="H98">
            <v>164.95953774408994</v>
          </cell>
          <cell r="I98">
            <v>193.47920016098615</v>
          </cell>
          <cell r="J98">
            <v>151.52317419999997</v>
          </cell>
          <cell r="K98">
            <v>149.5624073</v>
          </cell>
          <cell r="L98">
            <v>114.01341115999999</v>
          </cell>
          <cell r="M98">
            <v>58.52033421</v>
          </cell>
        </row>
        <row r="99">
          <cell r="D99" t="str">
            <v>DONT : SIFE Programme en faveur des chômeurs de longue durée (fonctionnement), stages d'insertion et de formation à l'emploi (SIFE)</v>
          </cell>
          <cell r="E99" t="str">
            <v>chap 44-70-11-10</v>
          </cell>
          <cell r="G99">
            <v>224.98425963897023</v>
          </cell>
          <cell r="H99">
            <v>153.35401665048167</v>
          </cell>
          <cell r="I99">
            <v>104.06454356001994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</row>
        <row r="100">
          <cell r="D100" t="str">
            <v>SIFE Stages d'insertion et de formation à l'emploi. Versements à l'ANPE </v>
          </cell>
          <cell r="E100" t="str">
            <v>chap 44-70-11-12</v>
          </cell>
          <cell r="G100">
            <v>0</v>
          </cell>
          <cell r="H100">
            <v>0</v>
          </cell>
          <cell r="I100">
            <v>0</v>
          </cell>
          <cell r="J100">
            <v>12.117808</v>
          </cell>
          <cell r="K100">
            <v>9.146062</v>
          </cell>
          <cell r="L100">
            <v>6.618681</v>
          </cell>
          <cell r="M100">
            <v>6.344742</v>
          </cell>
        </row>
        <row r="101">
          <cell r="D101" t="str">
            <v>SIFE Stages d'insertion et de formation à l'emploi. Versements au CNASEA </v>
          </cell>
          <cell r="E101" t="str">
            <v>chap 44-70-11-40</v>
          </cell>
          <cell r="G101">
            <v>0</v>
          </cell>
          <cell r="H101">
            <v>0</v>
          </cell>
          <cell r="I101">
            <v>83.50870194235293</v>
          </cell>
          <cell r="J101">
            <v>138.655455</v>
          </cell>
          <cell r="K101">
            <v>139.440376</v>
          </cell>
          <cell r="L101">
            <v>106.189265</v>
          </cell>
          <cell r="M101">
            <v>51.89896355</v>
          </cell>
        </row>
        <row r="102">
          <cell r="D102" t="str">
            <v>SIFE Programme en faveur des chômeurs de longue durée dans les DOM (fonctionnement) (CLD)</v>
          </cell>
          <cell r="E102" t="str">
            <v>chap 44-70-12-10</v>
          </cell>
          <cell r="G102">
            <v>0.01524490172374104</v>
          </cell>
          <cell r="H102">
            <v>11.605521093608271</v>
          </cell>
          <cell r="I102">
            <v>5.903667923354733</v>
          </cell>
          <cell r="J102">
            <v>0.72625089</v>
          </cell>
          <cell r="K102">
            <v>0.34319748</v>
          </cell>
          <cell r="L102">
            <v>0.30954913</v>
          </cell>
          <cell r="M102">
            <v>0.27662866</v>
          </cell>
        </row>
        <row r="103">
          <cell r="D103" t="str">
            <v>SIFE Programme en faveur des chômeurs de longue durée dans les DOM (fonctionnement) (CLD)Evaluation, innovation </v>
          </cell>
          <cell r="E103" t="str">
            <v>chap 44-70-12-20</v>
          </cell>
          <cell r="G103">
            <v>0</v>
          </cell>
          <cell r="H103">
            <v>0</v>
          </cell>
          <cell r="I103">
            <v>0.002286735258561156</v>
          </cell>
          <cell r="J103">
            <v>0.02366031</v>
          </cell>
          <cell r="K103">
            <v>0.01624247</v>
          </cell>
          <cell r="L103" t="str">
            <v>-</v>
          </cell>
          <cell r="M103" t="str">
            <v>-</v>
          </cell>
        </row>
        <row r="104">
          <cell r="A104" t="str">
            <v>NEW 2005</v>
          </cell>
          <cell r="D104" t="str">
            <v>Programme de lutte contre le chômage de longue durée (CLD) : accompagnement de la globalisation - Expérimentation Région Centre</v>
          </cell>
          <cell r="E104" t="str">
            <v>chap 44-80-14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0.61652935</v>
          </cell>
          <cell r="L104">
            <v>0.89591603</v>
          </cell>
          <cell r="M104" t="str">
            <v>-</v>
          </cell>
        </row>
        <row r="105">
          <cell r="D105" t="str">
            <v>Mesures d'accompagnement de la globalisation au niveau départemental, chômage longue durée SIFE collectifs</v>
          </cell>
          <cell r="G105">
            <v>12.661321292401789</v>
          </cell>
          <cell r="H105">
            <v>12.93232715254201</v>
          </cell>
          <cell r="I105">
            <v>31.31937553524135</v>
          </cell>
          <cell r="J105">
            <v>15.88854903</v>
          </cell>
          <cell r="K105">
            <v>15.414899989999999</v>
          </cell>
          <cell r="L105">
            <v>15.37755082</v>
          </cell>
          <cell r="M105">
            <v>7.35897837</v>
          </cell>
        </row>
        <row r="106">
          <cell r="D106" t="str">
            <v>DONT Mesures d'accompagnement de la globalisation au niveau national </v>
          </cell>
          <cell r="E106" t="str">
            <v>44-70-14-10</v>
          </cell>
          <cell r="G106">
            <v>0.7830178883676826</v>
          </cell>
          <cell r="H106">
            <v>0.41496040136777257</v>
          </cell>
          <cell r="I106">
            <v>3.3932615095196788</v>
          </cell>
          <cell r="J106">
            <v>0.452361</v>
          </cell>
          <cell r="K106">
            <v>0.38758052000000004</v>
          </cell>
          <cell r="L106">
            <v>0.19277170000000002</v>
          </cell>
          <cell r="M106">
            <v>0.162784</v>
          </cell>
        </row>
        <row r="107">
          <cell r="D107" t="str">
            <v>Mesures d'accompagnement de la globalisation au niveau régional </v>
          </cell>
          <cell r="E107" t="str">
            <v>44-70-14-20</v>
          </cell>
          <cell r="G107">
            <v>2.484774498938193</v>
          </cell>
          <cell r="H107">
            <v>1.9666219142413297</v>
          </cell>
          <cell r="I107">
            <v>1.1112832228332041</v>
          </cell>
          <cell r="J107">
            <v>0.574819</v>
          </cell>
          <cell r="K107">
            <v>0.32093076</v>
          </cell>
          <cell r="L107">
            <v>0.33119553999999995</v>
          </cell>
          <cell r="M107">
            <v>0.018935</v>
          </cell>
        </row>
        <row r="108">
          <cell r="D108" t="str">
            <v>Actions d'accompagnement des SIFE collectifs </v>
          </cell>
          <cell r="E108" t="str">
            <v>44-70-14-31</v>
          </cell>
          <cell r="G108">
            <v>6.203366200833286</v>
          </cell>
          <cell r="H108">
            <v>5.416340307367708</v>
          </cell>
          <cell r="I108">
            <v>3.6482248089432696</v>
          </cell>
          <cell r="J108">
            <v>2.46720608</v>
          </cell>
          <cell r="K108">
            <v>1.5034801</v>
          </cell>
          <cell r="L108">
            <v>0.911098</v>
          </cell>
          <cell r="M108">
            <v>0.28747749</v>
          </cell>
        </row>
        <row r="109">
          <cell r="D109" t="str">
            <v>Actions de parrainage </v>
          </cell>
          <cell r="E109" t="str">
            <v>44-70-14-33</v>
          </cell>
          <cell r="G109">
            <v>0.8088737219055517</v>
          </cell>
          <cell r="H109">
            <v>1.312786193302305</v>
          </cell>
          <cell r="I109">
            <v>1.3889770731922975</v>
          </cell>
          <cell r="J109">
            <v>1.469461</v>
          </cell>
          <cell r="K109">
            <v>1.8086636299999999</v>
          </cell>
          <cell r="L109">
            <v>2.01483301</v>
          </cell>
          <cell r="M109">
            <v>0.94268184</v>
          </cell>
        </row>
        <row r="110">
          <cell r="D110" t="str">
            <v>Autres actions </v>
          </cell>
          <cell r="E110" t="str">
            <v>44-70-14-34</v>
          </cell>
          <cell r="G110">
            <v>2.3812889823570753</v>
          </cell>
          <cell r="H110">
            <v>3.6258884332357146</v>
          </cell>
          <cell r="I110">
            <v>7.853710090752901</v>
          </cell>
          <cell r="J110">
            <v>8.281784</v>
          </cell>
          <cell r="K110">
            <v>8.24209157</v>
          </cell>
          <cell r="L110">
            <v>7.9550386600000005</v>
          </cell>
          <cell r="M110">
            <v>3.5521578</v>
          </cell>
        </row>
        <row r="111">
          <cell r="D111" t="str">
            <v>Mesures d'accompagnement de la globalisation au niveau départemental, actions en faveur des femmes  [FP (L47)]</v>
          </cell>
          <cell r="E111" t="str">
            <v>44-70-14-35</v>
          </cell>
          <cell r="G111">
            <v>0</v>
          </cell>
          <cell r="H111">
            <v>0.19572990302718013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NEW 2005</v>
          </cell>
          <cell r="D112" t="str">
            <v>Mesures d'accompagnement à la globalisation des publics en difficulté</v>
          </cell>
          <cell r="E112" t="str">
            <v>44-70-91-31</v>
          </cell>
          <cell r="G112" t="str">
            <v>-</v>
          </cell>
          <cell r="H112" t="str">
            <v>-</v>
          </cell>
          <cell r="I112">
            <v>13.92391883</v>
          </cell>
          <cell r="J112">
            <v>2.64291795</v>
          </cell>
          <cell r="K112">
            <v>3.15215341</v>
          </cell>
          <cell r="L112">
            <v>3.97261391</v>
          </cell>
          <cell r="M112">
            <v>2.3949422399999998</v>
          </cell>
        </row>
        <row r="113">
          <cell r="C113" t="str">
            <v>rémunération et exonérations de charges</v>
          </cell>
          <cell r="F113" t="str">
            <v>État 3 du CNASEA (03/01/01) :</v>
          </cell>
          <cell r="G113">
            <v>275.9476119623695</v>
          </cell>
          <cell r="H113">
            <v>245.89485149178984</v>
          </cell>
          <cell r="I113">
            <v>210.86649170601126</v>
          </cell>
          <cell r="J113">
            <v>216.76120124000002</v>
          </cell>
          <cell r="K113">
            <v>178.98580307999998</v>
          </cell>
          <cell r="L113">
            <v>174.41086771000005</v>
          </cell>
          <cell r="M113">
            <v>62.80618136</v>
          </cell>
        </row>
        <row r="114">
          <cell r="C114" t="str">
            <v>dont : </v>
          </cell>
          <cell r="D114" t="str">
            <v>État 3 du CNASEA (03/01/01) : STAGES FNE</v>
          </cell>
          <cell r="G114">
            <v>217.07751331261042</v>
          </cell>
          <cell r="H114">
            <v>197.1808563671094</v>
          </cell>
          <cell r="I114">
            <v>171.29110597188537</v>
          </cell>
          <cell r="J114">
            <v>187.844051</v>
          </cell>
          <cell r="K114">
            <v>151.900701</v>
          </cell>
          <cell r="L114">
            <v>137.66016000000002</v>
          </cell>
          <cell r="M114">
            <v>40.136087</v>
          </cell>
        </row>
        <row r="115">
          <cell r="D115" t="str">
            <v>dont :    État 3 du CNASEA (03/01/01) : rémunérations</v>
          </cell>
          <cell r="E115" t="str">
            <v>État 3 du CNASEA (03/01/01) : rémunérations</v>
          </cell>
          <cell r="G115">
            <v>194.88807955399517</v>
          </cell>
          <cell r="H115">
            <v>177.3928530376229</v>
          </cell>
          <cell r="I115">
            <v>154.3858820014117</v>
          </cell>
          <cell r="J115">
            <v>171.255332</v>
          </cell>
          <cell r="K115">
            <v>138.001165</v>
          </cell>
          <cell r="L115">
            <v>125.301282</v>
          </cell>
          <cell r="M115">
            <v>36.388527</v>
          </cell>
        </row>
        <row r="116">
          <cell r="D116" t="str">
            <v>État 3 du CNASEA (03/01/01) : frais de transports</v>
          </cell>
          <cell r="E116" t="str">
            <v>État 3 du CNASEA (03/01/01) : frais de transports</v>
          </cell>
          <cell r="G116">
            <v>0.03459068201116841</v>
          </cell>
          <cell r="H116">
            <v>0.020804717382389395</v>
          </cell>
          <cell r="I116">
            <v>0.020580617327050403</v>
          </cell>
          <cell r="J116">
            <v>0.023649</v>
          </cell>
          <cell r="K116">
            <v>0.014485</v>
          </cell>
          <cell r="L116">
            <v>0.012898</v>
          </cell>
          <cell r="M116">
            <v>0.007089</v>
          </cell>
        </row>
        <row r="117">
          <cell r="D117" t="str">
            <v>État 3 du CNASEA (03/01/01) : hébergement</v>
          </cell>
          <cell r="E117" t="str">
            <v>État 3 du CNASEA (03/01/01) : hébergement</v>
          </cell>
          <cell r="G117">
            <v>1.83755337621216</v>
          </cell>
          <cell r="H117">
            <v>1.5790201186968047</v>
          </cell>
          <cell r="I117">
            <v>1.275236029190938</v>
          </cell>
          <cell r="J117">
            <v>1.261786</v>
          </cell>
          <cell r="K117">
            <v>0.933016</v>
          </cell>
          <cell r="L117">
            <v>0.859471</v>
          </cell>
          <cell r="M117">
            <v>0.264644</v>
          </cell>
        </row>
        <row r="118">
          <cell r="D118" t="str">
            <v>État 3 du CNASEA (03/01/01) : charges sociales</v>
          </cell>
          <cell r="E118" t="str">
            <v>État 3 du CNASEA (03/01/01) : charges sociales</v>
          </cell>
          <cell r="G118">
            <v>23.01139708852867</v>
          </cell>
          <cell r="H118">
            <v>20.925375901164255</v>
          </cell>
          <cell r="I118">
            <v>18.048134252702543</v>
          </cell>
          <cell r="J118">
            <v>18.003078</v>
          </cell>
          <cell r="K118">
            <v>15.065258</v>
          </cell>
          <cell r="L118">
            <v>13.3599</v>
          </cell>
          <cell r="M118">
            <v>4.204442</v>
          </cell>
        </row>
        <row r="119">
          <cell r="D119" t="str">
            <v>MOINS État 3 du CNASEA (03/01/01) : Ordres de versements émis</v>
          </cell>
          <cell r="E119" t="str">
            <v>MOINS État 3 du CNASEA (03/01/01) : Ordres de versements émis</v>
          </cell>
          <cell r="G119">
            <v>-2.6941073881367226</v>
          </cell>
          <cell r="H119">
            <v>-2.7371974077569106</v>
          </cell>
          <cell r="I119">
            <v>-2.438726928746854</v>
          </cell>
          <cell r="J119">
            <v>-2.699794</v>
          </cell>
          <cell r="K119">
            <v>-2.113223</v>
          </cell>
          <cell r="L119">
            <v>-1.873391</v>
          </cell>
          <cell r="M119">
            <v>-0.728615</v>
          </cell>
        </row>
        <row r="120">
          <cell r="A120" t="str">
            <v>Réintroduit en 2005</v>
          </cell>
          <cell r="C120" t="str">
            <v>et</v>
          </cell>
          <cell r="D120" t="str">
            <v>Stagiaires Livre IX rémunérés par l'Unédic</v>
          </cell>
          <cell r="E120" t="str">
            <v>44-70-13-10</v>
          </cell>
          <cell r="G120">
            <v>56.998400809809176</v>
          </cell>
          <cell r="H120">
            <v>47.06100720016708</v>
          </cell>
          <cell r="I120">
            <v>37.884833609520136</v>
          </cell>
          <cell r="J120">
            <v>27.432605</v>
          </cell>
          <cell r="K120">
            <v>25.838435</v>
          </cell>
          <cell r="L120">
            <v>35.412368</v>
          </cell>
          <cell r="M120">
            <v>21.46466</v>
          </cell>
        </row>
        <row r="121">
          <cell r="C121" t="str">
            <v>et</v>
          </cell>
          <cell r="D121" t="str">
            <v>Plus Frais de gestion pour remuneration des stagiaires (versement à l'UNEDIC)</v>
          </cell>
          <cell r="E121" t="str">
            <v>44-70-13-20</v>
          </cell>
          <cell r="G121">
            <v>1.4249624594295054</v>
          </cell>
          <cell r="H121">
            <v>1.1765251380806974</v>
          </cell>
          <cell r="I121">
            <v>0.9471207716359457</v>
          </cell>
          <cell r="J121">
            <v>0.685815</v>
          </cell>
          <cell r="K121">
            <v>0.645961</v>
          </cell>
          <cell r="L121">
            <v>0.885308</v>
          </cell>
          <cell r="M121">
            <v>0.536617</v>
          </cell>
        </row>
        <row r="122">
          <cell r="C122" t="str">
            <v>et</v>
          </cell>
          <cell r="D122" t="str">
            <v>Plus Programme en faveur des chômeurs de longue durée (Rémunération au titre du livre IX du code du travail), Rémunérations des stagiaires Livre IX  Mayotte </v>
          </cell>
          <cell r="E122" t="str">
            <v>44-70-13-40</v>
          </cell>
          <cell r="G122">
            <v>0.40465792727267186</v>
          </cell>
          <cell r="H122">
            <v>0.42562774694072936</v>
          </cell>
          <cell r="I122">
            <v>0.6902804604570116</v>
          </cell>
          <cell r="J122">
            <v>0.74237239</v>
          </cell>
          <cell r="K122">
            <v>0.54533019</v>
          </cell>
          <cell r="L122">
            <v>0.40484057</v>
          </cell>
          <cell r="M122">
            <v>0.63503908</v>
          </cell>
        </row>
        <row r="123">
          <cell r="C123" t="str">
            <v>et</v>
          </cell>
          <cell r="D123" t="str">
            <v>Plus Programme en faveur des chômeurs de longue durée (Rémunération au titre du livre IX du code du travail), Rémunérations des stagiaires Livre IX  Saint-Pierre et Miquelon</v>
          </cell>
          <cell r="E123" t="str">
            <v>44-70-13-50</v>
          </cell>
          <cell r="G123">
            <v>0.042077453247697634</v>
          </cell>
          <cell r="H123">
            <v>0.050835039491917915</v>
          </cell>
          <cell r="I123">
            <v>0.053150892512771414</v>
          </cell>
          <cell r="J123">
            <v>0.05635785</v>
          </cell>
          <cell r="K123">
            <v>0.05537589</v>
          </cell>
          <cell r="L123">
            <v>0.04819114</v>
          </cell>
          <cell r="M123">
            <v>0.03377828</v>
          </cell>
        </row>
        <row r="124">
          <cell r="B124" t="str">
            <v>FFPPS et rému régime public Etat</v>
          </cell>
          <cell r="G124">
            <v>239.6042926373223</v>
          </cell>
          <cell r="H124">
            <v>225.16588675019858</v>
          </cell>
          <cell r="I124">
            <v>219.2143482728289</v>
          </cell>
          <cell r="J124">
            <v>220.98312504999998</v>
          </cell>
          <cell r="K124">
            <v>243.95041034</v>
          </cell>
          <cell r="L124">
            <v>227.14652576</v>
          </cell>
          <cell r="M124">
            <v>239.52580665499997</v>
          </cell>
        </row>
        <row r="125">
          <cell r="C125" t="str">
            <v>fonctionnement</v>
          </cell>
          <cell r="F125" t="str">
            <v>chapitre 43-70-53 &amp;10,&amp;20,&amp;30,&amp;40+ch 43-70-59-10 (50% aux demandeurs d'emplois, 50% aux actifs occupés)+ ch 43-70-41, 43-70-42,43-70-54,)</v>
          </cell>
          <cell r="G125">
            <v>62.321330491937736</v>
          </cell>
          <cell r="H125">
            <v>53.68200960581258</v>
          </cell>
          <cell r="I125">
            <v>53.1312390141427</v>
          </cell>
          <cell r="J125">
            <v>55.18438305000001</v>
          </cell>
          <cell r="K125">
            <v>60.50667034</v>
          </cell>
          <cell r="L125">
            <v>60.00893976</v>
          </cell>
          <cell r="M125">
            <v>57.651246655</v>
          </cell>
        </row>
        <row r="126">
          <cell r="C126" t="str">
            <v>dont : </v>
          </cell>
          <cell r="D126" t="str">
            <v>Dépenses de fonctionnement des actions de formation. Catégoriels (FFPPS)</v>
          </cell>
          <cell r="G126">
            <v>17.727451625640096</v>
          </cell>
          <cell r="H126">
            <v>20.05290590694207</v>
          </cell>
          <cell r="I126">
            <v>17.30636657585787</v>
          </cell>
          <cell r="J126">
            <v>16.54649551</v>
          </cell>
          <cell r="K126">
            <v>19.06843537</v>
          </cell>
          <cell r="L126">
            <v>18.37169609</v>
          </cell>
          <cell r="M126">
            <v>21.393503289999998</v>
          </cell>
        </row>
        <row r="127">
          <cell r="D127" t="str">
            <v>dont : Dépenses de fonctionnement des actions de formation. Catégoriels (FFPPS), détenus</v>
          </cell>
          <cell r="E127" t="str">
            <v>chapitre 43-70-53-10</v>
          </cell>
          <cell r="F127" t="str">
            <v>Plus ch 43-70-55 (50% aux DE, 50% aux AO) +ch 43-70-56 &amp;10 et &amp;20 (affecté à l'ensemble des DE) + ch 37-61-13 + ch 44-70-14-35</v>
          </cell>
          <cell r="G127">
            <v>8.239764804705187</v>
          </cell>
          <cell r="H127">
            <v>8.702876865404287</v>
          </cell>
          <cell r="I127">
            <v>6.9004449986813166</v>
          </cell>
          <cell r="J127">
            <v>5.64578767</v>
          </cell>
          <cell r="K127">
            <v>6.19165516</v>
          </cell>
          <cell r="L127">
            <v>6.29033093</v>
          </cell>
          <cell r="M127">
            <v>7.49069364</v>
          </cell>
        </row>
        <row r="128">
          <cell r="D128" t="str">
            <v>Dépenses de fonctionnement des actions de formation. Catégoriels (FFPPS), refugies</v>
          </cell>
          <cell r="E128" t="str">
            <v>chapitre 43-70-53-20</v>
          </cell>
          <cell r="G128">
            <v>2.607826275197917</v>
          </cell>
          <cell r="H128">
            <v>2.360193579762088</v>
          </cell>
          <cell r="I128">
            <v>0.2847160713278462</v>
          </cell>
          <cell r="J128" t="str">
            <v>-</v>
          </cell>
          <cell r="K128" t="str">
            <v>-</v>
          </cell>
          <cell r="L128" t="str">
            <v>-</v>
          </cell>
          <cell r="M128" t="str">
            <v>-</v>
          </cell>
        </row>
        <row r="129">
          <cell r="D129" t="str">
            <v>Dépenses de fonctionnement des actions de formation. Catégoriels (FFPPS), illetres</v>
          </cell>
          <cell r="E129" t="str">
            <v>chapitre 43-70-53-30</v>
          </cell>
          <cell r="G129">
            <v>6.879860545736993</v>
          </cell>
          <cell r="H129">
            <v>8.8667630652619</v>
          </cell>
          <cell r="I129">
            <v>7.954945217445656</v>
          </cell>
          <cell r="J129">
            <v>8.24540313</v>
          </cell>
          <cell r="K129">
            <v>9.37848265</v>
          </cell>
          <cell r="L129">
            <v>8.7020715</v>
          </cell>
          <cell r="M129">
            <v>9.67997719</v>
          </cell>
        </row>
        <row r="130">
          <cell r="D130" t="str">
            <v>Dépenses de fonctionnement des actions de formation. Publics Catégoriels, Contrats de plan Etat-Régions 2000-2006 : subventions </v>
          </cell>
          <cell r="E130" t="str">
            <v>chapitre 43-70-53-50</v>
          </cell>
          <cell r="G130">
            <v>0</v>
          </cell>
          <cell r="H130">
            <v>0.12307239651379587</v>
          </cell>
          <cell r="I130">
            <v>0.40609323476996206</v>
          </cell>
          <cell r="J130">
            <v>0.01633175</v>
          </cell>
          <cell r="K130">
            <v>0.00668459</v>
          </cell>
          <cell r="L130" t="str">
            <v>-</v>
          </cell>
          <cell r="M130" t="str">
            <v>-</v>
          </cell>
        </row>
        <row r="131">
          <cell r="D131" t="str">
            <v>Dépenses de fonctionnement des actions de formation. Publics Catégoriels, Expérimentation Région Centre (hors CPER)</v>
          </cell>
          <cell r="E131" t="str">
            <v>44-80-11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>
            <v>0.66120716</v>
          </cell>
          <cell r="L131">
            <v>0.66412249</v>
          </cell>
          <cell r="M131" t="str">
            <v>-</v>
          </cell>
        </row>
        <row r="132">
          <cell r="A132" t="str">
            <v>NEW 2005</v>
          </cell>
          <cell r="D132" t="str">
            <v>Expérimentation LOLF : Soutien à la professionnalisation des actifs, Actions ciblées (hors CPER)</v>
          </cell>
          <cell r="E132" t="str">
            <v>39-02-11 (équivalent 43-70-53)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>
            <v>0.91276165</v>
          </cell>
        </row>
        <row r="133">
          <cell r="D133" t="str">
            <v>            FFPPS LUTTE CONTRE L'ILLETTRISME</v>
          </cell>
          <cell r="E133" t="str">
            <v>chapitre 43-70-59-32</v>
          </cell>
          <cell r="G133">
            <v>0</v>
          </cell>
          <cell r="H133" t="str">
            <v>-</v>
          </cell>
          <cell r="I133">
            <v>1.760167053633089</v>
          </cell>
          <cell r="J133">
            <v>2.63897296</v>
          </cell>
          <cell r="K133">
            <v>2.83040581</v>
          </cell>
          <cell r="L133">
            <v>2.71517117</v>
          </cell>
          <cell r="M133">
            <v>3.31007081</v>
          </cell>
        </row>
        <row r="134">
          <cell r="C134" t="str">
            <v>et</v>
          </cell>
          <cell r="D134" t="str">
            <v>Dépenses de fonctionnement des actions de formation. Contrats de plan Etat région (FFPPS), Formation professionnelle continue (50% aux DE, 50% aux AO)</v>
          </cell>
          <cell r="E134" t="str">
            <v>chapitre 43-70-59-10 (50% aux DE, 50% aux AO)</v>
          </cell>
          <cell r="G134">
            <v>23.507054554643062</v>
          </cell>
          <cell r="H134">
            <v>19.827199572532958</v>
          </cell>
          <cell r="I134">
            <v>24.298644728236763</v>
          </cell>
          <cell r="J134">
            <v>23.079813905</v>
          </cell>
          <cell r="K134">
            <v>23.8068077</v>
          </cell>
          <cell r="L134">
            <v>24.77455259</v>
          </cell>
          <cell r="M134">
            <v>21.85375158</v>
          </cell>
        </row>
        <row r="135">
          <cell r="A135" t="str">
            <v>NEW 2005</v>
          </cell>
          <cell r="D135" t="str">
            <v>Expérimentation LOLF : Soutien à la professionnalisation des actifs, Contrat de Plan Etat-Régions 2000-2006 (50% aux DE, 50% aux AO)</v>
          </cell>
          <cell r="E135" t="str">
            <v>39-02-13 (équivalent 43-70-59-10)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>
            <v>0.16180881</v>
          </cell>
        </row>
        <row r="136">
          <cell r="A136" t="str">
            <v>NEW 2005</v>
          </cell>
          <cell r="D136" t="str">
            <v>Expérimentation LOLF : Amélioration de la qualification des actifs et développement VAE, Contrat de Plan Etat-Régions 2000-2006 (50% aux DE, 50% aux AO)</v>
          </cell>
          <cell r="E136" t="str">
            <v>39-02-23 (dans 43-70-59-10)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>
            <v>0.35794322</v>
          </cell>
        </row>
        <row r="137">
          <cell r="C137" t="str">
            <v>et</v>
          </cell>
          <cell r="D137" t="str">
            <v>Dépenses de fonctionnement des organismes, subventions de fonctionnement à divers organismes (FFPPS)</v>
          </cell>
          <cell r="G137">
            <v>4.272726205376268</v>
          </cell>
          <cell r="H137">
            <v>3.839646950943431</v>
          </cell>
          <cell r="I137">
            <v>4.718057967214314</v>
          </cell>
          <cell r="J137">
            <v>3.9805553849999997</v>
          </cell>
          <cell r="K137">
            <v>4.0610230000000005</v>
          </cell>
          <cell r="L137">
            <v>3.6866364999999996</v>
          </cell>
          <cell r="M137">
            <v>3.64</v>
          </cell>
        </row>
        <row r="138">
          <cell r="D138" t="str">
            <v>dont : </v>
          </cell>
        </row>
        <row r="139">
          <cell r="D139" t="str">
            <v>Dépenses de fonctionnement des organismes, subventions de fonctionnement à divers organismes            Institut national de formation et d'application- France International (INFA-FI)                       (50% aux DE, 50% aux AO)</v>
          </cell>
          <cell r="E139" t="str">
            <v>chapitre 43-70-41-10 (50% aux DE, 50% aux AO)</v>
          </cell>
          <cell r="G139">
            <v>1.9555011433676293</v>
          </cell>
          <cell r="H139">
            <v>1.5872127212606923</v>
          </cell>
          <cell r="I139">
            <v>1.8596388940128699</v>
          </cell>
          <cell r="J139">
            <v>1.47899926</v>
          </cell>
          <cell r="K139">
            <v>1.7658</v>
          </cell>
          <cell r="L139">
            <v>1.4715</v>
          </cell>
          <cell r="M139">
            <v>1.4745</v>
          </cell>
        </row>
        <row r="140">
          <cell r="D140" t="str">
            <v>Dépenses de fonctionnement des organismes, subventions de fonctionnement à divers organismes Fondation nationale pour l'enseignement de la geston des entreprises (FNEGE)          (50% aux DE, 50% aux AO)</v>
          </cell>
          <cell r="E140" t="str">
            <v>chapitre 43-70-41-20 (50% aux DE, 50% aux AO)</v>
          </cell>
          <cell r="G140">
            <v>0.3048980344748208</v>
          </cell>
          <cell r="H140">
            <v>0.11433676292805779</v>
          </cell>
          <cell r="I140">
            <v>0.04573470517122311</v>
          </cell>
          <cell r="J140" t="str">
            <v>-</v>
          </cell>
          <cell r="K140" t="str">
            <v>-</v>
          </cell>
          <cell r="L140" t="str">
            <v>-</v>
          </cell>
          <cell r="M140" t="str">
            <v>-</v>
          </cell>
        </row>
        <row r="141">
          <cell r="D141" t="str">
            <v>Dépenses de fonctionnement des organismes, subventions au centre INFFO (centre d'information sur la formation permanente) (centre INFFO)  (50% aux DE, 50% aux AO)</v>
          </cell>
          <cell r="E141" t="str">
            <v>chapitre 43-70-42-10 (50% aux DE, 50% aux AO)</v>
          </cell>
          <cell r="G141">
            <v>2.012327027533817</v>
          </cell>
          <cell r="H141">
            <v>2.138097466754681</v>
          </cell>
          <cell r="I141">
            <v>2.8126843680302214</v>
          </cell>
          <cell r="J141">
            <v>2.501556125</v>
          </cell>
          <cell r="K141">
            <v>2.295223</v>
          </cell>
          <cell r="L141">
            <v>2.2151365</v>
          </cell>
          <cell r="M141">
            <v>2.1655</v>
          </cell>
        </row>
        <row r="142">
          <cell r="C142" t="str">
            <v>et</v>
          </cell>
          <cell r="D142" t="str">
            <v>V.A.E.</v>
          </cell>
          <cell r="G142">
            <v>0</v>
          </cell>
          <cell r="H142">
            <v>0</v>
          </cell>
          <cell r="I142">
            <v>0</v>
          </cell>
          <cell r="J142">
            <v>2.9606963549999996</v>
          </cell>
          <cell r="K142">
            <v>4.411329385</v>
          </cell>
          <cell r="L142">
            <v>6.26628803</v>
          </cell>
          <cell r="M142">
            <v>8.066821155</v>
          </cell>
        </row>
        <row r="143">
          <cell r="D143" t="str">
            <v>. Validation des acquis de l'expérience</v>
          </cell>
          <cell r="E143" t="str">
            <v>43-70-43-10 (section 36)(50% aux DE, 50% aux AO)</v>
          </cell>
          <cell r="G143">
            <v>0</v>
          </cell>
          <cell r="H143">
            <v>0</v>
          </cell>
          <cell r="I143">
            <v>0</v>
          </cell>
          <cell r="J143">
            <v>0.5918815</v>
          </cell>
          <cell r="K143">
            <v>2.460279385</v>
          </cell>
          <cell r="L143">
            <v>4.26176153</v>
          </cell>
          <cell r="M143">
            <v>6.75096765</v>
          </cell>
        </row>
        <row r="144">
          <cell r="A144" t="str">
            <v>NEW 2005</v>
          </cell>
          <cell r="D144" t="str">
            <v>Expérimentation LOLF : Amélioration de la qualification des actifs et développement VAE, VAE (hors CPER) (50% aux DE, 50% aux AO)</v>
          </cell>
          <cell r="E144" t="str">
            <v>39-02-22 (équivalent 43-70-43)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>
            <v>0.241853505</v>
          </cell>
        </row>
        <row r="145">
          <cell r="D145" t="str">
            <v>. Subvention de fonctionnement Validation des acquis pour les publics sortis du système scolaire </v>
          </cell>
          <cell r="E145" t="str">
            <v>36-80 -40-43 (section 06)(50% aux DE, 50% aux AO)</v>
          </cell>
          <cell r="G145">
            <v>0</v>
          </cell>
          <cell r="H145">
            <v>0</v>
          </cell>
          <cell r="I145">
            <v>0</v>
          </cell>
          <cell r="J145">
            <v>1.23635824</v>
          </cell>
          <cell r="K145">
            <v>1.00025</v>
          </cell>
          <cell r="L145">
            <v>1.8745265</v>
          </cell>
          <cell r="M145">
            <v>0.7675</v>
          </cell>
        </row>
        <row r="146">
          <cell r="D146" t="str">
            <v>. Subvention de fonctionnementValidation des acquis - Actions égalité hommes femmes - Contrepartie des financements européens en provenance du Fonds social européen (2000-2006) </v>
          </cell>
          <cell r="E146" t="str">
            <v>36-80 -40-44(section 06)(50% aux DE, 50% aux AO)</v>
          </cell>
          <cell r="G146">
            <v>0</v>
          </cell>
          <cell r="H146">
            <v>0</v>
          </cell>
          <cell r="I146">
            <v>0</v>
          </cell>
          <cell r="J146">
            <v>0.447642115</v>
          </cell>
          <cell r="K146">
            <v>0.46175</v>
          </cell>
          <cell r="L146">
            <v>0.1</v>
          </cell>
          <cell r="M146">
            <v>0.3065</v>
          </cell>
        </row>
        <row r="147">
          <cell r="D147" t="str">
            <v>. Subvention de fonctionnementValidation des acquis - Actions égalité hommes femmes - Crédits en provenance du Fonds social européen (2000-2006) </v>
          </cell>
          <cell r="E147" t="str">
            <v>36-80 -40-45(section 06)(50% aux DE, 50% aux AO)</v>
          </cell>
          <cell r="G147">
            <v>0</v>
          </cell>
          <cell r="H147">
            <v>0</v>
          </cell>
          <cell r="I147">
            <v>0</v>
          </cell>
          <cell r="J147">
            <v>0.6848145</v>
          </cell>
          <cell r="K147">
            <v>0.48905</v>
          </cell>
          <cell r="L147">
            <v>0.03</v>
          </cell>
          <cell r="M147">
            <v>0</v>
          </cell>
        </row>
        <row r="148">
          <cell r="C148" t="str">
            <v>et</v>
          </cell>
          <cell r="D148" t="str">
            <v>Formation professionnelle et promotion sociale Formation d'adultes </v>
          </cell>
          <cell r="G148">
            <v>0</v>
          </cell>
          <cell r="H148">
            <v>0</v>
          </cell>
          <cell r="I148">
            <v>0</v>
          </cell>
          <cell r="J148">
            <v>1.118572025</v>
          </cell>
          <cell r="K148">
            <v>0.90305</v>
          </cell>
          <cell r="L148">
            <v>0.6768525</v>
          </cell>
          <cell r="M148">
            <v>0.6435000000000001</v>
          </cell>
        </row>
        <row r="149">
          <cell r="D149" t="str">
            <v>. Subvention de fonctionnement  créditsdéconcentrés</v>
          </cell>
          <cell r="E149" t="str">
            <v>36-80 -40-41 (section 06)(50% aux DE, 50% aux AO)</v>
          </cell>
          <cell r="G149">
            <v>0</v>
          </cell>
          <cell r="H149">
            <v>0</v>
          </cell>
          <cell r="I149">
            <v>0</v>
          </cell>
          <cell r="J149">
            <v>0.998686025</v>
          </cell>
          <cell r="K149">
            <v>0.79055</v>
          </cell>
          <cell r="L149">
            <v>0.576023</v>
          </cell>
          <cell r="M149">
            <v>0.544</v>
          </cell>
        </row>
        <row r="150">
          <cell r="D150" t="str">
            <v>. Subvention de fonctionnement  crédits non déconcentrés</v>
          </cell>
          <cell r="E150" t="str">
            <v>36-80 -50-51 (section 06)(50% aux DE, 50% aux AO)</v>
          </cell>
          <cell r="G150">
            <v>0</v>
          </cell>
          <cell r="H150">
            <v>0</v>
          </cell>
          <cell r="I150">
            <v>0</v>
          </cell>
          <cell r="J150">
            <v>0.119886</v>
          </cell>
          <cell r="K150">
            <v>0.1125</v>
          </cell>
          <cell r="L150">
            <v>0.1008295</v>
          </cell>
          <cell r="M150">
            <v>0.0995</v>
          </cell>
        </row>
        <row r="151">
          <cell r="C151" t="str">
            <v>et</v>
          </cell>
          <cell r="D151" t="str">
            <v>Dépenses de fonctionnement des actions de formation</v>
          </cell>
          <cell r="G151">
            <v>16.81409810627831</v>
          </cell>
          <cell r="H151">
            <v>9.96225717539412</v>
          </cell>
          <cell r="I151">
            <v>6.808169742833753</v>
          </cell>
          <cell r="J151">
            <v>7.49824987</v>
          </cell>
          <cell r="K151">
            <v>8.256024884999999</v>
          </cell>
          <cell r="L151">
            <v>6.23291405</v>
          </cell>
          <cell r="M151">
            <v>1.5339186</v>
          </cell>
        </row>
        <row r="152">
          <cell r="D152" t="str">
            <v>dont : </v>
          </cell>
        </row>
        <row r="153">
          <cell r="D153" t="str">
            <v>Dépenses de fonctionnement des actions de formation.International, communautaires et FORE (FFPPS) Communautaire (50% aux DE, 50% aux AO)</v>
          </cell>
          <cell r="E153" t="str">
            <v>chapitre 43-70-54-10 (50% aux DE, 50% aux AO)</v>
          </cell>
          <cell r="G153">
            <v>0.3350715069737803</v>
          </cell>
          <cell r="H153">
            <v>0.22866506646014906</v>
          </cell>
          <cell r="I153">
            <v>0.23137370284942457</v>
          </cell>
          <cell r="J153">
            <v>0.18121142</v>
          </cell>
          <cell r="K153">
            <v>0.27154785</v>
          </cell>
          <cell r="L153">
            <v>0.4085675</v>
          </cell>
          <cell r="M153">
            <v>0.3361815</v>
          </cell>
        </row>
        <row r="154">
          <cell r="D154" t="str">
            <v>Dépenses de fonctionnement des actions de formation.International, communautaires et FORE (FFPPS) Formation ouverte et ressources éducatives (FORE)                                      (50% aux DE, 50% aux AO)</v>
          </cell>
          <cell r="E154" t="str">
            <v>chapitre 43-70-54-30 (50% aux DE, 50% aux AO)</v>
          </cell>
          <cell r="G154">
            <v>1.0120661849785886</v>
          </cell>
          <cell r="H154">
            <v>1.1950898915630142</v>
          </cell>
          <cell r="I154">
            <v>0.981805819588784</v>
          </cell>
          <cell r="J154">
            <v>1.1317448049999999</v>
          </cell>
          <cell r="K154">
            <v>1.767587295</v>
          </cell>
          <cell r="L154">
            <v>1.34640981</v>
          </cell>
          <cell r="M154">
            <v>0.94558848</v>
          </cell>
        </row>
        <row r="155">
          <cell r="D155" t="str">
            <v>Dépenses de fonctionnement des actions de formation.International, communautaires et FORE (FFPPS) Formation aux technologies de l'information et de la communication  (50% aux DE, 50% aux AO)</v>
          </cell>
          <cell r="E155" t="str">
            <v>chapitre 43-70-54-40 (50% aux DE, 50% aux AO)</v>
          </cell>
          <cell r="G155">
            <v>0</v>
          </cell>
          <cell r="H155">
            <v>0</v>
          </cell>
          <cell r="I155">
            <v>0</v>
          </cell>
          <cell r="J155">
            <v>0.0037576</v>
          </cell>
          <cell r="K155">
            <v>0.02888974</v>
          </cell>
          <cell r="L155">
            <v>0.05773624</v>
          </cell>
          <cell r="M155">
            <v>0.05181068</v>
          </cell>
        </row>
        <row r="156">
          <cell r="A156" t="str">
            <v>NEW 2005</v>
          </cell>
          <cell r="D156" t="str">
            <v>Expérimentation LOLF : Amélioration de la qualification des actifs et développement VAE, FORE (50% aux DE, 50% aux AO)</v>
          </cell>
          <cell r="E156" t="str">
            <v>39-02-21 (équivalent 43-70-54)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>
            <v>0.00853794</v>
          </cell>
        </row>
        <row r="157">
          <cell r="D157" t="str">
            <v>Dépenses de fonctionnement des actions de formation.Organisations syndicales (FFPPS)     Organisations syndicales  (50% aux DE, 50% aux AO)</v>
          </cell>
          <cell r="E157" t="str">
            <v>ch 43-70-55-10 (50% aux DE, 50% aux AO)</v>
          </cell>
          <cell r="G157">
            <v>5.5512423832659765</v>
          </cell>
          <cell r="H157">
            <v>5.564388671818428</v>
          </cell>
          <cell r="I157">
            <v>5.564389129165479</v>
          </cell>
          <cell r="J157">
            <v>6.136</v>
          </cell>
          <cell r="K157">
            <v>6.136</v>
          </cell>
          <cell r="L157">
            <v>4.2952005</v>
          </cell>
          <cell r="M157">
            <v>0</v>
          </cell>
        </row>
        <row r="158">
          <cell r="D158" t="str">
            <v>Dépenses de fonctionnement des actions de formation, actions hors champ de la décentralisation de 1993 (CIBC) (FFPPS), Bilans (affecté à l'ensemble des DE)</v>
          </cell>
          <cell r="E158" t="str">
            <v>ch 43-70-56-10 </v>
          </cell>
          <cell r="G158">
            <v>9.460775854972201</v>
          </cell>
          <cell r="H158">
            <v>2.7330292061827226</v>
          </cell>
          <cell r="I158">
            <v>0.02511292660951861</v>
          </cell>
          <cell r="J158">
            <v>0.045536045</v>
          </cell>
          <cell r="K158" t="str">
            <v>-</v>
          </cell>
          <cell r="L158">
            <v>0.125</v>
          </cell>
          <cell r="M158">
            <v>0.1918</v>
          </cell>
        </row>
        <row r="159">
          <cell r="D159" t="str">
            <v>Dépenses de fonctionnement des actions de formation, actions hors champ de la décentralisation de 1993 (CIBC) (FFPPS), Accompagnement (affecté à l'ensemble des DE)</v>
          </cell>
          <cell r="E159" t="str">
            <v>ch 43-70-56 -20  </v>
          </cell>
          <cell r="G159">
            <v>0.4549421760877618</v>
          </cell>
          <cell r="H159">
            <v>0.24108433936980625</v>
          </cell>
          <cell r="I159">
            <v>0.005488164620546773</v>
          </cell>
          <cell r="J159" t="str">
            <v>-</v>
          </cell>
          <cell r="K159">
            <v>0.052</v>
          </cell>
          <cell r="L159" t="str">
            <v>-</v>
          </cell>
          <cell r="M159" t="str">
            <v>-</v>
          </cell>
        </row>
        <row r="160">
          <cell r="C160" t="str">
            <v>rémunération et exonérations de charges</v>
          </cell>
          <cell r="F160" t="str">
            <v>source etat 3 du cnasea (agrements nationaux + agrements regionaux)</v>
          </cell>
          <cell r="G160">
            <v>177.28296214538454</v>
          </cell>
          <cell r="H160">
            <v>171.483877144386</v>
          </cell>
          <cell r="I160">
            <v>166.0831092586862</v>
          </cell>
          <cell r="J160">
            <v>165.79874199999998</v>
          </cell>
          <cell r="K160">
            <v>183.44374</v>
          </cell>
          <cell r="L160">
            <v>167.137586</v>
          </cell>
          <cell r="M160">
            <v>181.87455999999997</v>
          </cell>
        </row>
        <row r="161">
          <cell r="C161" t="str">
            <v>dont : </v>
          </cell>
          <cell r="D161" t="str">
            <v>État 3 du CNASEA (03/01/01) : AGREMENTS  DECONCENTRES (REGIONAUX)</v>
          </cell>
          <cell r="E161" t="str">
            <v>source etat 3 du cnasea (agrements regionaux)</v>
          </cell>
          <cell r="G161">
            <v>125.02343903640026</v>
          </cell>
          <cell r="H161">
            <v>124.50390406688244</v>
          </cell>
          <cell r="I161">
            <v>120.83267256847631</v>
          </cell>
          <cell r="J161">
            <v>123.24063699999999</v>
          </cell>
          <cell r="K161">
            <v>127.575273</v>
          </cell>
          <cell r="L161">
            <v>124.934677</v>
          </cell>
          <cell r="M161">
            <v>127.506789</v>
          </cell>
        </row>
        <row r="162">
          <cell r="D162" t="str">
            <v>dont :     État 3 du CNASEA (03/01/01) : rémunérations</v>
          </cell>
          <cell r="E162" t="str">
            <v>source etat 3 du cnasea (agrements regionaux)</v>
          </cell>
          <cell r="G162" t="str">
            <v>-</v>
          </cell>
          <cell r="H162">
            <v>114.74011238541551</v>
          </cell>
          <cell r="I162">
            <v>111.8363799761265</v>
          </cell>
          <cell r="J162">
            <v>115.050573</v>
          </cell>
          <cell r="K162">
            <v>118.652124</v>
          </cell>
          <cell r="L162">
            <v>116.866952</v>
          </cell>
          <cell r="M162">
            <v>119.715519</v>
          </cell>
        </row>
        <row r="163">
          <cell r="D163" t="str">
            <v>État 3 du CNASEA (03/01/01) : frais de transports</v>
          </cell>
          <cell r="E163" t="str">
            <v>source etat 3 du cnasea (agrements regionaux)</v>
          </cell>
          <cell r="G163" t="str">
            <v>-</v>
          </cell>
          <cell r="H163">
            <v>0.3916255181360973</v>
          </cell>
          <cell r="I163">
            <v>0.38346690408060286</v>
          </cell>
          <cell r="J163">
            <v>0.387134</v>
          </cell>
          <cell r="K163">
            <v>0.368481</v>
          </cell>
          <cell r="L163">
            <v>0.417529</v>
          </cell>
          <cell r="M163">
            <v>0.42714</v>
          </cell>
        </row>
        <row r="164">
          <cell r="D164" t="str">
            <v>État 3 du CNASEA (03/01/01) : hébergement</v>
          </cell>
          <cell r="E164" t="str">
            <v>source etat 3 du cnasea (agrements regionaux)</v>
          </cell>
          <cell r="G164" t="str">
            <v>-</v>
          </cell>
          <cell r="H164">
            <v>0.35033531161341364</v>
          </cell>
          <cell r="I164">
            <v>0.24367710078556978</v>
          </cell>
          <cell r="J164">
            <v>0.194898</v>
          </cell>
          <cell r="K164">
            <v>0.230413</v>
          </cell>
          <cell r="L164">
            <v>0.203167</v>
          </cell>
          <cell r="M164">
            <v>0.17293</v>
          </cell>
        </row>
        <row r="165">
          <cell r="D165" t="str">
            <v>État 3 du CNASEA (03/01/01) : charges sociales</v>
          </cell>
          <cell r="E165" t="str">
            <v>source etat 3 du cnasea (agrements regionaux)</v>
          </cell>
          <cell r="G165" t="str">
            <v>-</v>
          </cell>
          <cell r="H165">
            <v>9.65416696521266</v>
          </cell>
          <cell r="I165">
            <v>8.965801416861167</v>
          </cell>
          <cell r="J165">
            <v>8.250103</v>
          </cell>
          <cell r="K165">
            <v>9.046769</v>
          </cell>
          <cell r="L165">
            <v>8.142871</v>
          </cell>
          <cell r="M165">
            <v>7.859767</v>
          </cell>
        </row>
        <row r="166">
          <cell r="D166" t="str">
            <v>MOINS État 3 du CNASEA (03/01/01) : Ordres de versements émis</v>
          </cell>
          <cell r="E166" t="str">
            <v>source etat 3 du cnasea (agrements regionaux)</v>
          </cell>
          <cell r="G166" t="str">
            <v>-</v>
          </cell>
          <cell r="H166">
            <v>-0.6323361134952443</v>
          </cell>
          <cell r="I166">
            <v>-0.5966528293775354</v>
          </cell>
          <cell r="J166">
            <v>-0.642071</v>
          </cell>
          <cell r="K166">
            <v>-0.722514</v>
          </cell>
          <cell r="L166">
            <v>-0.695842</v>
          </cell>
          <cell r="M166">
            <v>-0.668567</v>
          </cell>
        </row>
        <row r="167">
          <cell r="C167" t="str">
            <v>et</v>
          </cell>
          <cell r="D167" t="str">
            <v>État 3 du CNASEA (03/01/01) : AGREMENTS  NATIONAUX</v>
          </cell>
          <cell r="E167" t="str">
            <v>source etat 3 du cnasea (agrements nationaux)</v>
          </cell>
          <cell r="G167">
            <v>17.059045028866223</v>
          </cell>
          <cell r="H167">
            <v>14.112926304620578</v>
          </cell>
          <cell r="I167">
            <v>14.017639418437488</v>
          </cell>
          <cell r="J167">
            <v>13.506105</v>
          </cell>
          <cell r="K167">
            <v>14.312265</v>
          </cell>
          <cell r="L167">
            <v>15.202909</v>
          </cell>
          <cell r="M167">
            <v>16.087742</v>
          </cell>
        </row>
        <row r="168">
          <cell r="D168" t="str">
            <v>dont :      État 3 du CNASEA (03/01/01) : rémunérations</v>
          </cell>
          <cell r="E168" t="str">
            <v>source etat 3 du cnasea (agrements nationaux)</v>
          </cell>
          <cell r="G168" t="str">
            <v>-</v>
          </cell>
          <cell r="H168">
            <v>11.686620616900193</v>
          </cell>
          <cell r="I168">
            <v>11.613080583026022</v>
          </cell>
          <cell r="J168">
            <v>11.270626</v>
          </cell>
          <cell r="K168">
            <v>11.885032</v>
          </cell>
          <cell r="L168">
            <v>12.667859</v>
          </cell>
          <cell r="M168">
            <v>13.405551</v>
          </cell>
        </row>
        <row r="169">
          <cell r="D169" t="str">
            <v>État 3 du CNASEA (03/01/01) : frais de transports</v>
          </cell>
          <cell r="E169" t="str">
            <v>source etat 3 du cnasea (agrements nationaux)</v>
          </cell>
          <cell r="G169" t="str">
            <v>-</v>
          </cell>
          <cell r="H169">
            <v>0.0013083174659314558</v>
          </cell>
          <cell r="I169">
            <v>0.0006419628115867351</v>
          </cell>
          <cell r="J169">
            <v>0.000434</v>
          </cell>
          <cell r="K169">
            <v>0.002383</v>
          </cell>
          <cell r="L169">
            <v>0.001076</v>
          </cell>
          <cell r="M169">
            <v>0.00151</v>
          </cell>
        </row>
        <row r="170">
          <cell r="D170" t="str">
            <v>État 3 du CNASEA (03/01/01) : hébergement</v>
          </cell>
          <cell r="E170" t="str">
            <v>source etat 3 du cnasea (agrements nationaux)</v>
          </cell>
          <cell r="G170" t="str">
            <v>-</v>
          </cell>
          <cell r="H170">
            <v>0.16856257346137019</v>
          </cell>
          <cell r="I170">
            <v>0.14913065947920368</v>
          </cell>
          <cell r="J170">
            <v>0.122439</v>
          </cell>
          <cell r="K170">
            <v>0.108721</v>
          </cell>
          <cell r="L170">
            <v>0.118852</v>
          </cell>
          <cell r="M170">
            <v>0.13075</v>
          </cell>
        </row>
        <row r="171">
          <cell r="D171" t="str">
            <v>État 3 du CNASEA (03/01/01) : charges sociales</v>
          </cell>
          <cell r="E171" t="str">
            <v>source etat 3 du cnasea (agrements nationaux)</v>
          </cell>
          <cell r="G171" t="str">
            <v>-</v>
          </cell>
          <cell r="H171">
            <v>2.325207445000206</v>
          </cell>
          <cell r="I171">
            <v>2.3143828025312634</v>
          </cell>
          <cell r="J171">
            <v>2.169124</v>
          </cell>
          <cell r="K171">
            <v>2.384314</v>
          </cell>
          <cell r="L171">
            <v>2.501337</v>
          </cell>
          <cell r="M171">
            <v>2.609716</v>
          </cell>
        </row>
        <row r="172">
          <cell r="D172" t="str">
            <v>MOINS État 3 du CNASEA (03/01/01) : Ordres de versements émis</v>
          </cell>
          <cell r="E172" t="str">
            <v>source etat 3 du cnasea (agrements nationaux)</v>
          </cell>
          <cell r="G172" t="str">
            <v>-</v>
          </cell>
          <cell r="H172">
            <v>-0.06877264820712334</v>
          </cell>
          <cell r="I172">
            <v>-0.05959658941058636</v>
          </cell>
          <cell r="J172">
            <v>-0.056518</v>
          </cell>
          <cell r="K172">
            <v>-0.068185</v>
          </cell>
          <cell r="L172">
            <v>-0.086215</v>
          </cell>
          <cell r="M172">
            <v>-0.059785</v>
          </cell>
        </row>
        <row r="173">
          <cell r="C173" t="str">
            <v>et</v>
          </cell>
          <cell r="D173" t="str">
            <v>Frais de gestion du CNASEA Versements au CNASEA</v>
          </cell>
          <cell r="E173" t="str">
            <v>chap 43-70-80-10</v>
          </cell>
          <cell r="G173">
            <v>35.20047808011806</v>
          </cell>
          <cell r="H173">
            <v>32.86704677288298</v>
          </cell>
          <cell r="I173">
            <v>31.232797271772387</v>
          </cell>
          <cell r="J173">
            <v>29.052</v>
          </cell>
          <cell r="K173">
            <v>41.556202</v>
          </cell>
          <cell r="L173">
            <v>27</v>
          </cell>
          <cell r="M173">
            <v>38.280029</v>
          </cell>
        </row>
        <row r="174">
          <cell r="B174" t="str">
            <v>AFR - AFF</v>
          </cell>
          <cell r="F174" t="str">
            <v>voir onglet AFR</v>
          </cell>
          <cell r="G174">
            <v>353.5471315299631</v>
          </cell>
          <cell r="H174">
            <v>338.2705683131669</v>
          </cell>
          <cell r="I174">
            <v>262.53150416</v>
          </cell>
          <cell r="J174">
            <v>84.04525884</v>
          </cell>
          <cell r="K174">
            <v>87.74816992000001</v>
          </cell>
          <cell r="L174">
            <v>120.51547197</v>
          </cell>
          <cell r="M174">
            <v>157.43557856</v>
          </cell>
        </row>
        <row r="175">
          <cell r="C175" t="str">
            <v>rémunération et exonérations de charges</v>
          </cell>
          <cell r="E175" t="str">
            <v>comptes de l'Unedic ou compte emploi (B Roguet)</v>
          </cell>
          <cell r="F175" t="str">
            <v>voir onglet AFR</v>
          </cell>
          <cell r="G175">
            <v>353.5471315299631</v>
          </cell>
          <cell r="H175">
            <v>338.2705683131669</v>
          </cell>
          <cell r="I175">
            <v>262.53150416</v>
          </cell>
          <cell r="J175">
            <v>84.04525884</v>
          </cell>
          <cell r="K175">
            <v>87.74816992000001</v>
          </cell>
          <cell r="L175">
            <v>120.51547197</v>
          </cell>
          <cell r="M175">
            <v>157.43557856</v>
          </cell>
        </row>
        <row r="176">
          <cell r="C176" t="str">
            <v>dont : </v>
          </cell>
          <cell r="D176" t="str">
            <v>AFR - Alloc. de Base</v>
          </cell>
          <cell r="E176" t="str">
            <v>comptes de l'Unedic ou compte emploi (B Roguet)</v>
          </cell>
          <cell r="F176" t="str">
            <v>voir onglet AFR</v>
          </cell>
          <cell r="G176">
            <v>0.22351087495064462</v>
          </cell>
          <cell r="H176">
            <v>0.696672646225286</v>
          </cell>
          <cell r="I176">
            <v>0.4158777700000001</v>
          </cell>
          <cell r="J176">
            <v>0.022589090000000006</v>
          </cell>
          <cell r="K176">
            <v>0.006688140000000002</v>
          </cell>
          <cell r="L176">
            <v>0.08195975999999999</v>
          </cell>
          <cell r="M176">
            <v>0.13086468</v>
          </cell>
        </row>
        <row r="177">
          <cell r="D177" t="str">
            <v>AFR - Alloc. Fin de Droits</v>
          </cell>
          <cell r="E177" t="str">
            <v>comptes de l'Unedic ou compte emploi (B Roguet)</v>
          </cell>
          <cell r="F177" t="str">
            <v>voir onglet AFR</v>
          </cell>
          <cell r="G177">
            <v>-0.00922677248661118</v>
          </cell>
          <cell r="H177">
            <v>-0.010528386769254702</v>
          </cell>
          <cell r="I177">
            <v>0.05578519999999999</v>
          </cell>
          <cell r="J177">
            <v>0.043780879999999994</v>
          </cell>
          <cell r="K177">
            <v>0.08605803000000001</v>
          </cell>
          <cell r="L177">
            <v>0.14135810999999998</v>
          </cell>
          <cell r="M177">
            <v>0.03620938</v>
          </cell>
        </row>
        <row r="178">
          <cell r="D178" t="str">
            <v>AFR - Alloc. Unique Dégressive</v>
          </cell>
          <cell r="E178" t="str">
            <v>comptes de l'Unedic ou compte emploi (B Roguet)</v>
          </cell>
          <cell r="F178" t="str">
            <v>voir onglet AFR</v>
          </cell>
          <cell r="G178">
            <v>266.64099124637744</v>
          </cell>
          <cell r="H178">
            <v>261.4693294347038</v>
          </cell>
          <cell r="I178">
            <v>194.77321729</v>
          </cell>
          <cell r="J178">
            <v>13.783799839999999</v>
          </cell>
          <cell r="K178">
            <v>3.30929917</v>
          </cell>
          <cell r="L178">
            <v>1.5061280799999999</v>
          </cell>
          <cell r="M178">
            <v>0.024029479999999992</v>
          </cell>
        </row>
        <row r="179">
          <cell r="D179" t="str">
            <v>AFR Fin de Stage et AREF</v>
          </cell>
          <cell r="E179" t="str">
            <v>comptes de l'Unedic ou compte emploi (B Roguet)</v>
          </cell>
          <cell r="F179" t="str">
            <v>voir onglet AFR</v>
          </cell>
          <cell r="G179">
            <v>86.69185618112164</v>
          </cell>
          <cell r="H179">
            <v>76.11509461900702</v>
          </cell>
          <cell r="I179">
            <v>67.2866239</v>
          </cell>
          <cell r="J179">
            <v>62.20302503</v>
          </cell>
          <cell r="K179">
            <v>20.108664580000003</v>
          </cell>
          <cell r="L179">
            <v>8.552374</v>
          </cell>
          <cell r="M179">
            <v>3.4639653</v>
          </cell>
        </row>
        <row r="180">
          <cell r="D180" t="str">
            <v>Allocation de fin de formation (AFF)</v>
          </cell>
          <cell r="E180" t="str">
            <v>ch 43-70-70-20</v>
          </cell>
          <cell r="G180" t="str">
            <v>-</v>
          </cell>
          <cell r="H180" t="str">
            <v>-</v>
          </cell>
          <cell r="I180" t="str">
            <v>-</v>
          </cell>
          <cell r="J180">
            <v>7.992064</v>
          </cell>
          <cell r="K180">
            <v>64.23746</v>
          </cell>
          <cell r="L180">
            <v>110.23365202</v>
          </cell>
          <cell r="M180">
            <v>153.78050972</v>
          </cell>
        </row>
        <row r="181">
          <cell r="B181" t="str">
            <v>divers (frais  de gestion)</v>
          </cell>
          <cell r="G181">
            <v>0.9909186120431674</v>
          </cell>
          <cell r="H181">
            <v>1.481804447547629</v>
          </cell>
          <cell r="I181">
            <v>1.04</v>
          </cell>
          <cell r="J181">
            <v>1.04</v>
          </cell>
          <cell r="K181">
            <v>6.4833</v>
          </cell>
          <cell r="L181">
            <v>0</v>
          </cell>
          <cell r="M181">
            <v>0</v>
          </cell>
        </row>
        <row r="182">
          <cell r="C182" t="str">
            <v>fonctionnement</v>
          </cell>
          <cell r="F182" t="str">
            <v>chapitre 44-40-13-20 + 43-70-80</v>
          </cell>
          <cell r="G182">
            <v>0.9909186120431674</v>
          </cell>
          <cell r="H182">
            <v>1.481804447547629</v>
          </cell>
          <cell r="I182">
            <v>1.04</v>
          </cell>
          <cell r="J182">
            <v>1.04</v>
          </cell>
          <cell r="K182">
            <v>6.4833</v>
          </cell>
          <cell r="L182">
            <v>0</v>
          </cell>
          <cell r="M182">
            <v>0</v>
          </cell>
        </row>
        <row r="183">
          <cell r="C183" t="str">
            <v>dont : </v>
          </cell>
          <cell r="D183" t="str">
            <v>Subventions à des organismes privés non lucratifs réalisant des actions de promotion sociale </v>
          </cell>
          <cell r="E183" t="str">
            <v>chap 43-71-20-40</v>
          </cell>
          <cell r="G183">
            <v>0.9909186120431674</v>
          </cell>
          <cell r="H183">
            <v>1.481804447547629</v>
          </cell>
          <cell r="I183">
            <v>1.04</v>
          </cell>
          <cell r="J183">
            <v>1.04</v>
          </cell>
          <cell r="K183">
            <v>6.4833</v>
          </cell>
          <cell r="L183" t="str">
            <v>-</v>
          </cell>
          <cell r="M183" t="str">
            <v>-</v>
          </cell>
        </row>
        <row r="184">
          <cell r="B184" t="str">
            <v>MINISTERE DE l'EDUC. NATIONALE GRETA (50% DE, 50% AO)</v>
          </cell>
          <cell r="G184">
            <v>37.1495</v>
          </cell>
          <cell r="H184">
            <v>33.906</v>
          </cell>
          <cell r="I184">
            <v>39.77</v>
          </cell>
          <cell r="J184">
            <v>42.309</v>
          </cell>
          <cell r="K184">
            <v>40.5945</v>
          </cell>
          <cell r="L184">
            <v>37.891434</v>
          </cell>
          <cell r="M184">
            <v>29.044446395</v>
          </cell>
        </row>
        <row r="185">
          <cell r="C185" t="str">
            <v>fonctionnement</v>
          </cell>
          <cell r="G185">
            <v>37.1495</v>
          </cell>
          <cell r="H185">
            <v>33.906</v>
          </cell>
          <cell r="I185">
            <v>39.77</v>
          </cell>
          <cell r="J185">
            <v>42.309</v>
          </cell>
          <cell r="K185">
            <v>40.5945</v>
          </cell>
          <cell r="L185">
            <v>37.891434</v>
          </cell>
          <cell r="M185">
            <v>29.044446395</v>
          </cell>
        </row>
        <row r="186">
          <cell r="A186" t="str">
            <v>Actifs occupés secteur privé-etat</v>
          </cell>
          <cell r="G186">
            <v>981.9766215327786</v>
          </cell>
          <cell r="H186">
            <v>956.351474496591</v>
          </cell>
          <cell r="I186">
            <v>971.1529278215098</v>
          </cell>
          <cell r="J186">
            <v>990.9946053743698</v>
          </cell>
          <cell r="K186">
            <v>1055.410104440473</v>
          </cell>
          <cell r="L186">
            <v>1102.1724502059867</v>
          </cell>
          <cell r="M186">
            <v>1113.7049007746102</v>
          </cell>
        </row>
        <row r="187">
          <cell r="A187" t="str">
            <v>total fonctionnement</v>
          </cell>
          <cell r="G187">
            <v>883.5975552738622</v>
          </cell>
          <cell r="H187">
            <v>908.0137523593168</v>
          </cell>
          <cell r="I187">
            <v>928.3440318618661</v>
          </cell>
          <cell r="J187">
            <v>973.1557855243698</v>
          </cell>
          <cell r="K187">
            <v>1043.8280477504732</v>
          </cell>
          <cell r="L187">
            <v>1089.8322707659868</v>
          </cell>
          <cell r="M187">
            <v>1097.1529455846103</v>
          </cell>
        </row>
        <row r="188">
          <cell r="A188" t="str">
            <v>total remuneration</v>
          </cell>
          <cell r="G188">
            <v>98.37906625891635</v>
          </cell>
          <cell r="H188">
            <v>48.33772213727424</v>
          </cell>
          <cell r="I188">
            <v>42.8088959596437</v>
          </cell>
          <cell r="J188">
            <v>17.83881985</v>
          </cell>
          <cell r="K188">
            <v>11.58205669</v>
          </cell>
          <cell r="L188">
            <v>12.34017944</v>
          </cell>
          <cell r="M188">
            <v>16.55195519</v>
          </cell>
        </row>
        <row r="189">
          <cell r="B189" t="str">
            <v>Divers FNE, FFPPS, ministères…</v>
          </cell>
          <cell r="F189" t="str">
            <v>voir aussi compte emploi</v>
          </cell>
          <cell r="G189">
            <v>286.9330383081513</v>
          </cell>
          <cell r="H189">
            <v>222.37671713770874</v>
          </cell>
          <cell r="I189">
            <v>221.01094323332168</v>
          </cell>
          <cell r="J189">
            <v>184.52156664499998</v>
          </cell>
          <cell r="K189">
            <v>185.41097903</v>
          </cell>
          <cell r="L189">
            <v>183.56894659</v>
          </cell>
          <cell r="M189">
            <v>172.86398000999998</v>
          </cell>
        </row>
        <row r="190">
          <cell r="C190" t="str">
            <v>fonctionnement</v>
          </cell>
          <cell r="F190" t="str">
            <v>voir aussi compte emploi</v>
          </cell>
          <cell r="G190">
            <v>188.55397204923494</v>
          </cell>
          <cell r="H190">
            <v>174.03899500043448</v>
          </cell>
          <cell r="I190">
            <v>178.20204727367798</v>
          </cell>
          <cell r="J190">
            <v>166.68274679499999</v>
          </cell>
          <cell r="K190">
            <v>173.82892234</v>
          </cell>
          <cell r="L190">
            <v>171.22876715</v>
          </cell>
          <cell r="M190">
            <v>156.31202481999998</v>
          </cell>
        </row>
        <row r="191">
          <cell r="C191" t="str">
            <v>dont : </v>
          </cell>
          <cell r="D191" t="str">
            <v>FNE (accompagnement des restructurations) :</v>
          </cell>
          <cell r="E191" t="str">
            <v>chapitre 44-79-50-72</v>
          </cell>
          <cell r="F191" t="str">
            <v>voir aussi compte emploi</v>
          </cell>
          <cell r="G191">
            <v>3.809054099582747</v>
          </cell>
          <cell r="H191">
            <v>2.6850868151418466</v>
          </cell>
          <cell r="I191">
            <v>3.6092025849255363</v>
          </cell>
          <cell r="J191">
            <v>3.01211269</v>
          </cell>
          <cell r="K191">
            <v>2.62754438</v>
          </cell>
          <cell r="L191">
            <v>2.2809732400000002</v>
          </cell>
          <cell r="M191">
            <v>2.27593412</v>
          </cell>
        </row>
        <row r="192">
          <cell r="D192" t="str">
            <v>. Conventions de formation</v>
          </cell>
          <cell r="E192" t="str">
            <v>chapitre 44-79-50-72</v>
          </cell>
          <cell r="F192" t="str">
            <v>voir aussi compte emploi</v>
          </cell>
          <cell r="G192">
            <v>3.809054099582747</v>
          </cell>
          <cell r="H192">
            <v>2.6850868151418466</v>
          </cell>
          <cell r="I192">
            <v>3.6092025849255363</v>
          </cell>
          <cell r="J192">
            <v>3.01211269</v>
          </cell>
          <cell r="K192">
            <v>2.62754438</v>
          </cell>
          <cell r="L192">
            <v>2.2809732400000002</v>
          </cell>
          <cell r="M192">
            <v>2.27593412</v>
          </cell>
        </row>
        <row r="193">
          <cell r="D193" t="str">
            <v>. Conventions d'adaptation</v>
          </cell>
          <cell r="F193" t="str">
            <v>voir aussi compte emploi</v>
          </cell>
          <cell r="G193" t="str">
            <v>- </v>
          </cell>
          <cell r="H193" t="str">
            <v>- </v>
          </cell>
          <cell r="I193" t="str">
            <v>- </v>
          </cell>
          <cell r="J193" t="str">
            <v>- </v>
          </cell>
          <cell r="K193" t="str">
            <v>- </v>
          </cell>
          <cell r="L193" t="str">
            <v>- </v>
          </cell>
          <cell r="M193" t="str">
            <v>- </v>
          </cell>
        </row>
        <row r="194">
          <cell r="D194" t="str">
            <v>FNE : Formation longue durée (accords de 89) </v>
          </cell>
          <cell r="F194" t="str">
            <v>voir aussi compte emploi</v>
          </cell>
          <cell r="G194" t="str">
            <v>- </v>
          </cell>
          <cell r="H194" t="str">
            <v>- </v>
          </cell>
          <cell r="I194" t="str">
            <v>- </v>
          </cell>
          <cell r="J194" t="str">
            <v>- </v>
          </cell>
          <cell r="K194" t="str">
            <v>- </v>
          </cell>
          <cell r="L194" t="str">
            <v>- </v>
          </cell>
          <cell r="M194" t="str">
            <v>- </v>
          </cell>
        </row>
        <row r="195">
          <cell r="C195" t="str">
            <v>et :     </v>
          </cell>
          <cell r="D195" t="str">
            <v>FFPPS (formations conventionnées) :</v>
          </cell>
          <cell r="F195" t="str">
            <v>voir aussi compte emploi</v>
          </cell>
          <cell r="G195">
            <v>48.38966362124347</v>
          </cell>
          <cell r="H195">
            <v>44.31860223688443</v>
          </cell>
          <cell r="I195">
            <v>47.37646478275252</v>
          </cell>
          <cell r="J195">
            <v>38.991286035</v>
          </cell>
          <cell r="K195">
            <v>41.235637645</v>
          </cell>
          <cell r="L195">
            <v>39.35335835</v>
          </cell>
          <cell r="M195">
            <v>31.03922221</v>
          </cell>
        </row>
        <row r="196">
          <cell r="D196" t="str">
            <v>. Promotion, adaptation et perfectionnement (Ingénieurs)</v>
          </cell>
          <cell r="E196" t="str">
            <v>Ingénieurs 43-70-52 </v>
          </cell>
          <cell r="F196" t="str">
            <v>voir aussi compte emploi</v>
          </cell>
          <cell r="G196">
            <v>13.66137693476859</v>
          </cell>
          <cell r="H196">
            <v>13.659431944471969</v>
          </cell>
          <cell r="I196">
            <v>11.66908933055063</v>
          </cell>
          <cell r="J196">
            <v>4.65941434</v>
          </cell>
          <cell r="K196">
            <v>5.16378206</v>
          </cell>
          <cell r="L196">
            <v>4.766566849999999</v>
          </cell>
          <cell r="M196">
            <v>3.6836</v>
          </cell>
        </row>
        <row r="197">
          <cell r="D197" t="str">
            <v>dont : </v>
          </cell>
          <cell r="E197" t="str">
            <v>43-70-52§10 CESI : 24,9 MF</v>
          </cell>
          <cell r="F197" t="str">
            <v>voir aussi compte emploi</v>
          </cell>
          <cell r="G197" t="str">
            <v>- </v>
          </cell>
          <cell r="H197">
            <v>3.7959805292115183</v>
          </cell>
          <cell r="I197">
            <v>4.52666825721808</v>
          </cell>
          <cell r="J197">
            <v>2.72606695</v>
          </cell>
          <cell r="K197">
            <v>3.82907213</v>
          </cell>
          <cell r="L197">
            <v>3.8110675</v>
          </cell>
          <cell r="M197">
            <v>3.6836</v>
          </cell>
        </row>
        <row r="198">
          <cell r="E198" t="str">
            <v>43-70-52§20 NFI : 19,5 MF</v>
          </cell>
          <cell r="F198" t="str">
            <v>voir aussi compte emploi</v>
          </cell>
          <cell r="G198" t="str">
            <v>- </v>
          </cell>
          <cell r="H198">
            <v>2.9727558361295023</v>
          </cell>
          <cell r="I198">
            <v>2.5336360462652276</v>
          </cell>
          <cell r="J198" t="str">
            <v>- </v>
          </cell>
          <cell r="K198">
            <v>1.015841</v>
          </cell>
          <cell r="L198">
            <v>0.646176</v>
          </cell>
          <cell r="M198">
            <v>0</v>
          </cell>
        </row>
        <row r="199">
          <cell r="E199" t="str">
            <v>43-70-52§30 PICS : 45,2 MF</v>
          </cell>
          <cell r="F199" t="str">
            <v>voir aussi compte emploi</v>
          </cell>
          <cell r="G199" t="str">
            <v>- </v>
          </cell>
          <cell r="H199">
            <v>6.890695579130949</v>
          </cell>
          <cell r="I199">
            <v>4.608785027067323</v>
          </cell>
          <cell r="J199">
            <v>1.93334739</v>
          </cell>
          <cell r="K199">
            <v>0.31886893</v>
          </cell>
          <cell r="L199">
            <v>0.30932335</v>
          </cell>
          <cell r="M199">
            <v>0</v>
          </cell>
        </row>
        <row r="200">
          <cell r="D200" t="str">
            <v>. Contrats de Plan</v>
          </cell>
          <cell r="E200" t="str">
            <v>50% de 43-70-59-10 : contrats de Plan, fonctionnement, FPC. </v>
          </cell>
          <cell r="F200" t="str">
            <v>voir aussi compte emploi</v>
          </cell>
          <cell r="G200">
            <v>23.507054578272662</v>
          </cell>
          <cell r="H200">
            <v>19.827199599211536</v>
          </cell>
          <cell r="I200">
            <v>24.252910068038</v>
          </cell>
          <cell r="J200">
            <v>23.079813905</v>
          </cell>
          <cell r="K200">
            <v>23.8068077</v>
          </cell>
          <cell r="L200">
            <v>24.77455259</v>
          </cell>
          <cell r="M200">
            <v>21.85375158</v>
          </cell>
        </row>
        <row r="201">
          <cell r="A201" t="str">
            <v>NEW 2005</v>
          </cell>
          <cell r="D201" t="str">
            <v>Expérimentation LOLF : Soutien à la professionnalisation des actifs, Contrat de Plan Etat-Régions 2000-2006 (50% aux DE, 50% aux AO)</v>
          </cell>
          <cell r="E201" t="str">
            <v>39-02-13 (dans 43-70-59-10)</v>
          </cell>
          <cell r="G201" t="str">
            <v>-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 t="str">
            <v>-</v>
          </cell>
          <cell r="M201">
            <v>0.16180881</v>
          </cell>
        </row>
        <row r="202">
          <cell r="A202" t="str">
            <v>NEW 2005</v>
          </cell>
          <cell r="D202" t="str">
            <v>Expérimentation LOLF : Amélioration de la qualification des actifs et développement VAE, Contrat de Plan Etat-Régions 2000-2006 (50% aux DE, 50% aux AO)</v>
          </cell>
          <cell r="E202" t="str">
            <v>39-02-23 (dans 43-70-59-10)</v>
          </cell>
          <cell r="G202" t="str">
            <v>-</v>
          </cell>
          <cell r="H202" t="str">
            <v>-</v>
          </cell>
          <cell r="I202" t="str">
            <v>-</v>
          </cell>
          <cell r="J202" t="str">
            <v>-</v>
          </cell>
          <cell r="K202" t="str">
            <v>-</v>
          </cell>
          <cell r="L202" t="str">
            <v>-</v>
          </cell>
          <cell r="M202">
            <v>0.35794322</v>
          </cell>
        </row>
        <row r="203">
          <cell r="D203" t="str">
            <v>. Autres actions </v>
          </cell>
          <cell r="E203" t="str">
            <v>50% de chapitres 43-70 §41+ §42 +§54 +§55</v>
          </cell>
          <cell r="F203" t="str">
            <v>voir aussi compte emploi</v>
          </cell>
          <cell r="G203">
            <v>11.221232108202216</v>
          </cell>
          <cell r="H203">
            <v>10.831970693200926</v>
          </cell>
          <cell r="I203">
            <v>11.4544653841639</v>
          </cell>
          <cell r="J203">
            <v>11.252057789999999</v>
          </cell>
          <cell r="K203">
            <v>12.265047885000001</v>
          </cell>
          <cell r="L203">
            <v>9.81223891</v>
          </cell>
          <cell r="M203">
            <v>4.9821186</v>
          </cell>
        </row>
        <row r="204">
          <cell r="D204" t="str">
            <v>dont : </v>
          </cell>
          <cell r="E204" t="str">
            <v>43-70-41-10: INFA, FNEGE, ADFP (hors AFIJ, classée avec les jeunes) (50% AO - 50% DE)</v>
          </cell>
          <cell r="G204" t="str">
            <v>- </v>
          </cell>
          <cell r="H204">
            <v>1.7819613175863662</v>
          </cell>
          <cell r="I204">
            <v>2.0585848615076903</v>
          </cell>
          <cell r="J204">
            <v>1.47899926</v>
          </cell>
          <cell r="K204">
            <v>1.7658</v>
          </cell>
          <cell r="L204">
            <v>1.4715</v>
          </cell>
          <cell r="M204">
            <v>1.4745</v>
          </cell>
        </row>
        <row r="205">
          <cell r="E205" t="str">
            <v>43-70-41-30: (hors AFIJ, classée avec les jeunes)</v>
          </cell>
          <cell r="G205" t="str">
            <v>- </v>
          </cell>
          <cell r="H205">
            <v>-0.0762245086187052</v>
          </cell>
          <cell r="I205">
            <v>-0.19437249697769823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-</v>
          </cell>
        </row>
        <row r="206">
          <cell r="E206" t="str">
            <v>43-70-42-10: centre INFFO (50% AO - 50% DE)</v>
          </cell>
          <cell r="G206" t="str">
            <v>- </v>
          </cell>
          <cell r="H206">
            <v>2.138097466754681</v>
          </cell>
          <cell r="I206">
            <v>2.8126843680302214</v>
          </cell>
          <cell r="J206">
            <v>2.501556125</v>
          </cell>
          <cell r="K206">
            <v>2.295223</v>
          </cell>
          <cell r="L206">
            <v>2.2151365</v>
          </cell>
          <cell r="M206">
            <v>2.1655</v>
          </cell>
        </row>
        <row r="207">
          <cell r="E207" t="str">
            <v>43-70-54: international</v>
          </cell>
          <cell r="G207" t="str">
            <v>- </v>
          </cell>
          <cell r="H207">
            <v>1.4237549107639678</v>
          </cell>
          <cell r="I207">
            <v>1.2131795224382087</v>
          </cell>
          <cell r="J207">
            <v>1.1355024049999998</v>
          </cell>
          <cell r="K207">
            <v>2.068024885</v>
          </cell>
          <cell r="L207">
            <v>1.8304019100000002</v>
          </cell>
          <cell r="M207">
            <v>1.3421186</v>
          </cell>
        </row>
        <row r="208">
          <cell r="E208" t="str">
            <v>dont 43-70-54-30 + 43-70-54-10(50% aux DE, 50% aux AO)</v>
          </cell>
          <cell r="G208" t="str">
            <v>- </v>
          </cell>
          <cell r="H208" t="str">
            <v>- </v>
          </cell>
          <cell r="I208" t="str">
            <v>- </v>
          </cell>
          <cell r="J208">
            <v>1.1317448049999999</v>
          </cell>
          <cell r="K208">
            <v>2.039135145</v>
          </cell>
          <cell r="L208">
            <v>1.77266567</v>
          </cell>
          <cell r="M208">
            <v>1.28176998</v>
          </cell>
        </row>
        <row r="209">
          <cell r="E209" t="str">
            <v>et 43-70-54-40 (50% aux DE, 50% aux AO)</v>
          </cell>
          <cell r="G209" t="str">
            <v>- </v>
          </cell>
          <cell r="H209" t="str">
            <v>- </v>
          </cell>
          <cell r="I209" t="str">
            <v>- </v>
          </cell>
          <cell r="J209">
            <v>0.0037576</v>
          </cell>
          <cell r="K209">
            <v>0.02888974</v>
          </cell>
          <cell r="L209">
            <v>0.05773624</v>
          </cell>
          <cell r="M209">
            <v>0.05181068</v>
          </cell>
        </row>
        <row r="210">
          <cell r="A210" t="str">
            <v>NEW 2005</v>
          </cell>
          <cell r="D210" t="str">
            <v>Expérimentation LOLF : Amélioration de la qualification des actifs et développement VAE, FORE (50% aux DE, 50% aux AO)</v>
          </cell>
          <cell r="E210" t="str">
            <v>39-02-21 (équivalent 43-70-54)</v>
          </cell>
          <cell r="G210" t="str">
            <v>-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0.00853794</v>
          </cell>
        </row>
        <row r="211">
          <cell r="E211" t="str">
            <v>ch 43-70-55-10 (50% aux DE, 50% aux AO)</v>
          </cell>
          <cell r="G211" t="str">
            <v>- </v>
          </cell>
          <cell r="H211">
            <v>5.564381506714617</v>
          </cell>
          <cell r="I211">
            <v>5.564389129165479</v>
          </cell>
          <cell r="J211">
            <v>6.136</v>
          </cell>
          <cell r="K211">
            <v>6.136</v>
          </cell>
          <cell r="L211">
            <v>4.2952005</v>
          </cell>
          <cell r="M211">
            <v>0</v>
          </cell>
        </row>
        <row r="212">
          <cell r="C212" t="str">
            <v>et :     </v>
          </cell>
          <cell r="D212" t="str">
            <v>V.A.E.</v>
          </cell>
          <cell r="G212">
            <v>0</v>
          </cell>
          <cell r="H212">
            <v>0</v>
          </cell>
          <cell r="I212">
            <v>0</v>
          </cell>
          <cell r="J212">
            <v>2.9606963549999996</v>
          </cell>
          <cell r="K212">
            <v>4.411329385</v>
          </cell>
          <cell r="L212">
            <v>6.26628803</v>
          </cell>
          <cell r="M212">
            <v>8.066821155</v>
          </cell>
        </row>
        <row r="213">
          <cell r="D213" t="str">
            <v>. Validation des acquis de l'expérience</v>
          </cell>
          <cell r="E213" t="str">
            <v>43-70-43-10 (section 36)(50% aux DE, 50% aux AO)</v>
          </cell>
          <cell r="G213">
            <v>0</v>
          </cell>
          <cell r="H213">
            <v>0</v>
          </cell>
          <cell r="I213">
            <v>0</v>
          </cell>
          <cell r="J213">
            <v>0.5918815</v>
          </cell>
          <cell r="K213">
            <v>2.460279385</v>
          </cell>
          <cell r="L213">
            <v>4.26176153</v>
          </cell>
          <cell r="M213">
            <v>6.75096765</v>
          </cell>
        </row>
        <row r="214">
          <cell r="A214" t="str">
            <v>NEW 2005</v>
          </cell>
          <cell r="D214" t="str">
            <v>Expérimentation LOLF : Amélioration de la qualification des actifs et développement VAE, VAE (hors CPER) (50% aux DE, 50% aux AO)</v>
          </cell>
          <cell r="E214" t="str">
            <v>39-02-22 (équivalent 43-70-43)</v>
          </cell>
          <cell r="G214" t="str">
            <v>-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>
            <v>0.241853505</v>
          </cell>
        </row>
        <row r="215">
          <cell r="D215" t="str">
            <v>. Subvention de fonctionnement Validation des acquis pour les publics sortis du système scolaire </v>
          </cell>
          <cell r="E215" t="str">
            <v>36-80 -40-43 (section 06)(50% aux DE, 50% aux AO)</v>
          </cell>
          <cell r="G215">
            <v>0</v>
          </cell>
          <cell r="H215">
            <v>0</v>
          </cell>
          <cell r="I215">
            <v>0</v>
          </cell>
          <cell r="J215">
            <v>1.23635824</v>
          </cell>
          <cell r="K215">
            <v>1.00025</v>
          </cell>
          <cell r="L215">
            <v>1.8745265</v>
          </cell>
          <cell r="M215">
            <v>0.7675</v>
          </cell>
        </row>
        <row r="216">
          <cell r="D216" t="str">
            <v>. Subvention de fonctionnement Validation des acquis - Actions égalité hommes femmes - Contrepartie des financements européens en provenance du Fonds social européen (2000-2006) </v>
          </cell>
          <cell r="E216" t="str">
            <v>36-80 -40-44(section 06)(50% aux DE, 50% aux AO)</v>
          </cell>
          <cell r="G216">
            <v>0</v>
          </cell>
          <cell r="H216">
            <v>0</v>
          </cell>
          <cell r="I216">
            <v>0</v>
          </cell>
          <cell r="J216">
            <v>0.447642115</v>
          </cell>
          <cell r="K216">
            <v>0.46175</v>
          </cell>
          <cell r="L216">
            <v>0.1</v>
          </cell>
          <cell r="M216">
            <v>0.3065</v>
          </cell>
        </row>
        <row r="217">
          <cell r="D217" t="str">
            <v>. Subvention de fonctionnement Validation des acquis - Actions égalité hommes femmes - Crédits en provenance du Fonds social européen (2000-2006) </v>
          </cell>
          <cell r="E217" t="str">
            <v>36-80 -40-45(section 06)(50% aux DE, 50% aux AO)</v>
          </cell>
          <cell r="G217">
            <v>0</v>
          </cell>
          <cell r="H217">
            <v>0</v>
          </cell>
          <cell r="I217">
            <v>0</v>
          </cell>
          <cell r="J217">
            <v>0.6848145</v>
          </cell>
          <cell r="K217">
            <v>0.48905</v>
          </cell>
          <cell r="L217">
            <v>0.03</v>
          </cell>
          <cell r="M217">
            <v>0</v>
          </cell>
        </row>
        <row r="218">
          <cell r="C218" t="str">
            <v>et :     </v>
          </cell>
          <cell r="D218" t="str">
            <v>Formation professionnelle et promotion sociale Formation d'adultes </v>
          </cell>
          <cell r="G218">
            <v>0</v>
          </cell>
          <cell r="H218">
            <v>0</v>
          </cell>
          <cell r="I218">
            <v>0</v>
          </cell>
          <cell r="J218">
            <v>1.118572025</v>
          </cell>
          <cell r="K218">
            <v>0.90305</v>
          </cell>
          <cell r="L218">
            <v>0.6768525</v>
          </cell>
          <cell r="M218">
            <v>0.6435000000000001</v>
          </cell>
        </row>
        <row r="219">
          <cell r="D219" t="str">
            <v>. Subvention de fonctionnement crédits déconcentrés</v>
          </cell>
          <cell r="E219" t="str">
            <v>36-80 -40-41 (section 06)(50% aux DE, 50% aux AO)</v>
          </cell>
          <cell r="G219">
            <v>0</v>
          </cell>
          <cell r="H219">
            <v>0</v>
          </cell>
          <cell r="I219">
            <v>0</v>
          </cell>
          <cell r="J219">
            <v>0.998686025</v>
          </cell>
          <cell r="K219">
            <v>0.79055</v>
          </cell>
          <cell r="L219">
            <v>0.576023</v>
          </cell>
          <cell r="M219">
            <v>0.544</v>
          </cell>
        </row>
        <row r="220">
          <cell r="D220" t="str">
            <v>. Subvention de fonctionnement  crédits non déconcentrés</v>
          </cell>
          <cell r="E220" t="str">
            <v>36-80 -50-51 (section 06)(50% aux DE, 50% aux AO)</v>
          </cell>
          <cell r="G220">
            <v>0</v>
          </cell>
          <cell r="H220">
            <v>0</v>
          </cell>
          <cell r="I220">
            <v>0</v>
          </cell>
          <cell r="J220">
            <v>0.119886</v>
          </cell>
          <cell r="K220">
            <v>0.1125</v>
          </cell>
          <cell r="L220">
            <v>0.1008295</v>
          </cell>
          <cell r="M220">
            <v>0.0995</v>
          </cell>
        </row>
        <row r="221">
          <cell r="C221" t="str">
            <v>et :     </v>
          </cell>
          <cell r="D221" t="str">
            <v>Politique contractuelle (FFPPS) :</v>
          </cell>
          <cell r="F221" t="str">
            <v>voir aussi compte emploi</v>
          </cell>
          <cell r="G221">
            <v>53.02514112967771</v>
          </cell>
          <cell r="H221">
            <v>46.94869274967719</v>
          </cell>
          <cell r="I221">
            <v>40.896847964119594</v>
          </cell>
          <cell r="J221">
            <v>33.92188014</v>
          </cell>
          <cell r="K221">
            <v>33.41299244</v>
          </cell>
          <cell r="L221">
            <v>33.15312163</v>
          </cell>
          <cell r="M221">
            <v>32.59910094</v>
          </cell>
        </row>
        <row r="222">
          <cell r="D222" t="str">
            <v>. Engagements de développement de la formation dont</v>
          </cell>
          <cell r="G222">
            <v>51.442278228603406</v>
          </cell>
          <cell r="H222">
            <v>46.660070705854196</v>
          </cell>
          <cell r="I222">
            <v>40.000928262065955</v>
          </cell>
          <cell r="J222">
            <v>33.5625677</v>
          </cell>
          <cell r="K222">
            <v>33.00386331</v>
          </cell>
          <cell r="L222">
            <v>32.59058069</v>
          </cell>
          <cell r="M222">
            <v>31.74628599</v>
          </cell>
        </row>
        <row r="223">
          <cell r="D223" t="str">
            <v>                                Politique contractuelle</v>
          </cell>
          <cell r="E223" t="str">
            <v>43-70-59-31</v>
          </cell>
          <cell r="G223">
            <v>0</v>
          </cell>
          <cell r="H223">
            <v>0</v>
          </cell>
          <cell r="I223">
            <v>1.5358293302762223</v>
          </cell>
          <cell r="J223">
            <v>2.32462206</v>
          </cell>
          <cell r="K223">
            <v>2.3917718</v>
          </cell>
          <cell r="L223">
            <v>2.2364966</v>
          </cell>
          <cell r="M223">
            <v>1.82563899</v>
          </cell>
        </row>
        <row r="224">
          <cell r="A224" t="str">
            <v>Changement chapitre du compte en 2005</v>
          </cell>
          <cell r="D224" t="str">
            <v>                                EDDF</v>
          </cell>
          <cell r="E224" t="str">
            <v>44-79-21-10 (avant 2005 : 43-70-51-10)</v>
          </cell>
          <cell r="F224" t="str">
            <v>voir aussi compte emploi</v>
          </cell>
          <cell r="G224">
            <v>51.442278228603406</v>
          </cell>
          <cell r="H224">
            <v>46.660070705854196</v>
          </cell>
          <cell r="I224">
            <v>38.46509893178973</v>
          </cell>
          <cell r="J224">
            <v>31.23794564</v>
          </cell>
          <cell r="K224">
            <v>30.61209151</v>
          </cell>
          <cell r="L224">
            <v>30.35408409</v>
          </cell>
          <cell r="M224">
            <v>28.31702641</v>
          </cell>
        </row>
        <row r="225">
          <cell r="D225" t="str">
            <v>                                EDDF (solde du chapitre avant renvoit au 44-79-21 en 2005)</v>
          </cell>
          <cell r="E225" t="str">
            <v>43-70-51-10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-0.002673</v>
          </cell>
        </row>
        <row r="226">
          <cell r="A226" t="str">
            <v>NEW 2005</v>
          </cell>
          <cell r="D226" t="str">
            <v>Expérimentation LOLF : Prévention et accompagnement des mutations économiques, Politique contractuelle (hors CPER)</v>
          </cell>
          <cell r="E226" t="str">
            <v>39-02-31 (équivalent 44-79-21)</v>
          </cell>
          <cell r="G226" t="str">
            <v>-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1.60629359</v>
          </cell>
        </row>
        <row r="227">
          <cell r="D227" t="str">
            <v>. Conseil en formation  (CEP, ...)</v>
          </cell>
          <cell r="E227" t="str">
            <v>ch 43-70-51 (sauf §10): politique contractuelle</v>
          </cell>
          <cell r="F227" t="str">
            <v>voir aussi compte emploi</v>
          </cell>
          <cell r="G227">
            <v>1.5828629010743083</v>
          </cell>
          <cell r="H227">
            <v>0.2886220438229945</v>
          </cell>
          <cell r="I227">
            <v>0.8959197020536407</v>
          </cell>
          <cell r="J227">
            <v>0.35931244</v>
          </cell>
          <cell r="K227">
            <v>0.40912912999999995</v>
          </cell>
          <cell r="L227">
            <v>0.56254094</v>
          </cell>
          <cell r="M227">
            <v>0.85281495</v>
          </cell>
        </row>
        <row r="228">
          <cell r="A228" t="str">
            <v>Changement chapitre du compte en 2005</v>
          </cell>
          <cell r="D228" t="str">
            <v>dont : contrats d'études prospectives (CEP)</v>
          </cell>
          <cell r="E228" t="str">
            <v>44-79-21-20 (avant 2005 : 43-70-51-20)</v>
          </cell>
          <cell r="G228">
            <v>0.46878072800503695</v>
          </cell>
          <cell r="H228">
            <v>0.24056249113890088</v>
          </cell>
          <cell r="I228">
            <v>0.23628332344955538</v>
          </cell>
          <cell r="J228">
            <v>0.15073116</v>
          </cell>
          <cell r="K228">
            <v>0.33085042</v>
          </cell>
          <cell r="L228">
            <v>0.38745794</v>
          </cell>
          <cell r="M228">
            <v>0.54313565</v>
          </cell>
        </row>
        <row r="229">
          <cell r="A229" t="str">
            <v>Changement chapitre du compte en 2005</v>
          </cell>
          <cell r="D229" t="str">
            <v>          Accompagnement, ingénierie et expertise</v>
          </cell>
          <cell r="E229" t="str">
            <v>44-79-21-30 (avant 2005 : 43-70-51-30)</v>
          </cell>
          <cell r="G229">
            <v>1.1140821730692714</v>
          </cell>
          <cell r="H229">
            <v>0.04805955268409362</v>
          </cell>
          <cell r="I229">
            <v>0.5386039023899433</v>
          </cell>
          <cell r="J229">
            <v>0.16315665</v>
          </cell>
          <cell r="K229">
            <v>0.07827871</v>
          </cell>
          <cell r="L229">
            <v>0.175083</v>
          </cell>
          <cell r="M229">
            <v>0.3096793</v>
          </cell>
        </row>
        <row r="230">
          <cell r="D230" t="str">
            <v>         Contrat de plan Etat-Région : subventions (soldé en 2002)</v>
          </cell>
          <cell r="E230" t="str">
            <v>43-70-51-40</v>
          </cell>
          <cell r="G230">
            <v>0</v>
          </cell>
          <cell r="H230">
            <v>0</v>
          </cell>
          <cell r="I230">
            <v>0.12103247621414208</v>
          </cell>
          <cell r="J230">
            <v>0.04542463</v>
          </cell>
          <cell r="K230" t="str">
            <v>-</v>
          </cell>
          <cell r="L230" t="str">
            <v>-</v>
          </cell>
          <cell r="M230" t="str">
            <v>-</v>
          </cell>
        </row>
        <row r="231">
          <cell r="C231" t="str">
            <v>et :     </v>
          </cell>
          <cell r="D231" t="str">
            <v>GRETA (fonctionnement) (50% DE, 50% AO)</v>
          </cell>
          <cell r="E231" t="str">
            <v>M JiELJOUL DESCO 8 Edu Nat</v>
          </cell>
          <cell r="G231">
            <v>37.1495</v>
          </cell>
          <cell r="H231">
            <v>33.906</v>
          </cell>
          <cell r="I231">
            <v>39.77</v>
          </cell>
          <cell r="J231">
            <v>42.309</v>
          </cell>
          <cell r="K231">
            <v>40.5945</v>
          </cell>
          <cell r="L231">
            <v>37.891434</v>
          </cell>
          <cell r="M231">
            <v>29.044446395</v>
          </cell>
        </row>
        <row r="232">
          <cell r="C232" t="str">
            <v>et :     </v>
          </cell>
          <cell r="D232" t="str">
            <v>Conservatoire national des arts et métiers </v>
          </cell>
          <cell r="E232" t="str">
            <v>(section 38) *-*-60-65-</v>
          </cell>
          <cell r="G232">
            <v>46.18061319873101</v>
          </cell>
          <cell r="H232">
            <v>46.18061319873101</v>
          </cell>
          <cell r="I232">
            <v>46.549531941880346</v>
          </cell>
          <cell r="J232">
            <v>44.36919954999999</v>
          </cell>
          <cell r="K232">
            <v>50.643868489999996</v>
          </cell>
          <cell r="L232">
            <v>51.6067394</v>
          </cell>
          <cell r="M232">
            <v>52.64299999999999</v>
          </cell>
        </row>
        <row r="233">
          <cell r="D233" t="str">
            <v>Dont Personnel non enseignant. Rémunérations Formation professionnelle et promotion sociale </v>
          </cell>
          <cell r="E233" t="str">
            <v>31-05-60-65</v>
          </cell>
          <cell r="G233">
            <v>11.902457020810816</v>
          </cell>
          <cell r="H233">
            <v>11.902457020810816</v>
          </cell>
          <cell r="I233">
            <v>11.967247853136714</v>
          </cell>
          <cell r="J233">
            <v>11.254</v>
          </cell>
          <cell r="K233">
            <v>12.6</v>
          </cell>
          <cell r="L233">
            <v>12.9</v>
          </cell>
          <cell r="M233">
            <v>13.178</v>
          </cell>
        </row>
        <row r="234">
          <cell r="D234" t="str">
            <v>Personnel non enseignant. Indemnités et allocations diverses Formation professionnelle et promotion sociale </v>
          </cell>
          <cell r="E234" t="str">
            <v>31-06-60-65 </v>
          </cell>
          <cell r="G234">
            <v>1.220659281019945</v>
          </cell>
          <cell r="H234">
            <v>1.220659281019945</v>
          </cell>
          <cell r="I234">
            <v>1.250081941346765</v>
          </cell>
          <cell r="J234">
            <v>1.2607</v>
          </cell>
          <cell r="K234">
            <v>1.2</v>
          </cell>
          <cell r="L234">
            <v>1.32</v>
          </cell>
          <cell r="M234">
            <v>1.373</v>
          </cell>
        </row>
        <row r="235">
          <cell r="D235" t="str">
            <v>Personnel enseignant et chercheurs. Rémunérations Formation professionnelle et promotion sociale </v>
          </cell>
          <cell r="E235" t="str">
            <v>31-11-60-65 </v>
          </cell>
          <cell r="G235">
            <v>17.960552292299646</v>
          </cell>
          <cell r="H235">
            <v>17.960552292299646</v>
          </cell>
          <cell r="I235">
            <v>18.110943247804354</v>
          </cell>
          <cell r="J235">
            <v>19.275</v>
          </cell>
          <cell r="K235">
            <v>20.15</v>
          </cell>
          <cell r="L235">
            <v>19.725</v>
          </cell>
          <cell r="M235">
            <v>20.255</v>
          </cell>
        </row>
        <row r="236">
          <cell r="D236" t="str">
            <v>Formation professionnelle et promotion sociale Conservatoire national des arts et métiers </v>
          </cell>
          <cell r="E236" t="str">
            <v>31-12-60-65 </v>
          </cell>
          <cell r="G236">
            <v>0.6694798591980877</v>
          </cell>
          <cell r="H236">
            <v>0.6694798591980877</v>
          </cell>
          <cell r="I236">
            <v>0.632663421535253</v>
          </cell>
          <cell r="J236">
            <v>0.727</v>
          </cell>
          <cell r="K236">
            <v>0.57</v>
          </cell>
          <cell r="L236">
            <v>0.77</v>
          </cell>
          <cell r="M236">
            <v>0.75</v>
          </cell>
        </row>
        <row r="237">
          <cell r="D237" t="str">
            <v>Rémunérations de personnels divers et vacations Formation professionnelle et promotion sociale </v>
          </cell>
          <cell r="E237" t="str">
            <v>31-96-60-65 </v>
          </cell>
          <cell r="G237">
            <v>0.8985345075972967</v>
          </cell>
          <cell r="H237">
            <v>0.8985345075972967</v>
          </cell>
          <cell r="I237">
            <v>0.9909186120431674</v>
          </cell>
          <cell r="J237">
            <v>0.952</v>
          </cell>
          <cell r="K237">
            <v>0.98</v>
          </cell>
          <cell r="L237">
            <v>0.98</v>
          </cell>
          <cell r="M237">
            <v>0.98</v>
          </cell>
        </row>
        <row r="238">
          <cell r="D238" t="str">
            <v>Personnel en activité et en retraite. Charges sociales Cotisations sociales - Part de l'Etat Formation professionnelle et promotion sociale </v>
          </cell>
          <cell r="E238" t="str">
            <v>33-90-60-65 </v>
          </cell>
          <cell r="G238">
            <v>1.7560912224429348</v>
          </cell>
          <cell r="H238">
            <v>1.7560912224429348</v>
          </cell>
          <cell r="I238">
            <v>1.6233314775206302</v>
          </cell>
          <cell r="J238">
            <v>1.94071204</v>
          </cell>
          <cell r="K238">
            <v>2.0592508</v>
          </cell>
          <cell r="L238">
            <v>2.15362506</v>
          </cell>
          <cell r="M238">
            <v>2.129</v>
          </cell>
        </row>
        <row r="239">
          <cell r="D239" t="str">
            <v>Prestations sociales versées par l'Etat Formation professionnelle et promotion sociale </v>
          </cell>
          <cell r="E239" t="str">
            <v>33-91-60-65 </v>
          </cell>
          <cell r="G239">
            <v>0.74929875281459</v>
          </cell>
          <cell r="H239">
            <v>0.74929875281459</v>
          </cell>
          <cell r="I239">
            <v>0.8028814053360205</v>
          </cell>
          <cell r="J239">
            <v>0.64049998</v>
          </cell>
          <cell r="K239">
            <v>0.66064428</v>
          </cell>
          <cell r="L239">
            <v>0.83459034</v>
          </cell>
          <cell r="M239">
            <v>0.5860000000000001</v>
          </cell>
        </row>
        <row r="240">
          <cell r="D240" t="str">
            <v>Formation professionnelle et promotion sociale Conservatoire national des arts et métiers </v>
          </cell>
          <cell r="E240" t="str">
            <v>36-11-60-65 </v>
          </cell>
          <cell r="G240">
            <v>11.023540262547698</v>
          </cell>
          <cell r="H240">
            <v>11.023540262547698</v>
          </cell>
          <cell r="I240">
            <v>11.171463983157434</v>
          </cell>
          <cell r="J240">
            <v>8.31928753</v>
          </cell>
          <cell r="K240">
            <v>12.42397341</v>
          </cell>
          <cell r="L240">
            <v>12.923524</v>
          </cell>
          <cell r="M240">
            <v>13.392</v>
          </cell>
        </row>
        <row r="241">
          <cell r="C241" t="str">
            <v>et :     </v>
          </cell>
          <cell r="D241" t="str">
            <v>Formation des avocats  (Justice)</v>
          </cell>
          <cell r="F241" t="str">
            <v>voir aussi compte emploi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C242" t="str">
            <v>rémunération et exonérations de charges</v>
          </cell>
          <cell r="F242" t="str">
            <v>ch 44-79-50-71</v>
          </cell>
          <cell r="G242">
            <v>98.37906625891635</v>
          </cell>
          <cell r="H242">
            <v>48.33772213727424</v>
          </cell>
          <cell r="I242">
            <v>42.8088959596437</v>
          </cell>
          <cell r="J242">
            <v>17.83881985</v>
          </cell>
          <cell r="K242">
            <v>11.58205669</v>
          </cell>
          <cell r="L242">
            <v>12.34017944</v>
          </cell>
          <cell r="M242">
            <v>16.55195519</v>
          </cell>
        </row>
        <row r="243">
          <cell r="C243" t="str">
            <v>DONT : </v>
          </cell>
          <cell r="D243" t="str">
            <v>accompagnement des restructurations : dotation globale déconcentrée, convention de formation FNE, rémunérations des stagiaires</v>
          </cell>
          <cell r="E243" t="str">
            <v>ch 44-79-50-71</v>
          </cell>
          <cell r="F243" t="str">
            <v>ch 44-79-50-71</v>
          </cell>
          <cell r="G243">
            <v>9.341066258916362</v>
          </cell>
          <cell r="H243">
            <v>6.727722137274243</v>
          </cell>
          <cell r="I243">
            <v>3.9778959596436962</v>
          </cell>
          <cell r="J243">
            <v>3.57781985</v>
          </cell>
          <cell r="K243">
            <v>3.11705669</v>
          </cell>
          <cell r="L243">
            <v>2.34017944</v>
          </cell>
          <cell r="M243">
            <v>1.55195519</v>
          </cell>
        </row>
        <row r="244">
          <cell r="C244" t="str">
            <v>dont : </v>
          </cell>
          <cell r="D244" t="str">
            <v>AFPA : Congés individuels  et non salariés</v>
          </cell>
          <cell r="G244" t="str">
            <v>nd </v>
          </cell>
          <cell r="H244" t="str">
            <v>nd </v>
          </cell>
          <cell r="I244" t="str">
            <v>nd </v>
          </cell>
          <cell r="J244" t="str">
            <v>nd </v>
          </cell>
          <cell r="K244" t="str">
            <v>nd </v>
          </cell>
          <cell r="L244" t="str">
            <v>nd </v>
          </cell>
          <cell r="M244" t="str">
            <v>nd </v>
          </cell>
        </row>
        <row r="245">
          <cell r="C245" t="str">
            <v>et :     </v>
          </cell>
          <cell r="D245" t="str">
            <v>FNE :</v>
          </cell>
          <cell r="E245" t="str">
            <v>ch 44-79-50-71</v>
          </cell>
          <cell r="G245">
            <v>4.670533129458181</v>
          </cell>
          <cell r="H245">
            <v>3.3638610686371213</v>
          </cell>
          <cell r="I245">
            <v>3.9778959596436962</v>
          </cell>
          <cell r="J245">
            <v>3.57781985</v>
          </cell>
          <cell r="K245">
            <v>3.11705669</v>
          </cell>
          <cell r="L245">
            <v>2.34017944</v>
          </cell>
          <cell r="M245">
            <v>1.55195519</v>
          </cell>
        </row>
        <row r="246">
          <cell r="D246" t="str">
            <v>. Conventions de formation</v>
          </cell>
          <cell r="G246">
            <v>4.670533129458181</v>
          </cell>
          <cell r="H246">
            <v>3.3638610686371213</v>
          </cell>
          <cell r="I246" t="str">
            <v>- </v>
          </cell>
          <cell r="J246" t="str">
            <v>- </v>
          </cell>
          <cell r="K246" t="str">
            <v>- </v>
          </cell>
          <cell r="L246" t="str">
            <v>- </v>
          </cell>
          <cell r="M246" t="str">
            <v>- </v>
          </cell>
        </row>
        <row r="247">
          <cell r="D247" t="str">
            <v>. Conventions d'adaptation</v>
          </cell>
          <cell r="I247" t="str">
            <v>- </v>
          </cell>
          <cell r="J247" t="str">
            <v>- </v>
          </cell>
          <cell r="K247" t="str">
            <v>- </v>
          </cell>
          <cell r="L247" t="str">
            <v>- </v>
          </cell>
          <cell r="M247" t="str">
            <v>- </v>
          </cell>
        </row>
        <row r="248">
          <cell r="D248" t="str">
            <v>. Stages d'accès à l'emploi (ANPE)</v>
          </cell>
          <cell r="G248" t="str">
            <v>- </v>
          </cell>
          <cell r="H248" t="str">
            <v>- </v>
          </cell>
          <cell r="I248" t="str">
            <v>- </v>
          </cell>
          <cell r="J248" t="str">
            <v>- </v>
          </cell>
          <cell r="K248" t="str">
            <v>- </v>
          </cell>
          <cell r="L248" t="str">
            <v>- </v>
          </cell>
          <cell r="M248" t="str">
            <v>- </v>
          </cell>
        </row>
        <row r="249">
          <cell r="C249" t="str">
            <v>et :     </v>
          </cell>
          <cell r="D249" t="str">
            <v>Agréments (FFPPS et autres) et dép. connexes :</v>
          </cell>
          <cell r="G249">
            <v>0</v>
          </cell>
          <cell r="H249">
            <v>0</v>
          </cell>
          <cell r="I249" t="str">
            <v>- </v>
          </cell>
          <cell r="J249" t="str">
            <v>- </v>
          </cell>
          <cell r="K249" t="str">
            <v>- </v>
          </cell>
          <cell r="L249" t="str">
            <v>- </v>
          </cell>
          <cell r="M249" t="str">
            <v>- </v>
          </cell>
        </row>
        <row r="250">
          <cell r="D250" t="str">
            <v>. Agréments nationaux par stage</v>
          </cell>
          <cell r="G250" t="str">
            <v>- </v>
          </cell>
          <cell r="H250" t="str">
            <v>- </v>
          </cell>
          <cell r="I250" t="str">
            <v>- </v>
          </cell>
          <cell r="J250" t="str">
            <v>- </v>
          </cell>
          <cell r="K250" t="str">
            <v>- </v>
          </cell>
          <cell r="L250" t="str">
            <v>- </v>
          </cell>
          <cell r="M250" t="str">
            <v>- </v>
          </cell>
        </row>
        <row r="251">
          <cell r="D251" t="str">
            <v>. Agréments nationaux globaux</v>
          </cell>
          <cell r="G251" t="str">
            <v>- </v>
          </cell>
          <cell r="H251" t="str">
            <v>- </v>
          </cell>
          <cell r="I251" t="str">
            <v>- </v>
          </cell>
          <cell r="J251" t="str">
            <v>- </v>
          </cell>
          <cell r="K251" t="str">
            <v>- </v>
          </cell>
          <cell r="L251" t="str">
            <v>- </v>
          </cell>
          <cell r="M251" t="str">
            <v>- </v>
          </cell>
        </row>
        <row r="252">
          <cell r="D252" t="str">
            <v>. Agréments déconcentrés</v>
          </cell>
          <cell r="G252" t="str">
            <v>- </v>
          </cell>
          <cell r="H252" t="str">
            <v>- </v>
          </cell>
          <cell r="I252" t="str">
            <v>- </v>
          </cell>
          <cell r="J252" t="str">
            <v>- </v>
          </cell>
          <cell r="K252" t="str">
            <v>- </v>
          </cell>
          <cell r="L252" t="str">
            <v>- </v>
          </cell>
          <cell r="M252" t="str">
            <v>- </v>
          </cell>
        </row>
        <row r="253">
          <cell r="D253" t="str">
            <v>. Cotis. soc. des stag. non rémunérés</v>
          </cell>
          <cell r="G253" t="str">
            <v>- </v>
          </cell>
          <cell r="H253" t="str">
            <v>- </v>
          </cell>
          <cell r="I253" t="str">
            <v>- </v>
          </cell>
          <cell r="J253" t="str">
            <v>- </v>
          </cell>
          <cell r="K253" t="str">
            <v>- </v>
          </cell>
          <cell r="L253" t="str">
            <v>- </v>
          </cell>
          <cell r="M253" t="str">
            <v>- </v>
          </cell>
        </row>
        <row r="254">
          <cell r="D254" t="str">
            <v>. Dépenses d'hébergement (agriculture)</v>
          </cell>
          <cell r="G254" t="str">
            <v>- </v>
          </cell>
          <cell r="H254" t="str">
            <v>- </v>
          </cell>
          <cell r="I254" t="str">
            <v>- </v>
          </cell>
          <cell r="J254" t="str">
            <v>- </v>
          </cell>
          <cell r="K254" t="str">
            <v>- </v>
          </cell>
          <cell r="L254" t="str">
            <v>- </v>
          </cell>
          <cell r="M254" t="str">
            <v>- </v>
          </cell>
        </row>
        <row r="255">
          <cell r="C255" t="str">
            <v>ET : </v>
          </cell>
          <cell r="D255" t="str">
            <v>Crédit d'impôt - formation</v>
          </cell>
          <cell r="E255" t="str">
            <v>jaune pour 2005, p.129</v>
          </cell>
          <cell r="G255">
            <v>89.038</v>
          </cell>
          <cell r="H255">
            <v>41.61</v>
          </cell>
          <cell r="I255">
            <v>38.831</v>
          </cell>
          <cell r="J255">
            <v>14.261</v>
          </cell>
          <cell r="K255">
            <v>8.465</v>
          </cell>
          <cell r="L255">
            <v>10</v>
          </cell>
          <cell r="M255">
            <v>15</v>
          </cell>
        </row>
        <row r="256">
          <cell r="B256" t="str">
            <v>post-scolaires</v>
          </cell>
          <cell r="G256">
            <v>695.0435832246272</v>
          </cell>
          <cell r="H256">
            <v>733.9747573588822</v>
          </cell>
          <cell r="I256">
            <v>750.1419845881882</v>
          </cell>
          <cell r="J256">
            <v>806.4730387293698</v>
          </cell>
          <cell r="K256">
            <v>869.9991254104732</v>
          </cell>
          <cell r="L256">
            <v>918.6035036159868</v>
          </cell>
          <cell r="M256">
            <v>940.8409207646102</v>
          </cell>
        </row>
        <row r="257">
          <cell r="C257" t="str">
            <v>fonctionnement</v>
          </cell>
          <cell r="G257">
            <v>695.0435832246272</v>
          </cell>
          <cell r="H257">
            <v>733.9747573588822</v>
          </cell>
          <cell r="I257">
            <v>750.1419845881882</v>
          </cell>
          <cell r="J257">
            <v>806.4730387293698</v>
          </cell>
          <cell r="K257">
            <v>869.9991254104732</v>
          </cell>
          <cell r="L257">
            <v>918.6035036159868</v>
          </cell>
          <cell r="M257">
            <v>940.8409207646102</v>
          </cell>
        </row>
        <row r="258">
          <cell r="D258" t="str">
            <v>MEN</v>
          </cell>
          <cell r="G258">
            <v>687.8028512317061</v>
          </cell>
          <cell r="H258">
            <v>726.364208569188</v>
          </cell>
          <cell r="I258">
            <v>742.4550115797255</v>
          </cell>
          <cell r="J258">
            <v>798.2839517148678</v>
          </cell>
          <cell r="K258">
            <v>856.1619966160455</v>
          </cell>
          <cell r="L258">
            <v>904.2862440860656</v>
          </cell>
          <cell r="M258">
            <v>926.2568179846575</v>
          </cell>
        </row>
        <row r="259">
          <cell r="D259" t="str">
            <v>Autres ministères </v>
          </cell>
          <cell r="G259">
            <v>7.240731992921124</v>
          </cell>
          <cell r="H259">
            <v>7.610548789694243</v>
          </cell>
          <cell r="I259">
            <v>7.686973008462679</v>
          </cell>
          <cell r="J259">
            <v>8.18908701450202</v>
          </cell>
          <cell r="K259">
            <v>13.837128794427732</v>
          </cell>
          <cell r="L259">
            <v>14.317259529921268</v>
          </cell>
          <cell r="M259">
            <v>14.584102779952753</v>
          </cell>
        </row>
        <row r="260">
          <cell r="A260" t="str">
            <v>Actifs occupés secteur public-etat</v>
          </cell>
          <cell r="G260">
            <v>2942.820947104765</v>
          </cell>
          <cell r="H260">
            <v>3033.3820052229034</v>
          </cell>
          <cell r="I260">
            <v>3092.905045096479</v>
          </cell>
          <cell r="J260">
            <v>3094.7304820755144</v>
          </cell>
          <cell r="K260">
            <v>3017.3228395985348</v>
          </cell>
          <cell r="L260">
            <v>3041.9689070000004</v>
          </cell>
          <cell r="M260">
            <v>3097.636583</v>
          </cell>
        </row>
        <row r="261">
          <cell r="A261" t="str">
            <v>total fonctionnement</v>
          </cell>
          <cell r="G261">
            <v>1462.7589918241592</v>
          </cell>
          <cell r="H261">
            <v>1508.2290912361634</v>
          </cell>
          <cell r="I261">
            <v>1475.132906435599</v>
          </cell>
          <cell r="J261">
            <v>1478.421492051243</v>
          </cell>
          <cell r="K261">
            <v>1492.9944986932926</v>
          </cell>
          <cell r="L261">
            <v>1520.94693</v>
          </cell>
          <cell r="M261">
            <v>1537.577325</v>
          </cell>
        </row>
        <row r="262">
          <cell r="A262" t="str">
            <v>total remuneration</v>
          </cell>
          <cell r="G262">
            <v>1480.0619552806054</v>
          </cell>
          <cell r="H262">
            <v>1525.15291398674</v>
          </cell>
          <cell r="I262">
            <v>1617.7721386608803</v>
          </cell>
          <cell r="J262">
            <v>1616.3089900242712</v>
          </cell>
          <cell r="K262">
            <v>1524.3283409052422</v>
          </cell>
          <cell r="L262">
            <v>1521.021977</v>
          </cell>
          <cell r="M262">
            <v>1560.059258</v>
          </cell>
        </row>
        <row r="263">
          <cell r="B263" t="str">
            <v>DEPENSES DE L ETAT POUR SES PROPRES AGENTS (civils+militaires) (hors poste et France tel)</v>
          </cell>
          <cell r="G263">
            <v>2692.9265180492016</v>
          </cell>
          <cell r="H263">
            <v>2804.5865201529978</v>
          </cell>
          <cell r="I263">
            <v>2847.005045096479</v>
          </cell>
          <cell r="J263">
            <v>2883.430482075514</v>
          </cell>
          <cell r="K263">
            <v>2839.702839598535</v>
          </cell>
          <cell r="L263">
            <v>2879.0089070000004</v>
          </cell>
          <cell r="M263">
            <v>2918.3365830000002</v>
          </cell>
        </row>
        <row r="264">
          <cell r="B264" t="str">
            <v>total fonctionnement</v>
          </cell>
          <cell r="G264">
            <v>1366.8838048835519</v>
          </cell>
          <cell r="H264">
            <v>1420.6318859315475</v>
          </cell>
          <cell r="I264">
            <v>1376.9329064355989</v>
          </cell>
          <cell r="J264">
            <v>1389.7214920512429</v>
          </cell>
          <cell r="K264">
            <v>1421.3844986932927</v>
          </cell>
          <cell r="L264">
            <v>1451.45693</v>
          </cell>
          <cell r="M264">
            <v>1461.577325</v>
          </cell>
        </row>
        <row r="265">
          <cell r="B265" t="str">
            <v>total remuneration</v>
          </cell>
          <cell r="G265">
            <v>1326.0427131656497</v>
          </cell>
          <cell r="H265">
            <v>1383.9546342214505</v>
          </cell>
          <cell r="I265">
            <v>1470.0721386608802</v>
          </cell>
          <cell r="J265">
            <v>1493.7089900242713</v>
          </cell>
          <cell r="K265">
            <v>1418.3183409052422</v>
          </cell>
          <cell r="L265">
            <v>1427.551977</v>
          </cell>
          <cell r="M265">
            <v>1456.759258</v>
          </cell>
        </row>
        <row r="266">
          <cell r="C266" t="str">
            <v>agents civils de l'Etat</v>
          </cell>
          <cell r="G266">
            <v>1736.1808777099718</v>
          </cell>
          <cell r="H266">
            <v>1857.4083362171607</v>
          </cell>
          <cell r="I266">
            <v>1909.298643</v>
          </cell>
          <cell r="J266">
            <v>1955.101144</v>
          </cell>
          <cell r="K266">
            <v>1874.240328</v>
          </cell>
          <cell r="L266">
            <v>1889.0089070000001</v>
          </cell>
          <cell r="M266">
            <v>1928.336583</v>
          </cell>
        </row>
        <row r="267">
          <cell r="C267" t="str">
            <v>fonctionnement</v>
          </cell>
          <cell r="F267" t="str">
            <v>p 39 rapport DGAFP vol 1</v>
          </cell>
          <cell r="G267">
            <v>594.9475346707177</v>
          </cell>
          <cell r="H267">
            <v>656.4149784208416</v>
          </cell>
          <cell r="I267">
            <v>620.358168</v>
          </cell>
          <cell r="J267">
            <v>640.712501</v>
          </cell>
          <cell r="K267">
            <v>642.415148</v>
          </cell>
          <cell r="L267">
            <v>651.45693</v>
          </cell>
          <cell r="M267">
            <v>661.577325</v>
          </cell>
        </row>
        <row r="268">
          <cell r="C268" t="str">
            <v>dont : </v>
          </cell>
          <cell r="D268" t="str">
            <v>fonctionnement (total depenses hors remuneration des stagiaires tous ministeres)</v>
          </cell>
          <cell r="G268">
            <v>470.16801406189734</v>
          </cell>
          <cell r="H268">
            <v>500.505368492142</v>
          </cell>
          <cell r="I268">
            <v>473.601213</v>
          </cell>
          <cell r="J268">
            <v>498.583077</v>
          </cell>
          <cell r="K268">
            <v>515.432149</v>
          </cell>
          <cell r="L268">
            <v>514.762276</v>
          </cell>
          <cell r="M268">
            <v>531.382336</v>
          </cell>
        </row>
        <row r="269">
          <cell r="D269" t="str">
            <v>fonctionnement (indemnites liees à la formation placées par la DGAFP dans la remuneration des stagiaires)</v>
          </cell>
          <cell r="G269">
            <v>124.77952060882039</v>
          </cell>
          <cell r="H269">
            <v>155.9096099286996</v>
          </cell>
          <cell r="I269">
            <v>146.756955</v>
          </cell>
          <cell r="J269">
            <v>142.129424</v>
          </cell>
          <cell r="K269">
            <v>126.982999</v>
          </cell>
          <cell r="L269">
            <v>136.694654</v>
          </cell>
          <cell r="M269">
            <v>130.194989</v>
          </cell>
        </row>
        <row r="270">
          <cell r="C270" t="str">
            <v>rémunération et exonérations de charges</v>
          </cell>
          <cell r="F270" t="str">
            <v>p 39 rapport DGAFP vol 1</v>
          </cell>
          <cell r="G270">
            <v>1141.2333430392541</v>
          </cell>
          <cell r="H270">
            <v>1200.993357796319</v>
          </cell>
          <cell r="I270">
            <v>1288.940475</v>
          </cell>
          <cell r="J270">
            <v>1314.388643</v>
          </cell>
          <cell r="K270">
            <v>1231.82518</v>
          </cell>
          <cell r="L270">
            <v>1237.551977</v>
          </cell>
          <cell r="M270">
            <v>1266.759258</v>
          </cell>
        </row>
        <row r="271">
          <cell r="C271" t="str">
            <v>agents militaires</v>
          </cell>
          <cell r="G271">
            <v>956.7456403392297</v>
          </cell>
          <cell r="H271">
            <v>947.1781839358373</v>
          </cell>
          <cell r="I271">
            <v>937.7064020964791</v>
          </cell>
          <cell r="J271">
            <v>928.3293380755142</v>
          </cell>
          <cell r="K271">
            <v>965.4625115985348</v>
          </cell>
          <cell r="L271">
            <v>990</v>
          </cell>
          <cell r="M271">
            <v>990</v>
          </cell>
        </row>
        <row r="272">
          <cell r="C272" t="str">
            <v>fonctionnement</v>
          </cell>
          <cell r="G272">
            <v>771.9362702128342</v>
          </cell>
          <cell r="H272">
            <v>764.2169075107058</v>
          </cell>
          <cell r="I272">
            <v>756.5747384355989</v>
          </cell>
          <cell r="J272">
            <v>749.0089910512428</v>
          </cell>
          <cell r="K272">
            <v>778.9693506932925</v>
          </cell>
          <cell r="L272">
            <v>800</v>
          </cell>
          <cell r="M272">
            <v>800</v>
          </cell>
        </row>
        <row r="273">
          <cell r="C273" t="str">
            <v>rémunération des élèves et stagiaires (dont bourses)</v>
          </cell>
          <cell r="G273">
            <v>184.8093701263955</v>
          </cell>
          <cell r="H273">
            <v>182.9612764251315</v>
          </cell>
          <cell r="I273">
            <v>181.1316636608802</v>
          </cell>
          <cell r="J273">
            <v>179.32034702427137</v>
          </cell>
          <cell r="K273">
            <v>186.49316090524223</v>
          </cell>
          <cell r="L273">
            <v>190</v>
          </cell>
          <cell r="M273">
            <v>190</v>
          </cell>
        </row>
        <row r="274">
          <cell r="B274" t="str">
            <v>DEPENSES de La Poste</v>
          </cell>
          <cell r="G274">
            <v>249.8944290555631</v>
          </cell>
          <cell r="H274">
            <v>228.7954850699055</v>
          </cell>
          <cell r="I274">
            <v>245.89999999999998</v>
          </cell>
          <cell r="J274">
            <v>211.29999999999998</v>
          </cell>
          <cell r="K274">
            <v>177.62</v>
          </cell>
          <cell r="L274">
            <v>162.95999999999998</v>
          </cell>
          <cell r="M274">
            <v>179.3</v>
          </cell>
        </row>
        <row r="275">
          <cell r="B275" t="str">
            <v>total fonctionnement</v>
          </cell>
          <cell r="G275">
            <v>95.87518694060739</v>
          </cell>
          <cell r="H275">
            <v>87.59720530461601</v>
          </cell>
          <cell r="I275">
            <v>98.19999999999999</v>
          </cell>
          <cell r="J275">
            <v>88.69999999999999</v>
          </cell>
          <cell r="K275">
            <v>71.61</v>
          </cell>
          <cell r="L275">
            <v>69.49</v>
          </cell>
          <cell r="M275">
            <v>76</v>
          </cell>
        </row>
        <row r="276">
          <cell r="B276" t="str">
            <v>total remuneration</v>
          </cell>
          <cell r="G276">
            <v>154.01924211495572</v>
          </cell>
          <cell r="H276">
            <v>141.1982797652895</v>
          </cell>
          <cell r="I276">
            <v>147.7</v>
          </cell>
          <cell r="J276">
            <v>122.6</v>
          </cell>
          <cell r="K276">
            <v>106.01</v>
          </cell>
          <cell r="L276">
            <v>93.47</v>
          </cell>
          <cell r="M276">
            <v>103.3</v>
          </cell>
        </row>
        <row r="277">
          <cell r="C277" t="str">
            <v>la poste (depenses hors taxe d'apprentissage et participation de la poste à la formation professionnelle continue)</v>
          </cell>
          <cell r="G277">
            <v>249.8944290555631</v>
          </cell>
          <cell r="H277">
            <v>228.7954850699055</v>
          </cell>
          <cell r="I277">
            <v>245.89999999999998</v>
          </cell>
          <cell r="J277">
            <v>211.29999999999998</v>
          </cell>
          <cell r="K277">
            <v>177.62</v>
          </cell>
          <cell r="L277">
            <v>162.95999999999998</v>
          </cell>
          <cell r="M277">
            <v>179.3</v>
          </cell>
        </row>
        <row r="278">
          <cell r="C278" t="str">
            <v>fonctionnement</v>
          </cell>
          <cell r="F278" t="str">
            <v>la poste</v>
          </cell>
          <cell r="G278">
            <v>95.87518694060739</v>
          </cell>
          <cell r="H278">
            <v>87.59720530461601</v>
          </cell>
          <cell r="I278">
            <v>98.19999999999999</v>
          </cell>
          <cell r="J278">
            <v>88.69999999999999</v>
          </cell>
          <cell r="K278">
            <v>71.61</v>
          </cell>
          <cell r="L278">
            <v>69.49</v>
          </cell>
          <cell r="M278">
            <v>76</v>
          </cell>
        </row>
        <row r="279">
          <cell r="C279" t="str">
            <v>dont : </v>
          </cell>
          <cell r="D279" t="str">
            <v>fonctionnement plan de formation continue</v>
          </cell>
          <cell r="G279">
            <v>69.8368947964577</v>
          </cell>
          <cell r="H279">
            <v>63.08340333284042</v>
          </cell>
          <cell r="I279">
            <v>76.3</v>
          </cell>
          <cell r="J279">
            <v>67.8</v>
          </cell>
          <cell r="K279">
            <v>53.52</v>
          </cell>
          <cell r="L279">
            <v>51.26</v>
          </cell>
          <cell r="M279">
            <v>76</v>
          </cell>
        </row>
        <row r="280">
          <cell r="D280" t="str">
            <v>fonctionnement autres formations (formation de base, premieres et nouvelles fonctions, …)</v>
          </cell>
          <cell r="G280">
            <v>26.038292144149693</v>
          </cell>
          <cell r="H280">
            <v>24.513801971775592</v>
          </cell>
          <cell r="I280">
            <v>21.9</v>
          </cell>
          <cell r="J280">
            <v>20.9</v>
          </cell>
          <cell r="K280">
            <v>18.09</v>
          </cell>
          <cell r="L280">
            <v>18.23</v>
          </cell>
          <cell r="M280" t="str">
            <v>-</v>
          </cell>
        </row>
        <row r="281">
          <cell r="C281" t="str">
            <v>rémunération et exonérations de charges</v>
          </cell>
          <cell r="F281" t="str">
            <v>jaune 2002 p 34 la poste</v>
          </cell>
          <cell r="G281">
            <v>154.01924211495572</v>
          </cell>
          <cell r="H281">
            <v>141.1982797652895</v>
          </cell>
          <cell r="I281">
            <v>147.7</v>
          </cell>
          <cell r="J281">
            <v>122.6</v>
          </cell>
          <cell r="K281">
            <v>106.01</v>
          </cell>
          <cell r="L281">
            <v>93.47</v>
          </cell>
          <cell r="M281">
            <v>103.3</v>
          </cell>
        </row>
        <row r="282">
          <cell r="C282" t="str">
            <v>dont : </v>
          </cell>
          <cell r="D282" t="str">
            <v>rémunération et exonérations de charges plan de formation continue</v>
          </cell>
          <cell r="G282">
            <v>119.90115205722327</v>
          </cell>
          <cell r="H282">
            <v>106.3941691299887</v>
          </cell>
          <cell r="I282">
            <v>115.5</v>
          </cell>
          <cell r="J282">
            <v>94.7</v>
          </cell>
          <cell r="K282">
            <v>77.15</v>
          </cell>
          <cell r="L282">
            <v>68.36</v>
          </cell>
          <cell r="M282">
            <v>102.5</v>
          </cell>
        </row>
        <row r="283">
          <cell r="D283" t="str">
            <v>rémunération et exonérations de charges conge de formation</v>
          </cell>
          <cell r="G283">
            <v>0.7012654792920877</v>
          </cell>
          <cell r="H283">
            <v>0.6097960689496416</v>
          </cell>
          <cell r="I283">
            <v>0.7</v>
          </cell>
          <cell r="J283">
            <v>0.8</v>
          </cell>
          <cell r="K283">
            <v>0.88</v>
          </cell>
          <cell r="L283">
            <v>0.8</v>
          </cell>
          <cell r="M283">
            <v>0.8</v>
          </cell>
        </row>
        <row r="284">
          <cell r="D284" t="str">
            <v>rémunération et exonérations de charges autres formations (formation de base, premieres et nouvelles fonctions, …)</v>
          </cell>
          <cell r="G284">
            <v>33.416824578440355</v>
          </cell>
          <cell r="H284">
            <v>34.19431456635115</v>
          </cell>
          <cell r="I284">
            <v>31.5</v>
          </cell>
          <cell r="J284">
            <v>27.1</v>
          </cell>
          <cell r="K284">
            <v>27.98</v>
          </cell>
          <cell r="L284">
            <v>24.31</v>
          </cell>
          <cell r="M284" t="str">
            <v>-</v>
          </cell>
        </row>
        <row r="285">
          <cell r="A285" t="str">
            <v>Investissement-etat</v>
          </cell>
          <cell r="G285">
            <v>70.01736732438255</v>
          </cell>
          <cell r="H285">
            <v>56.26069854578883</v>
          </cell>
          <cell r="I285">
            <v>76.01212266505273</v>
          </cell>
          <cell r="J285">
            <v>65.69327856999999</v>
          </cell>
          <cell r="K285">
            <v>64.4276585626</v>
          </cell>
          <cell r="L285">
            <v>55.896615800000006</v>
          </cell>
          <cell r="M285">
            <v>46.05540288</v>
          </cell>
        </row>
        <row r="286">
          <cell r="B286" t="str">
            <v>Invest. Apprentissage</v>
          </cell>
          <cell r="E286" t="str">
            <v>compte de l'education</v>
          </cell>
          <cell r="G286">
            <v>2.6999999999999997</v>
          </cell>
          <cell r="H286">
            <v>2.5999999999999996</v>
          </cell>
          <cell r="I286">
            <v>2.5999999999999996</v>
          </cell>
          <cell r="J286">
            <v>2.6999999999999997</v>
          </cell>
          <cell r="K286">
            <v>2.9</v>
          </cell>
          <cell r="L286">
            <v>0.1</v>
          </cell>
          <cell r="M286">
            <v>0.1</v>
          </cell>
        </row>
        <row r="287">
          <cell r="C287" t="str">
            <v>dont MEN+MESR</v>
          </cell>
          <cell r="E287" t="str">
            <v>compte de l'education</v>
          </cell>
          <cell r="G287">
            <v>2.3</v>
          </cell>
          <cell r="H287">
            <v>2.3</v>
          </cell>
          <cell r="I287">
            <v>2.3</v>
          </cell>
          <cell r="J287">
            <v>2.4</v>
          </cell>
          <cell r="K287">
            <v>2.6</v>
          </cell>
          <cell r="L287">
            <v>0.1</v>
          </cell>
          <cell r="M287">
            <v>0.1</v>
          </cell>
        </row>
        <row r="288">
          <cell r="C288" t="str">
            <v>et dont Autres ministères</v>
          </cell>
          <cell r="E288" t="str">
            <v>compte de l'education</v>
          </cell>
          <cell r="G288">
            <v>0.4</v>
          </cell>
          <cell r="H288">
            <v>0.3</v>
          </cell>
          <cell r="I288">
            <v>0.3</v>
          </cell>
          <cell r="J288">
            <v>0.3</v>
          </cell>
          <cell r="K288">
            <v>0.3</v>
          </cell>
          <cell r="L288">
            <v>0</v>
          </cell>
          <cell r="M288">
            <v>0</v>
          </cell>
        </row>
        <row r="289">
          <cell r="B289" t="str">
            <v>Invest. FPC</v>
          </cell>
          <cell r="E289" t="str">
            <v>ch 66 compta pub+compte des GRETA</v>
          </cell>
          <cell r="F289" t="str">
            <v>ch 66 compta pub</v>
          </cell>
          <cell r="G289">
            <v>67.31736732438254</v>
          </cell>
          <cell r="H289">
            <v>53.660698545788826</v>
          </cell>
          <cell r="I289">
            <v>73.41212266505273</v>
          </cell>
          <cell r="J289">
            <v>62.993278569999994</v>
          </cell>
          <cell r="K289">
            <v>61.527658562599996</v>
          </cell>
          <cell r="L289">
            <v>55.796615800000005</v>
          </cell>
          <cell r="M289">
            <v>45.95540288</v>
          </cell>
        </row>
        <row r="290">
          <cell r="C290" t="str">
            <v>Dotation en capital du fonds de la formation professionnelle et de la promotion sociale </v>
          </cell>
          <cell r="E290" t="str">
            <v>ch 66-00</v>
          </cell>
          <cell r="G290">
            <v>13.031283910378272</v>
          </cell>
          <cell r="H290">
            <v>13.131311960997444</v>
          </cell>
          <cell r="I290">
            <v>13.00047350664754</v>
          </cell>
          <cell r="J290">
            <v>8.962358429999998</v>
          </cell>
          <cell r="K290">
            <v>14.1987747766</v>
          </cell>
          <cell r="L290">
            <v>12.17936112</v>
          </cell>
          <cell r="M290">
            <v>8.082570969999999</v>
          </cell>
        </row>
        <row r="291">
          <cell r="C291" t="str">
            <v>dont : </v>
          </cell>
          <cell r="D291" t="str">
            <v>Programme national de formation professionnelle : actions nationales</v>
          </cell>
          <cell r="E291" t="str">
            <v>ch 66-00-21</v>
          </cell>
          <cell r="G291" t="str">
            <v>-</v>
          </cell>
          <cell r="H291">
            <v>0.028747158731441236</v>
          </cell>
          <cell r="I291">
            <v>0.1524490172374104</v>
          </cell>
          <cell r="J291">
            <v>0.22057970999999998</v>
          </cell>
          <cell r="K291">
            <v>0</v>
          </cell>
          <cell r="L291">
            <v>0</v>
          </cell>
          <cell r="M291">
            <v>0</v>
          </cell>
        </row>
        <row r="292">
          <cell r="D292" t="str">
            <v>Dont : Programme national de formation professionnelle : actions nationales : subventions aux entreprises</v>
          </cell>
          <cell r="E292" t="str">
            <v>ch 66-00-21-11</v>
          </cell>
          <cell r="G292" t="str">
            <v>-</v>
          </cell>
          <cell r="H292">
            <v>0</v>
          </cell>
          <cell r="I292">
            <v>0</v>
          </cell>
          <cell r="J292">
            <v>0.22057970999999998</v>
          </cell>
          <cell r="K292" t="str">
            <v>-</v>
          </cell>
          <cell r="L292" t="str">
            <v>-</v>
          </cell>
          <cell r="M292" t="str">
            <v>-</v>
          </cell>
        </row>
        <row r="293">
          <cell r="D293" t="str">
            <v>Programme national de formation professionnelle  : actions nationales : subventions aux collectivités locales, territoriales et autres organismes locaux</v>
          </cell>
          <cell r="E293" t="str">
            <v>ch 66-00-21-12</v>
          </cell>
          <cell r="G293" t="str">
            <v>-</v>
          </cell>
          <cell r="H293">
            <v>0.028747158731441236</v>
          </cell>
          <cell r="I293">
            <v>0.1524490172374104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</row>
        <row r="294">
          <cell r="D294" t="str">
            <v>Programme national de formation professionnelle  : actions nationales : subventions aux administrations autres que les collectivités locales</v>
          </cell>
          <cell r="E294" t="str">
            <v>ch 66-00-21-13</v>
          </cell>
          <cell r="G294" t="str">
            <v>-</v>
          </cell>
          <cell r="H294">
            <v>0</v>
          </cell>
          <cell r="I294">
            <v>0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</row>
        <row r="295">
          <cell r="D295" t="str">
            <v>Programme national de formation professionnelle : actions déconcentrées</v>
          </cell>
          <cell r="E295" t="str">
            <v>ch 66-00-22</v>
          </cell>
          <cell r="G295" t="str">
            <v>-</v>
          </cell>
          <cell r="H295">
            <v>0.9368002780670075</v>
          </cell>
          <cell r="I295">
            <v>0.5179991981181693</v>
          </cell>
          <cell r="J295">
            <v>0.32556192999999994</v>
          </cell>
          <cell r="K295">
            <v>0.055388410000000006</v>
          </cell>
          <cell r="L295">
            <v>0.02187425</v>
          </cell>
          <cell r="M295">
            <v>0.05106644</v>
          </cell>
        </row>
        <row r="296">
          <cell r="D296" t="str">
            <v>Dont : Programme national de formation professionnelle : actions déconcentrées :                                  subventions aux entreprises</v>
          </cell>
          <cell r="E296" t="str">
            <v>ch 66-00-22-11</v>
          </cell>
          <cell r="G296" t="str">
            <v>-</v>
          </cell>
          <cell r="H296">
            <v>0.04168520192634578</v>
          </cell>
          <cell r="I296">
            <v>0.06066586681748957</v>
          </cell>
          <cell r="J296">
            <v>0.11011818</v>
          </cell>
          <cell r="K296">
            <v>0.0406048</v>
          </cell>
          <cell r="L296">
            <v>0.02187425</v>
          </cell>
          <cell r="M296">
            <v>0</v>
          </cell>
        </row>
        <row r="297">
          <cell r="D297" t="str">
            <v>Programme national de formation professionnelle : actions déconcentrées : subventions aux collectivités locales, territoriales et autres organismes locaux</v>
          </cell>
          <cell r="E297" t="str">
            <v>ch 66-00-22-12</v>
          </cell>
          <cell r="G297" t="str">
            <v>-</v>
          </cell>
          <cell r="H297">
            <v>0.7189173985489903</v>
          </cell>
          <cell r="I297">
            <v>0.255626054756638</v>
          </cell>
          <cell r="J297">
            <v>0.21342861999999999</v>
          </cell>
          <cell r="K297">
            <v>0.01478361</v>
          </cell>
          <cell r="L297" t="str">
            <v>-</v>
          </cell>
          <cell r="M297">
            <v>0.05106644</v>
          </cell>
        </row>
        <row r="298">
          <cell r="D298" t="str">
            <v>Programme national de formation professionnelle : actions déconcentrées : subventions aux administrations autres que les collectivités locales</v>
          </cell>
          <cell r="E298" t="str">
            <v>ch 66-00-22-13</v>
          </cell>
          <cell r="G298" t="str">
            <v>-</v>
          </cell>
          <cell r="H298">
            <v>0.1761976775916714</v>
          </cell>
          <cell r="I298">
            <v>0.20170727654404175</v>
          </cell>
          <cell r="J298">
            <v>0.00201513</v>
          </cell>
          <cell r="K298" t="str">
            <v>-</v>
          </cell>
          <cell r="L298" t="str">
            <v>-</v>
          </cell>
          <cell r="M298" t="str">
            <v>-</v>
          </cell>
        </row>
        <row r="299">
          <cell r="D299" t="str">
            <v>Programme national de formation professionnelle : contrats de Plan Etat-Regions</v>
          </cell>
          <cell r="E299" t="str">
            <v>ch 66-00-30</v>
          </cell>
          <cell r="G299" t="str">
            <v>-</v>
          </cell>
          <cell r="H299">
            <v>12.165764524198995</v>
          </cell>
          <cell r="I299">
            <v>12.33002529129196</v>
          </cell>
          <cell r="J299">
            <v>8.416216789999998</v>
          </cell>
          <cell r="K299">
            <v>14.1433863666</v>
          </cell>
          <cell r="L299">
            <v>12.15748687</v>
          </cell>
          <cell r="M299">
            <v>8.03150453</v>
          </cell>
        </row>
        <row r="300">
          <cell r="D300" t="str">
            <v>Dont : Programme national de formation professionnelle : contrats de Plan Etat-Regions : Subventions aux collectivités locales, territoriales et autres organismes locaux</v>
          </cell>
          <cell r="E300" t="str">
            <v>ch 66-00-30-10</v>
          </cell>
          <cell r="G300" t="str">
            <v>-</v>
          </cell>
          <cell r="H300">
            <v>12.165764524198995</v>
          </cell>
          <cell r="I300">
            <v>12.33002529129196</v>
          </cell>
          <cell r="J300">
            <v>8.416216789999998</v>
          </cell>
          <cell r="K300">
            <v>14.1433863666</v>
          </cell>
          <cell r="L300">
            <v>12.15748687</v>
          </cell>
          <cell r="M300">
            <v>8.03150453</v>
          </cell>
        </row>
        <row r="301">
          <cell r="C301" t="str">
            <v>Formation professionnelle des adultes</v>
          </cell>
          <cell r="E301" t="str">
            <v>ch 66-71</v>
          </cell>
          <cell r="G301">
            <v>52.81208341400427</v>
          </cell>
          <cell r="H301">
            <v>39.18138658479138</v>
          </cell>
          <cell r="I301">
            <v>59.0406491584052</v>
          </cell>
          <cell r="J301">
            <v>52.72592014</v>
          </cell>
          <cell r="K301">
            <v>46.325883786</v>
          </cell>
          <cell r="L301">
            <v>42.87919068</v>
          </cell>
          <cell r="M301">
            <v>37.38274045</v>
          </cell>
        </row>
        <row r="302">
          <cell r="C302" t="str">
            <v>dont : </v>
          </cell>
          <cell r="D302" t="str">
            <v>Opérations d'intérêt national, hors association pour la formation professionnelle des adultes (A.F.P.A.) : Centres de formation à caractère national : Subventions à des organismes privés non lucratifs à financement public prédominant</v>
          </cell>
          <cell r="E302" t="str">
            <v>ch 66-71-10-11-35</v>
          </cell>
          <cell r="G302">
            <v>0.5925100273341087</v>
          </cell>
          <cell r="H302">
            <v>0.33444234911739645</v>
          </cell>
          <cell r="I302">
            <v>0.5523705059935331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-</v>
          </cell>
        </row>
        <row r="303">
          <cell r="E303" t="str">
            <v>ch 66-71-14-35</v>
          </cell>
          <cell r="G303" t="str">
            <v>-</v>
          </cell>
          <cell r="H303" t="str">
            <v>-</v>
          </cell>
          <cell r="I303">
            <v>0.0762245086187052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</row>
        <row r="304">
          <cell r="D304" t="str">
            <v>Association pour la formation professionnelle des adultes (A.F.P.A.) : investissements d'interet national : subventions </v>
          </cell>
          <cell r="E304" t="str">
            <v>ch 66-71-40-10</v>
          </cell>
          <cell r="G304">
            <v>29.337319366970704</v>
          </cell>
          <cell r="H304">
            <v>26.607827189892024</v>
          </cell>
          <cell r="I304">
            <v>46.660673946615404</v>
          </cell>
          <cell r="J304">
            <v>36.39962154</v>
          </cell>
          <cell r="K304">
            <v>36.09269075</v>
          </cell>
          <cell r="L304">
            <v>27.36211772</v>
          </cell>
          <cell r="M304">
            <v>26.269364</v>
          </cell>
        </row>
        <row r="305">
          <cell r="D305" t="str">
            <v>Association pour la formation professionnelle des adultes (A.F.P.A.) : opérations d'interet regional : contrats de plan Etat region : subventions </v>
          </cell>
          <cell r="E305" t="str">
            <v>ch 66-71-50-10</v>
          </cell>
          <cell r="G305">
            <v>9.7405775073671</v>
          </cell>
          <cell r="H305">
            <v>6.531220796485135</v>
          </cell>
          <cell r="I305">
            <v>6.576193256570171</v>
          </cell>
          <cell r="J305">
            <v>13.59755525</v>
          </cell>
          <cell r="K305">
            <v>8.800059266</v>
          </cell>
          <cell r="L305">
            <v>15.50268429</v>
          </cell>
          <cell r="M305">
            <v>10.83829739</v>
          </cell>
        </row>
        <row r="306">
          <cell r="D306" t="str">
            <v>Association pour la formation professionnelle des adultes (A.F.P.A.) : opérations d'interet regional : hors contrats de plan Etat region : subventions </v>
          </cell>
          <cell r="E306" t="str">
            <v>ch 66-71-60-10</v>
          </cell>
          <cell r="G306">
            <v>13.136961569127246</v>
          </cell>
          <cell r="H306">
            <v>5.707896249296828</v>
          </cell>
          <cell r="I306">
            <v>5.175186940607388</v>
          </cell>
          <cell r="J306">
            <v>2.7287433500000002</v>
          </cell>
          <cell r="K306">
            <v>1.43313377</v>
          </cell>
          <cell r="L306">
            <v>0.01438867</v>
          </cell>
          <cell r="M306">
            <v>0.02038214</v>
          </cell>
        </row>
        <row r="307">
          <cell r="A307" t="str">
            <v>NEW 2005</v>
          </cell>
          <cell r="D307" t="str">
            <v>Association pour la formation professionnelle des adultes (A.F.P.A.) : opérations d'investiseement en Corse (subventions à la Région Corse)</v>
          </cell>
          <cell r="E307" t="str">
            <v>ch 66-71-70-11</v>
          </cell>
          <cell r="G307" t="str">
            <v>-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0.25469692</v>
          </cell>
        </row>
        <row r="308">
          <cell r="D308" t="str">
            <v>Investissements dans les DOM TOM : subventions aux collectivités locales</v>
          </cell>
          <cell r="E308" t="str">
            <v>ch 66-71-30-20</v>
          </cell>
          <cell r="G308">
            <v>0.004714943205118629</v>
          </cell>
          <cell r="H308">
            <v>0</v>
          </cell>
          <cell r="I308">
            <v>0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</row>
        <row r="309">
          <cell r="C309" t="str">
            <v>Investissement GRETA (compte des GRETA)</v>
          </cell>
          <cell r="G309">
            <v>1.474</v>
          </cell>
          <cell r="H309">
            <v>1.348</v>
          </cell>
          <cell r="I309">
            <v>1.371</v>
          </cell>
          <cell r="J309">
            <v>1.305</v>
          </cell>
          <cell r="K309">
            <v>1.003</v>
          </cell>
          <cell r="L309">
            <v>0.738064</v>
          </cell>
          <cell r="M309">
            <v>0.49009146</v>
          </cell>
        </row>
        <row r="310">
          <cell r="A310" t="str">
            <v>Total_ETAT</v>
          </cell>
          <cell r="G310">
            <v>8201.111089430058</v>
          </cell>
          <cell r="H310">
            <v>8189.88558980293</v>
          </cell>
          <cell r="I310">
            <v>8308.080769580349</v>
          </cell>
          <cell r="J310">
            <v>7907.116561304883</v>
          </cell>
          <cell r="K310">
            <v>7990.949635161609</v>
          </cell>
          <cell r="L310">
            <v>7586.444095875987</v>
          </cell>
          <cell r="M310">
            <v>7499.22478557461</v>
          </cell>
        </row>
        <row r="311">
          <cell r="A311" t="str">
            <v>total fonctionnement</v>
          </cell>
          <cell r="G311">
            <v>4345.335978346557</v>
          </cell>
          <cell r="H311">
            <v>4329.575188793412</v>
          </cell>
          <cell r="I311">
            <v>4393.460640596503</v>
          </cell>
          <cell r="J311">
            <v>4369.846667940613</v>
          </cell>
          <cell r="K311">
            <v>4421.803912993766</v>
          </cell>
          <cell r="L311">
            <v>4028.682763485987</v>
          </cell>
          <cell r="M311">
            <v>3937.753261834611</v>
          </cell>
        </row>
        <row r="312">
          <cell r="A312" t="str">
            <v>total remuneration</v>
          </cell>
          <cell r="G312">
            <v>3785.7577437591185</v>
          </cell>
          <cell r="H312">
            <v>3804.049702463729</v>
          </cell>
          <cell r="I312">
            <v>3838.608006318793</v>
          </cell>
          <cell r="J312">
            <v>3471.5766147942713</v>
          </cell>
          <cell r="K312">
            <v>3504.7180636052426</v>
          </cell>
          <cell r="L312">
            <v>3501.86471659</v>
          </cell>
          <cell r="M312">
            <v>3515.41612086</v>
          </cell>
        </row>
      </sheetData>
      <sheetData sheetId="1">
        <row r="5">
          <cell r="A5" t="str">
            <v>Pour les Jeunes-regions</v>
          </cell>
          <cell r="G5">
            <v>1439.332</v>
          </cell>
          <cell r="H5">
            <v>1377.575</v>
          </cell>
          <cell r="I5">
            <v>1333.524</v>
          </cell>
          <cell r="J5">
            <v>1296.75</v>
          </cell>
          <cell r="K5">
            <v>1383.948</v>
          </cell>
          <cell r="L5">
            <v>2021.456</v>
          </cell>
          <cell r="M5">
            <v>2407.1244215535608</v>
          </cell>
        </row>
        <row r="6">
          <cell r="A6" t="str">
            <v>total fonctionnement</v>
          </cell>
          <cell r="G6">
            <v>1186.767</v>
          </cell>
          <cell r="H6">
            <v>1163.034</v>
          </cell>
          <cell r="I6">
            <v>1137.5549999999998</v>
          </cell>
          <cell r="J6">
            <v>1120.801</v>
          </cell>
          <cell r="K6">
            <v>1190.25</v>
          </cell>
          <cell r="L6">
            <v>1802.456</v>
          </cell>
          <cell r="M6">
            <v>2150.4104305790825</v>
          </cell>
        </row>
        <row r="7">
          <cell r="A7" t="str">
            <v>total remuneration</v>
          </cell>
          <cell r="G7">
            <v>252.565</v>
          </cell>
          <cell r="H7">
            <v>214.541</v>
          </cell>
          <cell r="I7">
            <v>195.969</v>
          </cell>
          <cell r="J7">
            <v>175.949</v>
          </cell>
          <cell r="K7">
            <v>193.698</v>
          </cell>
          <cell r="L7">
            <v>219</v>
          </cell>
          <cell r="M7">
            <v>256.7139909744784</v>
          </cell>
        </row>
        <row r="8">
          <cell r="B8" t="str">
            <v>AFA (Action de formation alternée), PAIO (Permanence d'accueil, d'information et d'orientation),…</v>
          </cell>
          <cell r="G8">
            <v>731.932</v>
          </cell>
          <cell r="H8">
            <v>656.175</v>
          </cell>
          <cell r="I8">
            <v>614.8240000000001</v>
          </cell>
          <cell r="J8">
            <v>595.1500000000001</v>
          </cell>
          <cell r="K8">
            <v>608.552</v>
          </cell>
          <cell r="L8">
            <v>702</v>
          </cell>
          <cell r="M8">
            <v>787.9834215535609</v>
          </cell>
        </row>
        <row r="9">
          <cell r="C9" t="str">
            <v>fonctionnement</v>
          </cell>
          <cell r="D9" t="str">
            <v>enquête auprès des conseils régionaux (estimation voir le fichier "affectation des depenses" pour chaque annee ) derniere cor faite en fev 2004</v>
          </cell>
          <cell r="G9">
            <v>479.367</v>
          </cell>
          <cell r="H9">
            <v>441.634</v>
          </cell>
          <cell r="I9">
            <v>418.855</v>
          </cell>
          <cell r="J9">
            <v>419.201</v>
          </cell>
          <cell r="K9">
            <v>414.854</v>
          </cell>
          <cell r="L9">
            <v>483</v>
          </cell>
          <cell r="M9">
            <v>531.2694305790825</v>
          </cell>
        </row>
        <row r="10">
          <cell r="C10" t="str">
            <v>rémunération et exonérations de charges</v>
          </cell>
          <cell r="D10" t="str">
            <v>enquête auprès des conseils régionaux (idem) </v>
          </cell>
          <cell r="G10">
            <v>252.565</v>
          </cell>
          <cell r="H10">
            <v>214.541</v>
          </cell>
          <cell r="I10">
            <v>195.969</v>
          </cell>
          <cell r="J10">
            <v>175.949</v>
          </cell>
          <cell r="K10">
            <v>193.698</v>
          </cell>
          <cell r="L10">
            <v>219</v>
          </cell>
          <cell r="M10">
            <v>256.7139909744784</v>
          </cell>
        </row>
        <row r="11">
          <cell r="B11" t="str">
            <v>Apprentissage</v>
          </cell>
          <cell r="C11" t="str">
            <v>fonctionnement</v>
          </cell>
          <cell r="D11" t="str">
            <v>Compte de l'éducation provisoire</v>
          </cell>
          <cell r="E11" t="str">
            <v>cf onglet "apprentissage 1994-2000" "dépenses totales hors investissement" des régions dans "dépenses d'apprentissage" = 5463 millions de francs courants en 2000  =  5587-124 = 5293+269+25-124</v>
          </cell>
          <cell r="G11">
            <v>707.4</v>
          </cell>
          <cell r="H11">
            <v>721.4000000000001</v>
          </cell>
          <cell r="I11">
            <v>718.6999999999999</v>
          </cell>
          <cell r="J11">
            <v>701.6</v>
          </cell>
          <cell r="K11">
            <v>775.396</v>
          </cell>
          <cell r="L11">
            <v>1319.456</v>
          </cell>
          <cell r="M11">
            <v>1619.141</v>
          </cell>
        </row>
        <row r="12">
          <cell r="C12" t="str">
            <v>dont</v>
          </cell>
          <cell r="D12" t="str">
            <v>dépense enseignement</v>
          </cell>
          <cell r="E12" t="str">
            <v>cf onglet "apprentissage 1994-2000" </v>
          </cell>
          <cell r="G12">
            <v>699.4</v>
          </cell>
          <cell r="H12">
            <v>703</v>
          </cell>
          <cell r="I12">
            <v>712.8</v>
          </cell>
          <cell r="J12">
            <v>690.6</v>
          </cell>
          <cell r="K12">
            <v>754.8</v>
          </cell>
          <cell r="L12">
            <v>897.4</v>
          </cell>
          <cell r="M12">
            <v>994.5</v>
          </cell>
        </row>
        <row r="13">
          <cell r="D13" t="str">
            <v>cantines et internats</v>
          </cell>
          <cell r="E13" t="str">
            <v>cf onglet "apprentissage 1994-2000" </v>
          </cell>
          <cell r="G13">
            <v>27.1</v>
          </cell>
          <cell r="H13">
            <v>27.6</v>
          </cell>
          <cell r="I13">
            <v>27.6</v>
          </cell>
          <cell r="J13">
            <v>26.9</v>
          </cell>
          <cell r="K13">
            <v>28.9</v>
          </cell>
          <cell r="L13">
            <v>30.8</v>
          </cell>
          <cell r="M13">
            <v>34.2</v>
          </cell>
        </row>
        <row r="14">
          <cell r="D14" t="str">
            <v>adm generale</v>
          </cell>
          <cell r="E14" t="str">
            <v>cf onglet "apprentissage 1994-2000" </v>
          </cell>
          <cell r="G14">
            <v>58.1</v>
          </cell>
          <cell r="H14">
            <v>59.2</v>
          </cell>
          <cell r="I14">
            <v>59</v>
          </cell>
          <cell r="J14">
            <v>57.6</v>
          </cell>
          <cell r="K14">
            <v>61.6</v>
          </cell>
          <cell r="L14">
            <v>65.7</v>
          </cell>
          <cell r="M14">
            <v>72.4</v>
          </cell>
        </row>
        <row r="15">
          <cell r="C15" t="str">
            <v>moins</v>
          </cell>
          <cell r="D15" t="str">
            <v>investissement total dep enseignemt</v>
          </cell>
          <cell r="E15" t="str">
            <v>cf onglet "apprentissage 1994-2000" </v>
          </cell>
          <cell r="G15">
            <v>-77.2</v>
          </cell>
          <cell r="H15">
            <v>-68.4</v>
          </cell>
          <cell r="I15">
            <v>-80.7</v>
          </cell>
          <cell r="J15">
            <v>-73.5</v>
          </cell>
          <cell r="K15">
            <v>-95.4</v>
          </cell>
          <cell r="L15">
            <v>-99.7</v>
          </cell>
          <cell r="M15">
            <v>-109.7</v>
          </cell>
        </row>
        <row r="17">
          <cell r="A17" t="str">
            <v>Pour les demandeurs d'emplois-regions</v>
          </cell>
          <cell r="G17">
            <v>384.66700000000003</v>
          </cell>
          <cell r="H17">
            <v>392.026</v>
          </cell>
          <cell r="I17">
            <v>426.596</v>
          </cell>
          <cell r="J17">
            <v>444.96</v>
          </cell>
          <cell r="K17">
            <v>452.858</v>
          </cell>
          <cell r="L17">
            <v>481</v>
          </cell>
          <cell r="M17">
            <v>557.585453446439</v>
          </cell>
        </row>
        <row r="18">
          <cell r="A18" t="str">
            <v>total fonctionnement</v>
          </cell>
          <cell r="G18">
            <v>241.374</v>
          </cell>
          <cell r="H18">
            <v>250.666</v>
          </cell>
          <cell r="I18">
            <v>277.096</v>
          </cell>
          <cell r="J18">
            <v>303.558</v>
          </cell>
          <cell r="K18">
            <v>300.61</v>
          </cell>
          <cell r="L18">
            <v>324</v>
          </cell>
          <cell r="M18">
            <v>371.28144442091747</v>
          </cell>
        </row>
        <row r="19">
          <cell r="A19" t="str">
            <v>total remuneration</v>
          </cell>
          <cell r="G19">
            <v>143.293</v>
          </cell>
          <cell r="H19">
            <v>141.36</v>
          </cell>
          <cell r="I19">
            <v>149.5</v>
          </cell>
          <cell r="J19">
            <v>141.402</v>
          </cell>
          <cell r="K19">
            <v>152.248</v>
          </cell>
          <cell r="L19">
            <v>157</v>
          </cell>
          <cell r="M19">
            <v>186.30400902552157</v>
          </cell>
        </row>
        <row r="20">
          <cell r="B20" t="str">
            <v>stages régions</v>
          </cell>
          <cell r="G20">
            <v>384.66700000000003</v>
          </cell>
          <cell r="H20">
            <v>392.026</v>
          </cell>
          <cell r="I20">
            <v>426.596</v>
          </cell>
          <cell r="J20">
            <v>444.96</v>
          </cell>
          <cell r="K20">
            <v>452.858</v>
          </cell>
          <cell r="L20">
            <v>481</v>
          </cell>
          <cell r="M20">
            <v>557.585453446439</v>
          </cell>
        </row>
        <row r="21">
          <cell r="C21" t="str">
            <v>fonctionnement</v>
          </cell>
          <cell r="D21" t="str">
            <v>enquête auprès des conseils régionaux (idem) </v>
          </cell>
          <cell r="G21">
            <v>241.374</v>
          </cell>
          <cell r="H21">
            <v>250.666</v>
          </cell>
          <cell r="I21">
            <v>277.096</v>
          </cell>
          <cell r="J21">
            <v>303.558</v>
          </cell>
          <cell r="K21">
            <v>300.61</v>
          </cell>
          <cell r="L21">
            <v>324</v>
          </cell>
          <cell r="M21">
            <v>371.28144442091747</v>
          </cell>
        </row>
        <row r="22">
          <cell r="C22" t="str">
            <v>rémunération et exonérations de charges</v>
          </cell>
          <cell r="D22" t="str">
            <v>enquête auprès des conseils régionaux (idem) </v>
          </cell>
          <cell r="G22">
            <v>143.293</v>
          </cell>
          <cell r="H22">
            <v>141.36</v>
          </cell>
          <cell r="I22">
            <v>149.5</v>
          </cell>
          <cell r="J22">
            <v>141.402</v>
          </cell>
          <cell r="K22">
            <v>152.248</v>
          </cell>
          <cell r="L22">
            <v>157</v>
          </cell>
          <cell r="M22">
            <v>186.30400902552157</v>
          </cell>
        </row>
        <row r="23">
          <cell r="A23" t="str">
            <v>Actifs occupés du secteur privé-regions</v>
          </cell>
          <cell r="G23">
            <v>89.81512396243966</v>
          </cell>
          <cell r="H23">
            <v>102.43546376253744</v>
          </cell>
          <cell r="I23">
            <v>107.015694707369</v>
          </cell>
          <cell r="J23">
            <v>98.53661181293319</v>
          </cell>
          <cell r="K23">
            <v>87.4902496959186</v>
          </cell>
          <cell r="L23">
            <v>86.34059944606935</v>
          </cell>
          <cell r="M23">
            <v>70.2950967452872</v>
          </cell>
        </row>
        <row r="24">
          <cell r="A24" t="str">
            <v>total fonctionnement</v>
          </cell>
          <cell r="G24">
            <v>73.89412396243965</v>
          </cell>
          <cell r="H24">
            <v>86.72846376253744</v>
          </cell>
          <cell r="I24">
            <v>90.40469470736899</v>
          </cell>
          <cell r="J24">
            <v>82.82561181293319</v>
          </cell>
          <cell r="K24">
            <v>70.57424969591861</v>
          </cell>
          <cell r="L24">
            <v>69.34059944606935</v>
          </cell>
          <cell r="M24">
            <v>70.2950967452872</v>
          </cell>
        </row>
        <row r="25">
          <cell r="A25" t="str">
            <v>total remuneration</v>
          </cell>
          <cell r="G25">
            <v>15.921</v>
          </cell>
          <cell r="H25">
            <v>15.707</v>
          </cell>
          <cell r="I25">
            <v>16.611</v>
          </cell>
          <cell r="J25">
            <v>15.711</v>
          </cell>
          <cell r="K25">
            <v>16.916</v>
          </cell>
          <cell r="L25">
            <v>17</v>
          </cell>
          <cell r="M25">
            <v>0</v>
          </cell>
        </row>
        <row r="26">
          <cell r="B26" t="str">
            <v>financements régions</v>
          </cell>
          <cell r="G26">
            <v>76.735</v>
          </cell>
          <cell r="H26">
            <v>88.363</v>
          </cell>
          <cell r="I26">
            <v>94.552</v>
          </cell>
          <cell r="J26">
            <v>86.478</v>
          </cell>
          <cell r="K26">
            <v>78.614</v>
          </cell>
          <cell r="L26">
            <v>77</v>
          </cell>
          <cell r="M26">
            <v>59.008125</v>
          </cell>
        </row>
        <row r="27">
          <cell r="C27" t="str">
            <v>fonctionnement</v>
          </cell>
          <cell r="D27" t="str">
            <v>enquête auprès des conseils régionaux (idem) </v>
          </cell>
          <cell r="G27">
            <v>60.814</v>
          </cell>
          <cell r="H27">
            <v>72.656</v>
          </cell>
          <cell r="I27">
            <v>77.941</v>
          </cell>
          <cell r="J27">
            <v>70.767</v>
          </cell>
          <cell r="K27">
            <v>61.698</v>
          </cell>
          <cell r="L27">
            <v>60</v>
          </cell>
          <cell r="M27">
            <v>59.008125</v>
          </cell>
        </row>
        <row r="28">
          <cell r="C28" t="str">
            <v>rémunération et exonérations de charges</v>
          </cell>
          <cell r="D28" t="str">
            <v>enquête auprès des conseils régionaux (idem) </v>
          </cell>
          <cell r="G28">
            <v>15.921</v>
          </cell>
          <cell r="H28">
            <v>15.707</v>
          </cell>
          <cell r="I28">
            <v>16.611</v>
          </cell>
          <cell r="J28">
            <v>15.711</v>
          </cell>
          <cell r="K28">
            <v>16.916</v>
          </cell>
          <cell r="L28">
            <v>17</v>
          </cell>
          <cell r="M28">
            <v>0</v>
          </cell>
        </row>
        <row r="29">
          <cell r="B29" t="str">
            <v>post-scolaires</v>
          </cell>
          <cell r="C29" t="str">
            <v>fonctionnement</v>
          </cell>
          <cell r="D29" t="str">
            <v>Compte de l'éducation provisoire</v>
          </cell>
          <cell r="E29" t="str">
            <v>cf onglet "estim post-scolaire_estimation" </v>
          </cell>
          <cell r="G29">
            <v>13.080123962439655</v>
          </cell>
          <cell r="H29">
            <v>14.072463762537438</v>
          </cell>
          <cell r="I29">
            <v>12.463694707368981</v>
          </cell>
          <cell r="J29">
            <v>12.058611812933197</v>
          </cell>
          <cell r="K29">
            <v>8.876249695918608</v>
          </cell>
          <cell r="L29">
            <v>9.34059944606934</v>
          </cell>
          <cell r="M29">
            <v>11.286971745287193</v>
          </cell>
        </row>
        <row r="30">
          <cell r="A30" t="str">
            <v>Actifs occupés du secteur public-regions</v>
          </cell>
          <cell r="G30">
            <v>7.629635980000021</v>
          </cell>
          <cell r="H30">
            <v>7.90456</v>
          </cell>
          <cell r="I30">
            <v>8.90728</v>
          </cell>
          <cell r="J30">
            <v>10.86276166</v>
          </cell>
          <cell r="K30">
            <v>12.015188089999999</v>
          </cell>
          <cell r="L30">
            <v>11.9</v>
          </cell>
          <cell r="M30">
            <v>12.64</v>
          </cell>
        </row>
        <row r="31">
          <cell r="A31" t="str">
            <v>total fonctionnement (dépenses des coll terri pour leurs propres agents)</v>
          </cell>
          <cell r="G31">
            <v>2.629635980000021</v>
          </cell>
          <cell r="H31">
            <v>2.80456</v>
          </cell>
          <cell r="I31">
            <v>2.90728</v>
          </cell>
          <cell r="J31">
            <v>3.56276166</v>
          </cell>
          <cell r="K31">
            <v>4.115188089999999</v>
          </cell>
          <cell r="L31">
            <v>4</v>
          </cell>
          <cell r="M31">
            <v>4.34</v>
          </cell>
        </row>
        <row r="32">
          <cell r="A32" t="str">
            <v>total remuneration</v>
          </cell>
          <cell r="G32">
            <v>5</v>
          </cell>
          <cell r="H32">
            <v>5.1</v>
          </cell>
          <cell r="I32">
            <v>6</v>
          </cell>
          <cell r="J32">
            <v>7.3</v>
          </cell>
          <cell r="K32">
            <v>7.9</v>
          </cell>
          <cell r="L32">
            <v>7.9</v>
          </cell>
          <cell r="M32">
            <v>8.3</v>
          </cell>
        </row>
        <row r="36">
          <cell r="A36" t="str">
            <v>Investissement-regions</v>
          </cell>
          <cell r="G36">
            <v>112.762</v>
          </cell>
          <cell r="H36">
            <v>89.089</v>
          </cell>
          <cell r="I36">
            <v>103.402</v>
          </cell>
          <cell r="J36">
            <v>98.554</v>
          </cell>
          <cell r="K36">
            <v>136.155</v>
          </cell>
          <cell r="L36">
            <v>124.907</v>
          </cell>
          <cell r="M36">
            <v>156.28500000000003</v>
          </cell>
        </row>
        <row r="37">
          <cell r="B37" t="str">
            <v>Investissement FPC</v>
          </cell>
          <cell r="C37" t="str">
            <v>Investissement FPC</v>
          </cell>
          <cell r="D37" t="str">
            <v>enquête auprès des conseils régionaux (aurait du etre comme idem Jaune année j -1, cf page 35 jaune 2002, comptes annuels des conseils régionaux pour chiffre année 2000 : dépenses d'apprentissage dont frais d'équipement = 58 810 000 euros mais  les chiffr</v>
          </cell>
          <cell r="G37">
            <v>30.155</v>
          </cell>
          <cell r="H37">
            <v>24.894</v>
          </cell>
          <cell r="I37">
            <v>31.252</v>
          </cell>
          <cell r="J37">
            <v>29.012</v>
          </cell>
          <cell r="K37">
            <v>27.456</v>
          </cell>
          <cell r="L37">
            <v>21.27</v>
          </cell>
          <cell r="M37">
            <v>24.08</v>
          </cell>
        </row>
        <row r="38">
          <cell r="B38" t="str">
            <v>Investissement apprentissage</v>
          </cell>
          <cell r="C38" t="str">
            <v>Investissement apprentissage</v>
          </cell>
          <cell r="D38" t="str">
            <v>enquête auprès des conseils régionaux (aurait du etre comme idem Jaune année j -1, cf page 35 jaune 2002, comptes annuels des conseils régionaux pour chiffre année 2000 : dépenses d'apprentissage dont frais d'équipement = 58 810 000 euros mais  les chiffr</v>
          </cell>
          <cell r="E38" t="str">
            <v>ce n'est pas une estimation</v>
          </cell>
          <cell r="G38">
            <v>82.607</v>
          </cell>
          <cell r="H38">
            <v>64.195</v>
          </cell>
          <cell r="I38">
            <v>72.15</v>
          </cell>
          <cell r="J38">
            <v>69.542</v>
          </cell>
          <cell r="K38">
            <v>108.699</v>
          </cell>
          <cell r="L38">
            <v>103.637</v>
          </cell>
          <cell r="M38">
            <v>132.205</v>
          </cell>
        </row>
        <row r="39">
          <cell r="A39" t="str">
            <v>TOTAL_REGIONS</v>
          </cell>
          <cell r="G39">
            <v>2034.20575994244</v>
          </cell>
          <cell r="H39">
            <v>1969.0300237625374</v>
          </cell>
          <cell r="I39">
            <v>1979.4449747073688</v>
          </cell>
          <cell r="J39">
            <v>1949.6633734729332</v>
          </cell>
          <cell r="K39">
            <v>2072.466437785919</v>
          </cell>
          <cell r="L39">
            <v>2725.60359944607</v>
          </cell>
          <cell r="M39">
            <v>3203.9299717452864</v>
          </cell>
        </row>
        <row r="40">
          <cell r="A40" t="str">
            <v>total fonctionnement</v>
          </cell>
          <cell r="G40">
            <v>1504.6647599424398</v>
          </cell>
          <cell r="H40">
            <v>1503.2330237625374</v>
          </cell>
          <cell r="I40">
            <v>1507.9629747073686</v>
          </cell>
          <cell r="J40">
            <v>1510.747373472933</v>
          </cell>
          <cell r="K40">
            <v>1565.5494377859186</v>
          </cell>
          <cell r="L40">
            <v>2199.7965994460696</v>
          </cell>
          <cell r="M40">
            <v>2596.326971745287</v>
          </cell>
        </row>
        <row r="41">
          <cell r="A41" t="str">
            <v>total remuneration</v>
          </cell>
          <cell r="G41">
            <v>416.779</v>
          </cell>
          <cell r="H41">
            <v>376.708</v>
          </cell>
          <cell r="I41">
            <v>368.08</v>
          </cell>
          <cell r="J41">
            <v>340.362</v>
          </cell>
          <cell r="K41">
            <v>370.762</v>
          </cell>
          <cell r="L41">
            <v>400.9</v>
          </cell>
          <cell r="M41">
            <v>451.318</v>
          </cell>
        </row>
      </sheetData>
      <sheetData sheetId="2">
        <row r="5">
          <cell r="A5" t="str">
            <v>Pour les Jeunes-autres_ct</v>
          </cell>
          <cell r="G5">
            <v>9</v>
          </cell>
          <cell r="H5">
            <v>8.599999999999998</v>
          </cell>
          <cell r="I5">
            <v>8.5</v>
          </cell>
          <cell r="J5">
            <v>8.5</v>
          </cell>
          <cell r="K5">
            <v>9.2</v>
          </cell>
          <cell r="L5">
            <v>19.9</v>
          </cell>
          <cell r="M5">
            <v>21.199999999999996</v>
          </cell>
        </row>
        <row r="6">
          <cell r="A6" t="str">
            <v>total fonctionnement</v>
          </cell>
          <cell r="G6">
            <v>9</v>
          </cell>
          <cell r="H6">
            <v>8.599999999999998</v>
          </cell>
          <cell r="I6">
            <v>8.5</v>
          </cell>
          <cell r="J6">
            <v>8.5</v>
          </cell>
          <cell r="K6">
            <v>9.2</v>
          </cell>
          <cell r="L6">
            <v>19.9</v>
          </cell>
          <cell r="M6">
            <v>21.199999999999996</v>
          </cell>
        </row>
        <row r="7">
          <cell r="A7" t="str">
            <v>total remuneration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D8" t="str">
            <v>compte de l'education provisoire (commune et département)</v>
          </cell>
          <cell r="G8">
            <v>9</v>
          </cell>
          <cell r="H8">
            <v>8.599999999999998</v>
          </cell>
          <cell r="I8">
            <v>8.5</v>
          </cell>
          <cell r="J8">
            <v>8.5</v>
          </cell>
          <cell r="K8">
            <v>9.2</v>
          </cell>
          <cell r="L8">
            <v>19.9</v>
          </cell>
          <cell r="M8">
            <v>21.199999999999996</v>
          </cell>
        </row>
        <row r="9">
          <cell r="B9" t="str">
            <v>fonctionnement</v>
          </cell>
          <cell r="G9">
            <v>9</v>
          </cell>
          <cell r="H9">
            <v>8.599999999999998</v>
          </cell>
          <cell r="I9">
            <v>8.5</v>
          </cell>
          <cell r="J9">
            <v>8.5</v>
          </cell>
          <cell r="K9">
            <v>9.2</v>
          </cell>
          <cell r="L9">
            <v>19.9</v>
          </cell>
          <cell r="M9">
            <v>21.199999999999996</v>
          </cell>
        </row>
        <row r="10">
          <cell r="B10" t="str">
            <v>dont :</v>
          </cell>
          <cell r="C10" t="str">
            <v>communes</v>
          </cell>
          <cell r="D10" t="str">
            <v>Compte de l'éducation provisoire</v>
          </cell>
          <cell r="E10" t="str">
            <v>cf onglet "apprentissage 1994-2000" "dépenses totales hors investissement" des communes dans "dépenses d'apprentissage" = 30 millions de francs courants en 2000  =  64-34 = 64+0+0-34</v>
          </cell>
          <cell r="F10" t="str">
            <v>ce n'est pas une estimation de notre part</v>
          </cell>
          <cell r="G10">
            <v>6.5</v>
          </cell>
          <cell r="H10">
            <v>5.999999999999999</v>
          </cell>
          <cell r="I10">
            <v>5.999999999999999</v>
          </cell>
          <cell r="J10">
            <v>6</v>
          </cell>
          <cell r="K10">
            <v>6.6</v>
          </cell>
          <cell r="L10">
            <v>6.799999999999999</v>
          </cell>
          <cell r="M10">
            <v>7.099999999999999</v>
          </cell>
        </row>
        <row r="11">
          <cell r="C11" t="str">
            <v>        Dont :   Dépenses d'enseignement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6.5</v>
          </cell>
          <cell r="H11">
            <v>6.1</v>
          </cell>
          <cell r="I11">
            <v>6.1</v>
          </cell>
          <cell r="J11">
            <v>6</v>
          </cell>
          <cell r="K11">
            <v>6.6</v>
          </cell>
          <cell r="L11">
            <v>7.8</v>
          </cell>
          <cell r="M11">
            <v>8.2</v>
          </cell>
        </row>
        <row r="12">
          <cell r="C12" t="str">
            <v>Cantines et internats</v>
          </cell>
          <cell r="D12" t="str">
            <v>Compte de l'éducation provisoire</v>
          </cell>
          <cell r="E12" t="str">
            <v>cf onglet "apprentissage 1994-2000" </v>
          </cell>
          <cell r="F12" t="str">
            <v>ce n'est pas une estimation de notre part</v>
          </cell>
          <cell r="G12">
            <v>0.2</v>
          </cell>
          <cell r="H12">
            <v>0.1</v>
          </cell>
          <cell r="I12">
            <v>0.1</v>
          </cell>
          <cell r="J12">
            <v>0.1</v>
          </cell>
          <cell r="K12">
            <v>0.2</v>
          </cell>
          <cell r="L12">
            <v>0.1</v>
          </cell>
          <cell r="M12">
            <v>0.1</v>
          </cell>
        </row>
        <row r="13">
          <cell r="C13" t="str">
            <v>Administration générale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      Moins :   Investissement</v>
          </cell>
          <cell r="D14" t="str">
            <v>Compte de l'éducation provisoire</v>
          </cell>
          <cell r="E14" t="str">
            <v>cf onglet "apprentissage 1994-2000" </v>
          </cell>
          <cell r="F14" t="str">
            <v>ce n'est pas une estimation de notre part</v>
          </cell>
          <cell r="G14">
            <v>-0.2</v>
          </cell>
          <cell r="H14">
            <v>-0.2</v>
          </cell>
          <cell r="I14">
            <v>-0.2</v>
          </cell>
          <cell r="J14">
            <v>-0.1</v>
          </cell>
          <cell r="K14">
            <v>-0.2</v>
          </cell>
          <cell r="L14">
            <v>-1.1</v>
          </cell>
          <cell r="M14">
            <v>-1.2</v>
          </cell>
        </row>
        <row r="15">
          <cell r="C15" t="str">
            <v>départements</v>
          </cell>
          <cell r="D15" t="str">
            <v>Compte de l'éducation provisoire</v>
          </cell>
          <cell r="E15" t="str">
            <v>cf onglet "apprentissage 1994-2000" "dépenses totales hors investissement" des départements dans "dépenses d'apprentissage" = 37 millions de francs courants en 2000  = 50-13 = 44+6+0-13</v>
          </cell>
          <cell r="F15" t="str">
            <v>ce n'est pas une estimation de notre part</v>
          </cell>
          <cell r="G15">
            <v>2.499999999999999</v>
          </cell>
          <cell r="H15">
            <v>2.5999999999999996</v>
          </cell>
          <cell r="I15">
            <v>2.5</v>
          </cell>
          <cell r="J15">
            <v>2.500000000000001</v>
          </cell>
          <cell r="K15">
            <v>2.5999999999999996</v>
          </cell>
          <cell r="L15">
            <v>13.1</v>
          </cell>
          <cell r="M15">
            <v>14.099999999999996</v>
          </cell>
        </row>
        <row r="16">
          <cell r="C16" t="str">
            <v>        Dont :   Dépenses d'enseignement</v>
          </cell>
          <cell r="D16" t="str">
            <v>Compte de l'éducation provisoire</v>
          </cell>
          <cell r="E16" t="str">
            <v>cf onglet "apprentissage 1994-2000" </v>
          </cell>
          <cell r="F16" t="str">
            <v>ce n'est pas une estimation de notre part</v>
          </cell>
          <cell r="G16">
            <v>8.2</v>
          </cell>
          <cell r="H16">
            <v>8.7</v>
          </cell>
          <cell r="I16">
            <v>8.5</v>
          </cell>
          <cell r="J16">
            <v>8.3</v>
          </cell>
          <cell r="K16">
            <v>8.6</v>
          </cell>
          <cell r="L16">
            <v>19.7</v>
          </cell>
          <cell r="M16">
            <v>20.9</v>
          </cell>
        </row>
        <row r="17">
          <cell r="C17" t="str">
            <v>Cantines et internats</v>
          </cell>
          <cell r="D17" t="str">
            <v>Compte de l'éducation provisoire</v>
          </cell>
          <cell r="E17" t="str">
            <v>cf onglet "apprentissage 1994-2000" </v>
          </cell>
          <cell r="F17" t="str">
            <v>ce n'est pas une estimation de notre part</v>
          </cell>
          <cell r="G17">
            <v>0.2</v>
          </cell>
          <cell r="H17">
            <v>0.2</v>
          </cell>
          <cell r="I17">
            <v>0.2</v>
          </cell>
          <cell r="J17">
            <v>0.2</v>
          </cell>
          <cell r="K17">
            <v>0.2</v>
          </cell>
          <cell r="L17">
            <v>0.2</v>
          </cell>
          <cell r="M17">
            <v>0.2</v>
          </cell>
        </row>
        <row r="18">
          <cell r="C18" t="str">
            <v>Administration générale</v>
          </cell>
          <cell r="D18" t="str">
            <v>Compte de l'éducation provisoire</v>
          </cell>
          <cell r="E18" t="str">
            <v>cf onglet "apprentissage 1994-2000" </v>
          </cell>
          <cell r="F18" t="str">
            <v>ce n'est pas une estimation de notre part</v>
          </cell>
          <cell r="G18">
            <v>0.8</v>
          </cell>
          <cell r="H18">
            <v>0.8</v>
          </cell>
          <cell r="I18">
            <v>0.8</v>
          </cell>
          <cell r="J18">
            <v>0.8</v>
          </cell>
          <cell r="K18">
            <v>0.8</v>
          </cell>
          <cell r="L18">
            <v>0.8</v>
          </cell>
          <cell r="M18">
            <v>0.9</v>
          </cell>
        </row>
        <row r="19">
          <cell r="C19" t="str">
            <v>      Moins :   Investissement</v>
          </cell>
          <cell r="D19" t="str">
            <v>Compte de l'éducation provisoire</v>
          </cell>
          <cell r="E19" t="str">
            <v>cf onglet "apprentissage 1994-2000" </v>
          </cell>
          <cell r="F19" t="str">
            <v>ce n'est pas une estimation de notre part</v>
          </cell>
          <cell r="G19">
            <v>-6.7</v>
          </cell>
          <cell r="H19">
            <v>-7.1</v>
          </cell>
          <cell r="I19">
            <v>-7</v>
          </cell>
          <cell r="J19">
            <v>-6.8</v>
          </cell>
          <cell r="K19">
            <v>-7</v>
          </cell>
          <cell r="L19">
            <v>-7.6</v>
          </cell>
          <cell r="M19">
            <v>-7.9</v>
          </cell>
        </row>
        <row r="20">
          <cell r="A20" t="str">
            <v>Pour les demandeurs d'emplois-autres_ct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total fonctionnement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total remuneration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Actifs occupés du secteur privé-autres_ct</v>
          </cell>
          <cell r="G23">
            <v>12.851834561255611</v>
          </cell>
          <cell r="H23">
            <v>13.57548469498576</v>
          </cell>
          <cell r="I23">
            <v>13.582466334563541</v>
          </cell>
          <cell r="J23">
            <v>11.18958270550525</v>
          </cell>
          <cell r="K23">
            <v>22.09185984458851</v>
          </cell>
          <cell r="L23">
            <v>22.786516137447656</v>
          </cell>
          <cell r="M23">
            <v>23.95760783796568</v>
          </cell>
        </row>
        <row r="24">
          <cell r="A24" t="str">
            <v>total fonctionnement</v>
          </cell>
          <cell r="G24">
            <v>12.851834561255611</v>
          </cell>
          <cell r="H24">
            <v>13.57548469498576</v>
          </cell>
          <cell r="I24">
            <v>13.582466334563541</v>
          </cell>
          <cell r="J24">
            <v>11.18958270550525</v>
          </cell>
          <cell r="K24">
            <v>22.09185984458851</v>
          </cell>
          <cell r="L24">
            <v>22.786516137447656</v>
          </cell>
          <cell r="M24">
            <v>23.95760783796568</v>
          </cell>
        </row>
        <row r="25">
          <cell r="A25" t="str">
            <v>total remuneration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post-scolaires</v>
          </cell>
          <cell r="D26" t="str">
            <v>cf onglet "estim post-scolaire_estimation" </v>
          </cell>
          <cell r="E26" t="str">
            <v>estimation</v>
          </cell>
          <cell r="F26" t="str">
            <v>pourquoi cette clé ? Voir post scolaire etat ?</v>
          </cell>
          <cell r="G26">
            <v>12.851834561255611</v>
          </cell>
          <cell r="H26">
            <v>13.57548469498576</v>
          </cell>
          <cell r="I26">
            <v>13.582466334563541</v>
          </cell>
          <cell r="J26">
            <v>11.18958270550525</v>
          </cell>
          <cell r="K26">
            <v>22.09185984458851</v>
          </cell>
          <cell r="L26">
            <v>22.786516137447656</v>
          </cell>
          <cell r="M26">
            <v>23.95760783796568</v>
          </cell>
        </row>
        <row r="27">
          <cell r="B27" t="str">
            <v>fonctionnement</v>
          </cell>
          <cell r="G27">
            <v>12.851834561255611</v>
          </cell>
          <cell r="H27">
            <v>13.57548469498576</v>
          </cell>
          <cell r="I27">
            <v>13.582466334563541</v>
          </cell>
          <cell r="J27">
            <v>11.18958270550525</v>
          </cell>
          <cell r="K27">
            <v>22.09185984458851</v>
          </cell>
          <cell r="L27">
            <v>22.786516137447656</v>
          </cell>
          <cell r="M27">
            <v>23.95760783796568</v>
          </cell>
        </row>
        <row r="28">
          <cell r="C28" t="str">
            <v>Communes </v>
          </cell>
          <cell r="G28">
            <v>5.767757129919237</v>
          </cell>
          <cell r="H28">
            <v>5.87045442020919</v>
          </cell>
          <cell r="I28">
            <v>6.012869998971894</v>
          </cell>
          <cell r="J28">
            <v>3.3719562499812215</v>
          </cell>
          <cell r="K28">
            <v>6.72872580746511</v>
          </cell>
          <cell r="L28">
            <v>6.942230260308382</v>
          </cell>
          <cell r="M28">
            <v>7.223649653318064</v>
          </cell>
        </row>
        <row r="29">
          <cell r="C29" t="str">
            <v>Départements </v>
          </cell>
          <cell r="G29">
            <v>7.084077431336374</v>
          </cell>
          <cell r="H29">
            <v>7.70503027477657</v>
          </cell>
          <cell r="I29">
            <v>7.5695963355916485</v>
          </cell>
          <cell r="J29">
            <v>7.817626455524029</v>
          </cell>
          <cell r="K29">
            <v>15.363134037123398</v>
          </cell>
          <cell r="L29">
            <v>15.844285877139273</v>
          </cell>
          <cell r="M29">
            <v>16.733958184647616</v>
          </cell>
        </row>
        <row r="30">
          <cell r="A30" t="str">
            <v>Actifs occupés du secteur public-autres_ct</v>
          </cell>
          <cell r="G30">
            <v>1117.5302332237238</v>
          </cell>
          <cell r="H30">
            <v>1151.5942743066798</v>
          </cell>
          <cell r="I30">
            <v>1316.315448491563</v>
          </cell>
          <cell r="J30">
            <v>1426.7664061029764</v>
          </cell>
          <cell r="K30">
            <v>1445.2037348126441</v>
          </cell>
          <cell r="L30">
            <v>1588.652</v>
          </cell>
          <cell r="M30">
            <v>1617.6865483097606</v>
          </cell>
        </row>
        <row r="31">
          <cell r="A31" t="str">
            <v>total fonctionnement</v>
          </cell>
          <cell r="G31">
            <v>382.95080064089564</v>
          </cell>
          <cell r="H31">
            <v>406.9776774331244</v>
          </cell>
          <cell r="I31">
            <v>427.8281552708485</v>
          </cell>
          <cell r="J31">
            <v>467.6168360900001</v>
          </cell>
          <cell r="K31">
            <v>495.43794121999997</v>
          </cell>
          <cell r="L31">
            <v>547.652</v>
          </cell>
          <cell r="M31">
            <v>554.99892952</v>
          </cell>
        </row>
        <row r="32">
          <cell r="A32" t="str">
            <v>total remuneration</v>
          </cell>
          <cell r="G32">
            <v>734.5794325828282</v>
          </cell>
          <cell r="H32">
            <v>744.6165968735553</v>
          </cell>
          <cell r="I32">
            <v>888.4872932207146</v>
          </cell>
          <cell r="J32">
            <v>959.1495700129763</v>
          </cell>
          <cell r="K32">
            <v>949.7657935926441</v>
          </cell>
          <cell r="L32">
            <v>1041</v>
          </cell>
          <cell r="M32">
            <v>1062.6876187897606</v>
          </cell>
        </row>
        <row r="33">
          <cell r="B33" t="str">
            <v>dépenses de fonctionnement pour la formation de leurs propres agents</v>
          </cell>
          <cell r="G33">
            <v>382.95080064089564</v>
          </cell>
          <cell r="H33">
            <v>406.9776774331244</v>
          </cell>
          <cell r="I33">
            <v>427.8281552708485</v>
          </cell>
          <cell r="J33">
            <v>467.6168360900001</v>
          </cell>
          <cell r="K33">
            <v>495.43794121999997</v>
          </cell>
          <cell r="L33">
            <v>547.652</v>
          </cell>
          <cell r="M33">
            <v>554.99892952</v>
          </cell>
        </row>
        <row r="34">
          <cell r="C34" t="str">
            <v>communes</v>
          </cell>
          <cell r="G34">
            <v>260.664</v>
          </cell>
          <cell r="H34">
            <v>276.893</v>
          </cell>
          <cell r="I34">
            <v>286.799</v>
          </cell>
          <cell r="J34">
            <v>308.38073115000003</v>
          </cell>
          <cell r="K34">
            <v>317.70947622999995</v>
          </cell>
          <cell r="L34">
            <v>330.447</v>
          </cell>
          <cell r="M34">
            <v>343.76859505</v>
          </cell>
        </row>
        <row r="35">
          <cell r="C35" t="str">
            <v>départements</v>
          </cell>
          <cell r="G35">
            <v>72</v>
          </cell>
          <cell r="H35">
            <v>75.9</v>
          </cell>
          <cell r="I35">
            <v>80.1</v>
          </cell>
          <cell r="J35">
            <v>84.4</v>
          </cell>
          <cell r="K35">
            <v>89.3</v>
          </cell>
          <cell r="L35">
            <v>117.3</v>
          </cell>
          <cell r="M35">
            <v>102.60753029</v>
          </cell>
        </row>
        <row r="36">
          <cell r="C36" t="str">
            <v>autres C.T.</v>
          </cell>
          <cell r="G36">
            <v>50.28680064089566</v>
          </cell>
          <cell r="H36">
            <v>54.18467743312441</v>
          </cell>
          <cell r="I36">
            <v>60.92915527084854</v>
          </cell>
          <cell r="J36">
            <v>74.83610494000006</v>
          </cell>
          <cell r="K36">
            <v>88.42846499000001</v>
          </cell>
          <cell r="L36">
            <v>99.905</v>
          </cell>
          <cell r="M36">
            <v>108.62280418</v>
          </cell>
        </row>
        <row r="37">
          <cell r="B37" t="str">
            <v>dépenses de remunération de leurs propres agents en formation</v>
          </cell>
          <cell r="G37">
            <v>734.5794325828282</v>
          </cell>
          <cell r="H37">
            <v>744.6165968735553</v>
          </cell>
          <cell r="I37">
            <v>888.4872932207146</v>
          </cell>
          <cell r="J37">
            <v>959.1495700129763</v>
          </cell>
          <cell r="K37">
            <v>949.7657935926441</v>
          </cell>
          <cell r="L37">
            <v>1041</v>
          </cell>
          <cell r="M37">
            <v>1062.6876187897606</v>
          </cell>
        </row>
        <row r="38">
          <cell r="C38" t="str">
            <v>communes</v>
          </cell>
          <cell r="G38">
            <v>500.0078675754625</v>
          </cell>
          <cell r="H38">
            <v>506.61039853221234</v>
          </cell>
          <cell r="I38">
            <v>595.8925961776408</v>
          </cell>
          <cell r="J38">
            <v>632.6271613414273</v>
          </cell>
          <cell r="K38">
            <v>609.2050194693189</v>
          </cell>
          <cell r="L38">
            <v>628</v>
          </cell>
          <cell r="M38">
            <v>658.2330347994326</v>
          </cell>
        </row>
        <row r="39">
          <cell r="C39" t="str">
            <v>départements</v>
          </cell>
          <cell r="G39">
            <v>138.1110029211295</v>
          </cell>
          <cell r="H39">
            <v>138.86854939848578</v>
          </cell>
          <cell r="I39">
            <v>166</v>
          </cell>
          <cell r="J39">
            <v>173</v>
          </cell>
          <cell r="K39">
            <v>171</v>
          </cell>
          <cell r="L39">
            <v>223</v>
          </cell>
          <cell r="M39">
            <v>196.46840062931864</v>
          </cell>
        </row>
        <row r="40">
          <cell r="C40" t="str">
            <v>autres C.T.</v>
          </cell>
          <cell r="G40">
            <v>96.46056208623608</v>
          </cell>
          <cell r="H40">
            <v>99.13764894285711</v>
          </cell>
          <cell r="I40">
            <v>126.59469704307382</v>
          </cell>
          <cell r="J40">
            <v>153.52240867154904</v>
          </cell>
          <cell r="K40">
            <v>169.56077412332507</v>
          </cell>
          <cell r="L40">
            <v>190</v>
          </cell>
          <cell r="M40">
            <v>207.98618336100944</v>
          </cell>
        </row>
        <row r="41">
          <cell r="A41" t="str">
            <v>Investissement-autres_ct</v>
          </cell>
          <cell r="G41">
            <v>6.9</v>
          </cell>
          <cell r="H41">
            <v>7.3</v>
          </cell>
          <cell r="I41">
            <v>7.2</v>
          </cell>
          <cell r="J41">
            <v>6.8999999999999995</v>
          </cell>
          <cell r="K41">
            <v>7.2</v>
          </cell>
          <cell r="L41">
            <v>8.7</v>
          </cell>
          <cell r="M41">
            <v>9.1</v>
          </cell>
        </row>
        <row r="42">
          <cell r="B42" t="str">
            <v>Apprentissage</v>
          </cell>
          <cell r="G42">
            <v>6.9</v>
          </cell>
          <cell r="H42">
            <v>7.3</v>
          </cell>
          <cell r="I42">
            <v>7.2</v>
          </cell>
          <cell r="J42">
            <v>6.8999999999999995</v>
          </cell>
          <cell r="K42">
            <v>7.2</v>
          </cell>
          <cell r="L42">
            <v>8.7</v>
          </cell>
          <cell r="M42">
            <v>9.1</v>
          </cell>
        </row>
        <row r="43">
          <cell r="B43" t="str">
            <v>dont :</v>
          </cell>
          <cell r="C43" t="str">
            <v>Investissement apprentissage des communes</v>
          </cell>
          <cell r="D43" t="str">
            <v>compte de l'education provisoire</v>
          </cell>
          <cell r="E43" t="str">
            <v>cf onglet "apprentissage 1994-2000" "dépenses en capital" des communes dans "dépenses d'apprentissage" = 34 millions de francs courants en 2000</v>
          </cell>
          <cell r="G43">
            <v>0.2</v>
          </cell>
          <cell r="H43">
            <v>0.2</v>
          </cell>
          <cell r="I43">
            <v>0.2</v>
          </cell>
          <cell r="J43">
            <v>0.1</v>
          </cell>
          <cell r="K43">
            <v>0.2</v>
          </cell>
          <cell r="L43">
            <v>1.1</v>
          </cell>
          <cell r="M43">
            <v>1.2</v>
          </cell>
        </row>
        <row r="44">
          <cell r="C44" t="str">
            <v>Investissement apprentissage des départements</v>
          </cell>
          <cell r="D44" t="str">
            <v>compte de l'education provisoire</v>
          </cell>
          <cell r="E44" t="str">
            <v>cf onglet "apprentissage 1994-2000" "dépenses en capital" des départements dans "dépenses d'apprentissage" = 13 millions de francs courants en 2000</v>
          </cell>
          <cell r="G44">
            <v>6.7</v>
          </cell>
          <cell r="H44">
            <v>7.1</v>
          </cell>
          <cell r="I44">
            <v>7</v>
          </cell>
          <cell r="J44">
            <v>6.8</v>
          </cell>
          <cell r="K44">
            <v>7</v>
          </cell>
          <cell r="L44">
            <v>7.6</v>
          </cell>
          <cell r="M44">
            <v>7.9</v>
          </cell>
        </row>
        <row r="45">
          <cell r="A45" t="str">
            <v>TOTAL_autres_CT</v>
          </cell>
          <cell r="G45">
            <v>1146.2820677849795</v>
          </cell>
          <cell r="H45">
            <v>1181.0697590016655</v>
          </cell>
          <cell r="I45">
            <v>1345.5979148261267</v>
          </cell>
          <cell r="J45">
            <v>1453.3559888084817</v>
          </cell>
          <cell r="K45">
            <v>1483.6955946572327</v>
          </cell>
          <cell r="L45">
            <v>1640.0385161374477</v>
          </cell>
          <cell r="M45">
            <v>1671.9441561477263</v>
          </cell>
        </row>
        <row r="46">
          <cell r="A46" t="str">
            <v>total fonctionnement</v>
          </cell>
          <cell r="G46">
            <v>404.80263520215124</v>
          </cell>
          <cell r="H46">
            <v>429.1531621281102</v>
          </cell>
          <cell r="I46">
            <v>449.9106216054121</v>
          </cell>
          <cell r="J46">
            <v>487.30641879550535</v>
          </cell>
          <cell r="K46">
            <v>526.7298010645885</v>
          </cell>
          <cell r="L46">
            <v>590.3385161374476</v>
          </cell>
          <cell r="M46">
            <v>600.1565373579657</v>
          </cell>
        </row>
        <row r="47">
          <cell r="A47" t="str">
            <v>total remuneration</v>
          </cell>
          <cell r="G47">
            <v>734.5794325828282</v>
          </cell>
          <cell r="H47">
            <v>744.6165968735553</v>
          </cell>
          <cell r="I47">
            <v>888.4872932207146</v>
          </cell>
          <cell r="J47">
            <v>959.1495700129763</v>
          </cell>
          <cell r="K47">
            <v>949.7657935926441</v>
          </cell>
          <cell r="L47">
            <v>1041</v>
          </cell>
          <cell r="M47">
            <v>1062.6876187897606</v>
          </cell>
        </row>
      </sheetData>
      <sheetData sheetId="3">
        <row r="5">
          <cell r="A5" t="str">
            <v>Pour les Jeunes-autres_apu</v>
          </cell>
          <cell r="G5">
            <v>37.3</v>
          </cell>
          <cell r="H5">
            <v>39.1</v>
          </cell>
          <cell r="I5">
            <v>40.6</v>
          </cell>
          <cell r="J5">
            <v>42.1</v>
          </cell>
          <cell r="K5">
            <v>43</v>
          </cell>
          <cell r="L5">
            <v>42.8</v>
          </cell>
          <cell r="M5">
            <v>44.900000000000006</v>
          </cell>
        </row>
        <row r="6">
          <cell r="A6" t="str">
            <v>total fonctionnement</v>
          </cell>
          <cell r="G6">
            <v>37.3</v>
          </cell>
          <cell r="H6">
            <v>39.1</v>
          </cell>
          <cell r="I6">
            <v>40.6</v>
          </cell>
          <cell r="J6">
            <v>42.1</v>
          </cell>
          <cell r="K6">
            <v>43</v>
          </cell>
          <cell r="L6">
            <v>42.8</v>
          </cell>
          <cell r="M6">
            <v>44.900000000000006</v>
          </cell>
        </row>
        <row r="7">
          <cell r="A7" t="str">
            <v>total remuneration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G8">
            <v>37.3</v>
          </cell>
          <cell r="H8">
            <v>39.1</v>
          </cell>
          <cell r="I8">
            <v>40.6</v>
          </cell>
          <cell r="J8">
            <v>42.1</v>
          </cell>
          <cell r="K8">
            <v>43</v>
          </cell>
          <cell r="L8">
            <v>42.8</v>
          </cell>
          <cell r="M8">
            <v>44.900000000000006</v>
          </cell>
        </row>
        <row r="9">
          <cell r="B9" t="str">
            <v>dont</v>
          </cell>
          <cell r="C9" t="str">
            <v>fonctionnement</v>
          </cell>
          <cell r="D9" t="str">
            <v>Compte de l'éducation provisoire</v>
          </cell>
          <cell r="E9" t="str">
            <v>cf onglet "apprentissage 1994-2000" "dépenses totales hors investissement" des autres APU dans "dépenses d'apprentissage" = 208 millions de francs courants en 2000  =  295-87 =252+39+4-87</v>
          </cell>
          <cell r="F9" t="str">
            <v>ce n'est pas une estimation de notre part</v>
          </cell>
          <cell r="G9">
            <v>37.3</v>
          </cell>
          <cell r="H9">
            <v>39.1</v>
          </cell>
          <cell r="I9">
            <v>40.6</v>
          </cell>
          <cell r="J9">
            <v>42.1</v>
          </cell>
          <cell r="K9">
            <v>43</v>
          </cell>
          <cell r="L9">
            <v>42.8</v>
          </cell>
          <cell r="M9">
            <v>44.900000000000006</v>
          </cell>
        </row>
        <row r="10">
          <cell r="C10" t="str">
            <v>        Dont :   Dépenses d'enseignement</v>
          </cell>
          <cell r="D10" t="str">
            <v>Compte de l'éducation provisoire</v>
          </cell>
          <cell r="E10" t="str">
            <v>cf onglet "apprentissage 1994-2000" </v>
          </cell>
          <cell r="F10" t="str">
            <v>ce n'est pas une estimation de notre part</v>
          </cell>
          <cell r="G10">
            <v>34.4</v>
          </cell>
          <cell r="H10">
            <v>36.1</v>
          </cell>
          <cell r="I10">
            <v>37.5</v>
          </cell>
          <cell r="J10">
            <v>38.9</v>
          </cell>
          <cell r="K10">
            <v>39.6</v>
          </cell>
          <cell r="L10">
            <v>58.6</v>
          </cell>
          <cell r="M10">
            <v>61.2</v>
          </cell>
        </row>
        <row r="11">
          <cell r="C11" t="str">
            <v>Cantines et internats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2.9</v>
          </cell>
          <cell r="H11">
            <v>3</v>
          </cell>
          <cell r="I11">
            <v>3.1</v>
          </cell>
          <cell r="J11">
            <v>3.2</v>
          </cell>
          <cell r="K11">
            <v>3.4</v>
          </cell>
          <cell r="L11">
            <v>1.4</v>
          </cell>
          <cell r="M11">
            <v>1.4</v>
          </cell>
        </row>
        <row r="12">
          <cell r="C12" t="str">
            <v>Administration générale</v>
          </cell>
          <cell r="D12" t="str">
            <v>Compte de l'éducation provisoire</v>
          </cell>
          <cell r="E12" t="str">
            <v>cf onglet "apprentissage 1994-2000" </v>
          </cell>
          <cell r="F12" t="str">
            <v>ce n'est pas une estimation de notre part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 t="str">
            <v>      Moins :   Investissement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-17.2</v>
          </cell>
          <cell r="M13">
            <v>-17.7</v>
          </cell>
        </row>
        <row r="14">
          <cell r="A14" t="str">
            <v>Pour les demandeurs d'emplois-autres_apu</v>
          </cell>
          <cell r="G14">
            <v>1165.2146683319183</v>
          </cell>
          <cell r="H14">
            <v>1011.6766167996034</v>
          </cell>
          <cell r="I14">
            <v>1005.6680785693916</v>
          </cell>
          <cell r="J14">
            <v>1098.1417290699999</v>
          </cell>
          <cell r="K14">
            <v>1198.77100962</v>
          </cell>
          <cell r="L14">
            <v>1296.37678819</v>
          </cell>
          <cell r="M14">
            <v>1168.3758210473604</v>
          </cell>
        </row>
        <row r="15">
          <cell r="A15" t="str">
            <v>total fonctionnement</v>
          </cell>
          <cell r="G15">
            <v>113.67898181588123</v>
          </cell>
          <cell r="H15">
            <v>92.42662375125198</v>
          </cell>
          <cell r="I15">
            <v>115.58443328319142</v>
          </cell>
          <cell r="J15">
            <v>226.32075414000002</v>
          </cell>
          <cell r="K15">
            <v>219.53182801999998</v>
          </cell>
          <cell r="L15">
            <v>257.82259494</v>
          </cell>
          <cell r="M15">
            <v>208.46819150000002</v>
          </cell>
        </row>
        <row r="16">
          <cell r="A16" t="str">
            <v>total remuneration</v>
          </cell>
          <cell r="G16">
            <v>1051.535686516037</v>
          </cell>
          <cell r="H16">
            <v>919.2499930483514</v>
          </cell>
          <cell r="I16">
            <v>890.0836452862002</v>
          </cell>
          <cell r="J16">
            <v>871.8209749299999</v>
          </cell>
          <cell r="K16">
            <v>979.2391816</v>
          </cell>
          <cell r="L16">
            <v>1038.55419325</v>
          </cell>
          <cell r="M16">
            <v>959.9076295473603</v>
          </cell>
        </row>
        <row r="17">
          <cell r="B17" t="str">
            <v>AFR financé par l'UNEDIC</v>
          </cell>
          <cell r="G17">
            <v>395.8226737347113</v>
          </cell>
          <cell r="H17">
            <v>390.29195460220717</v>
          </cell>
          <cell r="I17">
            <v>288.15913238215313</v>
          </cell>
          <cell r="J17">
            <v>22.070589090000002</v>
          </cell>
          <cell r="K17">
            <v>5.231598979999998</v>
          </cell>
          <cell r="L17">
            <v>2.6619605800000006</v>
          </cell>
          <cell r="M17">
            <v>0.47717861999999994</v>
          </cell>
        </row>
        <row r="18">
          <cell r="B18" t="str">
            <v>fonctionnement</v>
          </cell>
          <cell r="C18" t="str">
            <v>indemnités de tranport et d'hébergement</v>
          </cell>
          <cell r="D18" t="str">
            <v>compte emploi-Unedic</v>
          </cell>
          <cell r="G18">
            <v>12.792185882611207</v>
          </cell>
          <cell r="H18">
            <v>11.969368168950098</v>
          </cell>
          <cell r="I18">
            <v>9.680512594575559</v>
          </cell>
          <cell r="J18">
            <v>1.73025693</v>
          </cell>
          <cell r="K18">
            <v>0.04215675</v>
          </cell>
          <cell r="L18">
            <v>0.00783894</v>
          </cell>
          <cell r="M18">
            <v>-0.008125420000000001</v>
          </cell>
        </row>
        <row r="19">
          <cell r="C19" t="str">
            <v>dont </v>
          </cell>
          <cell r="G19">
            <v>9.63606013808832</v>
          </cell>
          <cell r="H19">
            <v>9.132908439120246</v>
          </cell>
          <cell r="I19" t="str">
            <v>- </v>
          </cell>
          <cell r="J19" t="str">
            <v>- </v>
          </cell>
          <cell r="K19" t="str">
            <v>- </v>
          </cell>
          <cell r="L19" t="str">
            <v>- </v>
          </cell>
          <cell r="M19" t="str">
            <v>- </v>
          </cell>
        </row>
        <row r="20">
          <cell r="G20">
            <v>3.156125744522888</v>
          </cell>
          <cell r="H20">
            <v>2.8364597298298517</v>
          </cell>
          <cell r="I20" t="str">
            <v>- </v>
          </cell>
          <cell r="J20" t="str">
            <v>- </v>
          </cell>
          <cell r="K20" t="str">
            <v>- </v>
          </cell>
          <cell r="L20" t="str">
            <v>- </v>
          </cell>
          <cell r="M20" t="str">
            <v>- </v>
          </cell>
        </row>
        <row r="21">
          <cell r="B21" t="str">
            <v>rémunération</v>
          </cell>
          <cell r="D21" t="str">
            <v>compte emploi-Unedic</v>
          </cell>
          <cell r="E21" t="str">
            <v>voir onglet AFR</v>
          </cell>
          <cell r="G21">
            <v>383.0304878521001</v>
          </cell>
          <cell r="H21">
            <v>378.3225864332571</v>
          </cell>
          <cell r="I21">
            <v>278.4786197875776</v>
          </cell>
          <cell r="J21">
            <v>20.340332160000003</v>
          </cell>
          <cell r="K21">
            <v>5.189442229999997</v>
          </cell>
          <cell r="L21">
            <v>2.6541216400000005</v>
          </cell>
          <cell r="M21">
            <v>0.48530403999999994</v>
          </cell>
        </row>
        <row r="22">
          <cell r="B22" t="str">
            <v>dont</v>
          </cell>
          <cell r="C22" t="str">
            <v>AFR-Alloc de Base</v>
          </cell>
          <cell r="D22" t="str">
            <v>compte emploi-Unedic</v>
          </cell>
          <cell r="E22" t="str">
            <v>voir onglet AFR</v>
          </cell>
          <cell r="G22">
            <v>0.2765661209500013</v>
          </cell>
          <cell r="H22">
            <v>-0.2866172005177168</v>
          </cell>
          <cell r="I22">
            <v>-0.45734705171223117</v>
          </cell>
          <cell r="J22">
            <v>0.11311036999999999</v>
          </cell>
          <cell r="K22">
            <v>0.052456579999999996</v>
          </cell>
          <cell r="L22">
            <v>0.13804802</v>
          </cell>
          <cell r="M22">
            <v>0.19757829999999998</v>
          </cell>
        </row>
        <row r="23">
          <cell r="C23" t="str">
            <v>AFR-Alloc de Fin de Droits</v>
          </cell>
          <cell r="D23" t="str">
            <v>compte emploi-Unedic</v>
          </cell>
          <cell r="E23" t="str">
            <v>voir onglet AFR</v>
          </cell>
          <cell r="G23">
            <v>0.022449050776194187</v>
          </cell>
          <cell r="H23">
            <v>0.007335073792946805</v>
          </cell>
          <cell r="I23">
            <v>-0.04573470517122311</v>
          </cell>
          <cell r="J23">
            <v>-0.014662069999999996</v>
          </cell>
          <cell r="K23">
            <v>0.007189570000000006</v>
          </cell>
          <cell r="L23">
            <v>0.003268480000000018</v>
          </cell>
          <cell r="M23">
            <v>0.013078430000000002</v>
          </cell>
        </row>
        <row r="24">
          <cell r="C24" t="str">
            <v>AFR-Alloc Unique Dégressive</v>
          </cell>
          <cell r="D24" t="str">
            <v>compte emploi-Unedic</v>
          </cell>
          <cell r="E24" t="str">
            <v>voir onglet AFR</v>
          </cell>
          <cell r="G24">
            <v>383.24648938116377</v>
          </cell>
          <cell r="H24">
            <v>378.6265133431002</v>
          </cell>
          <cell r="I24">
            <v>278.81400762549987</v>
          </cell>
          <cell r="J24">
            <v>20.75267443</v>
          </cell>
          <cell r="K24">
            <v>5.081416849999999</v>
          </cell>
          <cell r="L24">
            <v>2.4544463000000003</v>
          </cell>
          <cell r="M24">
            <v>0.26473729</v>
          </cell>
        </row>
        <row r="25">
          <cell r="C25" t="str">
            <v>AFR-Alloc de Stage et AFRE</v>
          </cell>
          <cell r="D25" t="str">
            <v>compte emploi-Unedic</v>
          </cell>
          <cell r="E25" t="str">
            <v>voir onglet AFR</v>
          </cell>
          <cell r="G25">
            <v>-0.5150167007898501</v>
          </cell>
          <cell r="H25">
            <v>-0.0246447831183906</v>
          </cell>
          <cell r="I25">
            <v>0.16769391896115143</v>
          </cell>
          <cell r="J25">
            <v>-0.5107905699999975</v>
          </cell>
          <cell r="K25">
            <v>0.04837922999999833</v>
          </cell>
          <cell r="L25">
            <v>0.058358840000000356</v>
          </cell>
          <cell r="M25">
            <v>0.009910019999999964</v>
          </cell>
        </row>
        <row r="26">
          <cell r="B26" t="str">
            <v>AREF (alloc retour à l'emploi formation) </v>
          </cell>
        </row>
        <row r="27">
          <cell r="B27" t="str">
            <v>et Aides PARE financés par l'UNEDIC</v>
          </cell>
          <cell r="G27">
            <v>0</v>
          </cell>
          <cell r="H27">
            <v>0</v>
          </cell>
          <cell r="I27">
            <v>225.75878086847518</v>
          </cell>
          <cell r="J27">
            <v>1009.9424804399999</v>
          </cell>
          <cell r="K27">
            <v>1192.7188223</v>
          </cell>
          <cell r="L27">
            <v>1293.78169989</v>
          </cell>
          <cell r="M27">
            <v>1167.8986424273603</v>
          </cell>
        </row>
        <row r="28">
          <cell r="B28" t="str">
            <v>fonctionnement</v>
          </cell>
          <cell r="C28" t="str">
            <v>aides PARE</v>
          </cell>
          <cell r="D28" t="str">
            <v>compte emploi-Unedic</v>
          </cell>
          <cell r="G28">
            <v>0</v>
          </cell>
          <cell r="H28">
            <v>0</v>
          </cell>
          <cell r="I28">
            <v>48.17092068861585</v>
          </cell>
          <cell r="J28">
            <v>219.36815431000002</v>
          </cell>
          <cell r="K28">
            <v>217.37896526999998</v>
          </cell>
          <cell r="L28">
            <v>256.651994</v>
          </cell>
          <cell r="M28">
            <v>207.39687492000002</v>
          </cell>
        </row>
        <row r="29">
          <cell r="C29" t="str">
            <v>dont Aides aux frais de formations homologuées</v>
          </cell>
          <cell r="G29" t="str">
            <v>- </v>
          </cell>
          <cell r="H29" t="str">
            <v>- </v>
          </cell>
          <cell r="I29">
            <v>31.32306142</v>
          </cell>
          <cell r="J29">
            <v>179.58517323</v>
          </cell>
          <cell r="K29">
            <v>129.92775477</v>
          </cell>
          <cell r="L29">
            <v>132.028881</v>
          </cell>
          <cell r="M29">
            <v>60.40323334</v>
          </cell>
        </row>
        <row r="30">
          <cell r="C30" t="str">
            <v>et Concours financiers à organismes de formation (formations conventionnées)</v>
          </cell>
          <cell r="I30">
            <v>3.32988303</v>
          </cell>
          <cell r="J30">
            <v>25.54348414</v>
          </cell>
          <cell r="K30">
            <v>73.80849194</v>
          </cell>
          <cell r="L30">
            <v>99.452749</v>
          </cell>
          <cell r="M30">
            <v>120.03692578</v>
          </cell>
        </row>
        <row r="31">
          <cell r="C31" t="str">
            <v>et Aide à la formation préalable à l'embauche (art.17)</v>
          </cell>
          <cell r="I31">
            <v>0.08721782</v>
          </cell>
          <cell r="J31">
            <v>14.23949694</v>
          </cell>
          <cell r="K31">
            <v>13.64271856</v>
          </cell>
          <cell r="L31">
            <v>25.170364</v>
          </cell>
          <cell r="M31">
            <v>26.9567158</v>
          </cell>
        </row>
        <row r="32">
          <cell r="C32" t="str">
            <v>et Indemnités de tranport et d'hébergement</v>
          </cell>
          <cell r="G32" t="str">
            <v>- </v>
          </cell>
          <cell r="H32" t="str">
            <v>- </v>
          </cell>
          <cell r="I32">
            <v>13.430758418615854</v>
          </cell>
          <cell r="J32">
            <v>0</v>
          </cell>
          <cell r="K32" t="str">
            <v>nd </v>
          </cell>
          <cell r="L32" t="str">
            <v>nd </v>
          </cell>
          <cell r="M32" t="str">
            <v>nd </v>
          </cell>
        </row>
        <row r="33">
          <cell r="C33" t="str">
            <v>Contrats de qualification (adultes)</v>
          </cell>
          <cell r="I33">
            <v>0</v>
          </cell>
          <cell r="J33">
            <v>0.951519</v>
          </cell>
          <cell r="K33">
            <v>2.110706</v>
          </cell>
          <cell r="L33">
            <v>1.162762</v>
          </cell>
          <cell r="M33">
            <v>1.079442</v>
          </cell>
        </row>
        <row r="34">
          <cell r="B34" t="str">
            <v>rémunération</v>
          </cell>
          <cell r="C34" t="str">
            <v>AREF Alloc Retour à l'Emploi - Formation :</v>
          </cell>
          <cell r="D34" t="str">
            <v>compte emploi-Unedic</v>
          </cell>
          <cell r="E34" t="str">
            <v>voir onglet AFR</v>
          </cell>
          <cell r="G34">
            <v>0</v>
          </cell>
          <cell r="H34">
            <v>0</v>
          </cell>
          <cell r="I34">
            <v>177.58786017985935</v>
          </cell>
          <cell r="J34">
            <v>789.62280713</v>
          </cell>
          <cell r="K34">
            <v>973.2291510300001</v>
          </cell>
          <cell r="L34">
            <v>1035.96694389</v>
          </cell>
          <cell r="M34">
            <v>959.4223255073604</v>
          </cell>
        </row>
        <row r="35">
          <cell r="B35" t="str">
            <v>dont</v>
          </cell>
          <cell r="C35" t="str">
            <v>AREF : alloc PARE</v>
          </cell>
          <cell r="D35" t="str">
            <v>compte emploi-Unedic</v>
          </cell>
          <cell r="E35" t="str">
            <v>voir onglet AFR</v>
          </cell>
          <cell r="G35" t="str">
            <v>- </v>
          </cell>
          <cell r="H35" t="str">
            <v>- </v>
          </cell>
          <cell r="I35">
            <v>176.1548394178277</v>
          </cell>
          <cell r="J35">
            <v>782.59073785</v>
          </cell>
          <cell r="K35">
            <v>962.8713750500001</v>
          </cell>
          <cell r="L35">
            <v>1026.8447354</v>
          </cell>
          <cell r="M35">
            <v>952.6494186400001</v>
          </cell>
        </row>
        <row r="36">
          <cell r="C36" t="str">
            <v>AREF : cotisat° SS et AT</v>
          </cell>
          <cell r="D36" t="str">
            <v>compte emploi-Unedic</v>
          </cell>
          <cell r="E36" t="str">
            <v>voir onglet AFR</v>
          </cell>
          <cell r="G36" t="str">
            <v>- </v>
          </cell>
          <cell r="H36" t="str">
            <v>- </v>
          </cell>
          <cell r="I36">
            <v>1.4330207620316577</v>
          </cell>
          <cell r="J36">
            <v>7.03206928</v>
          </cell>
          <cell r="K36">
            <v>10.357775980000001</v>
          </cell>
          <cell r="L36">
            <v>9.122208489999998</v>
          </cell>
          <cell r="M36">
            <v>6.7729068673602</v>
          </cell>
        </row>
        <row r="37">
          <cell r="B37" t="str">
            <v>Conventions de convertion versées par l'AGCC (association </v>
          </cell>
          <cell r="D37" t="str">
            <v>compte emploi-AGCC</v>
          </cell>
          <cell r="G37">
            <v>769.3919945972069</v>
          </cell>
          <cell r="H37">
            <v>621.3846621973961</v>
          </cell>
          <cell r="I37">
            <v>491.75016531876327</v>
          </cell>
          <cell r="J37">
            <v>66.12865954</v>
          </cell>
          <cell r="K37">
            <v>0.82058834</v>
          </cell>
          <cell r="L37">
            <v>-0.06687228</v>
          </cell>
          <cell r="M37">
            <v>0</v>
          </cell>
        </row>
        <row r="38">
          <cell r="B38" t="str">
            <v>fonctionnement</v>
          </cell>
          <cell r="D38" t="str">
            <v>compte emploi-AGCC</v>
          </cell>
          <cell r="E38" t="str">
            <v>voir onglet convens° de convers°</v>
          </cell>
          <cell r="F38" t="str">
            <v>estimation au prorata faite par B Roguet pour que les emplois egalent les depenses dans le compte de l'AGCC</v>
          </cell>
          <cell r="G38">
            <v>100.88679593327002</v>
          </cell>
          <cell r="H38">
            <v>80.45725558230188</v>
          </cell>
          <cell r="I38">
            <v>57.733000000000004</v>
          </cell>
          <cell r="J38">
            <v>4.2708239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dont</v>
          </cell>
          <cell r="C39" t="str">
            <v>bilans et frais versés par l'Etat à l'AGCC</v>
          </cell>
          <cell r="G39">
            <v>73.12674458844101</v>
          </cell>
          <cell r="H39">
            <v>58.9210878152074</v>
          </cell>
          <cell r="I39">
            <v>44.451</v>
          </cell>
          <cell r="J39">
            <v>4.2708239</v>
          </cell>
          <cell r="K39" t="str">
            <v>- </v>
          </cell>
          <cell r="L39" t="str">
            <v>- </v>
          </cell>
          <cell r="M39" t="str">
            <v>- </v>
          </cell>
        </row>
        <row r="40">
          <cell r="C40" t="str">
            <v>bilans et frais de form versés par l'Etat à l'AGCC</v>
          </cell>
          <cell r="D40" t="str">
            <v>compte emploi-AGCC</v>
          </cell>
          <cell r="E40" t="str">
            <v>voir onglet convens° de convers°</v>
          </cell>
          <cell r="F40" t="str">
            <v>estimation au prorata faite par B Roguet pour que les emplois egalent les depenses dans le compte de l'AGCC</v>
          </cell>
          <cell r="G40">
            <v>59.791724152650254</v>
          </cell>
          <cell r="H40">
            <v>49.226702360063236</v>
          </cell>
          <cell r="I40">
            <v>37.732</v>
          </cell>
          <cell r="J40">
            <v>4.2708239</v>
          </cell>
          <cell r="K40" t="str">
            <v>- </v>
          </cell>
          <cell r="L40" t="str">
            <v>- </v>
          </cell>
          <cell r="M40" t="str">
            <v>- </v>
          </cell>
        </row>
        <row r="41">
          <cell r="C41" t="str">
            <v>remb employ et frais de gest° versés par l'Etat à l'AGCC</v>
          </cell>
          <cell r="D41" t="str">
            <v>compte emploi-AGCC</v>
          </cell>
          <cell r="E41" t="str">
            <v>voir onglet convens° de convers°</v>
          </cell>
          <cell r="F41" t="str">
            <v>estimation au prorata faite par B Roguet pour que les emplois egalent les depenses dans le compte de l'AGCC</v>
          </cell>
          <cell r="G41">
            <v>13.33502043579076</v>
          </cell>
          <cell r="H41">
            <v>9.694385455144165</v>
          </cell>
          <cell r="I41">
            <v>6.719</v>
          </cell>
          <cell r="J41" t="str">
            <v>-</v>
          </cell>
          <cell r="K41" t="str">
            <v>-</v>
          </cell>
          <cell r="L41" t="str">
            <v>- </v>
          </cell>
          <cell r="M41" t="str">
            <v>- </v>
          </cell>
        </row>
        <row r="42">
          <cell r="B42" t="str">
            <v>et </v>
          </cell>
          <cell r="C42" t="str">
            <v>bilans et frais versés par les entreprises à l'AGCC</v>
          </cell>
          <cell r="G42">
            <v>27.760051344829005</v>
          </cell>
          <cell r="H42">
            <v>21.53616776709449</v>
          </cell>
          <cell r="I42">
            <v>13.282</v>
          </cell>
          <cell r="J42" t="str">
            <v>-</v>
          </cell>
          <cell r="K42" t="str">
            <v>-</v>
          </cell>
          <cell r="L42" t="str">
            <v>- </v>
          </cell>
          <cell r="M42" t="str">
            <v>- </v>
          </cell>
        </row>
        <row r="43">
          <cell r="C43" t="str">
            <v>bilans et frais de form versés par les ent à l'AGCC</v>
          </cell>
          <cell r="G43">
            <v>22.697829278443557</v>
          </cell>
          <cell r="H43">
            <v>17.992795259445362</v>
          </cell>
          <cell r="I43">
            <v>11.274</v>
          </cell>
          <cell r="J43" t="str">
            <v>-</v>
          </cell>
          <cell r="K43" t="str">
            <v>-</v>
          </cell>
          <cell r="L43" t="str">
            <v>- </v>
          </cell>
          <cell r="M43" t="str">
            <v>- </v>
          </cell>
        </row>
        <row r="44">
          <cell r="C44" t="str">
            <v>remb employ et frais de gest° versés par les ent à l'AGCC</v>
          </cell>
          <cell r="G44">
            <v>5.062222066385449</v>
          </cell>
          <cell r="H44">
            <v>3.543372507649129</v>
          </cell>
          <cell r="I44">
            <v>2.008</v>
          </cell>
          <cell r="J44" t="str">
            <v>-</v>
          </cell>
          <cell r="K44" t="str">
            <v>-</v>
          </cell>
          <cell r="L44" t="str">
            <v>- </v>
          </cell>
          <cell r="M44" t="str">
            <v>- </v>
          </cell>
        </row>
        <row r="45">
          <cell r="B45" t="str">
            <v>rémunération</v>
          </cell>
          <cell r="D45" t="str">
            <v>compte emploi-AGCC</v>
          </cell>
          <cell r="E45" t="str">
            <v>voir onglet convens° de convers°</v>
          </cell>
          <cell r="F45" t="str">
            <v>estimation au prorata faite par B Roguet pour que les emplois egalent les depenses dans le compte de l'AGCC</v>
          </cell>
          <cell r="G45">
            <v>668.5051986639369</v>
          </cell>
          <cell r="H45">
            <v>540.9274066150942</v>
          </cell>
          <cell r="I45">
            <v>434.01716531876326</v>
          </cell>
          <cell r="J45">
            <v>61.85783564</v>
          </cell>
          <cell r="K45">
            <v>0.82058834</v>
          </cell>
          <cell r="L45">
            <v>-0.06687228</v>
          </cell>
          <cell r="M45">
            <v>0</v>
          </cell>
        </row>
        <row r="46">
          <cell r="B46" t="str">
            <v>dont</v>
          </cell>
          <cell r="C46" t="str">
            <v>allocat° de convers° verseés par l'Etat à l'AGCC</v>
          </cell>
          <cell r="D46" t="str">
            <v>compte emploi-AGCC</v>
          </cell>
          <cell r="E46" t="str">
            <v>voir onglet convens° de convers°</v>
          </cell>
          <cell r="F46" t="str">
            <v>estimation au prorata faite par B Roguet pour que les emplois egalent les depenses dans le compte de l'AGCC</v>
          </cell>
          <cell r="G46">
            <v>60.70519866393681</v>
          </cell>
          <cell r="H46">
            <v>46.009113402250456</v>
          </cell>
          <cell r="I46">
            <v>30.520293250929555</v>
          </cell>
          <cell r="J46" t="str">
            <v>-</v>
          </cell>
          <cell r="K46" t="str">
            <v>-</v>
          </cell>
          <cell r="L46" t="str">
            <v>- </v>
          </cell>
          <cell r="M46" t="str">
            <v>- </v>
          </cell>
        </row>
        <row r="47">
          <cell r="C47" t="str">
            <v>allocat° de convers° verseés par les entreprises à l'AGCC</v>
          </cell>
          <cell r="D47" t="str">
            <v>compte emploi-AGCC</v>
          </cell>
          <cell r="E47" t="str">
            <v>voir onglet convens° de convers°</v>
          </cell>
          <cell r="F47">
            <v>18078</v>
          </cell>
          <cell r="G47">
            <v>220.6</v>
          </cell>
          <cell r="H47">
            <v>172.9686549575658</v>
          </cell>
          <cell r="I47">
            <v>95.123</v>
          </cell>
          <cell r="J47">
            <v>8.03751624</v>
          </cell>
          <cell r="K47">
            <v>-0.08601593</v>
          </cell>
          <cell r="L47">
            <v>0.02736038</v>
          </cell>
          <cell r="M47" t="str">
            <v>- </v>
          </cell>
        </row>
        <row r="48">
          <cell r="C48" t="str">
            <v>Conventions de conversion versées par l'UNEDIC en complément des autres financeurs à l'AGCC : dont :</v>
          </cell>
          <cell r="D48" t="str">
            <v>compte emploi-AGCC</v>
          </cell>
          <cell r="E48" t="str">
            <v>voir onglet convens° de convers°</v>
          </cell>
          <cell r="F48">
            <v>23038</v>
          </cell>
          <cell r="G48">
            <v>387.2</v>
          </cell>
          <cell r="H48">
            <v>321.949638255278</v>
          </cell>
          <cell r="I48">
            <v>308.3738720678337</v>
          </cell>
          <cell r="J48">
            <v>53.820319399999995</v>
          </cell>
          <cell r="K48">
            <v>0.90660427</v>
          </cell>
          <cell r="L48">
            <v>-0.09423266000000001</v>
          </cell>
          <cell r="M48" t="str">
            <v>- </v>
          </cell>
        </row>
        <row r="49">
          <cell r="A49" t="str">
            <v>Actifs occupés du secteur privé-autres_apu</v>
          </cell>
          <cell r="G49">
            <v>7.8635941337842965</v>
          </cell>
          <cell r="H49">
            <v>8.40684479004121</v>
          </cell>
          <cell r="I49">
            <v>8.296609734128717</v>
          </cell>
          <cell r="J49">
            <v>4.111580016754251</v>
          </cell>
          <cell r="K49">
            <v>14.372080923444264</v>
          </cell>
          <cell r="L49">
            <v>16.46231004953384</v>
          </cell>
          <cell r="M49">
            <v>16.202896965213146</v>
          </cell>
        </row>
        <row r="50">
          <cell r="A50" t="str">
            <v>total fonctionnement</v>
          </cell>
          <cell r="G50">
            <v>7.8635941337842965</v>
          </cell>
          <cell r="H50">
            <v>8.40684479004121</v>
          </cell>
          <cell r="I50">
            <v>8.296609734128717</v>
          </cell>
          <cell r="J50">
            <v>4.111580016754251</v>
          </cell>
          <cell r="K50">
            <v>14.372080923444264</v>
          </cell>
          <cell r="L50">
            <v>16.46231004953384</v>
          </cell>
          <cell r="M50">
            <v>16.202896965213146</v>
          </cell>
        </row>
        <row r="51">
          <cell r="A51" t="str">
            <v>total remuneration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A53" t="str">
            <v>Actifs occupés du secteur public-autres_apu</v>
          </cell>
          <cell r="G53">
            <v>492.78992372975665</v>
          </cell>
          <cell r="H53">
            <v>474.66250379216933</v>
          </cell>
          <cell r="I53">
            <v>488.66729</v>
          </cell>
          <cell r="J53">
            <v>567.058222</v>
          </cell>
          <cell r="K53">
            <v>631.588497</v>
          </cell>
          <cell r="L53">
            <v>701.075013</v>
          </cell>
          <cell r="M53">
            <v>791.1269680593633</v>
          </cell>
        </row>
        <row r="54">
          <cell r="A54" t="str">
            <v>total fonctionnement</v>
          </cell>
          <cell r="G54">
            <v>177.71591735433876</v>
          </cell>
          <cell r="H54">
            <v>195.74358060055766</v>
          </cell>
          <cell r="I54">
            <v>190.230187</v>
          </cell>
          <cell r="J54">
            <v>199.07276</v>
          </cell>
          <cell r="K54">
            <v>206.443775</v>
          </cell>
          <cell r="L54">
            <v>210.818684</v>
          </cell>
          <cell r="M54">
            <v>217.31773797326764</v>
          </cell>
        </row>
        <row r="55">
          <cell r="A55" t="str">
            <v>total remuneration</v>
          </cell>
          <cell r="G55">
            <v>315.07400637541787</v>
          </cell>
          <cell r="H55">
            <v>278.91892319161167</v>
          </cell>
          <cell r="I55">
            <v>298.437103</v>
          </cell>
          <cell r="J55">
            <v>367.985462</v>
          </cell>
          <cell r="K55">
            <v>425.144722</v>
          </cell>
          <cell r="L55">
            <v>490.256329</v>
          </cell>
          <cell r="M55">
            <v>573.8092300860957</v>
          </cell>
        </row>
        <row r="56">
          <cell r="B56" t="str">
            <v>Hôpitaux publics</v>
          </cell>
          <cell r="D56" t="str">
            <v>rapport ANFH</v>
          </cell>
          <cell r="G56">
            <v>492.78992372975665</v>
          </cell>
          <cell r="H56">
            <v>474.66250379216933</v>
          </cell>
          <cell r="I56">
            <v>488.66729</v>
          </cell>
          <cell r="J56">
            <v>567.058222</v>
          </cell>
          <cell r="K56">
            <v>631.588497</v>
          </cell>
          <cell r="L56">
            <v>701.075013</v>
          </cell>
          <cell r="M56">
            <v>791.1269680593633</v>
          </cell>
        </row>
        <row r="57">
          <cell r="B57" t="str">
            <v>fonctionnement</v>
          </cell>
          <cell r="D57" t="str">
            <v>rapport ANFH</v>
          </cell>
          <cell r="G57">
            <v>177.71591735433876</v>
          </cell>
          <cell r="H57">
            <v>195.74358060055766</v>
          </cell>
          <cell r="I57">
            <v>190.230187</v>
          </cell>
          <cell r="J57">
            <v>199.07276</v>
          </cell>
          <cell r="K57">
            <v>206.443775</v>
          </cell>
          <cell r="L57">
            <v>210.818684</v>
          </cell>
          <cell r="M57">
            <v>217.31773797326764</v>
          </cell>
        </row>
        <row r="58">
          <cell r="B58" t="str">
            <v>dont</v>
          </cell>
          <cell r="C58" t="str">
            <v>coûts pédagogiques</v>
          </cell>
          <cell r="D58" t="str">
            <v>voir onglet "hopitaux 2000"</v>
          </cell>
          <cell r="E58" t="str">
            <v>estimation</v>
          </cell>
          <cell r="G58">
            <v>145.89370949620172</v>
          </cell>
          <cell r="H58">
            <v>159.76657006480607</v>
          </cell>
          <cell r="I58">
            <v>153.97</v>
          </cell>
          <cell r="J58">
            <v>157.74</v>
          </cell>
          <cell r="K58">
            <v>163.2</v>
          </cell>
          <cell r="L58">
            <v>163.631983</v>
          </cell>
          <cell r="M58">
            <v>166.26507155372838</v>
          </cell>
        </row>
        <row r="59">
          <cell r="C59" t="str">
            <v>déplacements</v>
          </cell>
          <cell r="D59" t="str">
            <v>voir onglet "hopitaux 2000"</v>
          </cell>
          <cell r="E59" t="str">
            <v>estimation</v>
          </cell>
          <cell r="G59">
            <v>19.81837224086335</v>
          </cell>
          <cell r="H59">
            <v>23.78204668903602</v>
          </cell>
          <cell r="I59">
            <v>23.89</v>
          </cell>
          <cell r="J59">
            <v>28.64</v>
          </cell>
          <cell r="K59">
            <v>29.6</v>
          </cell>
          <cell r="L59">
            <v>32.941484</v>
          </cell>
          <cell r="M59">
            <v>36.71501741953927</v>
          </cell>
        </row>
        <row r="60">
          <cell r="C60" t="str">
            <v>charges de pédagogie, Congé de Formation Professionnelle (CFP)</v>
          </cell>
          <cell r="D60" t="str">
            <v>rapport ANFH " Comité de gestion du CFP", tableau 4.12 "répartition des charges selon la catégorie des agents bénéficiaires" pages 40 pour an 2000 et 44 pour an 1999</v>
          </cell>
          <cell r="E60" t="str">
            <v>ce n'est pas une estimation de notre part</v>
          </cell>
          <cell r="G60">
            <v>7.628548822560015</v>
          </cell>
          <cell r="H60">
            <v>7.730476540382982</v>
          </cell>
          <cell r="I60">
            <v>7.675557</v>
          </cell>
          <cell r="J60">
            <v>8.309</v>
          </cell>
          <cell r="K60">
            <v>8.721537</v>
          </cell>
          <cell r="L60">
            <v>9.224209</v>
          </cell>
          <cell r="M60">
            <v>9.697451</v>
          </cell>
        </row>
        <row r="61">
          <cell r="C61" t="str">
            <v>charges déplacements dépenses annexes, Congé de Formation Professionnelle (CFP)</v>
          </cell>
          <cell r="D61" t="str">
            <v>rapport ANFH " Comité de gestion du CFP", tableau 4.12 "répartition des charges selon la catégorie des agents bénéficiaires" pages 40 pour an 2000 et 44 pour an 1999</v>
          </cell>
          <cell r="E61" t="str">
            <v>ce n'est pas une estimation de notre part</v>
          </cell>
          <cell r="G61">
            <v>4.375286794713678</v>
          </cell>
          <cell r="H61">
            <v>4.46448730633258</v>
          </cell>
          <cell r="I61">
            <v>4.69463</v>
          </cell>
          <cell r="J61">
            <v>4.38376</v>
          </cell>
          <cell r="K61">
            <v>4.922238</v>
          </cell>
          <cell r="L61">
            <v>5.021008</v>
          </cell>
          <cell r="M61">
            <v>4.640198</v>
          </cell>
        </row>
        <row r="62">
          <cell r="B62" t="str">
            <v>rémunération</v>
          </cell>
          <cell r="G62">
            <v>315.07400637541787</v>
          </cell>
          <cell r="H62">
            <v>278.91892319161167</v>
          </cell>
          <cell r="I62">
            <v>298.437103</v>
          </cell>
          <cell r="J62">
            <v>367.985462</v>
          </cell>
          <cell r="K62">
            <v>425.144722</v>
          </cell>
          <cell r="L62">
            <v>490.256329</v>
          </cell>
          <cell r="M62">
            <v>573.8092300860957</v>
          </cell>
        </row>
        <row r="63">
          <cell r="B63" t="str">
            <v>dont</v>
          </cell>
          <cell r="C63" t="str">
            <v>rémunération</v>
          </cell>
          <cell r="D63" t="str">
            <v>voir onglet "hopitaux 2000"</v>
          </cell>
          <cell r="E63" t="str">
            <v>estimation</v>
          </cell>
          <cell r="G63">
            <v>293.31190916477755</v>
          </cell>
          <cell r="H63">
            <v>257.0290430622739</v>
          </cell>
          <cell r="I63">
            <v>272.2</v>
          </cell>
          <cell r="J63">
            <v>338.52</v>
          </cell>
          <cell r="K63">
            <v>393.3</v>
          </cell>
          <cell r="L63">
            <v>457.635792</v>
          </cell>
          <cell r="M63">
            <v>541.4523470860956</v>
          </cell>
        </row>
        <row r="64">
          <cell r="C64" t="str">
            <v>charges : indemnité (CFP)</v>
          </cell>
          <cell r="D64" t="str">
            <v>rapport ANFH " Comité de gestion du CFP", tableau 4.12 "répartition des charges selon la catégorie des agents bénéficiaires"</v>
          </cell>
          <cell r="E64" t="str">
            <v>ce n'est pas une estimation de notre part</v>
          </cell>
          <cell r="G64">
            <v>21.76209721064033</v>
          </cell>
          <cell r="H64">
            <v>21.889880129337747</v>
          </cell>
          <cell r="I64">
            <v>26.237103</v>
          </cell>
          <cell r="J64">
            <v>29.465462</v>
          </cell>
          <cell r="K64">
            <v>31.844722</v>
          </cell>
          <cell r="L64">
            <v>32.620537</v>
          </cell>
          <cell r="M64">
            <v>32.356883</v>
          </cell>
        </row>
        <row r="65">
          <cell r="A65" t="str">
            <v>Investissement-autres_apu</v>
          </cell>
          <cell r="G65">
            <v>12.34837039623024</v>
          </cell>
          <cell r="H65">
            <v>13.263064499654703</v>
          </cell>
          <cell r="I65">
            <v>15.244901723741037</v>
          </cell>
          <cell r="J65">
            <v>14.482656637553987</v>
          </cell>
          <cell r="K65">
            <v>14.482656637553987</v>
          </cell>
          <cell r="L65">
            <v>17.2</v>
          </cell>
          <cell r="M65">
            <v>17.7</v>
          </cell>
        </row>
        <row r="66">
          <cell r="B66" t="str">
            <v>dont</v>
          </cell>
          <cell r="C66" t="str">
            <v>Investissement apprentissage</v>
          </cell>
          <cell r="D66" t="str">
            <v>compte de l'education provisoire</v>
          </cell>
          <cell r="E66" t="str">
            <v>cf onglet "apprentissage 1994-2000" "dépenses en capital" des autres administrations publiques dans "dépenses d'apprentissage" = 87 millions de francs courants en 2000</v>
          </cell>
          <cell r="G66">
            <v>12.34837039623024</v>
          </cell>
          <cell r="H66">
            <v>13.263064499654703</v>
          </cell>
          <cell r="I66">
            <v>15.244901723741037</v>
          </cell>
          <cell r="J66">
            <v>14.482656637553987</v>
          </cell>
          <cell r="K66">
            <v>14.482656637553987</v>
          </cell>
          <cell r="L66">
            <v>17.2</v>
          </cell>
          <cell r="M66">
            <v>17.7</v>
          </cell>
        </row>
        <row r="67">
          <cell r="A67" t="str">
            <v>TOTAL_AUTRES_APU</v>
          </cell>
          <cell r="G67">
            <v>1715.5165565916896</v>
          </cell>
          <cell r="H67">
            <v>1547.1090298814688</v>
          </cell>
          <cell r="I67">
            <v>1558.4768800272611</v>
          </cell>
          <cell r="J67">
            <v>1725.8941877243083</v>
          </cell>
          <cell r="K67">
            <v>1902.2142441809983</v>
          </cell>
          <cell r="L67">
            <v>2073.9141112395337</v>
          </cell>
          <cell r="M67">
            <v>2038.3056860719369</v>
          </cell>
        </row>
        <row r="68">
          <cell r="A68" t="str">
            <v>total fonctionnement</v>
          </cell>
          <cell r="G68">
            <v>336.5584933040043</v>
          </cell>
          <cell r="H68">
            <v>335.67704914185083</v>
          </cell>
          <cell r="I68">
            <v>354.71123001732013</v>
          </cell>
          <cell r="J68">
            <v>471.60509415675426</v>
          </cell>
          <cell r="K68">
            <v>483.3476839434443</v>
          </cell>
          <cell r="L68">
            <v>527.9035889895338</v>
          </cell>
          <cell r="M68">
            <v>486.8888264384808</v>
          </cell>
        </row>
        <row r="69">
          <cell r="A69" t="str">
            <v>total remuneration</v>
          </cell>
          <cell r="G69">
            <v>1366.6096928914549</v>
          </cell>
          <cell r="H69">
            <v>1198.168916239963</v>
          </cell>
          <cell r="I69">
            <v>1188.5207482862002</v>
          </cell>
          <cell r="J69">
            <v>1239.80643693</v>
          </cell>
          <cell r="K69">
            <v>1404.3839036</v>
          </cell>
          <cell r="L69">
            <v>1528.81052225</v>
          </cell>
          <cell r="M69">
            <v>1533.716859633456</v>
          </cell>
        </row>
      </sheetData>
      <sheetData sheetId="4">
        <row r="5">
          <cell r="A5" t="str">
            <v>Pour les Jeunes-entreprises</v>
          </cell>
          <cell r="G5">
            <v>1682.7616904766624</v>
          </cell>
          <cell r="H5">
            <v>1817.0259663666977</v>
          </cell>
          <cell r="I5">
            <v>1900.421586</v>
          </cell>
          <cell r="J5">
            <v>1871.5933669999997</v>
          </cell>
          <cell r="K5">
            <v>1824.935293</v>
          </cell>
          <cell r="L5">
            <v>1829.14588318</v>
          </cell>
          <cell r="M5">
            <v>1860.5677047999998</v>
          </cell>
        </row>
        <row r="6">
          <cell r="A6" t="str">
            <v>total fonctionnement</v>
          </cell>
          <cell r="G6">
            <v>1448.6</v>
          </cell>
          <cell r="H6">
            <v>1556.5645336813236</v>
          </cell>
          <cell r="I6">
            <v>1628.1490644</v>
          </cell>
          <cell r="J6">
            <v>1615.4069947999997</v>
          </cell>
          <cell r="K6">
            <v>1590.5097775</v>
          </cell>
          <cell r="L6">
            <v>1596.431753026</v>
          </cell>
          <cell r="M6">
            <v>1648.1244397599999</v>
          </cell>
        </row>
        <row r="7">
          <cell r="A7" t="str">
            <v>total remuneration</v>
          </cell>
          <cell r="G7">
            <v>234.16169047666236</v>
          </cell>
          <cell r="H7">
            <v>260.4614326853742</v>
          </cell>
          <cell r="I7">
            <v>272.2725216</v>
          </cell>
          <cell r="J7">
            <v>256.1863722</v>
          </cell>
          <cell r="K7">
            <v>234.4255155</v>
          </cell>
          <cell r="L7">
            <v>232.71413015399997</v>
          </cell>
          <cell r="M7">
            <v>212.44326503999997</v>
          </cell>
        </row>
        <row r="8">
          <cell r="B8" t="str">
            <v>Alternance</v>
          </cell>
          <cell r="G8">
            <v>902.2616904766624</v>
          </cell>
          <cell r="H8">
            <v>994.225966366698</v>
          </cell>
          <cell r="I8">
            <v>1038.511586</v>
          </cell>
          <cell r="J8">
            <v>984.6933669999999</v>
          </cell>
          <cell r="K8">
            <v>926.0025189999999</v>
          </cell>
          <cell r="L8">
            <v>936.8086391800002</v>
          </cell>
          <cell r="M8">
            <v>928.6101067999998</v>
          </cell>
        </row>
        <row r="9">
          <cell r="B9" t="str">
            <v>dont</v>
          </cell>
          <cell r="C9" t="str">
            <v>fonctionnement</v>
          </cell>
          <cell r="D9" t="str">
            <v>estimation à partir de la somme des contrats d'alternance (qualification+adaptation+orientation) in "Etat des opca produits et charges" fournis par le gnc</v>
          </cell>
          <cell r="E9" t="str">
            <v>onglet "explication alternance entreprise"  EN PLUS mais inutile car détails reproduit ici</v>
          </cell>
          <cell r="F9" t="str">
            <v>Pourquoi la rémunération est-elle 30% du total et le fonctionnement 70% ?</v>
          </cell>
          <cell r="G9">
            <v>668.1</v>
          </cell>
          <cell r="H9">
            <v>733.7645336813238</v>
          </cell>
          <cell r="I9">
            <v>766.2390644000001</v>
          </cell>
          <cell r="J9">
            <v>728.5069947999999</v>
          </cell>
          <cell r="K9">
            <v>691.5770034999999</v>
          </cell>
          <cell r="L9">
            <v>704.0945090260002</v>
          </cell>
          <cell r="M9">
            <v>716.1668417599999</v>
          </cell>
        </row>
        <row r="10">
          <cell r="A10" t="str">
            <v>Modif 2005</v>
          </cell>
          <cell r="C10" t="str">
            <v>dont 70% de charges contrat de professionnalisat° (OPCA professionnalisation) (hors CP adultes)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0.7317941259999999</v>
          </cell>
          <cell r="M10">
            <v>111.04137155999999</v>
          </cell>
        </row>
        <row r="11">
          <cell r="C11" t="str">
            <v>dont 70% de charges contrat de qualificat° (OPCA alternance)</v>
          </cell>
          <cell r="G11" t="str">
            <v>-</v>
          </cell>
          <cell r="H11">
            <v>524.5766109668774</v>
          </cell>
          <cell r="I11">
            <v>553.6328259</v>
          </cell>
          <cell r="J11">
            <v>530.6552111</v>
          </cell>
          <cell r="K11">
            <v>495.4030172</v>
          </cell>
          <cell r="L11">
            <v>492.7124888</v>
          </cell>
          <cell r="M11">
            <v>366.4412731</v>
          </cell>
        </row>
        <row r="12">
          <cell r="C12" t="str">
            <v>plus 70% de charges contrat d'adaptat° (OPCA alternance)</v>
          </cell>
          <cell r="G12" t="str">
            <v>-</v>
          </cell>
          <cell r="H12">
            <v>76.98157043830616</v>
          </cell>
          <cell r="I12">
            <v>75.4848703</v>
          </cell>
          <cell r="J12">
            <v>61.54562539999999</v>
          </cell>
          <cell r="K12">
            <v>46.9571179</v>
          </cell>
          <cell r="L12">
            <v>45.03757649999999</v>
          </cell>
          <cell r="M12">
            <v>17.6527316</v>
          </cell>
        </row>
        <row r="13">
          <cell r="C13" t="str">
            <v>plus 70% de charges contrat d'orientat° (OPCA alternance)</v>
          </cell>
          <cell r="G13" t="str">
            <v>-</v>
          </cell>
          <cell r="H13">
            <v>6.185161527356214</v>
          </cell>
          <cell r="I13">
            <v>6.1848542</v>
          </cell>
          <cell r="J13">
            <v>5.5673653</v>
          </cell>
          <cell r="K13">
            <v>4.6327343999999995</v>
          </cell>
          <cell r="L13">
            <v>4.5177776</v>
          </cell>
          <cell r="M13">
            <v>0.5655755</v>
          </cell>
        </row>
        <row r="14">
          <cell r="C14" t="str">
            <v>plus charges de gestion (OPCA alternance)</v>
          </cell>
          <cell r="G14" t="str">
            <v>-</v>
          </cell>
          <cell r="H14">
            <v>87.88380945702234</v>
          </cell>
          <cell r="I14">
            <v>94.131434</v>
          </cell>
          <cell r="J14">
            <v>96.096744</v>
          </cell>
          <cell r="K14">
            <v>97.637507</v>
          </cell>
          <cell r="L14">
            <v>108.71702</v>
          </cell>
          <cell r="M14">
            <v>133.986899</v>
          </cell>
        </row>
        <row r="15">
          <cell r="C15" t="str">
            <v>plus charge d'information, sensibilisation (OPCA alternance)</v>
          </cell>
          <cell r="G15" t="str">
            <v>-</v>
          </cell>
          <cell r="H15">
            <v>19.24668842622306</v>
          </cell>
          <cell r="I15">
            <v>13.35925</v>
          </cell>
          <cell r="J15">
            <v>14.126816</v>
          </cell>
          <cell r="K15">
            <v>13.260378</v>
          </cell>
          <cell r="L15">
            <v>13.970514</v>
          </cell>
          <cell r="M15">
            <v>17.347548</v>
          </cell>
        </row>
        <row r="16">
          <cell r="C16" t="str">
            <v>plus formation des tuteurs (OPCA alternance)</v>
          </cell>
          <cell r="G16" t="str">
            <v>-</v>
          </cell>
          <cell r="H16">
            <v>9.375614560100738</v>
          </cell>
          <cell r="I16">
            <v>14.21193</v>
          </cell>
          <cell r="J16">
            <v>5.259507</v>
          </cell>
          <cell r="K16">
            <v>4.928115</v>
          </cell>
          <cell r="L16">
            <v>5.594272</v>
          </cell>
          <cell r="M16">
            <v>7.723708</v>
          </cell>
        </row>
        <row r="17">
          <cell r="C17" t="str">
            <v>plus financemt des depenses liées à l'exercice de la fct° tutorale (OPCA alternance)</v>
          </cell>
          <cell r="G17" t="str">
            <v>-</v>
          </cell>
          <cell r="H17">
            <v>3.055078305437704</v>
          </cell>
          <cell r="I17">
            <v>2.027311</v>
          </cell>
          <cell r="J17">
            <v>1.584011</v>
          </cell>
          <cell r="K17">
            <v>1.766494</v>
          </cell>
          <cell r="L17">
            <v>1.36796</v>
          </cell>
          <cell r="M17">
            <v>14.413289</v>
          </cell>
        </row>
        <row r="18">
          <cell r="C18" t="str">
            <v>Formation - non répartis</v>
          </cell>
          <cell r="G18" t="str">
            <v>-</v>
          </cell>
          <cell r="H18">
            <v>6.46</v>
          </cell>
          <cell r="I18">
            <v>7.206589</v>
          </cell>
          <cell r="J18">
            <v>13.671715</v>
          </cell>
          <cell r="K18">
            <v>26.99164</v>
          </cell>
          <cell r="L18">
            <v>31.445106</v>
          </cell>
          <cell r="M18">
            <v>46.994446</v>
          </cell>
        </row>
        <row r="19">
          <cell r="B19" t="str">
            <v>et    </v>
          </cell>
          <cell r="C19" t="str">
            <v>rémunération</v>
          </cell>
          <cell r="D19" t="str">
            <v>estimation à partir de la somme des contrats d'alternance (qualification+adaptation+orientation) in "Etat des opca produits et charges" fournis par le gnc</v>
          </cell>
          <cell r="E19" t="str">
            <v>onglet "explication alternance entreprise"</v>
          </cell>
          <cell r="F19" t="str">
            <v>Pourquoi la rémunération est-elle 30% du total et le fonctionnement 70% ?</v>
          </cell>
          <cell r="G19">
            <v>234.16169047666236</v>
          </cell>
          <cell r="H19">
            <v>260.4614326853742</v>
          </cell>
          <cell r="I19">
            <v>272.2725216</v>
          </cell>
          <cell r="J19">
            <v>256.1863722</v>
          </cell>
          <cell r="K19">
            <v>234.4255155</v>
          </cell>
          <cell r="L19">
            <v>232.71413015399997</v>
          </cell>
          <cell r="M19">
            <v>212.44326503999997</v>
          </cell>
        </row>
        <row r="20">
          <cell r="A20" t="str">
            <v>Modif 2005</v>
          </cell>
          <cell r="C20" t="str">
            <v>dont 30% de charges contrat de professionnalisat° (OPCA alternance)</v>
          </cell>
          <cell r="K20" t="str">
            <v>-</v>
          </cell>
          <cell r="L20">
            <v>0.313626054</v>
          </cell>
          <cell r="M20">
            <v>47.589159239999994</v>
          </cell>
        </row>
        <row r="21">
          <cell r="C21" t="str">
            <v>dont 30% de charges contrat de qualificat° (OPCA alternance)</v>
          </cell>
          <cell r="H21">
            <v>224.81854755723316</v>
          </cell>
          <cell r="I21">
            <v>237.2712111</v>
          </cell>
          <cell r="J21">
            <v>227.4236619</v>
          </cell>
          <cell r="K21">
            <v>212.3155788</v>
          </cell>
          <cell r="L21">
            <v>211.1624952</v>
          </cell>
          <cell r="M21">
            <v>157.0462599</v>
          </cell>
        </row>
        <row r="22">
          <cell r="C22" t="str">
            <v>plus 30% de charges contrat d'adaptat° (OPCA alternance)</v>
          </cell>
          <cell r="H22">
            <v>32.99210161641693</v>
          </cell>
          <cell r="I22">
            <v>32.3506587</v>
          </cell>
          <cell r="J22">
            <v>26.3766966</v>
          </cell>
          <cell r="K22">
            <v>20.1244791</v>
          </cell>
          <cell r="L22">
            <v>19.3018185</v>
          </cell>
          <cell r="M22">
            <v>7.5654564</v>
          </cell>
        </row>
        <row r="23">
          <cell r="C23" t="str">
            <v>plus 30% de charges contrat d'orientat° (OPCA alternance)</v>
          </cell>
          <cell r="H23">
            <v>2.650783511724091</v>
          </cell>
          <cell r="I23">
            <v>2.6506518</v>
          </cell>
          <cell r="J23">
            <v>2.3860137</v>
          </cell>
          <cell r="K23">
            <v>1.9854575999999997</v>
          </cell>
          <cell r="L23">
            <v>1.9361903999999999</v>
          </cell>
          <cell r="M23">
            <v>0.2423895</v>
          </cell>
        </row>
        <row r="24">
          <cell r="B24" t="str">
            <v>apprentissage (en plus de exo de charges alternance)</v>
          </cell>
          <cell r="G24">
            <v>780.5</v>
          </cell>
          <cell r="H24">
            <v>822.8</v>
          </cell>
          <cell r="I24">
            <v>861.9099999999999</v>
          </cell>
          <cell r="J24">
            <v>886.8999999999999</v>
          </cell>
          <cell r="K24">
            <v>898.9327740000001</v>
          </cell>
          <cell r="L24">
            <v>892.3372439999999</v>
          </cell>
          <cell r="M24">
            <v>931.957598</v>
          </cell>
        </row>
        <row r="25">
          <cell r="B25" t="str">
            <v>dont</v>
          </cell>
          <cell r="C25" t="str">
            <v>fonctionnement</v>
          </cell>
          <cell r="D25" t="str">
            <v>Compte de l'éducation provisoire</v>
          </cell>
          <cell r="E25" t="str">
            <v>cf onglet "apprentissage 1994-2000" "dépenses totales hors investissement" des entreprises dans "dépenses d'apprentissage" = 3424millions de francs courants en 2000  =  3442-18 =3381+61+0-18</v>
          </cell>
          <cell r="F25" t="str">
            <v>ce n'est pas une estimation de notre part</v>
          </cell>
          <cell r="G25">
            <v>780.5</v>
          </cell>
          <cell r="H25">
            <v>822.8</v>
          </cell>
          <cell r="I25">
            <v>861.9099999999999</v>
          </cell>
          <cell r="J25">
            <v>886.8999999999999</v>
          </cell>
          <cell r="K25">
            <v>898.9327740000001</v>
          </cell>
          <cell r="L25">
            <v>892.3372439999999</v>
          </cell>
          <cell r="M25">
            <v>931.957598</v>
          </cell>
        </row>
        <row r="26">
          <cell r="C26" t="str">
            <v>        Dont :   Dépenses d'enseignement</v>
          </cell>
          <cell r="D26" t="str">
            <v>Compte de l'éducation provisoire</v>
          </cell>
          <cell r="E26" t="str">
            <v>cf onglet "apprentissage 1994-2000" </v>
          </cell>
          <cell r="F26" t="str">
            <v>ce n'est pas une estimation de notre part</v>
          </cell>
          <cell r="G26">
            <v>635.9</v>
          </cell>
          <cell r="H26">
            <v>677.3</v>
          </cell>
          <cell r="I26">
            <v>720.8</v>
          </cell>
          <cell r="J26">
            <v>742.4</v>
          </cell>
          <cell r="K26">
            <v>753.7</v>
          </cell>
          <cell r="L26">
            <v>766.9</v>
          </cell>
          <cell r="M26">
            <v>792.2</v>
          </cell>
        </row>
        <row r="27">
          <cell r="C27" t="str">
            <v>Cantines et internats</v>
          </cell>
          <cell r="D27" t="str">
            <v>Compte de l'éducation provisoire</v>
          </cell>
          <cell r="E27" t="str">
            <v>cf onglet "apprentissage 1994-2000" </v>
          </cell>
          <cell r="F27" t="str">
            <v>ce n'est pas une estimation de notre part</v>
          </cell>
          <cell r="G27">
            <v>13.1</v>
          </cell>
          <cell r="H27">
            <v>14</v>
          </cell>
          <cell r="I27">
            <v>14.8</v>
          </cell>
          <cell r="J27">
            <v>15.4</v>
          </cell>
          <cell r="K27">
            <v>15.5</v>
          </cell>
          <cell r="L27">
            <v>10.9</v>
          </cell>
          <cell r="M27">
            <v>11.3</v>
          </cell>
        </row>
        <row r="28">
          <cell r="C28" t="str">
            <v>Administration générale</v>
          </cell>
          <cell r="D28" t="str">
            <v>Compte de l'éducation provisoire</v>
          </cell>
          <cell r="E28" t="str">
            <v>cf onglet "apprentissage 1994-2000" </v>
          </cell>
          <cell r="F28" t="str">
            <v>ce n'est pas une estimation de notre part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      Moins :   Investissement</v>
          </cell>
          <cell r="D29" t="str">
            <v>Compte de l'éducation provisoire</v>
          </cell>
          <cell r="E29" t="str">
            <v>cf onglet "apprentissage 1994-2000" </v>
          </cell>
          <cell r="F29" t="str">
            <v>ce n'est pas une estimation de notre part</v>
          </cell>
          <cell r="G29">
            <v>-23.2</v>
          </cell>
          <cell r="H29">
            <v>-24.7</v>
          </cell>
          <cell r="I29">
            <v>-26.2</v>
          </cell>
          <cell r="J29">
            <v>-27.1</v>
          </cell>
          <cell r="K29">
            <v>-27.5</v>
          </cell>
          <cell r="L29">
            <v>-65.4</v>
          </cell>
          <cell r="M29">
            <v>-67.7</v>
          </cell>
        </row>
        <row r="31">
          <cell r="A31" t="str">
            <v>Pour les demandeurs d'emplois-entreprises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total fonctionnement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total remuneration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Actifs occupés du secteur privé-entreprises</v>
          </cell>
          <cell r="G34">
            <v>7306.736138949743</v>
          </cell>
          <cell r="H34">
            <v>7452.1424948652475</v>
          </cell>
          <cell r="I34">
            <v>7724.384043675578</v>
          </cell>
          <cell r="J34">
            <v>7750.563623294085</v>
          </cell>
          <cell r="K34">
            <v>8006.447577035599</v>
          </cell>
          <cell r="L34">
            <v>8105.9990787758</v>
          </cell>
          <cell r="M34">
            <v>8563.507406303856</v>
          </cell>
        </row>
        <row r="35">
          <cell r="A35" t="str">
            <v>total fonctionnement</v>
          </cell>
          <cell r="G35">
            <v>4270.6649422097125</v>
          </cell>
          <cell r="H35">
            <v>4381.099838149028</v>
          </cell>
          <cell r="I35">
            <v>4581.112680675578</v>
          </cell>
          <cell r="J35">
            <v>4642.020400494085</v>
          </cell>
          <cell r="K35">
            <v>4752.5111710356</v>
          </cell>
          <cell r="L35">
            <v>4837.6814117758</v>
          </cell>
          <cell r="M35">
            <v>5153.453336703855</v>
          </cell>
        </row>
        <row r="36">
          <cell r="A36" t="str">
            <v>total remuneration</v>
          </cell>
          <cell r="G36">
            <v>3036.0711967400302</v>
          </cell>
          <cell r="H36">
            <v>3071.042656716219</v>
          </cell>
          <cell r="I36">
            <v>3143.271363</v>
          </cell>
          <cell r="J36">
            <v>3108.5432228</v>
          </cell>
          <cell r="K36">
            <v>3253.936406</v>
          </cell>
          <cell r="L36">
            <v>3268.317667</v>
          </cell>
          <cell r="M36">
            <v>3410.0540696</v>
          </cell>
        </row>
        <row r="37">
          <cell r="B37" t="str">
            <v>plus de 10 salariés (déclaration 24-83)</v>
          </cell>
          <cell r="G37">
            <v>5118</v>
          </cell>
          <cell r="H37">
            <v>5106</v>
          </cell>
          <cell r="I37">
            <v>5179</v>
          </cell>
          <cell r="J37">
            <v>4948</v>
          </cell>
          <cell r="K37">
            <v>4904</v>
          </cell>
          <cell r="L37">
            <v>4803.9690861399995</v>
          </cell>
          <cell r="M37">
            <v>4922.6986739</v>
          </cell>
        </row>
        <row r="38">
          <cell r="C38" t="str">
            <v>fonctionnement</v>
          </cell>
          <cell r="D38" t="str">
            <v>voir la 24-83</v>
          </cell>
          <cell r="G38">
            <v>2796</v>
          </cell>
          <cell r="H38">
            <v>2802</v>
          </cell>
          <cell r="I38">
            <v>2874</v>
          </cell>
          <cell r="J38">
            <v>2757</v>
          </cell>
          <cell r="K38">
            <v>2657</v>
          </cell>
          <cell r="L38">
            <v>2594.20302414</v>
          </cell>
          <cell r="M38">
            <v>2645.3291949</v>
          </cell>
        </row>
        <row r="39">
          <cell r="B39" t="str">
            <v>dont</v>
          </cell>
          <cell r="C39" t="str">
            <v>depenses de format° interne</v>
          </cell>
          <cell r="G39">
            <v>954</v>
          </cell>
          <cell r="H39">
            <v>994</v>
          </cell>
          <cell r="I39">
            <v>1014</v>
          </cell>
          <cell r="J39">
            <v>953</v>
          </cell>
          <cell r="K39">
            <v>1059</v>
          </cell>
          <cell r="L39">
            <v>922.777371</v>
          </cell>
          <cell r="M39">
            <v>1029.484081</v>
          </cell>
        </row>
        <row r="40">
          <cell r="C40" t="str">
            <v>depenses de format° externe</v>
          </cell>
          <cell r="G40">
            <v>1517</v>
          </cell>
          <cell r="H40">
            <v>1503</v>
          </cell>
          <cell r="I40">
            <v>1584</v>
          </cell>
          <cell r="J40">
            <v>1516</v>
          </cell>
          <cell r="K40">
            <v>1346</v>
          </cell>
          <cell r="L40">
            <v>1484.460077</v>
          </cell>
          <cell r="M40">
            <v>1435.849842</v>
          </cell>
        </row>
        <row r="41">
          <cell r="C41" t="str">
            <v>transport et hebergement</v>
          </cell>
          <cell r="G41">
            <v>193</v>
          </cell>
          <cell r="H41">
            <v>195</v>
          </cell>
          <cell r="I41">
            <v>183</v>
          </cell>
          <cell r="J41">
            <v>180</v>
          </cell>
          <cell r="K41">
            <v>184</v>
          </cell>
          <cell r="L41" t="str">
            <v>-</v>
          </cell>
          <cell r="M41" t="str">
            <v>-</v>
          </cell>
        </row>
        <row r="42">
          <cell r="C42" t="str">
            <v>evaluat° des besoins de format°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C43" t="str">
            <v>depenses pour le developt de la form prof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</row>
        <row r="44">
          <cell r="C44" t="str">
            <v>Autres versements, financement ou dépenses</v>
          </cell>
          <cell r="G44">
            <v>172</v>
          </cell>
          <cell r="H44">
            <v>152</v>
          </cell>
          <cell r="I44">
            <v>142</v>
          </cell>
          <cell r="J44">
            <v>150</v>
          </cell>
          <cell r="K44">
            <v>132</v>
          </cell>
          <cell r="L44">
            <v>239.908495</v>
          </cell>
          <cell r="M44">
            <v>233.981582</v>
          </cell>
        </row>
        <row r="45">
          <cell r="B45" t="str">
            <v>moins</v>
          </cell>
          <cell r="C45" t="str">
            <v>investissement</v>
          </cell>
          <cell r="G45">
            <v>-40</v>
          </cell>
          <cell r="H45">
            <v>-42</v>
          </cell>
          <cell r="I45">
            <v>-49</v>
          </cell>
          <cell r="J45">
            <v>-42</v>
          </cell>
          <cell r="K45">
            <v>-64</v>
          </cell>
          <cell r="L45">
            <v>-52.94291886</v>
          </cell>
          <cell r="M45">
            <v>-53.9863101</v>
          </cell>
        </row>
        <row r="46">
          <cell r="C46" t="str">
            <v>rémunération</v>
          </cell>
          <cell r="D46" t="str">
            <v>voir la 24-83</v>
          </cell>
          <cell r="G46">
            <v>2322</v>
          </cell>
          <cell r="H46">
            <v>2304</v>
          </cell>
          <cell r="I46">
            <v>2305</v>
          </cell>
          <cell r="J46">
            <v>2191</v>
          </cell>
          <cell r="K46">
            <v>2247</v>
          </cell>
          <cell r="L46">
            <v>2209.766062</v>
          </cell>
          <cell r="M46">
            <v>2277.369479</v>
          </cell>
        </row>
        <row r="47">
          <cell r="B47" t="str">
            <v>dont</v>
          </cell>
          <cell r="C47" t="str">
            <v>rémunération des stagiaires</v>
          </cell>
          <cell r="G47">
            <v>2322</v>
          </cell>
          <cell r="H47">
            <v>2304</v>
          </cell>
          <cell r="I47">
            <v>2305</v>
          </cell>
          <cell r="J47">
            <v>2191</v>
          </cell>
          <cell r="K47">
            <v>2247</v>
          </cell>
          <cell r="L47">
            <v>2205.761182</v>
          </cell>
          <cell r="M47">
            <v>2270.081182</v>
          </cell>
        </row>
        <row r="48">
          <cell r="C48" t="str">
            <v>Allocation de formation versée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>
            <v>4.00488</v>
          </cell>
          <cell r="M48">
            <v>7.288297</v>
          </cell>
        </row>
        <row r="49">
          <cell r="B49" t="str">
            <v>OPCA plus de 10 sal (FAF) + CTF (capital de temps de formation) (plan de formation)</v>
          </cell>
          <cell r="G49">
            <v>1491.7136336680608</v>
          </cell>
          <cell r="H49">
            <v>1576.5560852311967</v>
          </cell>
          <cell r="I49">
            <v>1715.2071549999998</v>
          </cell>
          <cell r="J49">
            <v>1864.7740609999998</v>
          </cell>
          <cell r="K49">
            <v>2063.432881</v>
          </cell>
          <cell r="L49">
            <v>2232.3901029999997</v>
          </cell>
          <cell r="M49">
            <v>2246.2105830000005</v>
          </cell>
        </row>
        <row r="50">
          <cell r="C50" t="str">
            <v>fonctionnement</v>
          </cell>
          <cell r="D50" t="str">
            <v>chiffres récupérés auprès de gaelle marek gnc dépenses des opca; cf document opca2000.doc, chiffres 2000 provisoires rentrés le 15/01/2002</v>
          </cell>
          <cell r="G50">
            <v>1134.2206882463333</v>
          </cell>
          <cell r="H50">
            <v>1186.3003215149774</v>
          </cell>
          <cell r="I50">
            <v>1284.6936959999998</v>
          </cell>
          <cell r="J50">
            <v>1410.2068479999998</v>
          </cell>
          <cell r="K50">
            <v>1561.1589900000001</v>
          </cell>
          <cell r="L50">
            <v>1675.3284049999997</v>
          </cell>
          <cell r="M50">
            <v>1657.8030024000004</v>
          </cell>
        </row>
        <row r="51">
          <cell r="B51" t="str">
            <v>dont</v>
          </cell>
          <cell r="C51" t="str">
            <v>charges de gestions plan 10</v>
          </cell>
          <cell r="H51">
            <v>94.78365197718753</v>
          </cell>
          <cell r="I51">
            <v>120.672053</v>
          </cell>
          <cell r="J51">
            <v>129.289013</v>
          </cell>
          <cell r="K51">
            <v>137.161678</v>
          </cell>
          <cell r="L51">
            <v>147.578017</v>
          </cell>
          <cell r="M51">
            <v>156.74636</v>
          </cell>
        </row>
        <row r="52">
          <cell r="C52" t="str">
            <v>plus charges au titre de financement de formations plan 10</v>
          </cell>
          <cell r="H52">
            <v>1357.752108751031</v>
          </cell>
          <cell r="I52">
            <v>1472.052636</v>
          </cell>
          <cell r="J52">
            <v>1602.987291</v>
          </cell>
          <cell r="K52">
            <v>1768.193228</v>
          </cell>
          <cell r="L52">
            <v>1912.486258</v>
          </cell>
          <cell r="M52">
            <v>2037.396709</v>
          </cell>
        </row>
        <row r="53">
          <cell r="C53" t="str">
            <v>moins salaires , charges sociales legales et contractuelles assises sur les rémunérat° plan 10</v>
          </cell>
          <cell r="H53">
            <v>-340.254010552521</v>
          </cell>
          <cell r="I53">
            <v>-383.896853</v>
          </cell>
          <cell r="J53">
            <v>-408.387466</v>
          </cell>
          <cell r="K53">
            <v>-446.313278</v>
          </cell>
          <cell r="L53">
            <v>-495.139304</v>
          </cell>
          <cell r="M53">
            <v>-567.580575</v>
          </cell>
        </row>
        <row r="54">
          <cell r="C54" t="str">
            <v>plus charges de gestion CTF</v>
          </cell>
          <cell r="H54">
            <v>9.406104363548222</v>
          </cell>
          <cell r="I54">
            <v>10.48166</v>
          </cell>
          <cell r="J54">
            <v>11.506698</v>
          </cell>
          <cell r="K54">
            <v>13.393649</v>
          </cell>
          <cell r="L54">
            <v>11.94741</v>
          </cell>
          <cell r="M54">
            <v>0</v>
          </cell>
        </row>
        <row r="55">
          <cell r="C55" t="str">
            <v>plus charges au titre de financement de formations CTF</v>
          </cell>
          <cell r="H55">
            <v>114.61422013942988</v>
          </cell>
          <cell r="I55">
            <v>112.000806</v>
          </cell>
          <cell r="J55">
            <v>120.991059</v>
          </cell>
          <cell r="K55">
            <v>144.684326</v>
          </cell>
          <cell r="L55">
            <v>160.378418</v>
          </cell>
          <cell r="M55">
            <v>52.067514</v>
          </cell>
        </row>
        <row r="56">
          <cell r="C56" t="str">
            <v>moins salaires , charges sociales legales et contractuelles assises sur les rémunérat° CTF</v>
          </cell>
          <cell r="H56">
            <v>-50.00175316369823</v>
          </cell>
          <cell r="I56">
            <v>-46.616606</v>
          </cell>
          <cell r="J56">
            <v>-46.179747</v>
          </cell>
          <cell r="K56">
            <v>-55.960613</v>
          </cell>
          <cell r="L56">
            <v>-61.922394</v>
          </cell>
          <cell r="M56">
            <v>-20.827005600000003</v>
          </cell>
        </row>
        <row r="57">
          <cell r="C57" t="str">
            <v>rémunération</v>
          </cell>
          <cell r="D57" t="str">
            <v>chiffres récupérés auprès de gaelle marek gnc dépenses des opca; cf document opca2000.doc, chiffres 2000 provisoires rentrés le 15/01/2002</v>
          </cell>
          <cell r="G57">
            <v>357.49294542172737</v>
          </cell>
          <cell r="H57">
            <v>390.25576371621923</v>
          </cell>
          <cell r="I57">
            <v>430.513459</v>
          </cell>
          <cell r="J57">
            <v>454.56721300000004</v>
          </cell>
          <cell r="K57">
            <v>502.27389100000005</v>
          </cell>
          <cell r="L57">
            <v>557.061698</v>
          </cell>
          <cell r="M57">
            <v>588.4075806</v>
          </cell>
        </row>
        <row r="58">
          <cell r="B58" t="str">
            <v>dont</v>
          </cell>
          <cell r="C58" t="str">
            <v>salaires , charges sociales legales et contractuelles assises sur les rémunérat° plan 10</v>
          </cell>
          <cell r="H58">
            <v>340.254010552521</v>
          </cell>
          <cell r="I58">
            <v>383.896853</v>
          </cell>
          <cell r="J58">
            <v>408.387466</v>
          </cell>
          <cell r="K58">
            <v>446.313278</v>
          </cell>
          <cell r="L58">
            <v>495.139304</v>
          </cell>
          <cell r="M58">
            <v>567.580575</v>
          </cell>
        </row>
        <row r="59">
          <cell r="C59" t="str">
            <v>salaires , charges sociales legales et contractuelles assises sur les rémunérat° CTF</v>
          </cell>
          <cell r="H59">
            <v>50.00175316369823</v>
          </cell>
          <cell r="I59">
            <v>46.616606</v>
          </cell>
          <cell r="J59">
            <v>46.179747</v>
          </cell>
          <cell r="K59">
            <v>55.960613</v>
          </cell>
          <cell r="L59">
            <v>61.922394</v>
          </cell>
          <cell r="M59">
            <v>20.827005600000003</v>
          </cell>
        </row>
        <row r="60">
          <cell r="B60" t="str">
            <v>Moins de 10 salariés (OCA) (plan de formation)</v>
          </cell>
          <cell r="G60">
            <v>151.99167018569815</v>
          </cell>
          <cell r="H60">
            <v>163.67078899999998</v>
          </cell>
          <cell r="I60">
            <v>176.57072</v>
          </cell>
          <cell r="J60">
            <v>219.56754</v>
          </cell>
          <cell r="K60">
            <v>243.74580699999999</v>
          </cell>
          <cell r="L60">
            <v>278.58185199999997</v>
          </cell>
          <cell r="M60">
            <v>286.468584</v>
          </cell>
        </row>
        <row r="61">
          <cell r="C61" t="str">
            <v>fonctionnement</v>
          </cell>
          <cell r="D61" t="str">
            <v>chiffres récupérés auprès de gaelle marek gnc dépenses des opca; cf document opca2000.doc, chiffres 2000 provisoires rentrés le 15/01/2002</v>
          </cell>
          <cell r="G61">
            <v>126.68513332428803</v>
          </cell>
          <cell r="H61">
            <v>147.66364199999998</v>
          </cell>
          <cell r="I61">
            <v>165.151209</v>
          </cell>
          <cell r="J61">
            <v>194.523955</v>
          </cell>
          <cell r="K61">
            <v>217.676064</v>
          </cell>
          <cell r="L61">
            <v>242.74818499999998</v>
          </cell>
          <cell r="M61">
            <v>250.00541</v>
          </cell>
        </row>
        <row r="62">
          <cell r="B62" t="str">
            <v>dont</v>
          </cell>
          <cell r="C62" t="str">
            <v>dont charges de gestions plan - 10</v>
          </cell>
          <cell r="H62">
            <v>16.328814</v>
          </cell>
          <cell r="I62">
            <v>18.535742</v>
          </cell>
          <cell r="J62">
            <v>21.466443</v>
          </cell>
          <cell r="K62">
            <v>23.572656</v>
          </cell>
          <cell r="L62">
            <v>25.669983</v>
          </cell>
          <cell r="M62">
            <v>30.219874</v>
          </cell>
        </row>
        <row r="63">
          <cell r="C63" t="str">
            <v>plus charges au titre de financement de formations plan - 10</v>
          </cell>
          <cell r="H63">
            <v>147.416675</v>
          </cell>
          <cell r="I63">
            <v>158.034978</v>
          </cell>
          <cell r="J63">
            <v>198.101097</v>
          </cell>
          <cell r="K63">
            <v>220.173151</v>
          </cell>
          <cell r="L63">
            <v>252.911869</v>
          </cell>
          <cell r="M63">
            <v>256.24871</v>
          </cell>
        </row>
        <row r="64">
          <cell r="C64" t="str">
            <v>moins salaires , charges sociales legales et contractuelles assises sur les rémunérat° plan - 10</v>
          </cell>
          <cell r="H64">
            <v>-16.081847</v>
          </cell>
          <cell r="I64">
            <v>-11.419511</v>
          </cell>
          <cell r="J64">
            <v>-25.043585</v>
          </cell>
          <cell r="K64">
            <v>-26.069743</v>
          </cell>
          <cell r="L64">
            <v>-35.833667</v>
          </cell>
          <cell r="M64">
            <v>-36.463174</v>
          </cell>
        </row>
        <row r="65">
          <cell r="C65" t="str">
            <v>rémunération</v>
          </cell>
          <cell r="D65" t="str">
            <v>chiffres récupérés auprès de gaelle marek gnc dépenses des opca; cf document opca2000.doc, chiffres 2000 provisoires rentrés le 15/01/2002</v>
          </cell>
          <cell r="G65">
            <v>25.306536861410123</v>
          </cell>
          <cell r="H65">
            <v>16.007147</v>
          </cell>
          <cell r="I65">
            <v>11.419511</v>
          </cell>
          <cell r="J65">
            <v>25.043585</v>
          </cell>
          <cell r="K65">
            <v>26.069743</v>
          </cell>
          <cell r="L65">
            <v>35.833667</v>
          </cell>
          <cell r="M65">
            <v>36.463174</v>
          </cell>
        </row>
        <row r="66">
          <cell r="B66" t="str">
            <v>OPACIF (congés) CDD+CDI</v>
          </cell>
          <cell r="G66">
            <v>539.3646229859579</v>
          </cell>
          <cell r="H66">
            <v>599.732908</v>
          </cell>
          <cell r="I66">
            <v>646.8563749999998</v>
          </cell>
          <cell r="J66">
            <v>710.926863</v>
          </cell>
          <cell r="K66">
            <v>770.469754</v>
          </cell>
          <cell r="L66">
            <v>760.8161749999999</v>
          </cell>
          <cell r="M66">
            <v>823.19237</v>
          </cell>
        </row>
        <row r="67">
          <cell r="C67" t="str">
            <v>fonctionnement</v>
          </cell>
          <cell r="D67" t="str">
            <v>chiffres récupérés auprès de gaelle marek gnc dépenses des opca; cf document opca2000.doc, chiffres 2000 provisoires rentrés le 15/01/2002</v>
          </cell>
          <cell r="G67">
            <v>208.09290852906517</v>
          </cell>
          <cell r="H67">
            <v>238.95316200000002</v>
          </cell>
          <cell r="I67">
            <v>250.5179819999999</v>
          </cell>
          <cell r="J67">
            <v>272.99443820000005</v>
          </cell>
          <cell r="K67">
            <v>291.876982</v>
          </cell>
          <cell r="L67">
            <v>295.159935</v>
          </cell>
          <cell r="M67">
            <v>315.37853400000006</v>
          </cell>
        </row>
        <row r="68">
          <cell r="B68" t="str">
            <v>dont</v>
          </cell>
          <cell r="C68" t="str">
            <v>dont charges de gestions CIF CDD</v>
          </cell>
          <cell r="H68">
            <v>10.531178</v>
          </cell>
          <cell r="I68">
            <v>11.428701</v>
          </cell>
          <cell r="J68">
            <v>12.062719</v>
          </cell>
          <cell r="K68">
            <v>12.699523</v>
          </cell>
          <cell r="L68">
            <v>13.210619</v>
          </cell>
          <cell r="M68">
            <v>13.893387</v>
          </cell>
        </row>
        <row r="69">
          <cell r="C69" t="str">
            <v>plus charges au titre de financement de formations CIF CDD</v>
          </cell>
          <cell r="H69">
            <v>110.453886</v>
          </cell>
          <cell r="I69">
            <v>118.403762</v>
          </cell>
          <cell r="J69">
            <v>135.636356</v>
          </cell>
          <cell r="K69">
            <v>145.812995</v>
          </cell>
          <cell r="L69">
            <v>138.138214</v>
          </cell>
          <cell r="M69">
            <v>131.11218</v>
          </cell>
        </row>
        <row r="70">
          <cell r="C70" t="str">
            <v>moins salaires , charges sociales legales et contractuelles assises sur les rémunérat° CIF CDD</v>
          </cell>
          <cell r="H70">
            <v>-68.030374</v>
          </cell>
          <cell r="I70">
            <v>-75.197395</v>
          </cell>
          <cell r="J70">
            <v>-88.340867</v>
          </cell>
          <cell r="K70">
            <v>-96.127164</v>
          </cell>
          <cell r="L70">
            <v>-90.123588</v>
          </cell>
          <cell r="M70">
            <v>-89.258261</v>
          </cell>
        </row>
        <row r="71">
          <cell r="C71" t="str">
            <v>plus charges de gestions CIF CDI</v>
          </cell>
          <cell r="H71">
            <v>32.922889</v>
          </cell>
          <cell r="I71">
            <v>34.325175</v>
          </cell>
          <cell r="J71">
            <v>36.711485</v>
          </cell>
          <cell r="K71">
            <v>39.421089</v>
          </cell>
          <cell r="L71">
            <v>41.045848</v>
          </cell>
          <cell r="M71">
            <v>48.061102</v>
          </cell>
        </row>
        <row r="72">
          <cell r="C72" t="str">
            <v>plus charges au titre de financement de formations CIF CDI</v>
          </cell>
          <cell r="H72">
            <v>445.824955</v>
          </cell>
          <cell r="I72">
            <v>482.698737</v>
          </cell>
          <cell r="J72">
            <v>526.516303</v>
          </cell>
          <cell r="K72">
            <v>572.536147</v>
          </cell>
          <cell r="L72">
            <v>568.421494</v>
          </cell>
          <cell r="M72">
            <v>630.125701</v>
          </cell>
        </row>
        <row r="73">
          <cell r="C73" t="str">
            <v>moins salaires , charges sociales legales et contractuelles assises sur les rémunérat° CIF CDI</v>
          </cell>
          <cell r="H73">
            <v>-292.749372</v>
          </cell>
          <cell r="I73">
            <v>-321.140998</v>
          </cell>
          <cell r="J73">
            <v>-349.5915578</v>
          </cell>
          <cell r="K73">
            <v>-382.465608</v>
          </cell>
          <cell r="L73">
            <v>-375.532652</v>
          </cell>
          <cell r="M73">
            <v>-418.555575</v>
          </cell>
        </row>
        <row r="74">
          <cell r="C74" t="str">
            <v>rémunération</v>
          </cell>
          <cell r="D74" t="str">
            <v>chiffres récupérés auprès de gaelle marek gnc dépenses des opca; cf document opca2000.doc, chiffres 2000 provisoires rentrés le 15/01/2002</v>
          </cell>
          <cell r="G74">
            <v>331.27171445689277</v>
          </cell>
          <cell r="H74">
            <v>360.779746</v>
          </cell>
          <cell r="I74">
            <v>396.338393</v>
          </cell>
          <cell r="J74">
            <v>437.9324248</v>
          </cell>
          <cell r="K74">
            <v>478.59277199999997</v>
          </cell>
          <cell r="L74">
            <v>465.65623999999997</v>
          </cell>
          <cell r="M74">
            <v>507.813836</v>
          </cell>
        </row>
        <row r="75">
          <cell r="B75" t="str">
            <v>dont</v>
          </cell>
          <cell r="C75" t="str">
            <v>salaires , charges sociales legales et contractuelles assises sur les rémunérat° CIF CDD</v>
          </cell>
          <cell r="H75">
            <v>68.030374</v>
          </cell>
          <cell r="I75">
            <v>75.197395</v>
          </cell>
          <cell r="J75">
            <v>88.340867</v>
          </cell>
          <cell r="K75">
            <v>96.127164</v>
          </cell>
          <cell r="L75">
            <v>90.123588</v>
          </cell>
          <cell r="M75">
            <v>89.258261</v>
          </cell>
        </row>
        <row r="76">
          <cell r="C76" t="str">
            <v>salaires , charges sociales legales et contractuelles assises sur les rémunérat° CIF CDI</v>
          </cell>
          <cell r="H76">
            <v>292.749372</v>
          </cell>
          <cell r="I76">
            <v>321.140998</v>
          </cell>
          <cell r="J76">
            <v>349.5915578</v>
          </cell>
          <cell r="K76">
            <v>382.465608</v>
          </cell>
          <cell r="L76">
            <v>375.532652</v>
          </cell>
          <cell r="M76">
            <v>418.555575</v>
          </cell>
        </row>
        <row r="77">
          <cell r="B77" t="str">
            <v>OPCA Professionnalisation (part des adultes)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>
            <v>3.85680582</v>
          </cell>
          <cell r="M77">
            <v>257.62368219999996</v>
          </cell>
        </row>
        <row r="78">
          <cell r="C78" t="str">
            <v>fonctionnement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>
            <v>3.85680582</v>
          </cell>
          <cell r="M78">
            <v>257.62368219999996</v>
          </cell>
        </row>
        <row r="79">
          <cell r="A79" t="str">
            <v>NEW 2005</v>
          </cell>
          <cell r="C79" t="str">
            <v>Charges contrat de professionnalisat° adultes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>
            <v>0.17159982</v>
          </cell>
          <cell r="M79">
            <v>30.2153392</v>
          </cell>
        </row>
        <row r="80">
          <cell r="A80" t="str">
            <v>NEW 2005</v>
          </cell>
          <cell r="C80" t="str">
            <v>Charges de périodes de professionnalisation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>
            <v>3.685206</v>
          </cell>
          <cell r="M80">
            <v>223.412727</v>
          </cell>
        </row>
        <row r="81">
          <cell r="A81" t="str">
            <v>NEW 2005</v>
          </cell>
          <cell r="C81" t="str">
            <v>DIF "prioritaire"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>
            <v>3.995616</v>
          </cell>
        </row>
        <row r="82">
          <cell r="B82" t="str">
            <v>post scolaires</v>
          </cell>
          <cell r="C82" t="str">
            <v>fonctionnement</v>
          </cell>
          <cell r="D82" t="str">
            <v>cf onglet "estim post-scolaire_estimation" </v>
          </cell>
          <cell r="E82" t="str">
            <v>estimation</v>
          </cell>
          <cell r="F82" t="str">
            <v>pourquoi cette clé ?</v>
          </cell>
          <cell r="G82">
            <v>5.666212110026293</v>
          </cell>
          <cell r="H82">
            <v>6.182712634050104</v>
          </cell>
          <cell r="I82">
            <v>6.749793675577683</v>
          </cell>
          <cell r="J82">
            <v>7.295159294085257</v>
          </cell>
          <cell r="K82">
            <v>24.79913503559966</v>
          </cell>
          <cell r="L82">
            <v>26.38505681580157</v>
          </cell>
          <cell r="M82">
            <v>27.31351320385417</v>
          </cell>
        </row>
        <row r="83">
          <cell r="A83" t="str">
            <v>Actifs occupés du secteur public-entreprises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total fonctionnement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total remuneration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Investissement-entreprises</v>
          </cell>
          <cell r="G86">
            <v>63.2</v>
          </cell>
          <cell r="H86">
            <v>66.7</v>
          </cell>
          <cell r="I86">
            <v>75.2</v>
          </cell>
          <cell r="J86">
            <v>69.1</v>
          </cell>
          <cell r="K86">
            <v>91.5</v>
          </cell>
          <cell r="L86">
            <v>118.34291886</v>
          </cell>
          <cell r="M86">
            <v>121.6863101</v>
          </cell>
        </row>
        <row r="87">
          <cell r="B87" t="str">
            <v>Investissement FPC</v>
          </cell>
          <cell r="D87" t="str">
            <v>source : déclaration 2483 page43 du plf2002 ou tableaux excels (cd-rom) reçus du cereq chiffre définitif rentré le 16 juillet 2002 d'après tableaux reçus par le cereq</v>
          </cell>
          <cell r="E87" t="str">
            <v>(Investissement entreprises)</v>
          </cell>
          <cell r="G87">
            <v>40</v>
          </cell>
          <cell r="H87">
            <v>42</v>
          </cell>
          <cell r="I87">
            <v>49</v>
          </cell>
          <cell r="J87">
            <v>42</v>
          </cell>
          <cell r="K87">
            <v>64</v>
          </cell>
          <cell r="L87">
            <v>52.94291886</v>
          </cell>
          <cell r="M87">
            <v>53.9863101</v>
          </cell>
        </row>
        <row r="88">
          <cell r="B88" t="str">
            <v>Investissement apprentissage</v>
          </cell>
          <cell r="D88" t="str">
            <v>chiffre reconduit depuis plusieurs années, faute de source donc changement de source : compte de l'education rénové en mars 2005</v>
          </cell>
          <cell r="E88" t="str">
            <v>Pourquoi ne pas prendre 18 millions de francs dans "dépenses en capital" des entreprises dans "dépenses d'apprentissage" du compte de provisoire de l'éducation 2000 , (cf onglet "apprentissage 1994-2000") ?</v>
          </cell>
          <cell r="G88">
            <v>23.2</v>
          </cell>
          <cell r="H88">
            <v>24.7</v>
          </cell>
          <cell r="I88">
            <v>26.2</v>
          </cell>
          <cell r="J88">
            <v>27.1</v>
          </cell>
          <cell r="K88">
            <v>27.5</v>
          </cell>
          <cell r="L88">
            <v>65.4</v>
          </cell>
          <cell r="M88">
            <v>67.7</v>
          </cell>
        </row>
        <row r="89">
          <cell r="A89" t="str">
            <v>TOTAL_ENTREPRISES</v>
          </cell>
          <cell r="D89" t="str">
            <v> </v>
          </cell>
          <cell r="G89">
            <v>9052.697829426404</v>
          </cell>
          <cell r="H89">
            <v>9335.868461231945</v>
          </cell>
          <cell r="I89">
            <v>9700.005629675577</v>
          </cell>
          <cell r="J89">
            <v>9691.256990294085</v>
          </cell>
          <cell r="K89">
            <v>9922.882870035599</v>
          </cell>
          <cell r="L89">
            <v>10053.4878808158</v>
          </cell>
          <cell r="M89">
            <v>10545.761421203855</v>
          </cell>
        </row>
        <row r="90">
          <cell r="A90" t="str">
            <v>total fonctionnement</v>
          </cell>
          <cell r="G90">
            <v>5719.264942209713</v>
          </cell>
          <cell r="H90">
            <v>5937.664371830351</v>
          </cell>
          <cell r="I90">
            <v>6209.261745075579</v>
          </cell>
          <cell r="J90">
            <v>6257.427395294085</v>
          </cell>
          <cell r="K90">
            <v>6343.020948535599</v>
          </cell>
          <cell r="L90">
            <v>6434.1131648018</v>
          </cell>
          <cell r="M90">
            <v>6801.577776463855</v>
          </cell>
        </row>
        <row r="91">
          <cell r="A91" t="str">
            <v>total remuneration</v>
          </cell>
          <cell r="G91">
            <v>3270.2328872166927</v>
          </cell>
          <cell r="H91">
            <v>3331.5040894015933</v>
          </cell>
          <cell r="I91">
            <v>3415.5438845999997</v>
          </cell>
          <cell r="J91">
            <v>3364.729595</v>
          </cell>
          <cell r="K91">
            <v>3488.3619215</v>
          </cell>
          <cell r="L91">
            <v>3501.031797154</v>
          </cell>
          <cell r="M91">
            <v>3622.4973346399997</v>
          </cell>
        </row>
      </sheetData>
      <sheetData sheetId="5">
        <row r="5">
          <cell r="A5" t="str">
            <v>Pour les Jeunes-menages</v>
          </cell>
          <cell r="G5">
            <v>263.9</v>
          </cell>
          <cell r="H5">
            <v>263.00000000000006</v>
          </cell>
          <cell r="I5">
            <v>266.9</v>
          </cell>
          <cell r="J5">
            <v>260.90000000000003</v>
          </cell>
          <cell r="K5">
            <v>320.99999999999994</v>
          </cell>
          <cell r="L5">
            <v>240.4</v>
          </cell>
          <cell r="M5">
            <v>216.20000000000002</v>
          </cell>
        </row>
        <row r="6">
          <cell r="A6" t="str">
            <v>total fonctionnement</v>
          </cell>
          <cell r="D6" t="str">
            <v>compte de l'education provisoire</v>
          </cell>
          <cell r="E6" t="str">
            <v>cf onglet "apprentissage 1994-2000" "dépenses totales hors investissement" des autres APU dans "dépenses d'apprentissage" = 643 millions de francs courants en 2000  = 643-0 =178+465+0-0</v>
          </cell>
          <cell r="F6" t="str">
            <v>ce n'est pas une estimation de notre part</v>
          </cell>
          <cell r="G6">
            <v>263.9</v>
          </cell>
          <cell r="H6">
            <v>263.00000000000006</v>
          </cell>
          <cell r="I6">
            <v>266.9</v>
          </cell>
          <cell r="J6">
            <v>260.90000000000003</v>
          </cell>
          <cell r="K6">
            <v>320.99999999999994</v>
          </cell>
          <cell r="L6">
            <v>240.4</v>
          </cell>
          <cell r="M6">
            <v>216.20000000000002</v>
          </cell>
        </row>
        <row r="7">
          <cell r="A7" t="str">
            <v>total rémunération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C8" t="str">
            <v>fonctionnement</v>
          </cell>
          <cell r="D8" t="str">
            <v>compte de l'education provisoire</v>
          </cell>
          <cell r="E8" t="str">
            <v>cf onglet "apprentissage 1994-2000" "dépenses totales hors investissement" des autres APU dans "dépenses d'apprentissage" = 643 millions de francs courants en 2000  = 643-0 =178+465+0-0</v>
          </cell>
          <cell r="F8" t="str">
            <v>ce n'est pas une estimation de notre part</v>
          </cell>
          <cell r="G8">
            <v>263.9</v>
          </cell>
          <cell r="H8">
            <v>263.00000000000006</v>
          </cell>
          <cell r="I8">
            <v>266.9</v>
          </cell>
          <cell r="J8">
            <v>260.90000000000003</v>
          </cell>
          <cell r="K8">
            <v>320.99999999999994</v>
          </cell>
          <cell r="L8">
            <v>240.4</v>
          </cell>
          <cell r="M8">
            <v>216.20000000000002</v>
          </cell>
        </row>
        <row r="9">
          <cell r="C9" t="str">
            <v>        Dont :   Dépenses d'enseignement</v>
          </cell>
          <cell r="D9" t="str">
            <v>Compte de l'éducation provisoire</v>
          </cell>
          <cell r="E9" t="str">
            <v>cf onglet "apprentissage 1994-2000" </v>
          </cell>
          <cell r="F9" t="str">
            <v>ce n'est pas une estimation de notre part</v>
          </cell>
          <cell r="G9">
            <v>80.1</v>
          </cell>
          <cell r="H9">
            <v>83.2</v>
          </cell>
          <cell r="I9">
            <v>84.6</v>
          </cell>
          <cell r="J9">
            <v>85.4</v>
          </cell>
          <cell r="K9">
            <v>86</v>
          </cell>
          <cell r="L9">
            <v>16.5</v>
          </cell>
          <cell r="M9">
            <v>17.5</v>
          </cell>
        </row>
        <row r="10">
          <cell r="C10" t="str">
            <v>Cantines et internats</v>
          </cell>
          <cell r="D10" t="str">
            <v>Compte de l'éducation provisoire</v>
          </cell>
          <cell r="E10" t="str">
            <v>cf onglet "apprentissage 1994-2000" </v>
          </cell>
          <cell r="F10" t="str">
            <v>ce n'est pas une estimation de notre part</v>
          </cell>
          <cell r="G10">
            <v>63.1</v>
          </cell>
          <cell r="H10">
            <v>65.1</v>
          </cell>
          <cell r="I10">
            <v>66</v>
          </cell>
          <cell r="J10">
            <v>66.6</v>
          </cell>
          <cell r="K10">
            <v>67.7</v>
          </cell>
          <cell r="L10">
            <v>49.4</v>
          </cell>
          <cell r="M10">
            <v>52.4</v>
          </cell>
        </row>
        <row r="11">
          <cell r="C11" t="str">
            <v>Administration générale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Achats de biens et de services liés</v>
          </cell>
          <cell r="D12" t="str">
            <v>Compte de l'éducation provisoire</v>
          </cell>
          <cell r="G12">
            <v>117.8</v>
          </cell>
          <cell r="H12">
            <v>117.9</v>
          </cell>
          <cell r="I12">
            <v>119.8</v>
          </cell>
          <cell r="J12">
            <v>112.6</v>
          </cell>
          <cell r="K12">
            <v>171.1</v>
          </cell>
          <cell r="L12">
            <v>174.5</v>
          </cell>
          <cell r="M12">
            <v>146.8</v>
          </cell>
        </row>
        <row r="13">
          <cell r="C13" t="str">
            <v>      Moins :   Investissement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2.9</v>
          </cell>
          <cell r="H13">
            <v>-3.2</v>
          </cell>
          <cell r="I13">
            <v>-3.5</v>
          </cell>
          <cell r="J13">
            <v>-3.7</v>
          </cell>
          <cell r="K13">
            <v>-3.8</v>
          </cell>
          <cell r="L13">
            <v>0</v>
          </cell>
          <cell r="M13">
            <v>-0.5</v>
          </cell>
        </row>
        <row r="14">
          <cell r="A14" t="str">
            <v>Pour les demandeurs d'emplois-menages</v>
          </cell>
          <cell r="G14">
            <v>124.8557451174391</v>
          </cell>
          <cell r="H14">
            <v>122.70887756362079</v>
          </cell>
          <cell r="I14">
            <v>143.5984235794</v>
          </cell>
          <cell r="J14">
            <v>157.000565276</v>
          </cell>
          <cell r="K14">
            <v>152.465811062</v>
          </cell>
          <cell r="L14">
            <v>182.66008852</v>
          </cell>
          <cell r="M14">
            <v>192.24626750200002</v>
          </cell>
        </row>
        <row r="15">
          <cell r="A15" t="str">
            <v>total fonctionnement</v>
          </cell>
          <cell r="D15" t="str">
            <v>estimation à partir des BPF2000 32,6% du total PARTICUL soit 32,6% de 2469072000=804917472 francs</v>
          </cell>
          <cell r="E15" t="str">
            <v>variable « PARTICUL »  : « Produits provenant des contrats conclu avec des particuliers » des BPF , Article L.920-13 du code du travail </v>
          </cell>
          <cell r="F15" t="str">
            <v>estimation</v>
          </cell>
          <cell r="G15">
            <v>124.8557451174391</v>
          </cell>
          <cell r="H15">
            <v>122.70887756362079</v>
          </cell>
          <cell r="I15">
            <v>143.5984235794</v>
          </cell>
          <cell r="J15">
            <v>157.000565276</v>
          </cell>
          <cell r="K15">
            <v>152.465811062</v>
          </cell>
          <cell r="L15">
            <v>182.66008852</v>
          </cell>
          <cell r="M15">
            <v>192.24626750200002</v>
          </cell>
        </row>
        <row r="16">
          <cell r="A16" t="str">
            <v>total rémunération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ménages</v>
          </cell>
          <cell r="C17" t="str">
            <v>fonctionnement</v>
          </cell>
          <cell r="D17" t="str">
            <v>estimation à partir des BPF2000 32,6% du total PARTICUL soit 32,6% de 2469072000=804917472 francs</v>
          </cell>
          <cell r="E17" t="str">
            <v>variable « PARTICUL »  : « Produits provenant des contrats conclu avec des particuliers » des BPF , Article L.920-13 du code du travail </v>
          </cell>
          <cell r="F17" t="str">
            <v>estimation</v>
          </cell>
          <cell r="G17">
            <v>124.8557451174391</v>
          </cell>
          <cell r="H17">
            <v>122.70887756362079</v>
          </cell>
          <cell r="I17">
            <v>143.5984235794</v>
          </cell>
          <cell r="J17">
            <v>157.000565276</v>
          </cell>
          <cell r="K17">
            <v>152.465811062</v>
          </cell>
          <cell r="L17">
            <v>182.66008852</v>
          </cell>
          <cell r="M17">
            <v>192.24626750200002</v>
          </cell>
        </row>
        <row r="18">
          <cell r="A18" t="str">
            <v>Actifs occupés du secteur privé-menages</v>
          </cell>
          <cell r="G18">
            <v>378.9353987172343</v>
          </cell>
          <cell r="H18">
            <v>377.2585022668845</v>
          </cell>
          <cell r="I18">
            <v>421.05103631785954</v>
          </cell>
          <cell r="J18">
            <v>460.2690226007129</v>
          </cell>
          <cell r="K18">
            <v>461.4568101330935</v>
          </cell>
          <cell r="L18">
            <v>532.4615210370098</v>
          </cell>
          <cell r="M18">
            <v>555.4179768701181</v>
          </cell>
        </row>
        <row r="19">
          <cell r="A19" t="str">
            <v>total fonctionnement</v>
          </cell>
          <cell r="D19" t="str">
            <v>estimation à partir des BPF2000 67,4% du total PARTICUL soit 67,4% de 2469072000 francs en MF</v>
          </cell>
          <cell r="E19" t="str">
            <v>variable « PARTICUL »  : « Produits provenant des contrats conclu avec des particuliers » des BPF , Article L.920-13 du code du travail </v>
          </cell>
          <cell r="F19" t="str">
            <v>estimation</v>
          </cell>
          <cell r="G19">
            <v>378.9353987172343</v>
          </cell>
          <cell r="H19">
            <v>377.2585022668845</v>
          </cell>
          <cell r="I19">
            <v>421.05103631785954</v>
          </cell>
          <cell r="J19">
            <v>460.2690226007129</v>
          </cell>
          <cell r="K19">
            <v>461.4568101330935</v>
          </cell>
          <cell r="L19">
            <v>532.4615210370098</v>
          </cell>
          <cell r="M19">
            <v>555.4179768701181</v>
          </cell>
        </row>
        <row r="20">
          <cell r="A20" t="str">
            <v>total rémunération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ménages</v>
          </cell>
          <cell r="C21" t="str">
            <v>fonctionnement</v>
          </cell>
          <cell r="D21" t="str">
            <v>estimation à partir des BPF2000 67,4% du total PARTICUL soit 67,4% de 2469072000 francs en MF</v>
          </cell>
          <cell r="E21" t="str">
            <v>variable « PARTICUL »  : « Produits provenant des contrats conclu avec des particuliers » des BPF , Article L.920-13 du code du travail </v>
          </cell>
          <cell r="F21" t="str">
            <v>estimation</v>
          </cell>
          <cell r="G21">
            <v>258.553533234648</v>
          </cell>
          <cell r="H21">
            <v>253.69872232478653</v>
          </cell>
          <cell r="I21">
            <v>296.8875383206</v>
          </cell>
          <cell r="J21">
            <v>324.59626072400005</v>
          </cell>
          <cell r="K21">
            <v>315.220725938</v>
          </cell>
          <cell r="L21">
            <v>377.64693148</v>
          </cell>
          <cell r="M21">
            <v>397.46620949800007</v>
          </cell>
        </row>
        <row r="22">
          <cell r="B22" t="str">
            <v>post-scolaires</v>
          </cell>
          <cell r="C22" t="str">
            <v>fonctionnement</v>
          </cell>
          <cell r="D22" t="str">
            <v>cf onglet "estim post-scolaire_estimation" </v>
          </cell>
          <cell r="E22" t="str">
            <v>estimation</v>
          </cell>
          <cell r="F22" t="str">
            <v>pourquoi cette clé ?</v>
          </cell>
          <cell r="G22">
            <v>120.38186548258633</v>
          </cell>
          <cell r="H22">
            <v>123.55977994209795</v>
          </cell>
          <cell r="I22">
            <v>124.16349799725951</v>
          </cell>
          <cell r="J22">
            <v>135.67276187671285</v>
          </cell>
          <cell r="K22">
            <v>146.2360841950935</v>
          </cell>
          <cell r="L22">
            <v>154.81458955700984</v>
          </cell>
          <cell r="M22">
            <v>157.951767372118</v>
          </cell>
        </row>
        <row r="23">
          <cell r="A23" t="str">
            <v>Actifs occupés du secteur public-menages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total fonctionnement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total rémunération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Investissement-menages</v>
          </cell>
          <cell r="G26">
            <v>2.9</v>
          </cell>
          <cell r="H26">
            <v>3.2</v>
          </cell>
          <cell r="I26">
            <v>3.5</v>
          </cell>
          <cell r="J26">
            <v>3.7</v>
          </cell>
          <cell r="K26">
            <v>3.8</v>
          </cell>
          <cell r="L26">
            <v>0</v>
          </cell>
          <cell r="M26">
            <v>0.5</v>
          </cell>
        </row>
        <row r="28">
          <cell r="A28" t="str">
            <v>TOTAL_Menages</v>
          </cell>
          <cell r="G28">
            <v>770.5911438346734</v>
          </cell>
          <cell r="H28">
            <v>766.1673798305053</v>
          </cell>
          <cell r="I28">
            <v>835.0494598972595</v>
          </cell>
          <cell r="J28">
            <v>881.869587876713</v>
          </cell>
          <cell r="K28">
            <v>938.7226211950936</v>
          </cell>
          <cell r="L28">
            <v>955.5216095570098</v>
          </cell>
          <cell r="M28">
            <v>964.3642443721182</v>
          </cell>
        </row>
        <row r="29">
          <cell r="A29" t="str">
            <v>total fonctionnement</v>
          </cell>
          <cell r="G29">
            <v>767.6911438346733</v>
          </cell>
          <cell r="H29">
            <v>762.9673798305053</v>
          </cell>
          <cell r="I29">
            <v>831.5494598972595</v>
          </cell>
          <cell r="J29">
            <v>878.169587876713</v>
          </cell>
          <cell r="K29">
            <v>934.9226211950934</v>
          </cell>
          <cell r="L29">
            <v>955.5216095570098</v>
          </cell>
          <cell r="M29">
            <v>963.8642443721182</v>
          </cell>
        </row>
        <row r="30">
          <cell r="A30" t="str">
            <v>total rémunération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2000"/>
      <sheetName val="Base7301"/>
      <sheetName val="Ocde3"/>
      <sheetName val="Ocde2"/>
      <sheetName val="SeriCout"/>
      <sheetName val="vol"/>
      <sheetName val="agents &amp; publics"/>
      <sheetName val="Régions"/>
      <sheetName val="Alternance"/>
    </sheetNames>
    <sheetDataSet>
      <sheetData sheetId="1">
        <row r="1">
          <cell r="AD1">
            <v>6.55957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3.00390625" style="101" customWidth="1"/>
    <col min="2" max="16384" width="11.421875" style="101" customWidth="1"/>
  </cols>
  <sheetData>
    <row r="1" ht="306" customHeight="1"/>
    <row r="2" ht="15">
      <c r="A2" s="102" t="s">
        <v>17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3.28125" style="1" customWidth="1"/>
    <col min="2" max="10" width="9.8515625" style="16" customWidth="1"/>
    <col min="11" max="11" width="12.7109375" style="1" customWidth="1"/>
    <col min="12" max="16384" width="11.421875" style="1" customWidth="1"/>
  </cols>
  <sheetData>
    <row r="1" spans="1:3" ht="15">
      <c r="A1" s="104" t="s">
        <v>34</v>
      </c>
      <c r="B1" s="105"/>
      <c r="C1" s="105"/>
    </row>
    <row r="4" spans="1:4" ht="12.75">
      <c r="A4" s="59" t="s">
        <v>23</v>
      </c>
      <c r="B4" s="60"/>
      <c r="C4" s="60"/>
      <c r="D4" s="60"/>
    </row>
    <row r="5" spans="1:8" ht="12.75">
      <c r="A5" s="56"/>
      <c r="C5" s="17"/>
      <c r="D5" s="17"/>
      <c r="E5" s="17"/>
      <c r="F5" s="17"/>
      <c r="G5" s="17"/>
      <c r="H5" s="17"/>
    </row>
    <row r="6" spans="1:10" s="8" customFormat="1" ht="25.5" customHeight="1">
      <c r="A6" s="106"/>
      <c r="B6" s="103">
        <v>2007</v>
      </c>
      <c r="C6" s="103">
        <v>2008</v>
      </c>
      <c r="D6" s="103">
        <v>2009</v>
      </c>
      <c r="E6" s="103">
        <v>2010</v>
      </c>
      <c r="F6" s="103">
        <v>2011</v>
      </c>
      <c r="G6" s="103">
        <v>2012</v>
      </c>
      <c r="H6" s="103">
        <v>2013</v>
      </c>
      <c r="I6" s="77" t="s">
        <v>42</v>
      </c>
      <c r="J6" s="77" t="s">
        <v>29</v>
      </c>
    </row>
    <row r="7" spans="1:10" s="8" customFormat="1" ht="11.25">
      <c r="A7" s="106"/>
      <c r="B7" s="103"/>
      <c r="C7" s="103"/>
      <c r="D7" s="103"/>
      <c r="E7" s="103"/>
      <c r="F7" s="103"/>
      <c r="G7" s="103"/>
      <c r="H7" s="103"/>
      <c r="I7" s="77" t="s">
        <v>43</v>
      </c>
      <c r="J7" s="77" t="s">
        <v>43</v>
      </c>
    </row>
    <row r="8" spans="1:12" s="8" customFormat="1" ht="11.25">
      <c r="A8" s="12" t="s">
        <v>0</v>
      </c>
      <c r="B8" s="18">
        <v>3835</v>
      </c>
      <c r="C8" s="18">
        <v>4083</v>
      </c>
      <c r="D8" s="18">
        <v>4423</v>
      </c>
      <c r="E8" s="18">
        <v>4734</v>
      </c>
      <c r="F8" s="18">
        <v>4713</v>
      </c>
      <c r="G8" s="18">
        <v>4340</v>
      </c>
      <c r="H8" s="18">
        <v>4019</v>
      </c>
      <c r="I8" s="88">
        <v>12.811603442779726</v>
      </c>
      <c r="J8" s="19">
        <v>-7.3963133640553</v>
      </c>
      <c r="K8" s="51"/>
      <c r="L8" s="9"/>
    </row>
    <row r="9" spans="1:12" s="10" customFormat="1" ht="23.25" customHeight="1">
      <c r="A9" s="13" t="s">
        <v>28</v>
      </c>
      <c r="B9" s="20">
        <v>1322</v>
      </c>
      <c r="C9" s="20">
        <v>1404</v>
      </c>
      <c r="D9" s="20">
        <v>1767</v>
      </c>
      <c r="E9" s="20">
        <v>1812</v>
      </c>
      <c r="F9" s="20">
        <v>1779</v>
      </c>
      <c r="G9" s="20">
        <v>1872</v>
      </c>
      <c r="H9" s="20">
        <v>1904</v>
      </c>
      <c r="I9" s="87">
        <v>6.0694931463181385</v>
      </c>
      <c r="J9" s="19">
        <v>1.7094017094017093</v>
      </c>
      <c r="K9" s="51"/>
      <c r="L9" s="9"/>
    </row>
    <row r="10" spans="1:12" s="11" customFormat="1" ht="12.75" customHeight="1">
      <c r="A10" s="14" t="s">
        <v>18</v>
      </c>
      <c r="B10" s="22">
        <v>191</v>
      </c>
      <c r="C10" s="22">
        <v>204</v>
      </c>
      <c r="D10" s="22">
        <v>302</v>
      </c>
      <c r="E10" s="22">
        <v>284</v>
      </c>
      <c r="F10" s="22">
        <v>228</v>
      </c>
      <c r="G10" s="22">
        <v>267</v>
      </c>
      <c r="H10" s="22">
        <v>314</v>
      </c>
      <c r="I10" s="89">
        <v>1.0009563277016258</v>
      </c>
      <c r="J10" s="98">
        <v>17.60299625468165</v>
      </c>
      <c r="K10" s="52"/>
      <c r="L10" s="9"/>
    </row>
    <row r="11" spans="1:12" s="11" customFormat="1" ht="12.75" customHeight="1">
      <c r="A11" s="15" t="s">
        <v>13</v>
      </c>
      <c r="B11" s="22">
        <v>1131</v>
      </c>
      <c r="C11" s="22">
        <v>1200</v>
      </c>
      <c r="D11" s="22">
        <v>1465</v>
      </c>
      <c r="E11" s="22">
        <v>1528</v>
      </c>
      <c r="F11" s="22">
        <v>1551</v>
      </c>
      <c r="G11" s="22">
        <v>1605</v>
      </c>
      <c r="H11" s="22">
        <v>1590</v>
      </c>
      <c r="I11" s="89">
        <v>5.068536818616512</v>
      </c>
      <c r="J11" s="98">
        <v>-0.9345794392523364</v>
      </c>
      <c r="K11" s="51"/>
      <c r="L11" s="9"/>
    </row>
    <row r="12" spans="1:12" s="10" customFormat="1" ht="12.75" customHeight="1">
      <c r="A12" s="13" t="s">
        <v>1</v>
      </c>
      <c r="B12" s="20">
        <v>4138</v>
      </c>
      <c r="C12" s="20">
        <v>4212</v>
      </c>
      <c r="D12" s="20">
        <v>4482</v>
      </c>
      <c r="E12" s="20">
        <v>4450</v>
      </c>
      <c r="F12" s="20">
        <v>4464</v>
      </c>
      <c r="G12" s="20">
        <v>4475</v>
      </c>
      <c r="H12" s="20">
        <v>4582</v>
      </c>
      <c r="I12" s="87">
        <v>14.606311762830728</v>
      </c>
      <c r="J12" s="19">
        <v>2.3910614525139664</v>
      </c>
      <c r="K12" s="51"/>
      <c r="L12" s="9"/>
    </row>
    <row r="13" spans="1:12" s="10" customFormat="1" ht="12.75" customHeight="1">
      <c r="A13" s="13" t="s">
        <v>2</v>
      </c>
      <c r="B13" s="21">
        <v>45</v>
      </c>
      <c r="C13" s="21">
        <v>56</v>
      </c>
      <c r="D13" s="21">
        <v>65</v>
      </c>
      <c r="E13" s="21">
        <v>64</v>
      </c>
      <c r="F13" s="21">
        <v>78</v>
      </c>
      <c r="G13" s="21">
        <v>82</v>
      </c>
      <c r="H13" s="21">
        <v>95</v>
      </c>
      <c r="I13" s="87">
        <v>0.30283710551482307</v>
      </c>
      <c r="J13" s="19">
        <v>15.853658536585366</v>
      </c>
      <c r="K13" s="51"/>
      <c r="L13" s="49"/>
    </row>
    <row r="14" spans="1:12" s="10" customFormat="1" ht="12.75" customHeight="1">
      <c r="A14" s="13" t="s">
        <v>3</v>
      </c>
      <c r="B14" s="20">
        <v>12439</v>
      </c>
      <c r="C14" s="20">
        <v>13234</v>
      </c>
      <c r="D14" s="20">
        <v>13533</v>
      </c>
      <c r="E14" s="20">
        <v>13142</v>
      </c>
      <c r="F14" s="20">
        <v>13704</v>
      </c>
      <c r="G14" s="20">
        <v>13790</v>
      </c>
      <c r="H14" s="20">
        <v>13823</v>
      </c>
      <c r="I14" s="87">
        <v>44.06439273190947</v>
      </c>
      <c r="J14" s="19">
        <v>0.23930384336475707</v>
      </c>
      <c r="K14" s="51"/>
      <c r="L14" s="9"/>
    </row>
    <row r="15" spans="1:12" s="10" customFormat="1" ht="12.75" customHeight="1">
      <c r="A15" s="13" t="s">
        <v>4</v>
      </c>
      <c r="B15" s="20">
        <v>1017</v>
      </c>
      <c r="C15" s="20">
        <v>1081</v>
      </c>
      <c r="D15" s="20">
        <v>1041</v>
      </c>
      <c r="E15" s="20">
        <v>1127</v>
      </c>
      <c r="F15" s="20">
        <v>1215</v>
      </c>
      <c r="G15" s="20">
        <v>1262</v>
      </c>
      <c r="H15" s="20">
        <v>1359</v>
      </c>
      <c r="I15" s="87">
        <v>4.332164488364679</v>
      </c>
      <c r="J15" s="19">
        <v>7.68621236133122</v>
      </c>
      <c r="K15" s="51"/>
      <c r="L15" s="9"/>
    </row>
    <row r="16" spans="1:12" s="10" customFormat="1" ht="29.25" customHeight="1">
      <c r="A16" s="27" t="s">
        <v>11</v>
      </c>
      <c r="B16" s="23">
        <v>22796</v>
      </c>
      <c r="C16" s="23">
        <v>24070</v>
      </c>
      <c r="D16" s="23">
        <v>25311</v>
      </c>
      <c r="E16" s="23">
        <v>25329</v>
      </c>
      <c r="F16" s="23">
        <v>25953</v>
      </c>
      <c r="G16" s="23">
        <v>25841</v>
      </c>
      <c r="H16" s="23">
        <f>SUM(H8+H9+H12+H13+H14+H15)</f>
        <v>25782</v>
      </c>
      <c r="I16" s="90">
        <v>82.18680267771757</v>
      </c>
      <c r="J16" s="24">
        <v>-0.22831933748693936</v>
      </c>
      <c r="K16" s="51"/>
      <c r="L16" s="9"/>
    </row>
    <row r="17" spans="1:12" s="10" customFormat="1" ht="23.25" customHeight="1">
      <c r="A17" s="27" t="s">
        <v>5</v>
      </c>
      <c r="B17" s="23">
        <v>5433</v>
      </c>
      <c r="C17" s="23">
        <v>5808</v>
      </c>
      <c r="D17" s="23">
        <v>6192</v>
      </c>
      <c r="E17" s="23">
        <v>6176</v>
      </c>
      <c r="F17" s="23">
        <v>6005</v>
      </c>
      <c r="G17" s="23">
        <v>5908</v>
      </c>
      <c r="H17" s="23">
        <v>5588</v>
      </c>
      <c r="I17" s="90">
        <v>17.813197322282434</v>
      </c>
      <c r="J17" s="24">
        <v>-5.416384563303994</v>
      </c>
      <c r="K17" s="51"/>
      <c r="L17" s="9"/>
    </row>
    <row r="18" spans="1:12" s="10" customFormat="1" ht="29.25" customHeight="1">
      <c r="A18" s="28" t="s">
        <v>10</v>
      </c>
      <c r="B18" s="25">
        <v>28229</v>
      </c>
      <c r="C18" s="25">
        <v>29878</v>
      </c>
      <c r="D18" s="25">
        <v>31503</v>
      </c>
      <c r="E18" s="25">
        <v>31505</v>
      </c>
      <c r="F18" s="25">
        <v>31958</v>
      </c>
      <c r="G18" s="25">
        <v>31749</v>
      </c>
      <c r="H18" s="25">
        <f>SUM(H16+H17)</f>
        <v>31370</v>
      </c>
      <c r="I18" s="99">
        <v>100</v>
      </c>
      <c r="J18" s="26">
        <v>-1.1937383854609593</v>
      </c>
      <c r="K18" s="51"/>
      <c r="L18" s="9"/>
    </row>
    <row r="19" spans="1:12" ht="12.75">
      <c r="A19" s="84" t="s">
        <v>41</v>
      </c>
      <c r="B19" s="74"/>
      <c r="C19" s="74"/>
      <c r="D19" s="74"/>
      <c r="L19" s="2"/>
    </row>
    <row r="20" spans="1:9" ht="12.75">
      <c r="A20" s="29" t="s">
        <v>6</v>
      </c>
      <c r="B20" s="47"/>
      <c r="C20" s="47"/>
      <c r="D20" s="47"/>
      <c r="E20" s="47"/>
      <c r="F20" s="47"/>
      <c r="G20" s="47"/>
      <c r="H20" s="47"/>
      <c r="I20" s="47"/>
    </row>
    <row r="21" spans="4:8" ht="12.75">
      <c r="D21" s="43"/>
      <c r="E21" s="43"/>
      <c r="F21" s="43"/>
      <c r="G21" s="43"/>
      <c r="H21" s="43"/>
    </row>
    <row r="22" spans="2:10" ht="12.75"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/>
  <mergeCells count="9">
    <mergeCell ref="H6:H7"/>
    <mergeCell ref="G6:G7"/>
    <mergeCell ref="F6:F7"/>
    <mergeCell ref="A1:C1"/>
    <mergeCell ref="E6:E7"/>
    <mergeCell ref="D6:D7"/>
    <mergeCell ref="A6:A7"/>
    <mergeCell ref="C6:C7"/>
    <mergeCell ref="B6:B7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5.7109375" style="1" customWidth="1"/>
    <col min="2" max="11" width="10.7109375" style="1" customWidth="1"/>
    <col min="12" max="16384" width="11.421875" style="1" customWidth="1"/>
  </cols>
  <sheetData>
    <row r="1" spans="1:13" ht="12.75">
      <c r="A1" s="109" t="s">
        <v>24</v>
      </c>
      <c r="B1" s="105"/>
      <c r="C1" s="105"/>
      <c r="D1" s="105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08"/>
      <c r="B2" s="10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2.75">
      <c r="A3" s="32"/>
      <c r="B3" s="107">
        <v>2006</v>
      </c>
      <c r="C3" s="107">
        <v>2007</v>
      </c>
      <c r="D3" s="107">
        <v>2008</v>
      </c>
      <c r="E3" s="107">
        <v>2009</v>
      </c>
      <c r="F3" s="107">
        <v>2010</v>
      </c>
      <c r="G3" s="107">
        <v>2011</v>
      </c>
      <c r="H3" s="107">
        <v>2012</v>
      </c>
      <c r="I3" s="83">
        <v>2013</v>
      </c>
      <c r="J3" s="107" t="s">
        <v>32</v>
      </c>
      <c r="K3" s="107" t="s">
        <v>33</v>
      </c>
    </row>
    <row r="4" spans="1:11" ht="12.75">
      <c r="A4" s="32"/>
      <c r="B4" s="107"/>
      <c r="C4" s="107"/>
      <c r="D4" s="107"/>
      <c r="E4" s="107"/>
      <c r="F4" s="107"/>
      <c r="G4" s="107"/>
      <c r="H4" s="107"/>
      <c r="I4" s="83"/>
      <c r="J4" s="107"/>
      <c r="K4" s="107"/>
    </row>
    <row r="5" spans="1:13" s="30" customFormat="1" ht="20.25" customHeight="1">
      <c r="A5" s="33" t="s">
        <v>35</v>
      </c>
      <c r="B5" s="37">
        <v>6619</v>
      </c>
      <c r="C5" s="37">
        <v>7176</v>
      </c>
      <c r="D5" s="37">
        <v>7323</v>
      </c>
      <c r="E5" s="37">
        <v>7923</v>
      </c>
      <c r="F5" s="37">
        <v>8164</v>
      </c>
      <c r="G5" s="37">
        <v>8034</v>
      </c>
      <c r="H5" s="37">
        <v>7704</v>
      </c>
      <c r="I5" s="85">
        <v>7584</v>
      </c>
      <c r="J5" s="91">
        <v>24.17596429709914</v>
      </c>
      <c r="K5" s="91">
        <v>-1.557632398753894</v>
      </c>
      <c r="L5" s="46"/>
      <c r="M5" s="46"/>
    </row>
    <row r="6" spans="1:13" ht="20.25" customHeight="1">
      <c r="A6" s="34" t="s">
        <v>7</v>
      </c>
      <c r="B6" s="38">
        <v>4254</v>
      </c>
      <c r="C6" s="38">
        <v>4563</v>
      </c>
      <c r="D6" s="38">
        <v>4768</v>
      </c>
      <c r="E6" s="38">
        <v>5478</v>
      </c>
      <c r="F6" s="38">
        <v>5510</v>
      </c>
      <c r="G6" s="38">
        <v>5653</v>
      </c>
      <c r="H6" s="38">
        <v>5407</v>
      </c>
      <c r="I6" s="86">
        <v>5552</v>
      </c>
      <c r="J6" s="92">
        <v>17.698437998087343</v>
      </c>
      <c r="K6" s="92">
        <v>2.6817088958757167</v>
      </c>
      <c r="L6" s="46"/>
      <c r="M6" s="46"/>
    </row>
    <row r="7" spans="1:13" ht="20.25" customHeight="1">
      <c r="A7" s="34" t="s">
        <v>19</v>
      </c>
      <c r="B7" s="38">
        <v>1234</v>
      </c>
      <c r="C7" s="38">
        <v>1365</v>
      </c>
      <c r="D7" s="38">
        <v>1374</v>
      </c>
      <c r="E7" s="38">
        <v>1196</v>
      </c>
      <c r="F7" s="38">
        <v>1201</v>
      </c>
      <c r="G7" s="38">
        <v>1059</v>
      </c>
      <c r="H7" s="38">
        <v>1031</v>
      </c>
      <c r="I7" s="86">
        <v>1055</v>
      </c>
      <c r="J7" s="92">
        <v>3.3630857507172456</v>
      </c>
      <c r="K7" s="92">
        <v>2.3278370514064015</v>
      </c>
      <c r="L7" s="46"/>
      <c r="M7" s="46"/>
    </row>
    <row r="8" spans="1:13" ht="20.25" customHeight="1">
      <c r="A8" s="34" t="s">
        <v>30</v>
      </c>
      <c r="B8" s="38">
        <v>1131</v>
      </c>
      <c r="C8" s="38">
        <v>1248</v>
      </c>
      <c r="D8" s="38">
        <v>1181</v>
      </c>
      <c r="E8" s="38">
        <v>1249</v>
      </c>
      <c r="F8" s="38">
        <v>1453</v>
      </c>
      <c r="G8" s="38">
        <v>1322</v>
      </c>
      <c r="H8" s="38">
        <v>1266</v>
      </c>
      <c r="I8" s="86">
        <v>977</v>
      </c>
      <c r="J8" s="92">
        <v>3.114440548294549</v>
      </c>
      <c r="K8" s="92">
        <v>-22.82780410742496</v>
      </c>
      <c r="L8" s="46"/>
      <c r="M8" s="46"/>
    </row>
    <row r="9" spans="1:13" s="30" customFormat="1" ht="20.25" customHeight="1">
      <c r="A9" s="33" t="s">
        <v>36</v>
      </c>
      <c r="B9" s="37">
        <v>3447</v>
      </c>
      <c r="C9" s="37">
        <v>3195</v>
      </c>
      <c r="D9" s="37">
        <v>3478</v>
      </c>
      <c r="E9" s="37">
        <v>3810</v>
      </c>
      <c r="F9" s="37">
        <v>3924</v>
      </c>
      <c r="G9" s="37">
        <v>4007</v>
      </c>
      <c r="H9" s="37">
        <v>4372</v>
      </c>
      <c r="I9" s="37">
        <v>4346</v>
      </c>
      <c r="J9" s="93">
        <v>13.854000637551799</v>
      </c>
      <c r="K9" s="93">
        <v>-0.5946935041171089</v>
      </c>
      <c r="L9" s="46"/>
      <c r="M9" s="46"/>
    </row>
    <row r="10" spans="1:13" s="30" customFormat="1" ht="20.25" customHeight="1">
      <c r="A10" s="33" t="s">
        <v>37</v>
      </c>
      <c r="B10" s="37">
        <v>5066</v>
      </c>
      <c r="C10" s="37">
        <v>5376</v>
      </c>
      <c r="D10" s="37">
        <v>5777</v>
      </c>
      <c r="E10" s="37">
        <v>6165</v>
      </c>
      <c r="F10" s="37">
        <v>6148</v>
      </c>
      <c r="G10" s="37">
        <v>5994</v>
      </c>
      <c r="H10" s="37">
        <v>5901</v>
      </c>
      <c r="I10" s="37">
        <v>5582</v>
      </c>
      <c r="J10" s="93">
        <v>17.79407076824992</v>
      </c>
      <c r="K10" s="93">
        <v>-5.4058634129808505</v>
      </c>
      <c r="L10" s="46"/>
      <c r="M10" s="46"/>
    </row>
    <row r="11" spans="1:13" s="31" customFormat="1" ht="20.25" customHeight="1">
      <c r="A11" s="35" t="s">
        <v>38</v>
      </c>
      <c r="B11" s="39">
        <v>11382</v>
      </c>
      <c r="C11" s="39">
        <v>12123</v>
      </c>
      <c r="D11" s="39">
        <v>12899</v>
      </c>
      <c r="E11" s="39">
        <v>13271</v>
      </c>
      <c r="F11" s="39">
        <v>12900</v>
      </c>
      <c r="G11" s="39">
        <v>13607</v>
      </c>
      <c r="H11" s="39">
        <v>13461</v>
      </c>
      <c r="I11" s="39">
        <v>13468</v>
      </c>
      <c r="J11" s="94">
        <v>42.93273828498565</v>
      </c>
      <c r="K11" s="94">
        <v>0.05200208008320333</v>
      </c>
      <c r="L11" s="46"/>
      <c r="M11" s="46"/>
    </row>
    <row r="12" spans="1:13" s="41" customFormat="1" ht="20.25" customHeight="1">
      <c r="A12" s="35" t="s">
        <v>39</v>
      </c>
      <c r="B12" s="39">
        <v>288</v>
      </c>
      <c r="C12" s="39">
        <v>359</v>
      </c>
      <c r="D12" s="39">
        <v>401</v>
      </c>
      <c r="E12" s="39">
        <v>334</v>
      </c>
      <c r="F12" s="39">
        <v>369</v>
      </c>
      <c r="G12" s="39">
        <v>316</v>
      </c>
      <c r="H12" s="39">
        <v>311</v>
      </c>
      <c r="I12" s="39">
        <v>390</v>
      </c>
      <c r="J12" s="94">
        <v>1.2432260121134842</v>
      </c>
      <c r="K12" s="94">
        <v>25.401929260450164</v>
      </c>
      <c r="L12" s="46"/>
      <c r="M12" s="46"/>
    </row>
    <row r="13" spans="1:13" s="4" customFormat="1" ht="20.25" customHeight="1">
      <c r="A13" s="36" t="s">
        <v>10</v>
      </c>
      <c r="B13" s="40">
        <v>26802</v>
      </c>
      <c r="C13" s="40">
        <v>28229</v>
      </c>
      <c r="D13" s="40">
        <v>29878</v>
      </c>
      <c r="E13" s="40">
        <v>31503</v>
      </c>
      <c r="F13" s="40">
        <v>31505</v>
      </c>
      <c r="G13" s="40">
        <v>31958</v>
      </c>
      <c r="H13" s="40">
        <v>31749</v>
      </c>
      <c r="I13" s="40">
        <v>31370</v>
      </c>
      <c r="J13" s="95">
        <v>100</v>
      </c>
      <c r="K13" s="95">
        <v>-1.1937383854609593</v>
      </c>
      <c r="L13" s="46"/>
      <c r="M13" s="46"/>
    </row>
    <row r="14" spans="1:13" s="4" customFormat="1" ht="12.75">
      <c r="A14" s="100" t="s">
        <v>41</v>
      </c>
      <c r="B14" s="100"/>
      <c r="C14" s="100"/>
      <c r="D14" s="74"/>
      <c r="E14" s="74"/>
      <c r="F14" s="74"/>
      <c r="G14" s="3"/>
      <c r="H14" s="3"/>
      <c r="I14" s="3"/>
      <c r="J14" s="3"/>
      <c r="K14" s="3"/>
      <c r="L14" s="3"/>
      <c r="M14" s="3"/>
    </row>
    <row r="15" spans="1:13" s="4" customFormat="1" ht="12.75">
      <c r="A15" s="75" t="s">
        <v>25</v>
      </c>
      <c r="B15" s="74"/>
      <c r="C15" s="74"/>
      <c r="D15" s="74"/>
      <c r="E15" s="74"/>
      <c r="F15" s="74"/>
      <c r="G15" s="3"/>
      <c r="H15" s="3"/>
      <c r="I15" s="3"/>
      <c r="J15" s="3"/>
      <c r="K15" s="3"/>
      <c r="L15" s="3"/>
      <c r="M15" s="3"/>
    </row>
    <row r="16" spans="1:13" s="4" customFormat="1" ht="12.75">
      <c r="A16" s="75" t="s">
        <v>44</v>
      </c>
      <c r="B16" s="74"/>
      <c r="C16" s="74"/>
      <c r="D16" s="74"/>
      <c r="E16" s="74"/>
      <c r="F16" s="74"/>
      <c r="G16" s="3"/>
      <c r="H16" s="3"/>
      <c r="I16" s="3"/>
      <c r="J16" s="3"/>
      <c r="K16" s="3"/>
      <c r="L16" s="3"/>
      <c r="M16" s="3"/>
    </row>
    <row r="17" spans="1:13" s="4" customFormat="1" ht="12.75">
      <c r="A17" s="75" t="s">
        <v>26</v>
      </c>
      <c r="B17" s="74"/>
      <c r="C17" s="74"/>
      <c r="D17" s="74"/>
      <c r="E17" s="74"/>
      <c r="F17" s="74"/>
      <c r="G17" s="3"/>
      <c r="H17" s="3"/>
      <c r="I17" s="3"/>
      <c r="J17" s="3"/>
      <c r="K17" s="3"/>
      <c r="L17" s="3"/>
      <c r="M17" s="3"/>
    </row>
    <row r="18" spans="1:13" s="4" customFormat="1" ht="12.75">
      <c r="A18" s="10" t="s">
        <v>27</v>
      </c>
      <c r="B18" s="44"/>
      <c r="C18" s="74"/>
      <c r="D18" s="74"/>
      <c r="E18" s="74"/>
      <c r="F18" s="74"/>
      <c r="G18" s="3"/>
      <c r="H18" s="3"/>
      <c r="I18" s="3"/>
      <c r="J18" s="3"/>
      <c r="K18" s="3"/>
      <c r="L18" s="3"/>
      <c r="M18" s="3"/>
    </row>
    <row r="19" spans="3:10" s="4" customFormat="1" ht="12.75">
      <c r="C19" s="44"/>
      <c r="D19" s="44"/>
      <c r="E19" s="44"/>
      <c r="F19" s="44"/>
      <c r="G19" s="44"/>
      <c r="H19" s="44"/>
      <c r="I19" s="44"/>
      <c r="J19" s="44"/>
    </row>
    <row r="20" spans="1:9" ht="12.75">
      <c r="A20" s="75"/>
      <c r="B20" s="45"/>
      <c r="C20" s="45"/>
      <c r="D20" s="45"/>
      <c r="E20" s="45"/>
      <c r="F20" s="45"/>
      <c r="G20" s="45"/>
      <c r="H20" s="45"/>
      <c r="I20" s="45"/>
    </row>
    <row r="21" spans="2:10" ht="12.75">
      <c r="B21" s="45"/>
      <c r="C21" s="45"/>
      <c r="D21" s="45"/>
      <c r="E21" s="45"/>
      <c r="F21" s="45"/>
      <c r="G21" s="45"/>
      <c r="H21" s="45"/>
      <c r="I21" s="45"/>
      <c r="J21" s="45"/>
    </row>
    <row r="22" ht="12.75">
      <c r="A22" s="14" t="s">
        <v>6</v>
      </c>
    </row>
  </sheetData>
  <sheetProtection/>
  <mergeCells count="11">
    <mergeCell ref="K3:K4"/>
    <mergeCell ref="A2:B2"/>
    <mergeCell ref="A1:D1"/>
    <mergeCell ref="J3:J4"/>
    <mergeCell ref="F3:F4"/>
    <mergeCell ref="E3:E4"/>
    <mergeCell ref="D3:D4"/>
    <mergeCell ref="C3:C4"/>
    <mergeCell ref="B3:B4"/>
    <mergeCell ref="H3:H4"/>
    <mergeCell ref="G3:G4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8.00390625" style="0" customWidth="1"/>
    <col min="2" max="10" width="10.7109375" style="0" customWidth="1"/>
  </cols>
  <sheetData>
    <row r="1" ht="12.75">
      <c r="A1" s="5" t="s">
        <v>16</v>
      </c>
    </row>
    <row r="2" ht="12.75">
      <c r="A2" s="56"/>
    </row>
    <row r="3" spans="1:10" s="6" customFormat="1" ht="34.5" customHeight="1">
      <c r="A3" s="111"/>
      <c r="B3" s="112" t="s">
        <v>14</v>
      </c>
      <c r="C3" s="113"/>
      <c r="D3" s="114"/>
      <c r="E3" s="112" t="s">
        <v>15</v>
      </c>
      <c r="F3" s="113"/>
      <c r="G3" s="115"/>
      <c r="H3" s="116" t="s">
        <v>22</v>
      </c>
      <c r="I3" s="113"/>
      <c r="J3" s="117"/>
    </row>
    <row r="4" spans="1:10" s="6" customFormat="1" ht="34.5" customHeight="1">
      <c r="A4" s="111"/>
      <c r="B4" s="78">
        <v>2012</v>
      </c>
      <c r="C4" s="79">
        <v>2013</v>
      </c>
      <c r="D4" s="65" t="s">
        <v>31</v>
      </c>
      <c r="E4" s="80">
        <v>2012</v>
      </c>
      <c r="F4" s="81">
        <v>2013</v>
      </c>
      <c r="G4" s="65" t="s">
        <v>31</v>
      </c>
      <c r="H4" s="80">
        <v>2012</v>
      </c>
      <c r="I4" s="81">
        <v>2013</v>
      </c>
      <c r="J4" s="62" t="s">
        <v>31</v>
      </c>
    </row>
    <row r="5" spans="1:10" s="6" customFormat="1" ht="19.5" customHeight="1">
      <c r="A5" s="6" t="s">
        <v>20</v>
      </c>
      <c r="B5" s="66">
        <v>496.9</v>
      </c>
      <c r="C5" s="67">
        <v>496.7</v>
      </c>
      <c r="D5" s="68">
        <v>-0.0402495471925918</v>
      </c>
      <c r="E5" s="57">
        <v>532300</v>
      </c>
      <c r="F5" s="64">
        <v>510000</v>
      </c>
      <c r="G5" s="67">
        <v>-4.189366898365583</v>
      </c>
      <c r="H5" s="57">
        <v>52400</v>
      </c>
      <c r="I5" s="64">
        <v>51100</v>
      </c>
      <c r="J5" s="67">
        <v>-2.480916030534351</v>
      </c>
    </row>
    <row r="6" spans="1:10" s="6" customFormat="1" ht="19.5" customHeight="1">
      <c r="A6" s="6" t="s">
        <v>8</v>
      </c>
      <c r="B6" s="66">
        <v>404.4</v>
      </c>
      <c r="C6" s="67">
        <v>420.4</v>
      </c>
      <c r="D6" s="68">
        <v>3.9564787339268057</v>
      </c>
      <c r="E6" s="57">
        <v>480232</v>
      </c>
      <c r="F6" s="64">
        <v>471000</v>
      </c>
      <c r="G6" s="67">
        <v>-1.9224041713171967</v>
      </c>
      <c r="H6" s="57">
        <v>55619</v>
      </c>
      <c r="I6" s="64">
        <v>55999</v>
      </c>
      <c r="J6" s="67">
        <v>0.683219763030619</v>
      </c>
    </row>
    <row r="7" spans="1:10" s="6" customFormat="1" ht="19.5" customHeight="1">
      <c r="A7" s="42" t="s">
        <v>9</v>
      </c>
      <c r="B7" s="50">
        <v>291.5</v>
      </c>
      <c r="C7" s="61">
        <v>314.2</v>
      </c>
      <c r="D7" s="68">
        <v>7.787307032590047</v>
      </c>
      <c r="E7" s="58">
        <v>391127</v>
      </c>
      <c r="F7" s="63">
        <v>389200</v>
      </c>
      <c r="G7" s="67">
        <v>-0.492678848558141</v>
      </c>
      <c r="H7" s="58">
        <v>39532</v>
      </c>
      <c r="I7" s="63">
        <v>40918</v>
      </c>
      <c r="J7" s="67">
        <v>3.5060204391379135</v>
      </c>
    </row>
    <row r="8" spans="1:10" s="6" customFormat="1" ht="19.5" customHeight="1">
      <c r="A8" s="7" t="s">
        <v>12</v>
      </c>
      <c r="B8" s="69">
        <v>901.3</v>
      </c>
      <c r="C8" s="70">
        <v>917.0999999999999</v>
      </c>
      <c r="D8" s="71">
        <v>1.7191659272404614</v>
      </c>
      <c r="E8" s="72">
        <v>1012532</v>
      </c>
      <c r="F8" s="73">
        <v>981000</v>
      </c>
      <c r="G8" s="71">
        <v>-3.1141731816870974</v>
      </c>
      <c r="H8" s="73">
        <v>108019</v>
      </c>
      <c r="I8" s="73">
        <v>107099</v>
      </c>
      <c r="J8" s="71">
        <v>-0.8517020153861821</v>
      </c>
    </row>
    <row r="9" spans="1:13" s="48" customFormat="1" ht="19.5" customHeight="1">
      <c r="A9" s="119" t="s">
        <v>45</v>
      </c>
      <c r="B9" s="119"/>
      <c r="C9" s="119"/>
      <c r="D9" s="119"/>
      <c r="E9" s="76"/>
      <c r="F9" s="76"/>
      <c r="G9" s="96"/>
      <c r="H9" s="96"/>
      <c r="I9" s="96"/>
      <c r="J9" s="56"/>
      <c r="K9" s="96"/>
      <c r="L9" s="96"/>
      <c r="M9" s="96"/>
    </row>
    <row r="10" spans="1:13" s="48" customFormat="1" ht="19.5" customHeight="1">
      <c r="A10" s="118" t="s">
        <v>40</v>
      </c>
      <c r="B10" s="118"/>
      <c r="C10" s="118"/>
      <c r="D10" s="118"/>
      <c r="E10" s="118"/>
      <c r="F10" s="76"/>
      <c r="G10" s="96"/>
      <c r="H10" s="96"/>
      <c r="I10" s="96"/>
      <c r="J10" s="56"/>
      <c r="K10" s="96"/>
      <c r="L10" s="96"/>
      <c r="M10" s="96"/>
    </row>
    <row r="11" spans="1:13" s="48" customFormat="1" ht="19.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0" s="48" customFormat="1" ht="22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s="48" customFormat="1" ht="22.5" customHeight="1">
      <c r="A13" s="110" t="s">
        <v>21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3:6" ht="36" customHeight="1">
      <c r="C14" s="54"/>
      <c r="F14" s="54"/>
    </row>
    <row r="15" spans="3:10" ht="12.75">
      <c r="C15" s="54"/>
      <c r="F15" s="54"/>
      <c r="H15" s="55"/>
      <c r="I15" s="55"/>
      <c r="J15" s="55"/>
    </row>
    <row r="16" spans="2:6" ht="12.75">
      <c r="B16" s="53"/>
      <c r="C16" s="53"/>
      <c r="D16" s="53"/>
      <c r="E16" s="53"/>
      <c r="F16" s="53"/>
    </row>
    <row r="17" ht="12.75">
      <c r="C17" s="53"/>
    </row>
  </sheetData>
  <sheetProtection/>
  <mergeCells count="7">
    <mergeCell ref="A13:J13"/>
    <mergeCell ref="A3:A4"/>
    <mergeCell ref="B3:D3"/>
    <mergeCell ref="E3:G3"/>
    <mergeCell ref="H3:J3"/>
    <mergeCell ref="A10:E10"/>
    <mergeCell ref="A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2016-05-02T15:39:24Z</cp:lastPrinted>
  <dcterms:created xsi:type="dcterms:W3CDTF">1996-10-21T11:03:58Z</dcterms:created>
  <dcterms:modified xsi:type="dcterms:W3CDTF">2016-09-02T13:06:53Z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