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210" windowWidth="16380" windowHeight="8190" tabRatio="534" activeTab="0"/>
  </bookViews>
  <sheets>
    <sheet name="Stocks à la production 2015" sheetId="1" r:id="rId1"/>
    <sheet name="Stocks au commerce 2015" sheetId="2" r:id="rId2"/>
  </sheets>
  <definedNames/>
  <calcPr fullCalcOnLoad="1"/>
</workbook>
</file>

<file path=xl/sharedStrings.xml><?xml version="1.0" encoding="utf-8"?>
<sst xmlns="http://schemas.openxmlformats.org/spreadsheetml/2006/main" count="131" uniqueCount="110">
  <si>
    <t>MINISTERE DE L'ECONOMIE ET DES FINANCES</t>
  </si>
  <si>
    <t>Nombre de</t>
  </si>
  <si>
    <t>AOP</t>
  </si>
  <si>
    <t>IGP avec cépage</t>
  </si>
  <si>
    <t>VSIG avec cépage</t>
  </si>
  <si>
    <t>TOTAUX</t>
  </si>
  <si>
    <t xml:space="preserve"> déclarants</t>
  </si>
  <si>
    <t>Blanc</t>
  </si>
  <si>
    <t>Ain</t>
  </si>
  <si>
    <t>Aisne</t>
  </si>
  <si>
    <t>Allier</t>
  </si>
  <si>
    <t>Alpes De Haute-Provence</t>
  </si>
  <si>
    <t>Hautes Alpes</t>
  </si>
  <si>
    <t>Alpes Maritimes</t>
  </si>
  <si>
    <t>Ardèche</t>
  </si>
  <si>
    <t>Ardennes</t>
  </si>
  <si>
    <t>Ariège</t>
  </si>
  <si>
    <t>Aube</t>
  </si>
  <si>
    <t>Aude</t>
  </si>
  <si>
    <t>Aveyron</t>
  </si>
  <si>
    <t>Bouches Du Rhône</t>
  </si>
  <si>
    <t>Calvados</t>
  </si>
  <si>
    <t>Cantal</t>
  </si>
  <si>
    <t>Charente</t>
  </si>
  <si>
    <t>Charente Maritime</t>
  </si>
  <si>
    <t>Cher</t>
  </si>
  <si>
    <t>Corrèze</t>
  </si>
  <si>
    <t>Cote D Or</t>
  </si>
  <si>
    <t>Dordogne</t>
  </si>
  <si>
    <t>Doubs</t>
  </si>
  <si>
    <t>Drôme</t>
  </si>
  <si>
    <t>2A</t>
  </si>
  <si>
    <t>Corse Sud</t>
  </si>
  <si>
    <t>2B</t>
  </si>
  <si>
    <t>Haute Corse</t>
  </si>
  <si>
    <t>Gard</t>
  </si>
  <si>
    <t>Haute Garonne</t>
  </si>
  <si>
    <t>Gers</t>
  </si>
  <si>
    <t>Gironde</t>
  </si>
  <si>
    <t>Hérault</t>
  </si>
  <si>
    <t>Indre</t>
  </si>
  <si>
    <t>Indre Et Loire</t>
  </si>
  <si>
    <t>Isère</t>
  </si>
  <si>
    <t>Jura</t>
  </si>
  <si>
    <t>Landes</t>
  </si>
  <si>
    <t>Loir Et Cher</t>
  </si>
  <si>
    <t>Loire</t>
  </si>
  <si>
    <t>Haute Loire</t>
  </si>
  <si>
    <t>Loire Atlantique</t>
  </si>
  <si>
    <t>Loiret</t>
  </si>
  <si>
    <t>Lot</t>
  </si>
  <si>
    <t>Lot Et Garonne</t>
  </si>
  <si>
    <t>Lozère</t>
  </si>
  <si>
    <t>Maine Et Loire</t>
  </si>
  <si>
    <t>Marne</t>
  </si>
  <si>
    <t>Haute Marne</t>
  </si>
  <si>
    <t>Mayenne</t>
  </si>
  <si>
    <t>Meurthe -et -Moselle</t>
  </si>
  <si>
    <t>Meuse</t>
  </si>
  <si>
    <t>Moselle</t>
  </si>
  <si>
    <t>Nièvre</t>
  </si>
  <si>
    <t>Puy De Dôme</t>
  </si>
  <si>
    <t>Pyrénées Atlantiques</t>
  </si>
  <si>
    <t>Hautes Pyrénées</t>
  </si>
  <si>
    <t>Pyrénées Orientales</t>
  </si>
  <si>
    <t>Bas Rhin</t>
  </si>
  <si>
    <t>Haut Rhin</t>
  </si>
  <si>
    <t>Rhône</t>
  </si>
  <si>
    <t>Haute Saône</t>
  </si>
  <si>
    <t>Saône Et Loire</t>
  </si>
  <si>
    <t>Sarthe</t>
  </si>
  <si>
    <t>Savoie</t>
  </si>
  <si>
    <t>Haute Savoie</t>
  </si>
  <si>
    <t>Deux Sevres</t>
  </si>
  <si>
    <t>Tarn</t>
  </si>
  <si>
    <t>Tarn Et Garonne</t>
  </si>
  <si>
    <t>Var</t>
  </si>
  <si>
    <t>Vaucluse</t>
  </si>
  <si>
    <t>Vendée</t>
  </si>
  <si>
    <t>Vienne</t>
  </si>
  <si>
    <t>Haute Vienne</t>
  </si>
  <si>
    <t>Vosges</t>
  </si>
  <si>
    <t>Yonne</t>
  </si>
  <si>
    <t>TOTAL</t>
  </si>
  <si>
    <t>Rouge</t>
  </si>
  <si>
    <t>Rosé</t>
  </si>
  <si>
    <t>DIRECTION DES DOUANES ET DROITS INDIRECTS - BUREAU F3 - SECTION VITICULTURE</t>
  </si>
  <si>
    <t>Département</t>
  </si>
  <si>
    <t>Nord</t>
  </si>
  <si>
    <t>Oise</t>
  </si>
  <si>
    <t>Seine et Marne</t>
  </si>
  <si>
    <t>Eure et Loire</t>
  </si>
  <si>
    <t>IGP sans cépage</t>
  </si>
  <si>
    <t>VSIG sans cépage</t>
  </si>
  <si>
    <t xml:space="preserve"> STOCKS DE VINS A LA PRODUCTION AU 31 JUILLET 2015</t>
  </si>
  <si>
    <t>Relevé  des volumes des stocks de vins déclarés par les viticulteurs à l'expiration de la campagne 2014-2015</t>
  </si>
  <si>
    <t>Campagne 2014-2015</t>
  </si>
  <si>
    <t xml:space="preserve"> STOCKS DE VINS AU COMMERCE AU 31 JUILLET 2015</t>
  </si>
  <si>
    <t xml:space="preserve">rouge </t>
  </si>
  <si>
    <t>rosé</t>
  </si>
  <si>
    <t>Total</t>
  </si>
  <si>
    <t>FR</t>
  </si>
  <si>
    <t>UE</t>
  </si>
  <si>
    <t>IGP</t>
  </si>
  <si>
    <t>VSIG</t>
  </si>
  <si>
    <t>Vins origine Pays tiers</t>
  </si>
  <si>
    <t>Volumes exprimés en hectolitres</t>
  </si>
  <si>
    <t>AOP *</t>
  </si>
  <si>
    <t>NOR: FCPD1528012B</t>
  </si>
  <si>
    <r>
      <t>*</t>
    </r>
    <r>
      <rPr>
        <b/>
        <sz val="10"/>
        <rFont val="Arial"/>
        <family val="2"/>
      </rPr>
      <t xml:space="preserve"> Cette rubrique inclut les quantités stockées au titre du Volume Complémentaire Individuel : 83 899 hectolitres au 31 juillet 2015.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</si>
</sst>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</numFmts>
  <fonts count="14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MS Sans Serif"/>
      <family val="2"/>
    </font>
    <font>
      <sz val="7"/>
      <name val="MS Sans Serif"/>
      <family val="2"/>
    </font>
    <font>
      <b/>
      <sz val="8.5"/>
      <name val="MS Sans Serif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3" fillId="0" borderId="2" xfId="0" applyNumberFormat="1" applyFont="1" applyFill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3" fontId="3" fillId="0" borderId="3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3" fontId="3" fillId="0" borderId="7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5" fillId="2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8" fillId="3" borderId="9" xfId="0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3" fontId="2" fillId="0" borderId="13" xfId="0" applyNumberFormat="1" applyFont="1" applyBorder="1" applyAlignment="1">
      <alignment/>
    </xf>
    <xf numFmtId="0" fontId="1" fillId="0" borderId="14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3" fillId="0" borderId="3" xfId="0" applyNumberFormat="1" applyFont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0" fontId="4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8" fillId="3" borderId="14" xfId="0" applyFont="1" applyFill="1" applyBorder="1" applyAlignment="1" applyProtection="1">
      <alignment/>
      <protection locked="0"/>
    </xf>
    <xf numFmtId="0" fontId="0" fillId="0" borderId="3" xfId="0" applyFont="1" applyBorder="1" applyAlignment="1">
      <alignment/>
    </xf>
    <xf numFmtId="3" fontId="1" fillId="0" borderId="2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0" fontId="2" fillId="0" borderId="9" xfId="0" applyFont="1" applyBorder="1" applyAlignment="1" applyProtection="1">
      <alignment horizontal="center"/>
      <protection locked="0"/>
    </xf>
    <xf numFmtId="0" fontId="8" fillId="0" borderId="23" xfId="0" applyFont="1" applyFill="1" applyBorder="1" applyAlignment="1" applyProtection="1">
      <alignment/>
      <protection locked="0"/>
    </xf>
    <xf numFmtId="0" fontId="4" fillId="0" borderId="24" xfId="0" applyFont="1" applyFill="1" applyBorder="1" applyAlignment="1">
      <alignment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 horizontal="center"/>
      <protection locked="0"/>
    </xf>
    <xf numFmtId="0" fontId="4" fillId="0" borderId="26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Fill="1" applyBorder="1" applyAlignment="1">
      <alignment/>
    </xf>
    <xf numFmtId="0" fontId="1" fillId="0" borderId="28" xfId="0" applyNumberFormat="1" applyFont="1" applyFill="1" applyBorder="1" applyAlignment="1">
      <alignment/>
    </xf>
    <xf numFmtId="0" fontId="1" fillId="0" borderId="2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0" fontId="4" fillId="0" borderId="37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0" fillId="3" borderId="42" xfId="0" applyFill="1" applyBorder="1" applyAlignment="1">
      <alignment vertical="center" wrapText="1"/>
    </xf>
    <xf numFmtId="0" fontId="0" fillId="3" borderId="43" xfId="0" applyFill="1" applyBorder="1" applyAlignment="1">
      <alignment vertical="center" wrapText="1"/>
    </xf>
    <xf numFmtId="0" fontId="0" fillId="3" borderId="43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4" fillId="0" borderId="4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9" fillId="3" borderId="9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9" fillId="3" borderId="13" xfId="0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4" fillId="3" borderId="45" xfId="0" applyFont="1" applyFill="1" applyBorder="1" applyAlignment="1" applyProtection="1">
      <alignment/>
      <protection locked="0"/>
    </xf>
    <xf numFmtId="0" fontId="4" fillId="3" borderId="13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3" fontId="0" fillId="0" borderId="15" xfId="0" applyNumberFormat="1" applyFill="1" applyBorder="1" applyAlignment="1">
      <alignment horizontal="center"/>
    </xf>
    <xf numFmtId="3" fontId="0" fillId="0" borderId="46" xfId="0" applyNumberForma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3" fontId="4" fillId="0" borderId="48" xfId="0" applyNumberFormat="1" applyFont="1" applyBorder="1" applyAlignment="1">
      <alignment horizontal="center" vertical="center"/>
    </xf>
    <xf numFmtId="3" fontId="4" fillId="0" borderId="49" xfId="0" applyNumberFormat="1" applyFont="1" applyBorder="1" applyAlignment="1">
      <alignment horizontal="center" vertical="center"/>
    </xf>
    <xf numFmtId="3" fontId="0" fillId="0" borderId="50" xfId="0" applyNumberFormat="1" applyFont="1" applyBorder="1" applyAlignment="1">
      <alignment horizontal="center" vertical="center"/>
    </xf>
    <xf numFmtId="3" fontId="0" fillId="0" borderId="51" xfId="0" applyNumberFormat="1" applyFont="1" applyBorder="1" applyAlignment="1">
      <alignment horizontal="center" vertical="center"/>
    </xf>
    <xf numFmtId="3" fontId="0" fillId="0" borderId="52" xfId="0" applyNumberForma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  <xf numFmtId="3" fontId="0" fillId="0" borderId="54" xfId="0" applyNumberFormat="1" applyFont="1" applyBorder="1" applyAlignment="1">
      <alignment horizontal="center" vertical="center"/>
    </xf>
    <xf numFmtId="3" fontId="0" fillId="0" borderId="55" xfId="0" applyNumberFormat="1" applyFon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44" xfId="0" applyNumberFormat="1" applyBorder="1" applyAlignment="1">
      <alignment horizontal="center" vertical="center"/>
    </xf>
    <xf numFmtId="3" fontId="0" fillId="0" borderId="56" xfId="0" applyNumberForma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Font="1" applyBorder="1" applyAlignment="1">
      <alignment horizontal="center" vertical="center"/>
    </xf>
    <xf numFmtId="3" fontId="0" fillId="0" borderId="59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6"/>
  <sheetViews>
    <sheetView tabSelected="1" workbookViewId="0" topLeftCell="A1">
      <pane ySplit="13" topLeftCell="BM35" activePane="bottomLeft" state="frozen"/>
      <selection pane="topLeft" activeCell="A1" sqref="A1"/>
      <selection pane="bottomLeft" activeCell="C67" sqref="C67:R68"/>
    </sheetView>
  </sheetViews>
  <sheetFormatPr defaultColWidth="11.421875" defaultRowHeight="12.75"/>
  <cols>
    <col min="1" max="1" width="3.140625" style="0" bestFit="1" customWidth="1"/>
    <col min="2" max="2" width="19.00390625" style="0" bestFit="1" customWidth="1"/>
    <col min="3" max="3" width="10.140625" style="0" bestFit="1" customWidth="1"/>
    <col min="4" max="5" width="9.7109375" style="0" bestFit="1" customWidth="1"/>
    <col min="6" max="6" width="10.421875" style="0" customWidth="1"/>
    <col min="7" max="7" width="7.421875" style="0" customWidth="1"/>
    <col min="8" max="9" width="7.00390625" style="0" customWidth="1"/>
    <col min="10" max="10" width="7.8515625" style="0" customWidth="1"/>
    <col min="11" max="11" width="9.140625" style="0" bestFit="1" customWidth="1"/>
    <col min="12" max="12" width="9.140625" style="0" customWidth="1"/>
    <col min="13" max="13" width="7.57421875" style="0" customWidth="1"/>
    <col min="14" max="15" width="7.28125" style="0" bestFit="1" customWidth="1"/>
    <col min="16" max="17" width="8.140625" style="0" bestFit="1" customWidth="1"/>
    <col min="18" max="18" width="9.7109375" style="0" bestFit="1" customWidth="1"/>
    <col min="19" max="19" width="10.7109375" style="0" bestFit="1" customWidth="1"/>
    <col min="20" max="23" width="11.57421875" style="0" customWidth="1"/>
    <col min="24" max="24" width="3.140625" style="0" bestFit="1" customWidth="1"/>
    <col min="25" max="16384" width="11.57421875" style="0" customWidth="1"/>
  </cols>
  <sheetData>
    <row r="1" spans="1:22" ht="12.75">
      <c r="A1" s="2"/>
      <c r="B1" s="18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17"/>
      <c r="R1" s="17"/>
      <c r="S1" s="17"/>
      <c r="T1" s="1"/>
      <c r="U1" s="1"/>
      <c r="V1" s="1"/>
    </row>
    <row r="2" spans="1:22" ht="12.75">
      <c r="A2" s="17"/>
      <c r="B2" s="17"/>
      <c r="C2" s="19"/>
      <c r="D2" s="97" t="s">
        <v>0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17"/>
      <c r="R2" s="17"/>
      <c r="S2" s="17"/>
      <c r="T2" s="2"/>
      <c r="U2" s="2"/>
      <c r="V2" s="2"/>
    </row>
    <row r="3" spans="1:22" ht="12.75">
      <c r="A3" s="17"/>
      <c r="B3" s="17"/>
      <c r="C3" s="19"/>
      <c r="D3" s="97" t="s">
        <v>86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17"/>
      <c r="R3" s="17"/>
      <c r="S3" s="17"/>
      <c r="T3" s="2"/>
      <c r="U3" s="2"/>
      <c r="V3" s="2"/>
    </row>
    <row r="4" spans="1:22" ht="12.75">
      <c r="A4" s="17"/>
      <c r="B4" s="17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17"/>
      <c r="R4" s="17"/>
      <c r="S4" s="17"/>
      <c r="T4" s="2"/>
      <c r="U4" s="2"/>
      <c r="V4" s="2"/>
    </row>
    <row r="5" spans="1:22" ht="12.75">
      <c r="A5" s="17"/>
      <c r="B5" s="17"/>
      <c r="C5" s="22"/>
      <c r="D5" s="98" t="s">
        <v>94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17"/>
      <c r="R5" s="17"/>
      <c r="S5" s="17"/>
      <c r="T5" s="2"/>
      <c r="U5" s="2"/>
      <c r="V5" s="2"/>
    </row>
    <row r="6" spans="1:22" ht="12.75">
      <c r="A6" s="17"/>
      <c r="B6" s="98" t="s">
        <v>96</v>
      </c>
      <c r="C6" s="104"/>
      <c r="D6" s="98" t="s">
        <v>108</v>
      </c>
      <c r="E6" s="98"/>
      <c r="F6" s="98"/>
      <c r="G6" s="98"/>
      <c r="H6" s="98"/>
      <c r="I6" s="98"/>
      <c r="J6" s="98"/>
      <c r="K6" s="98"/>
      <c r="L6" s="98"/>
      <c r="M6" s="99"/>
      <c r="N6" s="99"/>
      <c r="O6" s="99"/>
      <c r="P6" s="99"/>
      <c r="Q6" s="17"/>
      <c r="R6" s="17"/>
      <c r="S6" s="17"/>
      <c r="T6" s="2"/>
      <c r="U6" s="2"/>
      <c r="V6" s="2"/>
    </row>
    <row r="7" spans="1:22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3"/>
      <c r="U7" s="3"/>
      <c r="V7" s="3"/>
    </row>
    <row r="8" spans="1:22" ht="12.75">
      <c r="A8" s="101" t="s">
        <v>95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2"/>
      <c r="U8" s="2"/>
      <c r="V8" s="2"/>
    </row>
    <row r="9" spans="1:19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2.75">
      <c r="A10" s="2"/>
      <c r="B10" s="2"/>
      <c r="C10" s="2"/>
      <c r="D10" s="2"/>
      <c r="E10" s="2"/>
      <c r="F10" s="40"/>
      <c r="G10" s="2"/>
      <c r="H10" s="2"/>
      <c r="I10" s="2"/>
      <c r="J10" s="2"/>
      <c r="K10" s="2"/>
      <c r="L10" s="2"/>
      <c r="M10" s="2"/>
      <c r="N10" s="2"/>
      <c r="O10" s="2"/>
      <c r="P10" s="39"/>
      <c r="Q10" s="2"/>
      <c r="R10" s="2"/>
      <c r="S10" s="2"/>
    </row>
    <row r="11" spans="1:19" ht="13.5" thickBot="1">
      <c r="A11" s="1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6.5" thickBot="1">
      <c r="A12" s="105" t="s">
        <v>87</v>
      </c>
      <c r="B12" s="106"/>
      <c r="C12" s="23" t="s">
        <v>1</v>
      </c>
      <c r="D12" s="103" t="s">
        <v>107</v>
      </c>
      <c r="E12" s="103"/>
      <c r="F12" s="103"/>
      <c r="G12" s="103" t="s">
        <v>3</v>
      </c>
      <c r="H12" s="103"/>
      <c r="I12" s="103"/>
      <c r="J12" s="100" t="s">
        <v>92</v>
      </c>
      <c r="K12" s="100"/>
      <c r="L12" s="100"/>
      <c r="M12" s="100" t="s">
        <v>4</v>
      </c>
      <c r="N12" s="100"/>
      <c r="O12" s="100"/>
      <c r="P12" s="100" t="s">
        <v>93</v>
      </c>
      <c r="Q12" s="100"/>
      <c r="R12" s="100"/>
      <c r="S12" s="21" t="s">
        <v>5</v>
      </c>
    </row>
    <row r="13" spans="1:19" ht="13.5" thickBot="1">
      <c r="A13" s="107"/>
      <c r="B13" s="108"/>
      <c r="C13" s="42" t="s">
        <v>6</v>
      </c>
      <c r="D13" s="41" t="s">
        <v>7</v>
      </c>
      <c r="E13" s="41" t="s">
        <v>85</v>
      </c>
      <c r="F13" s="59" t="s">
        <v>84</v>
      </c>
      <c r="G13" s="59" t="s">
        <v>7</v>
      </c>
      <c r="H13" s="41" t="s">
        <v>85</v>
      </c>
      <c r="I13" s="59" t="s">
        <v>84</v>
      </c>
      <c r="J13" s="59" t="s">
        <v>7</v>
      </c>
      <c r="K13" s="41" t="s">
        <v>85</v>
      </c>
      <c r="L13" s="59" t="s">
        <v>84</v>
      </c>
      <c r="M13" s="59" t="s">
        <v>7</v>
      </c>
      <c r="N13" s="41" t="s">
        <v>85</v>
      </c>
      <c r="O13" s="59" t="s">
        <v>84</v>
      </c>
      <c r="P13" s="59" t="s">
        <v>7</v>
      </c>
      <c r="Q13" s="41" t="s">
        <v>85</v>
      </c>
      <c r="R13" s="59" t="s">
        <v>84</v>
      </c>
      <c r="S13" s="59"/>
    </row>
    <row r="14" spans="1:19" ht="13.5" thickBot="1">
      <c r="A14" s="61"/>
      <c r="B14" s="64"/>
      <c r="C14" s="60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3"/>
    </row>
    <row r="15" spans="1:19" ht="11.25" customHeight="1">
      <c r="A15" s="49">
        <v>1</v>
      </c>
      <c r="B15" s="65" t="s">
        <v>8</v>
      </c>
      <c r="C15" s="69">
        <v>468</v>
      </c>
      <c r="D15" s="33">
        <v>10747.96</v>
      </c>
      <c r="E15" s="34">
        <v>3728.74</v>
      </c>
      <c r="F15" s="35">
        <v>4464.5</v>
      </c>
      <c r="G15" s="33">
        <v>16</v>
      </c>
      <c r="H15" s="34">
        <v>0</v>
      </c>
      <c r="I15" s="35">
        <v>3.82</v>
      </c>
      <c r="J15" s="33">
        <v>204.9</v>
      </c>
      <c r="K15" s="34">
        <v>31.5</v>
      </c>
      <c r="L15" s="35">
        <v>96.54</v>
      </c>
      <c r="M15" s="33">
        <v>37.57</v>
      </c>
      <c r="N15" s="34">
        <v>74.71</v>
      </c>
      <c r="O15" s="35">
        <v>37.94</v>
      </c>
      <c r="P15" s="33">
        <v>1624.35</v>
      </c>
      <c r="Q15" s="34">
        <v>2668.47</v>
      </c>
      <c r="R15" s="50">
        <v>1282.09</v>
      </c>
      <c r="S15" s="7">
        <f>SUM(D15:R15)</f>
        <v>25019.089999999997</v>
      </c>
    </row>
    <row r="16" spans="1:19" ht="11.25" customHeight="1">
      <c r="A16" s="49">
        <v>2</v>
      </c>
      <c r="B16" s="66" t="s">
        <v>9</v>
      </c>
      <c r="C16" s="67">
        <v>422</v>
      </c>
      <c r="D16" s="33">
        <v>261167.48</v>
      </c>
      <c r="E16" s="34">
        <v>14362.77</v>
      </c>
      <c r="F16" s="35">
        <v>531.47</v>
      </c>
      <c r="G16" s="33">
        <v>0</v>
      </c>
      <c r="H16" s="34">
        <v>0</v>
      </c>
      <c r="I16" s="35">
        <v>0</v>
      </c>
      <c r="J16" s="33">
        <v>0</v>
      </c>
      <c r="K16" s="34">
        <v>0</v>
      </c>
      <c r="L16" s="35">
        <v>0</v>
      </c>
      <c r="M16" s="33">
        <v>0</v>
      </c>
      <c r="N16" s="34">
        <v>0</v>
      </c>
      <c r="O16" s="35">
        <v>0</v>
      </c>
      <c r="P16" s="33">
        <v>539.38</v>
      </c>
      <c r="Q16" s="34">
        <v>6.86</v>
      </c>
      <c r="R16" s="50">
        <v>6</v>
      </c>
      <c r="S16" s="7">
        <f aca="true" t="shared" si="0" ref="S16:S79">SUM(D16:R16)</f>
        <v>276613.95999999996</v>
      </c>
    </row>
    <row r="17" spans="1:19" ht="11.25" customHeight="1">
      <c r="A17" s="49">
        <v>3</v>
      </c>
      <c r="B17" s="66" t="s">
        <v>10</v>
      </c>
      <c r="C17" s="67">
        <v>153</v>
      </c>
      <c r="D17" s="33">
        <v>3372.81</v>
      </c>
      <c r="E17" s="34">
        <v>2250.91</v>
      </c>
      <c r="F17" s="35">
        <v>15437.15</v>
      </c>
      <c r="G17" s="33">
        <v>0</v>
      </c>
      <c r="H17" s="34">
        <v>0</v>
      </c>
      <c r="I17" s="35">
        <v>0</v>
      </c>
      <c r="J17" s="33">
        <v>0</v>
      </c>
      <c r="K17" s="34">
        <v>0</v>
      </c>
      <c r="L17" s="35">
        <v>0</v>
      </c>
      <c r="M17" s="33">
        <v>0</v>
      </c>
      <c r="N17" s="34">
        <v>0</v>
      </c>
      <c r="O17" s="35">
        <v>0</v>
      </c>
      <c r="P17" s="33">
        <v>709.85</v>
      </c>
      <c r="Q17" s="34">
        <v>640.04</v>
      </c>
      <c r="R17" s="50">
        <v>618.55</v>
      </c>
      <c r="S17" s="7">
        <f t="shared" si="0"/>
        <v>23029.309999999998</v>
      </c>
    </row>
    <row r="18" spans="1:19" ht="11.25" customHeight="1">
      <c r="A18" s="49">
        <v>4</v>
      </c>
      <c r="B18" s="66" t="s">
        <v>11</v>
      </c>
      <c r="C18" s="67">
        <v>12</v>
      </c>
      <c r="D18" s="33">
        <v>826.64</v>
      </c>
      <c r="E18" s="34">
        <v>2780.2</v>
      </c>
      <c r="F18" s="35">
        <v>5620.78</v>
      </c>
      <c r="G18" s="33">
        <v>0</v>
      </c>
      <c r="H18" s="34">
        <v>0</v>
      </c>
      <c r="I18" s="35">
        <v>0</v>
      </c>
      <c r="J18" s="33">
        <v>1892.12</v>
      </c>
      <c r="K18" s="34">
        <v>5530.5</v>
      </c>
      <c r="L18" s="35">
        <v>3698.13</v>
      </c>
      <c r="M18" s="33">
        <v>0</v>
      </c>
      <c r="N18" s="34">
        <v>0</v>
      </c>
      <c r="O18" s="35">
        <v>0</v>
      </c>
      <c r="P18" s="33">
        <v>368.82</v>
      </c>
      <c r="Q18" s="34">
        <v>4890.17</v>
      </c>
      <c r="R18" s="50">
        <v>1551.8</v>
      </c>
      <c r="S18" s="7">
        <f t="shared" si="0"/>
        <v>27159.16</v>
      </c>
    </row>
    <row r="19" spans="1:19" ht="11.25" customHeight="1">
      <c r="A19" s="49">
        <v>5</v>
      </c>
      <c r="B19" s="66" t="s">
        <v>12</v>
      </c>
      <c r="C19" s="67">
        <v>12</v>
      </c>
      <c r="D19" s="33">
        <v>0</v>
      </c>
      <c r="E19" s="34">
        <v>0</v>
      </c>
      <c r="F19" s="35">
        <v>0</v>
      </c>
      <c r="G19" s="33">
        <v>0</v>
      </c>
      <c r="H19" s="34">
        <v>0</v>
      </c>
      <c r="I19" s="35">
        <v>0</v>
      </c>
      <c r="J19" s="33">
        <v>606.5</v>
      </c>
      <c r="K19" s="34">
        <v>907.42</v>
      </c>
      <c r="L19" s="35">
        <v>1277.92</v>
      </c>
      <c r="M19" s="33">
        <v>0</v>
      </c>
      <c r="N19" s="34">
        <v>23.54</v>
      </c>
      <c r="O19" s="35">
        <v>0</v>
      </c>
      <c r="P19" s="33">
        <v>113.62</v>
      </c>
      <c r="Q19" s="34">
        <v>7.33</v>
      </c>
      <c r="R19" s="50">
        <v>18.57</v>
      </c>
      <c r="S19" s="7">
        <f t="shared" si="0"/>
        <v>2954.9</v>
      </c>
    </row>
    <row r="20" spans="1:19" ht="11.25" customHeight="1">
      <c r="A20" s="49">
        <v>6</v>
      </c>
      <c r="B20" s="66" t="s">
        <v>13</v>
      </c>
      <c r="C20" s="67">
        <v>17</v>
      </c>
      <c r="D20" s="33">
        <v>469.31</v>
      </c>
      <c r="E20" s="34">
        <v>88.95</v>
      </c>
      <c r="F20" s="35">
        <v>696.2</v>
      </c>
      <c r="G20" s="33">
        <v>0</v>
      </c>
      <c r="H20" s="34">
        <v>0</v>
      </c>
      <c r="I20" s="35">
        <v>0</v>
      </c>
      <c r="J20" s="33">
        <v>188.79</v>
      </c>
      <c r="K20" s="34">
        <v>187.43</v>
      </c>
      <c r="L20" s="35">
        <v>367.16</v>
      </c>
      <c r="M20" s="33">
        <v>0</v>
      </c>
      <c r="N20" s="34">
        <v>0</v>
      </c>
      <c r="O20" s="35">
        <v>0</v>
      </c>
      <c r="P20" s="33">
        <v>1.09</v>
      </c>
      <c r="Q20" s="34">
        <v>13.08</v>
      </c>
      <c r="R20" s="50">
        <v>14.58</v>
      </c>
      <c r="S20" s="7">
        <f t="shared" si="0"/>
        <v>2026.59</v>
      </c>
    </row>
    <row r="21" spans="1:19" ht="11.25" customHeight="1">
      <c r="A21" s="49">
        <v>7</v>
      </c>
      <c r="B21" s="66" t="s">
        <v>14</v>
      </c>
      <c r="C21" s="67">
        <v>301</v>
      </c>
      <c r="D21" s="33">
        <v>5358.43</v>
      </c>
      <c r="E21" s="34">
        <v>3352.38</v>
      </c>
      <c r="F21" s="35">
        <v>78627.75</v>
      </c>
      <c r="G21" s="33">
        <v>160.25</v>
      </c>
      <c r="H21" s="34">
        <v>14.1</v>
      </c>
      <c r="I21" s="35">
        <v>1394.84</v>
      </c>
      <c r="J21" s="33">
        <v>38390.87</v>
      </c>
      <c r="K21" s="34">
        <v>66466.21</v>
      </c>
      <c r="L21" s="35">
        <v>122410.09</v>
      </c>
      <c r="M21" s="33">
        <v>482.29</v>
      </c>
      <c r="N21" s="34">
        <v>1.02</v>
      </c>
      <c r="O21" s="35">
        <v>410</v>
      </c>
      <c r="P21" s="33">
        <v>6014.55</v>
      </c>
      <c r="Q21" s="34">
        <v>3275.94</v>
      </c>
      <c r="R21" s="50">
        <v>15587.03</v>
      </c>
      <c r="S21" s="7">
        <f t="shared" si="0"/>
        <v>341945.75000000006</v>
      </c>
    </row>
    <row r="22" spans="1:19" ht="11.25" customHeight="1">
      <c r="A22" s="49">
        <v>8</v>
      </c>
      <c r="B22" s="66" t="s">
        <v>15</v>
      </c>
      <c r="C22" s="67">
        <v>4</v>
      </c>
      <c r="D22" s="33">
        <v>0</v>
      </c>
      <c r="E22" s="34">
        <v>0</v>
      </c>
      <c r="F22" s="35">
        <v>0</v>
      </c>
      <c r="G22" s="33">
        <v>0</v>
      </c>
      <c r="H22" s="34">
        <v>0</v>
      </c>
      <c r="I22" s="35">
        <v>0</v>
      </c>
      <c r="J22" s="33">
        <v>0</v>
      </c>
      <c r="K22" s="34">
        <v>0</v>
      </c>
      <c r="L22" s="35">
        <v>0</v>
      </c>
      <c r="M22" s="33">
        <v>0</v>
      </c>
      <c r="N22" s="34">
        <v>0</v>
      </c>
      <c r="O22" s="35">
        <v>0</v>
      </c>
      <c r="P22" s="33">
        <v>31.3</v>
      </c>
      <c r="Q22" s="34">
        <v>0.6</v>
      </c>
      <c r="R22" s="50">
        <v>0</v>
      </c>
      <c r="S22" s="7">
        <f t="shared" si="0"/>
        <v>31.900000000000002</v>
      </c>
    </row>
    <row r="23" spans="1:19" ht="11.25" customHeight="1">
      <c r="A23" s="49">
        <v>9</v>
      </c>
      <c r="B23" s="66" t="s">
        <v>16</v>
      </c>
      <c r="C23" s="67">
        <v>14</v>
      </c>
      <c r="D23" s="33">
        <v>0</v>
      </c>
      <c r="E23" s="34">
        <v>0</v>
      </c>
      <c r="F23" s="35">
        <v>0</v>
      </c>
      <c r="G23" s="33">
        <v>0</v>
      </c>
      <c r="H23" s="34">
        <v>0.29</v>
      </c>
      <c r="I23" s="35">
        <v>93.56</v>
      </c>
      <c r="J23" s="33">
        <v>251.18</v>
      </c>
      <c r="K23" s="34">
        <v>165.08</v>
      </c>
      <c r="L23" s="35">
        <v>1550.66</v>
      </c>
      <c r="M23" s="33">
        <v>0</v>
      </c>
      <c r="N23" s="34">
        <v>0</v>
      </c>
      <c r="O23" s="35">
        <v>0</v>
      </c>
      <c r="P23" s="33">
        <v>0</v>
      </c>
      <c r="Q23" s="34">
        <v>0</v>
      </c>
      <c r="R23" s="50">
        <v>2.5</v>
      </c>
      <c r="S23" s="7">
        <f t="shared" si="0"/>
        <v>2063.27</v>
      </c>
    </row>
    <row r="24" spans="1:19" ht="11.25" customHeight="1">
      <c r="A24" s="49">
        <v>10</v>
      </c>
      <c r="B24" s="66" t="s">
        <v>17</v>
      </c>
      <c r="C24" s="67">
        <v>1072</v>
      </c>
      <c r="D24" s="33">
        <v>483487.61</v>
      </c>
      <c r="E24" s="34">
        <v>25940.22</v>
      </c>
      <c r="F24" s="35">
        <v>1548.07</v>
      </c>
      <c r="G24" s="33">
        <v>0</v>
      </c>
      <c r="H24" s="34">
        <v>0</v>
      </c>
      <c r="I24" s="35">
        <v>0</v>
      </c>
      <c r="J24" s="33">
        <v>0</v>
      </c>
      <c r="K24" s="34">
        <v>0</v>
      </c>
      <c r="L24" s="35">
        <v>0</v>
      </c>
      <c r="M24" s="33">
        <v>0</v>
      </c>
      <c r="N24" s="34">
        <v>0</v>
      </c>
      <c r="O24" s="35">
        <v>0</v>
      </c>
      <c r="P24" s="33">
        <v>1222.2</v>
      </c>
      <c r="Q24" s="34">
        <v>234.05</v>
      </c>
      <c r="R24" s="50">
        <v>493.18</v>
      </c>
      <c r="S24" s="7">
        <f t="shared" si="0"/>
        <v>512925.32999999996</v>
      </c>
    </row>
    <row r="25" spans="1:19" ht="11.25" customHeight="1">
      <c r="A25" s="49">
        <v>11</v>
      </c>
      <c r="B25" s="66" t="s">
        <v>18</v>
      </c>
      <c r="C25" s="67">
        <v>813</v>
      </c>
      <c r="D25" s="33">
        <v>125275.13</v>
      </c>
      <c r="E25" s="34">
        <v>44839.43</v>
      </c>
      <c r="F25" s="35">
        <v>625720.63</v>
      </c>
      <c r="G25" s="33">
        <v>580.97</v>
      </c>
      <c r="H25" s="34">
        <v>1471.29</v>
      </c>
      <c r="I25" s="35">
        <v>5644.39</v>
      </c>
      <c r="J25" s="33">
        <v>128618.44</v>
      </c>
      <c r="K25" s="34">
        <v>186467.61</v>
      </c>
      <c r="L25" s="35">
        <v>663426.21</v>
      </c>
      <c r="M25" s="33">
        <v>1757.18</v>
      </c>
      <c r="N25" s="34">
        <v>372.01</v>
      </c>
      <c r="O25" s="35">
        <v>3449.5</v>
      </c>
      <c r="P25" s="33">
        <v>16423.24</v>
      </c>
      <c r="Q25" s="34">
        <v>11859.81</v>
      </c>
      <c r="R25" s="50">
        <v>127397.58</v>
      </c>
      <c r="S25" s="7">
        <f t="shared" si="0"/>
        <v>1943303.4200000002</v>
      </c>
    </row>
    <row r="26" spans="1:19" ht="11.25" customHeight="1">
      <c r="A26" s="49">
        <v>12</v>
      </c>
      <c r="B26" s="66" t="s">
        <v>19</v>
      </c>
      <c r="C26" s="67">
        <v>413</v>
      </c>
      <c r="D26" s="33">
        <v>378.8</v>
      </c>
      <c r="E26" s="34">
        <v>1245.47</v>
      </c>
      <c r="F26" s="35">
        <v>13143.46</v>
      </c>
      <c r="G26" s="33">
        <v>0</v>
      </c>
      <c r="H26" s="34">
        <v>0</v>
      </c>
      <c r="I26" s="35">
        <v>0</v>
      </c>
      <c r="J26" s="33">
        <v>127.11</v>
      </c>
      <c r="K26" s="34">
        <v>150.04</v>
      </c>
      <c r="L26" s="35">
        <v>1087.25</v>
      </c>
      <c r="M26" s="33">
        <v>0</v>
      </c>
      <c r="N26" s="34">
        <v>0</v>
      </c>
      <c r="O26" s="35">
        <v>2.5</v>
      </c>
      <c r="P26" s="33">
        <v>57.71</v>
      </c>
      <c r="Q26" s="34">
        <v>71.2</v>
      </c>
      <c r="R26" s="50">
        <v>1122.94</v>
      </c>
      <c r="S26" s="7">
        <f t="shared" si="0"/>
        <v>17386.48</v>
      </c>
    </row>
    <row r="27" spans="1:19" ht="11.25" customHeight="1">
      <c r="A27" s="49">
        <v>13</v>
      </c>
      <c r="B27" s="66" t="s">
        <v>20</v>
      </c>
      <c r="C27" s="67">
        <v>159</v>
      </c>
      <c r="D27" s="33">
        <v>11887.71</v>
      </c>
      <c r="E27" s="34">
        <v>99048.35</v>
      </c>
      <c r="F27" s="35">
        <v>64004.61</v>
      </c>
      <c r="G27" s="33">
        <v>162.16</v>
      </c>
      <c r="H27" s="34">
        <v>0</v>
      </c>
      <c r="I27" s="35">
        <v>359.66</v>
      </c>
      <c r="J27" s="33">
        <v>6346.44</v>
      </c>
      <c r="K27" s="34">
        <v>56934.77</v>
      </c>
      <c r="L27" s="35">
        <v>52226.3</v>
      </c>
      <c r="M27" s="33">
        <v>230.19</v>
      </c>
      <c r="N27" s="34">
        <v>767</v>
      </c>
      <c r="O27" s="35">
        <v>3.69</v>
      </c>
      <c r="P27" s="33">
        <v>1048.67</v>
      </c>
      <c r="Q27" s="34">
        <v>3346.63</v>
      </c>
      <c r="R27" s="50">
        <v>6500.47</v>
      </c>
      <c r="S27" s="7">
        <f t="shared" si="0"/>
        <v>302866.64999999997</v>
      </c>
    </row>
    <row r="28" spans="1:19" ht="11.25" customHeight="1">
      <c r="A28" s="49">
        <v>14</v>
      </c>
      <c r="B28" s="66" t="s">
        <v>21</v>
      </c>
      <c r="C28" s="67">
        <v>1</v>
      </c>
      <c r="D28" s="33">
        <v>0</v>
      </c>
      <c r="E28" s="34">
        <v>0</v>
      </c>
      <c r="F28" s="35">
        <v>0</v>
      </c>
      <c r="G28" s="33">
        <v>0</v>
      </c>
      <c r="H28" s="34">
        <v>0</v>
      </c>
      <c r="I28" s="35">
        <v>0</v>
      </c>
      <c r="J28" s="33">
        <v>355.1</v>
      </c>
      <c r="K28" s="34">
        <v>0</v>
      </c>
      <c r="L28" s="35">
        <v>107.51</v>
      </c>
      <c r="M28" s="33">
        <v>0</v>
      </c>
      <c r="N28" s="34">
        <v>0</v>
      </c>
      <c r="O28" s="35">
        <v>0</v>
      </c>
      <c r="P28" s="33">
        <v>3</v>
      </c>
      <c r="Q28" s="34">
        <v>0</v>
      </c>
      <c r="R28" s="50">
        <v>0</v>
      </c>
      <c r="S28" s="7">
        <f t="shared" si="0"/>
        <v>465.61</v>
      </c>
    </row>
    <row r="29" spans="1:19" ht="11.25" customHeight="1">
      <c r="A29" s="49">
        <v>15</v>
      </c>
      <c r="B29" s="66" t="s">
        <v>22</v>
      </c>
      <c r="C29" s="67">
        <v>8</v>
      </c>
      <c r="D29" s="33">
        <v>7.2</v>
      </c>
      <c r="E29" s="34">
        <v>9.15</v>
      </c>
      <c r="F29" s="35">
        <v>56.5</v>
      </c>
      <c r="G29" s="33">
        <v>0</v>
      </c>
      <c r="H29" s="34">
        <v>0</v>
      </c>
      <c r="I29" s="35">
        <v>0</v>
      </c>
      <c r="J29" s="33">
        <v>35.86</v>
      </c>
      <c r="K29" s="34">
        <v>2.48</v>
      </c>
      <c r="L29" s="35">
        <v>61.09</v>
      </c>
      <c r="M29" s="33">
        <v>0</v>
      </c>
      <c r="N29" s="34">
        <v>0</v>
      </c>
      <c r="O29" s="35">
        <v>0</v>
      </c>
      <c r="P29" s="33">
        <v>2.86</v>
      </c>
      <c r="Q29" s="34">
        <v>0</v>
      </c>
      <c r="R29" s="50">
        <v>7.88</v>
      </c>
      <c r="S29" s="7">
        <f t="shared" si="0"/>
        <v>183.02</v>
      </c>
    </row>
    <row r="30" spans="1:19" ht="11.25" customHeight="1">
      <c r="A30" s="49">
        <v>16</v>
      </c>
      <c r="B30" s="66" t="s">
        <v>23</v>
      </c>
      <c r="C30" s="67">
        <v>1862</v>
      </c>
      <c r="D30" s="33">
        <v>47841.76</v>
      </c>
      <c r="E30" s="34">
        <v>18211.03</v>
      </c>
      <c r="F30" s="35">
        <v>0</v>
      </c>
      <c r="G30" s="33">
        <v>226.37</v>
      </c>
      <c r="H30" s="34">
        <v>59</v>
      </c>
      <c r="I30" s="35">
        <v>58.61</v>
      </c>
      <c r="J30" s="33">
        <v>3495.38</v>
      </c>
      <c r="K30" s="34">
        <v>3830.31</v>
      </c>
      <c r="L30" s="35">
        <v>8105.95</v>
      </c>
      <c r="M30" s="33">
        <v>36</v>
      </c>
      <c r="N30" s="34">
        <v>3</v>
      </c>
      <c r="O30" s="35">
        <v>205.36</v>
      </c>
      <c r="P30" s="33">
        <v>3127.42</v>
      </c>
      <c r="Q30" s="34">
        <v>834.91</v>
      </c>
      <c r="R30" s="50">
        <v>6408.03</v>
      </c>
      <c r="S30" s="7">
        <f t="shared" si="0"/>
        <v>92443.13</v>
      </c>
    </row>
    <row r="31" spans="1:19" ht="11.25" customHeight="1">
      <c r="A31" s="49">
        <v>17</v>
      </c>
      <c r="B31" s="66" t="s">
        <v>24</v>
      </c>
      <c r="C31" s="67">
        <v>2384</v>
      </c>
      <c r="D31" s="33">
        <v>143640.58</v>
      </c>
      <c r="E31" s="34">
        <v>23746.18</v>
      </c>
      <c r="F31" s="35">
        <v>0</v>
      </c>
      <c r="G31" s="33">
        <v>473.63</v>
      </c>
      <c r="H31" s="34">
        <v>160.4</v>
      </c>
      <c r="I31" s="35">
        <v>1404.45</v>
      </c>
      <c r="J31" s="33">
        <v>4644.2</v>
      </c>
      <c r="K31" s="34">
        <v>3551.09</v>
      </c>
      <c r="L31" s="35">
        <v>10582.57</v>
      </c>
      <c r="M31" s="33">
        <v>25.9</v>
      </c>
      <c r="N31" s="34">
        <v>86.25</v>
      </c>
      <c r="O31" s="35">
        <v>630.72</v>
      </c>
      <c r="P31" s="33">
        <v>2371.85</v>
      </c>
      <c r="Q31" s="34">
        <v>2010.83</v>
      </c>
      <c r="R31" s="50">
        <v>9942.76</v>
      </c>
      <c r="S31" s="7">
        <f t="shared" si="0"/>
        <v>203271.41</v>
      </c>
    </row>
    <row r="32" spans="1:19" ht="11.25" customHeight="1">
      <c r="A32" s="49">
        <v>18</v>
      </c>
      <c r="B32" s="66" t="s">
        <v>25</v>
      </c>
      <c r="C32" s="67">
        <v>458</v>
      </c>
      <c r="D32" s="33">
        <v>92393.05</v>
      </c>
      <c r="E32" s="34">
        <v>7690.52</v>
      </c>
      <c r="F32" s="35">
        <v>40574.35</v>
      </c>
      <c r="G32" s="33">
        <v>182.65</v>
      </c>
      <c r="H32" s="34">
        <v>27.87</v>
      </c>
      <c r="I32" s="35">
        <v>92.07</v>
      </c>
      <c r="J32" s="33">
        <v>696.04</v>
      </c>
      <c r="K32" s="34">
        <v>76.17</v>
      </c>
      <c r="L32" s="35">
        <v>464.74</v>
      </c>
      <c r="M32" s="33">
        <v>0</v>
      </c>
      <c r="N32" s="34">
        <v>0</v>
      </c>
      <c r="O32" s="35">
        <v>0</v>
      </c>
      <c r="P32" s="33">
        <v>465.85</v>
      </c>
      <c r="Q32" s="34">
        <v>341.92</v>
      </c>
      <c r="R32" s="50">
        <v>1173.39</v>
      </c>
      <c r="S32" s="7">
        <f t="shared" si="0"/>
        <v>144178.62000000005</v>
      </c>
    </row>
    <row r="33" spans="1:19" ht="11.25" customHeight="1">
      <c r="A33" s="49">
        <v>19</v>
      </c>
      <c r="B33" s="66" t="s">
        <v>26</v>
      </c>
      <c r="C33" s="67">
        <v>20</v>
      </c>
      <c r="D33" s="33">
        <v>0</v>
      </c>
      <c r="E33" s="34">
        <v>0</v>
      </c>
      <c r="F33" s="35">
        <v>0</v>
      </c>
      <c r="G33" s="33">
        <v>0</v>
      </c>
      <c r="H33" s="34">
        <v>0</v>
      </c>
      <c r="I33" s="35">
        <v>0</v>
      </c>
      <c r="J33" s="33">
        <v>727.97</v>
      </c>
      <c r="K33" s="34">
        <v>134.64</v>
      </c>
      <c r="L33" s="35">
        <v>1739.37</v>
      </c>
      <c r="M33" s="33">
        <v>0</v>
      </c>
      <c r="N33" s="34">
        <v>0</v>
      </c>
      <c r="O33" s="35">
        <v>0</v>
      </c>
      <c r="P33" s="33">
        <v>12.35</v>
      </c>
      <c r="Q33" s="34">
        <v>0.9</v>
      </c>
      <c r="R33" s="50">
        <v>47.67</v>
      </c>
      <c r="S33" s="7">
        <f t="shared" si="0"/>
        <v>2662.9</v>
      </c>
    </row>
    <row r="34" spans="1:19" ht="11.25" customHeight="1">
      <c r="A34" s="49">
        <v>21</v>
      </c>
      <c r="B34" s="66" t="s">
        <v>27</v>
      </c>
      <c r="C34" s="67">
        <v>1649</v>
      </c>
      <c r="D34" s="33">
        <v>133824.27</v>
      </c>
      <c r="E34" s="34">
        <v>3875.22</v>
      </c>
      <c r="F34" s="35">
        <v>333751.9</v>
      </c>
      <c r="G34" s="33">
        <v>560.57</v>
      </c>
      <c r="H34" s="34">
        <v>17.04</v>
      </c>
      <c r="I34" s="35">
        <v>583.78</v>
      </c>
      <c r="J34" s="33">
        <v>487.58</v>
      </c>
      <c r="K34" s="34">
        <v>194.04</v>
      </c>
      <c r="L34" s="35">
        <v>198.57</v>
      </c>
      <c r="M34" s="33">
        <v>90.39</v>
      </c>
      <c r="N34" s="34">
        <v>0</v>
      </c>
      <c r="O34" s="35">
        <v>62.76</v>
      </c>
      <c r="P34" s="33">
        <v>1659.51</v>
      </c>
      <c r="Q34" s="34">
        <v>212.35</v>
      </c>
      <c r="R34" s="50">
        <v>2298.69</v>
      </c>
      <c r="S34" s="7">
        <f t="shared" si="0"/>
        <v>477816.67000000004</v>
      </c>
    </row>
    <row r="35" spans="1:19" ht="11.25" customHeight="1">
      <c r="A35" s="49">
        <v>24</v>
      </c>
      <c r="B35" s="66" t="s">
        <v>28</v>
      </c>
      <c r="C35" s="67">
        <v>561</v>
      </c>
      <c r="D35" s="33">
        <v>145068.72</v>
      </c>
      <c r="E35" s="34">
        <v>34149.36</v>
      </c>
      <c r="F35" s="35">
        <v>235973.12</v>
      </c>
      <c r="G35" s="33">
        <v>39.77</v>
      </c>
      <c r="H35" s="34">
        <v>0</v>
      </c>
      <c r="I35" s="35">
        <v>64.51</v>
      </c>
      <c r="J35" s="33">
        <v>2220.2</v>
      </c>
      <c r="K35" s="34">
        <v>1213.17</v>
      </c>
      <c r="L35" s="35">
        <v>7056.74</v>
      </c>
      <c r="M35" s="33">
        <v>240.15</v>
      </c>
      <c r="N35" s="34">
        <v>3.48</v>
      </c>
      <c r="O35" s="35">
        <v>186.07</v>
      </c>
      <c r="P35" s="33">
        <v>4224.96</v>
      </c>
      <c r="Q35" s="34">
        <v>1379.46</v>
      </c>
      <c r="R35" s="50">
        <v>6501.11</v>
      </c>
      <c r="S35" s="7">
        <f t="shared" si="0"/>
        <v>438320.82000000007</v>
      </c>
    </row>
    <row r="36" spans="1:19" ht="11.25" customHeight="1">
      <c r="A36" s="49">
        <v>25</v>
      </c>
      <c r="B36" s="66" t="s">
        <v>29</v>
      </c>
      <c r="C36" s="67">
        <v>3</v>
      </c>
      <c r="D36" s="33">
        <v>42.97</v>
      </c>
      <c r="E36" s="34">
        <v>0</v>
      </c>
      <c r="F36" s="35">
        <v>14.45</v>
      </c>
      <c r="G36" s="33">
        <v>0</v>
      </c>
      <c r="H36" s="34">
        <v>0</v>
      </c>
      <c r="I36" s="35">
        <v>0</v>
      </c>
      <c r="J36" s="33">
        <v>209.51</v>
      </c>
      <c r="K36" s="34">
        <v>0</v>
      </c>
      <c r="L36" s="35">
        <v>6.78</v>
      </c>
      <c r="M36" s="33">
        <v>0</v>
      </c>
      <c r="N36" s="34">
        <v>0</v>
      </c>
      <c r="O36" s="35">
        <v>0</v>
      </c>
      <c r="P36" s="33">
        <v>4.52</v>
      </c>
      <c r="Q36" s="34">
        <v>0</v>
      </c>
      <c r="R36" s="50">
        <v>5.77</v>
      </c>
      <c r="S36" s="7">
        <f t="shared" si="0"/>
        <v>283.99999999999994</v>
      </c>
    </row>
    <row r="37" spans="1:19" ht="11.25" customHeight="1">
      <c r="A37" s="49">
        <v>26</v>
      </c>
      <c r="B37" s="66" t="s">
        <v>30</v>
      </c>
      <c r="C37" s="67">
        <v>264</v>
      </c>
      <c r="D37" s="33">
        <v>109330.87</v>
      </c>
      <c r="E37" s="34">
        <v>18368.64</v>
      </c>
      <c r="F37" s="35">
        <v>320886.72</v>
      </c>
      <c r="G37" s="33">
        <v>195.3</v>
      </c>
      <c r="H37" s="34">
        <v>447</v>
      </c>
      <c r="I37" s="35">
        <v>150.3</v>
      </c>
      <c r="J37" s="33">
        <v>8819.55</v>
      </c>
      <c r="K37" s="34">
        <v>16692.29</v>
      </c>
      <c r="L37" s="35">
        <v>70922.69</v>
      </c>
      <c r="M37" s="33">
        <v>53.63</v>
      </c>
      <c r="N37" s="34">
        <v>117.41</v>
      </c>
      <c r="O37" s="35">
        <v>151.04</v>
      </c>
      <c r="P37" s="33">
        <v>1027.15</v>
      </c>
      <c r="Q37" s="34">
        <v>558.57</v>
      </c>
      <c r="R37" s="50">
        <v>9206.57</v>
      </c>
      <c r="S37" s="7">
        <f t="shared" si="0"/>
        <v>556927.7299999999</v>
      </c>
    </row>
    <row r="38" spans="1:19" ht="11.25" customHeight="1">
      <c r="A38" s="49">
        <v>28</v>
      </c>
      <c r="B38" s="6" t="s">
        <v>91</v>
      </c>
      <c r="C38" s="68">
        <v>1</v>
      </c>
      <c r="D38" s="33">
        <v>0</v>
      </c>
      <c r="E38" s="34">
        <v>0</v>
      </c>
      <c r="F38" s="35">
        <v>0</v>
      </c>
      <c r="G38" s="33">
        <v>0</v>
      </c>
      <c r="H38" s="34">
        <v>0</v>
      </c>
      <c r="I38" s="35">
        <v>0</v>
      </c>
      <c r="J38" s="33">
        <v>0</v>
      </c>
      <c r="K38" s="34">
        <v>0</v>
      </c>
      <c r="L38" s="35">
        <v>0</v>
      </c>
      <c r="M38" s="33">
        <v>0</v>
      </c>
      <c r="N38" s="34">
        <v>0</v>
      </c>
      <c r="O38" s="35">
        <v>0</v>
      </c>
      <c r="P38" s="33">
        <v>0</v>
      </c>
      <c r="Q38" s="34">
        <v>6.62</v>
      </c>
      <c r="R38" s="50">
        <v>0</v>
      </c>
      <c r="S38" s="7">
        <f t="shared" si="0"/>
        <v>6.62</v>
      </c>
    </row>
    <row r="39" spans="1:19" ht="11.25" customHeight="1">
      <c r="A39" s="51" t="s">
        <v>31</v>
      </c>
      <c r="B39" s="6" t="s">
        <v>32</v>
      </c>
      <c r="C39" s="68">
        <v>40</v>
      </c>
      <c r="D39" s="33">
        <v>1153.88</v>
      </c>
      <c r="E39" s="34">
        <v>2715.15</v>
      </c>
      <c r="F39" s="35">
        <v>17789.18</v>
      </c>
      <c r="G39" s="33">
        <v>0</v>
      </c>
      <c r="H39" s="34">
        <v>0</v>
      </c>
      <c r="I39" s="35">
        <v>0</v>
      </c>
      <c r="J39" s="33">
        <v>123.79</v>
      </c>
      <c r="K39" s="34">
        <v>845.67</v>
      </c>
      <c r="L39" s="35">
        <v>1573.49</v>
      </c>
      <c r="M39" s="33">
        <v>0</v>
      </c>
      <c r="N39" s="34">
        <v>0</v>
      </c>
      <c r="O39" s="35">
        <v>0</v>
      </c>
      <c r="P39" s="33">
        <v>241.99</v>
      </c>
      <c r="Q39" s="34">
        <v>296.53</v>
      </c>
      <c r="R39" s="50">
        <v>2950.6</v>
      </c>
      <c r="S39" s="7">
        <f t="shared" si="0"/>
        <v>27690.28</v>
      </c>
    </row>
    <row r="40" spans="1:19" ht="11.25" customHeight="1">
      <c r="A40" s="51" t="s">
        <v>33</v>
      </c>
      <c r="B40" s="6" t="s">
        <v>34</v>
      </c>
      <c r="C40" s="68">
        <v>99</v>
      </c>
      <c r="D40" s="33">
        <v>9211.88</v>
      </c>
      <c r="E40" s="34">
        <v>16374.25</v>
      </c>
      <c r="F40" s="35">
        <v>38369.32</v>
      </c>
      <c r="G40" s="33">
        <v>0</v>
      </c>
      <c r="H40" s="34">
        <v>0</v>
      </c>
      <c r="I40" s="35">
        <v>0</v>
      </c>
      <c r="J40" s="33">
        <v>15124.4</v>
      </c>
      <c r="K40" s="34">
        <v>36675.41</v>
      </c>
      <c r="L40" s="35">
        <v>24320.86</v>
      </c>
      <c r="M40" s="33">
        <v>111.29</v>
      </c>
      <c r="N40" s="34">
        <v>4</v>
      </c>
      <c r="O40" s="35">
        <v>0</v>
      </c>
      <c r="P40" s="33">
        <v>6681.5</v>
      </c>
      <c r="Q40" s="34">
        <v>13557.35</v>
      </c>
      <c r="R40" s="50">
        <v>15019.31</v>
      </c>
      <c r="S40" s="7">
        <f t="shared" si="0"/>
        <v>175449.57</v>
      </c>
    </row>
    <row r="41" spans="1:19" ht="11.25" customHeight="1">
      <c r="A41" s="49">
        <v>30</v>
      </c>
      <c r="B41" s="6" t="s">
        <v>35</v>
      </c>
      <c r="C41" s="32">
        <v>661</v>
      </c>
      <c r="D41" s="33">
        <v>32808.19</v>
      </c>
      <c r="E41" s="34">
        <v>65241.79</v>
      </c>
      <c r="F41" s="35">
        <v>385230.39</v>
      </c>
      <c r="G41" s="33">
        <v>962.6</v>
      </c>
      <c r="H41" s="34">
        <v>5399.56</v>
      </c>
      <c r="I41" s="35">
        <v>6427.5</v>
      </c>
      <c r="J41" s="33">
        <v>67045.54</v>
      </c>
      <c r="K41" s="34">
        <v>239565.75</v>
      </c>
      <c r="L41" s="35">
        <v>360514.08</v>
      </c>
      <c r="M41" s="33">
        <v>377</v>
      </c>
      <c r="N41" s="34">
        <v>78.95</v>
      </c>
      <c r="O41" s="35">
        <v>3452.19</v>
      </c>
      <c r="P41" s="33">
        <v>18383.08</v>
      </c>
      <c r="Q41" s="34">
        <v>47494.26</v>
      </c>
      <c r="R41" s="50">
        <v>113546.59</v>
      </c>
      <c r="S41" s="7">
        <f t="shared" si="0"/>
        <v>1346527.47</v>
      </c>
    </row>
    <row r="42" spans="1:19" ht="11.25" customHeight="1">
      <c r="A42" s="49">
        <v>31</v>
      </c>
      <c r="B42" s="6" t="s">
        <v>36</v>
      </c>
      <c r="C42" s="32">
        <v>166</v>
      </c>
      <c r="D42" s="33">
        <v>0</v>
      </c>
      <c r="E42" s="34">
        <v>5452.59</v>
      </c>
      <c r="F42" s="35">
        <v>35788.39</v>
      </c>
      <c r="G42" s="33">
        <v>0</v>
      </c>
      <c r="H42" s="34">
        <v>0</v>
      </c>
      <c r="I42" s="35">
        <v>0</v>
      </c>
      <c r="J42" s="33">
        <v>254.15</v>
      </c>
      <c r="K42" s="34">
        <v>6444.33</v>
      </c>
      <c r="L42" s="35">
        <v>6132.43</v>
      </c>
      <c r="M42" s="33">
        <v>0</v>
      </c>
      <c r="N42" s="34">
        <v>23</v>
      </c>
      <c r="O42" s="35">
        <v>0</v>
      </c>
      <c r="P42" s="33">
        <v>144.51</v>
      </c>
      <c r="Q42" s="34">
        <v>141.82</v>
      </c>
      <c r="R42" s="50">
        <v>1355.83</v>
      </c>
      <c r="S42" s="7">
        <f t="shared" si="0"/>
        <v>55737.05</v>
      </c>
    </row>
    <row r="43" spans="1:19" ht="11.25" customHeight="1">
      <c r="A43" s="49">
        <v>32</v>
      </c>
      <c r="B43" s="6" t="s">
        <v>37</v>
      </c>
      <c r="C43" s="32">
        <v>435</v>
      </c>
      <c r="D43" s="33">
        <v>24105.38</v>
      </c>
      <c r="E43" s="34">
        <v>7883.21</v>
      </c>
      <c r="F43" s="35">
        <v>123830.47</v>
      </c>
      <c r="G43" s="33">
        <v>13304.8</v>
      </c>
      <c r="H43" s="34">
        <v>815.5</v>
      </c>
      <c r="I43" s="35">
        <v>869.5</v>
      </c>
      <c r="J43" s="33">
        <v>205531.39</v>
      </c>
      <c r="K43" s="34">
        <v>21511.25</v>
      </c>
      <c r="L43" s="35">
        <v>43437.54</v>
      </c>
      <c r="M43" s="33">
        <v>1566.38</v>
      </c>
      <c r="N43" s="34">
        <v>0</v>
      </c>
      <c r="O43" s="35">
        <v>65.5</v>
      </c>
      <c r="P43" s="33">
        <v>89824.76</v>
      </c>
      <c r="Q43" s="34">
        <v>10559.05</v>
      </c>
      <c r="R43" s="50">
        <v>13117.82</v>
      </c>
      <c r="S43" s="7">
        <f t="shared" si="0"/>
        <v>556422.5499999999</v>
      </c>
    </row>
    <row r="44" spans="1:19" ht="11.25" customHeight="1">
      <c r="A44" s="49">
        <v>33</v>
      </c>
      <c r="B44" s="6" t="s">
        <v>38</v>
      </c>
      <c r="C44" s="32">
        <v>5041</v>
      </c>
      <c r="D44" s="33">
        <v>466051.6</v>
      </c>
      <c r="E44" s="34">
        <v>137318.7</v>
      </c>
      <c r="F44" s="35">
        <v>6504289.73</v>
      </c>
      <c r="G44" s="33">
        <v>297</v>
      </c>
      <c r="H44" s="34">
        <v>0</v>
      </c>
      <c r="I44" s="35">
        <v>160</v>
      </c>
      <c r="J44" s="33">
        <v>4523.29</v>
      </c>
      <c r="K44" s="34">
        <v>3252.37</v>
      </c>
      <c r="L44" s="35">
        <v>8363.4</v>
      </c>
      <c r="M44" s="33">
        <v>312.32</v>
      </c>
      <c r="N44" s="34">
        <v>221.29</v>
      </c>
      <c r="O44" s="35">
        <v>2322.5</v>
      </c>
      <c r="P44" s="33">
        <v>8442.91</v>
      </c>
      <c r="Q44" s="34">
        <v>18897.6</v>
      </c>
      <c r="R44" s="50">
        <v>55205.11</v>
      </c>
      <c r="S44" s="7">
        <f t="shared" si="0"/>
        <v>7209657.820000001</v>
      </c>
    </row>
    <row r="45" spans="1:19" ht="11.25" customHeight="1">
      <c r="A45" s="49">
        <v>34</v>
      </c>
      <c r="B45" s="6" t="s">
        <v>39</v>
      </c>
      <c r="C45" s="32">
        <v>1259</v>
      </c>
      <c r="D45" s="33">
        <v>78721.47</v>
      </c>
      <c r="E45" s="34">
        <v>36483.39</v>
      </c>
      <c r="F45" s="35">
        <v>404991.3</v>
      </c>
      <c r="G45" s="33">
        <v>1463.8</v>
      </c>
      <c r="H45" s="34">
        <v>549.06</v>
      </c>
      <c r="I45" s="35">
        <v>3300.94</v>
      </c>
      <c r="J45" s="33">
        <v>234885.92</v>
      </c>
      <c r="K45" s="34">
        <v>254449.62</v>
      </c>
      <c r="L45" s="35">
        <v>573676.92</v>
      </c>
      <c r="M45" s="33">
        <v>606.35</v>
      </c>
      <c r="N45" s="34">
        <v>299.18</v>
      </c>
      <c r="O45" s="35">
        <v>2248.81</v>
      </c>
      <c r="P45" s="33">
        <v>51887.51</v>
      </c>
      <c r="Q45" s="34">
        <v>34471.48</v>
      </c>
      <c r="R45" s="50">
        <v>128719.42</v>
      </c>
      <c r="S45" s="7">
        <f t="shared" si="0"/>
        <v>1806755.17</v>
      </c>
    </row>
    <row r="46" spans="1:19" ht="11.25" customHeight="1">
      <c r="A46" s="49">
        <v>36</v>
      </c>
      <c r="B46" s="6" t="s">
        <v>40</v>
      </c>
      <c r="C46" s="32">
        <v>110</v>
      </c>
      <c r="D46" s="33">
        <v>3701.4</v>
      </c>
      <c r="E46" s="34">
        <v>1053.71</v>
      </c>
      <c r="F46" s="35">
        <v>4506.55</v>
      </c>
      <c r="G46" s="33">
        <v>94.3</v>
      </c>
      <c r="H46" s="34">
        <v>0</v>
      </c>
      <c r="I46" s="35">
        <v>0</v>
      </c>
      <c r="J46" s="33">
        <v>302.47</v>
      </c>
      <c r="K46" s="34">
        <v>1</v>
      </c>
      <c r="L46" s="35">
        <v>772.86</v>
      </c>
      <c r="M46" s="33">
        <v>0</v>
      </c>
      <c r="N46" s="34">
        <v>0</v>
      </c>
      <c r="O46" s="35">
        <v>0</v>
      </c>
      <c r="P46" s="33">
        <v>875.45</v>
      </c>
      <c r="Q46" s="34">
        <v>457.18</v>
      </c>
      <c r="R46" s="50">
        <v>1427.28</v>
      </c>
      <c r="S46" s="7">
        <f t="shared" si="0"/>
        <v>13192.2</v>
      </c>
    </row>
    <row r="47" spans="1:19" ht="11.25" customHeight="1">
      <c r="A47" s="49">
        <v>37</v>
      </c>
      <c r="B47" s="6" t="s">
        <v>41</v>
      </c>
      <c r="C47" s="32">
        <v>1457</v>
      </c>
      <c r="D47" s="33">
        <v>215425.94</v>
      </c>
      <c r="E47" s="34">
        <v>25945.59</v>
      </c>
      <c r="F47" s="35">
        <v>190381.65</v>
      </c>
      <c r="G47" s="33">
        <v>217.09</v>
      </c>
      <c r="H47" s="34">
        <v>71.82</v>
      </c>
      <c r="I47" s="35">
        <v>878.3</v>
      </c>
      <c r="J47" s="33">
        <v>460.72</v>
      </c>
      <c r="K47" s="34">
        <v>351.83</v>
      </c>
      <c r="L47" s="35">
        <v>655.85</v>
      </c>
      <c r="M47" s="33">
        <v>140.09</v>
      </c>
      <c r="N47" s="34">
        <v>33.42</v>
      </c>
      <c r="O47" s="35">
        <v>50.36</v>
      </c>
      <c r="P47" s="33">
        <v>9564.87</v>
      </c>
      <c r="Q47" s="34">
        <v>6257.46</v>
      </c>
      <c r="R47" s="50">
        <v>7917.35</v>
      </c>
      <c r="S47" s="7">
        <f t="shared" si="0"/>
        <v>458352.33999999997</v>
      </c>
    </row>
    <row r="48" spans="1:19" ht="11.25" customHeight="1">
      <c r="A48" s="49">
        <v>38</v>
      </c>
      <c r="B48" s="6" t="s">
        <v>42</v>
      </c>
      <c r="C48" s="32">
        <v>509</v>
      </c>
      <c r="D48" s="33">
        <v>2316.87</v>
      </c>
      <c r="E48" s="34">
        <v>64.96</v>
      </c>
      <c r="F48" s="35">
        <v>360.64</v>
      </c>
      <c r="G48" s="33">
        <v>622.95</v>
      </c>
      <c r="H48" s="34">
        <v>16.68</v>
      </c>
      <c r="I48" s="35">
        <v>706.87</v>
      </c>
      <c r="J48" s="33">
        <v>76.11</v>
      </c>
      <c r="K48" s="34">
        <v>28.1</v>
      </c>
      <c r="L48" s="35">
        <v>275.7</v>
      </c>
      <c r="M48" s="33">
        <v>283</v>
      </c>
      <c r="N48" s="34">
        <v>0</v>
      </c>
      <c r="O48" s="35">
        <v>172.6</v>
      </c>
      <c r="P48" s="33">
        <v>2071.41</v>
      </c>
      <c r="Q48" s="34">
        <v>1243.22</v>
      </c>
      <c r="R48" s="50">
        <v>5555.69</v>
      </c>
      <c r="S48" s="7">
        <f t="shared" si="0"/>
        <v>13794.8</v>
      </c>
    </row>
    <row r="49" spans="1:19" ht="11.25" customHeight="1">
      <c r="A49" s="49">
        <v>39</v>
      </c>
      <c r="B49" s="6" t="s">
        <v>43</v>
      </c>
      <c r="C49" s="32">
        <v>197</v>
      </c>
      <c r="D49" s="33">
        <v>103868</v>
      </c>
      <c r="E49" s="34">
        <v>3908.41</v>
      </c>
      <c r="F49" s="35">
        <v>26643.14</v>
      </c>
      <c r="G49" s="33">
        <v>0</v>
      </c>
      <c r="H49" s="34">
        <v>0</v>
      </c>
      <c r="I49" s="35">
        <v>0</v>
      </c>
      <c r="J49" s="33">
        <v>117.46</v>
      </c>
      <c r="K49" s="34">
        <v>0</v>
      </c>
      <c r="L49" s="35">
        <v>76.54</v>
      </c>
      <c r="M49" s="33">
        <v>1.33</v>
      </c>
      <c r="N49" s="34">
        <v>0</v>
      </c>
      <c r="O49" s="35">
        <v>0</v>
      </c>
      <c r="P49" s="33">
        <v>1392.03</v>
      </c>
      <c r="Q49" s="34">
        <v>53.43</v>
      </c>
      <c r="R49" s="50">
        <v>362.86</v>
      </c>
      <c r="S49" s="7">
        <f t="shared" si="0"/>
        <v>136423.19999999995</v>
      </c>
    </row>
    <row r="50" spans="1:19" ht="11.25" customHeight="1">
      <c r="A50" s="49">
        <v>40</v>
      </c>
      <c r="B50" s="6" t="s">
        <v>44</v>
      </c>
      <c r="C50" s="32">
        <v>257</v>
      </c>
      <c r="D50" s="33">
        <v>1912.74</v>
      </c>
      <c r="E50" s="34">
        <v>2205.06</v>
      </c>
      <c r="F50" s="35">
        <v>8850.81</v>
      </c>
      <c r="G50" s="33">
        <v>210</v>
      </c>
      <c r="H50" s="34">
        <v>0</v>
      </c>
      <c r="I50" s="35">
        <v>31</v>
      </c>
      <c r="J50" s="33">
        <v>3896.57</v>
      </c>
      <c r="K50" s="34">
        <v>1279.2</v>
      </c>
      <c r="L50" s="35">
        <v>3485.4</v>
      </c>
      <c r="M50" s="33">
        <v>0</v>
      </c>
      <c r="N50" s="34">
        <v>0</v>
      </c>
      <c r="O50" s="35">
        <v>0</v>
      </c>
      <c r="P50" s="33">
        <v>254.24</v>
      </c>
      <c r="Q50" s="34">
        <v>82.8</v>
      </c>
      <c r="R50" s="50">
        <v>417.65</v>
      </c>
      <c r="S50" s="7">
        <f t="shared" si="0"/>
        <v>22625.470000000005</v>
      </c>
    </row>
    <row r="51" spans="1:19" ht="11.25" customHeight="1">
      <c r="A51" s="49">
        <v>41</v>
      </c>
      <c r="B51" s="6" t="s">
        <v>45</v>
      </c>
      <c r="C51" s="32">
        <v>492</v>
      </c>
      <c r="D51" s="33">
        <v>58187.33</v>
      </c>
      <c r="E51" s="34">
        <v>14500.26</v>
      </c>
      <c r="F51" s="35">
        <v>53504.53</v>
      </c>
      <c r="G51" s="33">
        <v>2324.18</v>
      </c>
      <c r="H51" s="34">
        <v>627.31</v>
      </c>
      <c r="I51" s="35">
        <v>569.95</v>
      </c>
      <c r="J51" s="33">
        <v>3455.85</v>
      </c>
      <c r="K51" s="34">
        <v>1241.69</v>
      </c>
      <c r="L51" s="35">
        <v>5353.57</v>
      </c>
      <c r="M51" s="33">
        <v>576.7</v>
      </c>
      <c r="N51" s="34">
        <v>0</v>
      </c>
      <c r="O51" s="35">
        <v>424.63</v>
      </c>
      <c r="P51" s="33">
        <v>6640.59</v>
      </c>
      <c r="Q51" s="34">
        <v>4504.88</v>
      </c>
      <c r="R51" s="50">
        <v>7582.53</v>
      </c>
      <c r="S51" s="7">
        <f t="shared" si="0"/>
        <v>159494</v>
      </c>
    </row>
    <row r="52" spans="1:19" ht="11.25" customHeight="1">
      <c r="A52" s="49">
        <v>42</v>
      </c>
      <c r="B52" s="6" t="s">
        <v>46</v>
      </c>
      <c r="C52" s="32">
        <v>111</v>
      </c>
      <c r="D52" s="33">
        <v>1630.88</v>
      </c>
      <c r="E52" s="34">
        <v>771.09</v>
      </c>
      <c r="F52" s="35">
        <v>10934.98</v>
      </c>
      <c r="G52" s="33">
        <v>292.27</v>
      </c>
      <c r="H52" s="34">
        <v>0</v>
      </c>
      <c r="I52" s="35">
        <v>330.08</v>
      </c>
      <c r="J52" s="33">
        <v>940.85</v>
      </c>
      <c r="K52" s="34">
        <v>1027.22</v>
      </c>
      <c r="L52" s="35">
        <v>918.48</v>
      </c>
      <c r="M52" s="33">
        <v>17.16</v>
      </c>
      <c r="N52" s="34">
        <v>0.38</v>
      </c>
      <c r="O52" s="35">
        <v>2.3</v>
      </c>
      <c r="P52" s="33">
        <v>480.82</v>
      </c>
      <c r="Q52" s="34">
        <v>250.31</v>
      </c>
      <c r="R52" s="50">
        <v>885.97</v>
      </c>
      <c r="S52" s="7">
        <f t="shared" si="0"/>
        <v>18482.790000000005</v>
      </c>
    </row>
    <row r="53" spans="1:19" ht="11.25" customHeight="1">
      <c r="A53" s="49">
        <v>43</v>
      </c>
      <c r="B53" s="6" t="s">
        <v>47</v>
      </c>
      <c r="C53" s="32">
        <v>39</v>
      </c>
      <c r="D53" s="33">
        <v>0</v>
      </c>
      <c r="E53" s="34">
        <v>0</v>
      </c>
      <c r="F53" s="35">
        <v>0</v>
      </c>
      <c r="G53" s="33">
        <v>0</v>
      </c>
      <c r="H53" s="34">
        <v>0</v>
      </c>
      <c r="I53" s="35">
        <v>0</v>
      </c>
      <c r="J53" s="33">
        <v>0</v>
      </c>
      <c r="K53" s="34">
        <v>0</v>
      </c>
      <c r="L53" s="35">
        <v>0</v>
      </c>
      <c r="M53" s="33">
        <v>0</v>
      </c>
      <c r="N53" s="34">
        <v>0</v>
      </c>
      <c r="O53" s="35">
        <v>0</v>
      </c>
      <c r="P53" s="33">
        <v>5.9</v>
      </c>
      <c r="Q53" s="34">
        <v>10.45</v>
      </c>
      <c r="R53" s="50">
        <v>59.58</v>
      </c>
      <c r="S53" s="7">
        <f t="shared" si="0"/>
        <v>75.93</v>
      </c>
    </row>
    <row r="54" spans="1:19" ht="11.25" customHeight="1">
      <c r="A54" s="49">
        <v>44</v>
      </c>
      <c r="B54" s="6" t="s">
        <v>48</v>
      </c>
      <c r="C54" s="32">
        <v>822</v>
      </c>
      <c r="D54" s="33">
        <v>309428.31</v>
      </c>
      <c r="E54" s="34">
        <v>1842.31</v>
      </c>
      <c r="F54" s="35">
        <v>2112.26</v>
      </c>
      <c r="G54" s="33">
        <v>13745.6</v>
      </c>
      <c r="H54" s="34">
        <v>6692.68</v>
      </c>
      <c r="I54" s="35">
        <v>8753.75</v>
      </c>
      <c r="J54" s="33">
        <v>8344.22</v>
      </c>
      <c r="K54" s="34">
        <v>7072.97</v>
      </c>
      <c r="L54" s="35">
        <v>12431.93</v>
      </c>
      <c r="M54" s="33">
        <v>5564.31</v>
      </c>
      <c r="N54" s="34">
        <v>5217.12</v>
      </c>
      <c r="O54" s="35">
        <v>4650.54</v>
      </c>
      <c r="P54" s="33">
        <v>24904.81</v>
      </c>
      <c r="Q54" s="34">
        <v>11494.27</v>
      </c>
      <c r="R54" s="50">
        <v>10936.37</v>
      </c>
      <c r="S54" s="7">
        <f t="shared" si="0"/>
        <v>433191.4499999999</v>
      </c>
    </row>
    <row r="55" spans="1:19" ht="11.25" customHeight="1">
      <c r="A55" s="49">
        <v>45</v>
      </c>
      <c r="B55" s="6" t="s">
        <v>49</v>
      </c>
      <c r="C55" s="32">
        <v>55</v>
      </c>
      <c r="D55" s="33">
        <v>1101.06</v>
      </c>
      <c r="E55" s="34">
        <v>429.56</v>
      </c>
      <c r="F55" s="35">
        <v>2818.28</v>
      </c>
      <c r="G55" s="33">
        <v>59.23</v>
      </c>
      <c r="H55" s="34">
        <v>159.67</v>
      </c>
      <c r="I55" s="35">
        <v>172.42</v>
      </c>
      <c r="J55" s="33">
        <v>41.25</v>
      </c>
      <c r="K55" s="34">
        <v>18.91</v>
      </c>
      <c r="L55" s="35">
        <v>58.51</v>
      </c>
      <c r="M55" s="33">
        <v>0</v>
      </c>
      <c r="N55" s="34">
        <v>20.9</v>
      </c>
      <c r="O55" s="35">
        <v>6.83</v>
      </c>
      <c r="P55" s="33">
        <v>211.18</v>
      </c>
      <c r="Q55" s="34">
        <v>130.04</v>
      </c>
      <c r="R55" s="50">
        <v>384.99</v>
      </c>
      <c r="S55" s="7">
        <f t="shared" si="0"/>
        <v>5612.829999999999</v>
      </c>
    </row>
    <row r="56" spans="1:19" ht="11.25" customHeight="1">
      <c r="A56" s="49">
        <v>46</v>
      </c>
      <c r="B56" s="6" t="s">
        <v>50</v>
      </c>
      <c r="C56" s="32">
        <v>679</v>
      </c>
      <c r="D56" s="33">
        <v>0</v>
      </c>
      <c r="E56" s="34">
        <v>464.2</v>
      </c>
      <c r="F56" s="35">
        <v>253296.49</v>
      </c>
      <c r="G56" s="33">
        <v>270.86</v>
      </c>
      <c r="H56" s="34">
        <v>73.48</v>
      </c>
      <c r="I56" s="35">
        <v>153.1</v>
      </c>
      <c r="J56" s="33">
        <v>2330.54</v>
      </c>
      <c r="K56" s="34">
        <v>7299.92</v>
      </c>
      <c r="L56" s="35">
        <v>20110.66</v>
      </c>
      <c r="M56" s="33">
        <v>133.89</v>
      </c>
      <c r="N56" s="34">
        <v>160.35</v>
      </c>
      <c r="O56" s="35">
        <v>165.96</v>
      </c>
      <c r="P56" s="33">
        <v>275.03</v>
      </c>
      <c r="Q56" s="34">
        <v>3024.15</v>
      </c>
      <c r="R56" s="50">
        <v>21302.35</v>
      </c>
      <c r="S56" s="7">
        <f t="shared" si="0"/>
        <v>309060.98000000004</v>
      </c>
    </row>
    <row r="57" spans="1:19" ht="11.25" customHeight="1">
      <c r="A57" s="49">
        <v>47</v>
      </c>
      <c r="B57" s="6" t="s">
        <v>51</v>
      </c>
      <c r="C57" s="32">
        <v>190</v>
      </c>
      <c r="D57" s="33">
        <v>13510.18</v>
      </c>
      <c r="E57" s="34">
        <v>20558.75</v>
      </c>
      <c r="F57" s="35">
        <v>195210.89</v>
      </c>
      <c r="G57" s="33">
        <v>1385.48</v>
      </c>
      <c r="H57" s="34">
        <v>519.13</v>
      </c>
      <c r="I57" s="35">
        <v>1608.01</v>
      </c>
      <c r="J57" s="33">
        <v>4334.98</v>
      </c>
      <c r="K57" s="34">
        <v>2440</v>
      </c>
      <c r="L57" s="35">
        <v>5634.3</v>
      </c>
      <c r="M57" s="33">
        <v>22.96</v>
      </c>
      <c r="N57" s="34">
        <v>0.85</v>
      </c>
      <c r="O57" s="35">
        <v>0</v>
      </c>
      <c r="P57" s="33">
        <v>2442.34</v>
      </c>
      <c r="Q57" s="34">
        <v>1839.3</v>
      </c>
      <c r="R57" s="50">
        <v>5232.59</v>
      </c>
      <c r="S57" s="7">
        <f t="shared" si="0"/>
        <v>254739.76</v>
      </c>
    </row>
    <row r="58" spans="1:19" ht="11.25" customHeight="1">
      <c r="A58" s="49">
        <v>48</v>
      </c>
      <c r="B58" s="6" t="s">
        <v>52</v>
      </c>
      <c r="C58" s="32">
        <v>2</v>
      </c>
      <c r="D58" s="33">
        <v>0</v>
      </c>
      <c r="E58" s="34">
        <v>0</v>
      </c>
      <c r="F58" s="35">
        <v>0</v>
      </c>
      <c r="G58" s="33">
        <v>0</v>
      </c>
      <c r="H58" s="34">
        <v>0</v>
      </c>
      <c r="I58" s="35">
        <v>0</v>
      </c>
      <c r="J58" s="33">
        <v>57.9</v>
      </c>
      <c r="K58" s="34">
        <v>16.5</v>
      </c>
      <c r="L58" s="35">
        <v>203.5</v>
      </c>
      <c r="M58" s="33">
        <v>0</v>
      </c>
      <c r="N58" s="34">
        <v>0</v>
      </c>
      <c r="O58" s="35">
        <v>0</v>
      </c>
      <c r="P58" s="33">
        <v>0</v>
      </c>
      <c r="Q58" s="34">
        <v>0</v>
      </c>
      <c r="R58" s="50">
        <v>4.13</v>
      </c>
      <c r="S58" s="7">
        <f t="shared" si="0"/>
        <v>282.03</v>
      </c>
    </row>
    <row r="59" spans="1:19" ht="11.25" customHeight="1">
      <c r="A59" s="49">
        <v>49</v>
      </c>
      <c r="B59" s="6" t="s">
        <v>53</v>
      </c>
      <c r="C59" s="32">
        <v>1147</v>
      </c>
      <c r="D59" s="33">
        <v>199226.31</v>
      </c>
      <c r="E59" s="34">
        <v>105197.08</v>
      </c>
      <c r="F59" s="35">
        <v>173303.6</v>
      </c>
      <c r="G59" s="33">
        <v>9637.32</v>
      </c>
      <c r="H59" s="34">
        <v>2239.85</v>
      </c>
      <c r="I59" s="35">
        <v>6379.86</v>
      </c>
      <c r="J59" s="33">
        <v>5655.31</v>
      </c>
      <c r="K59" s="34">
        <v>2177.69</v>
      </c>
      <c r="L59" s="35">
        <v>4853.9</v>
      </c>
      <c r="M59" s="33">
        <v>2959.92</v>
      </c>
      <c r="N59" s="34">
        <v>1479.07</v>
      </c>
      <c r="O59" s="35">
        <v>1992.55</v>
      </c>
      <c r="P59" s="33">
        <v>13140.92</v>
      </c>
      <c r="Q59" s="34">
        <v>7745.91</v>
      </c>
      <c r="R59" s="50">
        <v>10510.09</v>
      </c>
      <c r="S59" s="7">
        <f t="shared" si="0"/>
        <v>546499.38</v>
      </c>
    </row>
    <row r="60" spans="1:19" ht="11.25" customHeight="1">
      <c r="A60" s="49">
        <v>51</v>
      </c>
      <c r="B60" s="6" t="s">
        <v>54</v>
      </c>
      <c r="C60" s="32">
        <v>5429</v>
      </c>
      <c r="D60" s="33">
        <v>2832068.17</v>
      </c>
      <c r="E60" s="34">
        <v>159298.92</v>
      </c>
      <c r="F60" s="35">
        <v>8586.2</v>
      </c>
      <c r="G60" s="33">
        <v>0</v>
      </c>
      <c r="H60" s="34">
        <v>0</v>
      </c>
      <c r="I60" s="35">
        <v>0</v>
      </c>
      <c r="J60" s="33">
        <v>0</v>
      </c>
      <c r="K60" s="34">
        <v>0</v>
      </c>
      <c r="L60" s="35">
        <v>0</v>
      </c>
      <c r="M60" s="33">
        <v>0</v>
      </c>
      <c r="N60" s="34">
        <v>0</v>
      </c>
      <c r="O60" s="35">
        <v>0</v>
      </c>
      <c r="P60" s="33">
        <v>8450.68</v>
      </c>
      <c r="Q60" s="34">
        <v>19.83</v>
      </c>
      <c r="R60" s="50">
        <v>42.73</v>
      </c>
      <c r="S60" s="7">
        <f t="shared" si="0"/>
        <v>3008466.5300000003</v>
      </c>
    </row>
    <row r="61" spans="1:19" ht="11.25" customHeight="1">
      <c r="A61" s="49">
        <v>52</v>
      </c>
      <c r="B61" s="6" t="s">
        <v>55</v>
      </c>
      <c r="C61" s="32">
        <v>136</v>
      </c>
      <c r="D61" s="33">
        <v>3755.4</v>
      </c>
      <c r="E61" s="34">
        <v>121.4</v>
      </c>
      <c r="F61" s="35">
        <v>5</v>
      </c>
      <c r="G61" s="33">
        <v>0</v>
      </c>
      <c r="H61" s="34">
        <v>0</v>
      </c>
      <c r="I61" s="35">
        <v>0</v>
      </c>
      <c r="J61" s="33">
        <v>1032.55</v>
      </c>
      <c r="K61" s="34">
        <v>239.01</v>
      </c>
      <c r="L61" s="35">
        <v>1698.2</v>
      </c>
      <c r="M61" s="33">
        <v>0</v>
      </c>
      <c r="N61" s="34">
        <v>0</v>
      </c>
      <c r="O61" s="35">
        <v>0</v>
      </c>
      <c r="P61" s="33">
        <v>184.17</v>
      </c>
      <c r="Q61" s="34">
        <v>8.4</v>
      </c>
      <c r="R61" s="50">
        <v>385.93</v>
      </c>
      <c r="S61" s="7">
        <f t="shared" si="0"/>
        <v>7430.06</v>
      </c>
    </row>
    <row r="62" spans="1:19" ht="11.25" customHeight="1">
      <c r="A62" s="49">
        <v>53</v>
      </c>
      <c r="B62" s="6" t="s">
        <v>56</v>
      </c>
      <c r="C62" s="32">
        <v>2</v>
      </c>
      <c r="D62" s="33">
        <v>0</v>
      </c>
      <c r="E62" s="34">
        <v>0</v>
      </c>
      <c r="F62" s="35">
        <v>0</v>
      </c>
      <c r="G62" s="33">
        <v>0</v>
      </c>
      <c r="H62" s="34">
        <v>0</v>
      </c>
      <c r="I62" s="35">
        <v>0</v>
      </c>
      <c r="J62" s="33">
        <v>0</v>
      </c>
      <c r="K62" s="34">
        <v>0</v>
      </c>
      <c r="L62" s="35">
        <v>0</v>
      </c>
      <c r="M62" s="33">
        <v>0</v>
      </c>
      <c r="N62" s="34">
        <v>0</v>
      </c>
      <c r="O62" s="35">
        <v>0</v>
      </c>
      <c r="P62" s="33">
        <v>103.04</v>
      </c>
      <c r="Q62" s="34">
        <v>78.26</v>
      </c>
      <c r="R62" s="50">
        <v>0.53</v>
      </c>
      <c r="S62" s="7">
        <f t="shared" si="0"/>
        <v>181.83</v>
      </c>
    </row>
    <row r="63" spans="1:19" ht="11.25" customHeight="1">
      <c r="A63" s="49">
        <v>54</v>
      </c>
      <c r="B63" s="6" t="s">
        <v>57</v>
      </c>
      <c r="C63" s="32">
        <v>93</v>
      </c>
      <c r="D63" s="33">
        <v>215.38</v>
      </c>
      <c r="E63" s="34">
        <v>673.92</v>
      </c>
      <c r="F63" s="35">
        <v>283.62</v>
      </c>
      <c r="G63" s="33">
        <v>0</v>
      </c>
      <c r="H63" s="34">
        <v>0</v>
      </c>
      <c r="I63" s="35">
        <v>0</v>
      </c>
      <c r="J63" s="33">
        <v>0</v>
      </c>
      <c r="K63" s="34">
        <v>0</v>
      </c>
      <c r="L63" s="35">
        <v>0</v>
      </c>
      <c r="M63" s="33">
        <v>371.99</v>
      </c>
      <c r="N63" s="34">
        <v>0</v>
      </c>
      <c r="O63" s="35">
        <v>0</v>
      </c>
      <c r="P63" s="33">
        <v>1382.65</v>
      </c>
      <c r="Q63" s="34">
        <v>710.18</v>
      </c>
      <c r="R63" s="50">
        <v>590.35</v>
      </c>
      <c r="S63" s="7">
        <f t="shared" si="0"/>
        <v>4228.09</v>
      </c>
    </row>
    <row r="64" spans="1:19" ht="11.25" customHeight="1">
      <c r="A64" s="49">
        <v>55</v>
      </c>
      <c r="B64" s="6" t="s">
        <v>58</v>
      </c>
      <c r="C64" s="32">
        <v>14</v>
      </c>
      <c r="D64" s="33">
        <v>0</v>
      </c>
      <c r="E64" s="34">
        <v>0</v>
      </c>
      <c r="F64" s="35">
        <v>0</v>
      </c>
      <c r="G64" s="33">
        <v>0</v>
      </c>
      <c r="H64" s="34">
        <v>0</v>
      </c>
      <c r="I64" s="35">
        <v>0</v>
      </c>
      <c r="J64" s="33">
        <v>575.52</v>
      </c>
      <c r="K64" s="34">
        <v>369.93</v>
      </c>
      <c r="L64" s="35">
        <v>502.36</v>
      </c>
      <c r="M64" s="33">
        <v>0</v>
      </c>
      <c r="N64" s="34">
        <v>0</v>
      </c>
      <c r="O64" s="35">
        <v>0</v>
      </c>
      <c r="P64" s="33">
        <v>1005.65</v>
      </c>
      <c r="Q64" s="34">
        <v>168.07</v>
      </c>
      <c r="R64" s="50">
        <v>36.32</v>
      </c>
      <c r="S64" s="7">
        <f t="shared" si="0"/>
        <v>2657.8500000000004</v>
      </c>
    </row>
    <row r="65" spans="1:19" ht="11.25" customHeight="1">
      <c r="A65" s="49">
        <v>57</v>
      </c>
      <c r="B65" s="6" t="s">
        <v>59</v>
      </c>
      <c r="C65" s="32">
        <v>61</v>
      </c>
      <c r="D65" s="33">
        <v>1079.63</v>
      </c>
      <c r="E65" s="34">
        <v>110.61</v>
      </c>
      <c r="F65" s="35">
        <v>696.14</v>
      </c>
      <c r="G65" s="33">
        <v>0</v>
      </c>
      <c r="H65" s="34">
        <v>0</v>
      </c>
      <c r="I65" s="35">
        <v>0</v>
      </c>
      <c r="J65" s="33">
        <v>5</v>
      </c>
      <c r="K65" s="34">
        <v>0</v>
      </c>
      <c r="L65" s="35">
        <v>3</v>
      </c>
      <c r="M65" s="33">
        <v>36.52</v>
      </c>
      <c r="N65" s="34">
        <v>0</v>
      </c>
      <c r="O65" s="35">
        <v>0</v>
      </c>
      <c r="P65" s="33">
        <v>1261.72</v>
      </c>
      <c r="Q65" s="34">
        <v>317.11</v>
      </c>
      <c r="R65" s="50">
        <v>176.05</v>
      </c>
      <c r="S65" s="7">
        <f t="shared" si="0"/>
        <v>3685.78</v>
      </c>
    </row>
    <row r="66" spans="1:19" ht="11.25" customHeight="1">
      <c r="A66" s="49">
        <v>58</v>
      </c>
      <c r="B66" s="6" t="s">
        <v>60</v>
      </c>
      <c r="C66" s="32">
        <v>245</v>
      </c>
      <c r="D66" s="33">
        <v>38815.08</v>
      </c>
      <c r="E66" s="34">
        <v>716.02</v>
      </c>
      <c r="F66" s="35">
        <v>5148.61</v>
      </c>
      <c r="G66" s="33">
        <v>1198.76</v>
      </c>
      <c r="H66" s="34">
        <v>78.44</v>
      </c>
      <c r="I66" s="35">
        <v>336.83</v>
      </c>
      <c r="J66" s="33">
        <v>1663.5</v>
      </c>
      <c r="K66" s="34">
        <v>44.04</v>
      </c>
      <c r="L66" s="35">
        <v>954.45</v>
      </c>
      <c r="M66" s="33">
        <v>45.48</v>
      </c>
      <c r="N66" s="34">
        <v>1.18</v>
      </c>
      <c r="O66" s="35">
        <v>7.95</v>
      </c>
      <c r="P66" s="33">
        <v>518.47</v>
      </c>
      <c r="Q66" s="34">
        <v>165.46</v>
      </c>
      <c r="R66" s="50">
        <v>425.67</v>
      </c>
      <c r="S66" s="7">
        <f t="shared" si="0"/>
        <v>50119.94</v>
      </c>
    </row>
    <row r="67" spans="1:19" ht="11.25" customHeight="1">
      <c r="A67" s="49">
        <v>59</v>
      </c>
      <c r="B67" s="6" t="s">
        <v>88</v>
      </c>
      <c r="C67" s="32">
        <v>3</v>
      </c>
      <c r="D67" s="33">
        <v>0</v>
      </c>
      <c r="E67" s="34">
        <v>0</v>
      </c>
      <c r="F67" s="35">
        <v>0</v>
      </c>
      <c r="G67" s="33">
        <v>0</v>
      </c>
      <c r="H67" s="34">
        <v>0</v>
      </c>
      <c r="I67" s="35">
        <v>0</v>
      </c>
      <c r="J67" s="33">
        <v>0</v>
      </c>
      <c r="K67" s="34">
        <v>0</v>
      </c>
      <c r="L67" s="35">
        <v>0</v>
      </c>
      <c r="M67" s="33">
        <v>0</v>
      </c>
      <c r="N67" s="34">
        <v>0</v>
      </c>
      <c r="O67" s="35">
        <v>0</v>
      </c>
      <c r="P67" s="33">
        <v>38.25</v>
      </c>
      <c r="Q67" s="34">
        <v>0</v>
      </c>
      <c r="R67" s="50">
        <v>31.8</v>
      </c>
      <c r="S67" s="7">
        <f t="shared" si="0"/>
        <v>70.05</v>
      </c>
    </row>
    <row r="68" spans="1:19" ht="11.25" customHeight="1">
      <c r="A68" s="49">
        <v>60</v>
      </c>
      <c r="B68" s="6" t="s">
        <v>89</v>
      </c>
      <c r="C68" s="32">
        <v>1</v>
      </c>
      <c r="D68" s="33">
        <v>0</v>
      </c>
      <c r="E68" s="34">
        <v>0</v>
      </c>
      <c r="F68" s="35">
        <v>0</v>
      </c>
      <c r="G68" s="33">
        <v>0</v>
      </c>
      <c r="H68" s="34">
        <v>0</v>
      </c>
      <c r="I68" s="35">
        <v>0</v>
      </c>
      <c r="J68" s="33">
        <v>0</v>
      </c>
      <c r="K68" s="34">
        <v>0</v>
      </c>
      <c r="L68" s="35">
        <v>0</v>
      </c>
      <c r="M68" s="33">
        <v>0</v>
      </c>
      <c r="N68" s="34">
        <v>0</v>
      </c>
      <c r="O68" s="35">
        <v>0</v>
      </c>
      <c r="P68" s="33">
        <v>5.25</v>
      </c>
      <c r="Q68" s="34">
        <v>0</v>
      </c>
      <c r="R68" s="50">
        <v>0</v>
      </c>
      <c r="S68" s="7">
        <f t="shared" si="0"/>
        <v>5.25</v>
      </c>
    </row>
    <row r="69" spans="1:19" ht="11.25" customHeight="1">
      <c r="A69" s="49">
        <v>63</v>
      </c>
      <c r="B69" s="6" t="s">
        <v>61</v>
      </c>
      <c r="C69" s="32">
        <v>317</v>
      </c>
      <c r="D69" s="33">
        <v>297.36</v>
      </c>
      <c r="E69" s="34">
        <v>500.71</v>
      </c>
      <c r="F69" s="35">
        <v>2903.82</v>
      </c>
      <c r="G69" s="33">
        <v>0</v>
      </c>
      <c r="H69" s="34">
        <v>0</v>
      </c>
      <c r="I69" s="35">
        <v>254.51</v>
      </c>
      <c r="J69" s="33">
        <v>45.25</v>
      </c>
      <c r="K69" s="34">
        <v>49.66</v>
      </c>
      <c r="L69" s="35">
        <v>342.26</v>
      </c>
      <c r="M69" s="33">
        <v>16.05</v>
      </c>
      <c r="N69" s="34">
        <v>0</v>
      </c>
      <c r="O69" s="35">
        <v>29.94</v>
      </c>
      <c r="P69" s="33">
        <v>244.3</v>
      </c>
      <c r="Q69" s="34">
        <v>222.04</v>
      </c>
      <c r="R69" s="50">
        <v>918.37</v>
      </c>
      <c r="S69" s="7">
        <f t="shared" si="0"/>
        <v>5824.27</v>
      </c>
    </row>
    <row r="70" spans="1:19" ht="11.25" customHeight="1">
      <c r="A70" s="49">
        <v>64</v>
      </c>
      <c r="B70" s="6" t="s">
        <v>62</v>
      </c>
      <c r="C70" s="32">
        <v>238</v>
      </c>
      <c r="D70" s="33">
        <v>60530.05</v>
      </c>
      <c r="E70" s="34">
        <v>2757.97</v>
      </c>
      <c r="F70" s="35">
        <v>84459.65</v>
      </c>
      <c r="G70" s="33">
        <v>0</v>
      </c>
      <c r="H70" s="34">
        <v>0</v>
      </c>
      <c r="I70" s="35">
        <v>0</v>
      </c>
      <c r="J70" s="33">
        <v>1125.75</v>
      </c>
      <c r="K70" s="34">
        <v>236.3</v>
      </c>
      <c r="L70" s="35">
        <v>559.49</v>
      </c>
      <c r="M70" s="33">
        <v>62.25</v>
      </c>
      <c r="N70" s="34">
        <v>23.81</v>
      </c>
      <c r="O70" s="35">
        <v>62.5</v>
      </c>
      <c r="P70" s="33">
        <v>225.16</v>
      </c>
      <c r="Q70" s="34">
        <v>306.58</v>
      </c>
      <c r="R70" s="50">
        <v>2411.7</v>
      </c>
      <c r="S70" s="7">
        <f t="shared" si="0"/>
        <v>152761.20999999996</v>
      </c>
    </row>
    <row r="71" spans="1:19" ht="11.25" customHeight="1">
      <c r="A71" s="49">
        <v>65</v>
      </c>
      <c r="B71" s="6" t="s">
        <v>63</v>
      </c>
      <c r="C71" s="32">
        <v>198</v>
      </c>
      <c r="D71" s="33">
        <v>247.25</v>
      </c>
      <c r="E71" s="34">
        <v>0</v>
      </c>
      <c r="F71" s="35">
        <v>9301.36</v>
      </c>
      <c r="G71" s="33">
        <v>0</v>
      </c>
      <c r="H71" s="34">
        <v>0</v>
      </c>
      <c r="I71" s="35">
        <v>0</v>
      </c>
      <c r="J71" s="33">
        <v>0</v>
      </c>
      <c r="K71" s="34">
        <v>10</v>
      </c>
      <c r="L71" s="35">
        <v>0</v>
      </c>
      <c r="M71" s="33">
        <v>0</v>
      </c>
      <c r="N71" s="34">
        <v>0</v>
      </c>
      <c r="O71" s="35">
        <v>0</v>
      </c>
      <c r="P71" s="33">
        <v>45.95</v>
      </c>
      <c r="Q71" s="34">
        <v>223.84</v>
      </c>
      <c r="R71" s="50">
        <v>527.16</v>
      </c>
      <c r="S71" s="7">
        <f t="shared" si="0"/>
        <v>10355.560000000001</v>
      </c>
    </row>
    <row r="72" spans="1:19" ht="11.25" customHeight="1">
      <c r="A72" s="49">
        <v>66</v>
      </c>
      <c r="B72" s="6" t="s">
        <v>64</v>
      </c>
      <c r="C72" s="32">
        <v>505</v>
      </c>
      <c r="D72" s="33">
        <v>137315.61</v>
      </c>
      <c r="E72" s="34">
        <v>274992.33</v>
      </c>
      <c r="F72" s="35">
        <v>307366.6</v>
      </c>
      <c r="G72" s="33">
        <v>419.84</v>
      </c>
      <c r="H72" s="34">
        <v>44.43</v>
      </c>
      <c r="I72" s="35">
        <v>910.7</v>
      </c>
      <c r="J72" s="33">
        <v>36717.92</v>
      </c>
      <c r="K72" s="34">
        <v>31585.1</v>
      </c>
      <c r="L72" s="35">
        <v>75343.91</v>
      </c>
      <c r="M72" s="33">
        <v>219.8</v>
      </c>
      <c r="N72" s="34">
        <v>5</v>
      </c>
      <c r="O72" s="35">
        <v>489.85</v>
      </c>
      <c r="P72" s="33">
        <v>5627.23</v>
      </c>
      <c r="Q72" s="34">
        <v>3614.65</v>
      </c>
      <c r="R72" s="50">
        <v>15409.85</v>
      </c>
      <c r="S72" s="7">
        <f t="shared" si="0"/>
        <v>890062.8200000001</v>
      </c>
    </row>
    <row r="73" spans="1:19" ht="11.25" customHeight="1">
      <c r="A73" s="49">
        <v>67</v>
      </c>
      <c r="B73" s="6" t="s">
        <v>65</v>
      </c>
      <c r="C73" s="32">
        <v>356</v>
      </c>
      <c r="D73" s="33">
        <v>132744.74</v>
      </c>
      <c r="E73" s="34">
        <v>18352.47</v>
      </c>
      <c r="F73" s="35">
        <v>4566.75</v>
      </c>
      <c r="G73" s="33">
        <v>0</v>
      </c>
      <c r="H73" s="34">
        <v>0</v>
      </c>
      <c r="I73" s="35">
        <v>0</v>
      </c>
      <c r="J73" s="33">
        <v>0</v>
      </c>
      <c r="K73" s="34">
        <v>0</v>
      </c>
      <c r="L73" s="35">
        <v>0</v>
      </c>
      <c r="M73" s="33">
        <v>0</v>
      </c>
      <c r="N73" s="34">
        <v>0</v>
      </c>
      <c r="O73" s="35">
        <v>0</v>
      </c>
      <c r="P73" s="33">
        <v>377.96</v>
      </c>
      <c r="Q73" s="34">
        <v>0</v>
      </c>
      <c r="R73" s="50">
        <v>0</v>
      </c>
      <c r="S73" s="7">
        <f t="shared" si="0"/>
        <v>156041.91999999998</v>
      </c>
    </row>
    <row r="74" spans="1:19" ht="11.25" customHeight="1">
      <c r="A74" s="49">
        <v>68</v>
      </c>
      <c r="B74" s="6" t="s">
        <v>66</v>
      </c>
      <c r="C74" s="32">
        <v>446</v>
      </c>
      <c r="D74" s="33">
        <v>372223.28</v>
      </c>
      <c r="E74" s="34">
        <v>34119.16</v>
      </c>
      <c r="F74" s="35">
        <v>9986.5</v>
      </c>
      <c r="G74" s="33">
        <v>0</v>
      </c>
      <c r="H74" s="34">
        <v>0</v>
      </c>
      <c r="I74" s="35">
        <v>0</v>
      </c>
      <c r="J74" s="33">
        <v>0</v>
      </c>
      <c r="K74" s="34">
        <v>0</v>
      </c>
      <c r="L74" s="35">
        <v>0</v>
      </c>
      <c r="M74" s="33">
        <v>0</v>
      </c>
      <c r="N74" s="34">
        <v>0</v>
      </c>
      <c r="O74" s="35">
        <v>0</v>
      </c>
      <c r="P74" s="33">
        <v>979.17</v>
      </c>
      <c r="Q74" s="34">
        <v>0</v>
      </c>
      <c r="R74" s="50">
        <v>0</v>
      </c>
      <c r="S74" s="7">
        <f t="shared" si="0"/>
        <v>417308.11000000004</v>
      </c>
    </row>
    <row r="75" spans="1:19" ht="11.25" customHeight="1">
      <c r="A75" s="49">
        <v>69</v>
      </c>
      <c r="B75" s="6" t="s">
        <v>67</v>
      </c>
      <c r="C75" s="32">
        <v>1670</v>
      </c>
      <c r="D75" s="33">
        <v>22442.93</v>
      </c>
      <c r="E75" s="34">
        <v>8043.45</v>
      </c>
      <c r="F75" s="35">
        <v>368892.8</v>
      </c>
      <c r="G75" s="33">
        <v>223.57</v>
      </c>
      <c r="H75" s="34">
        <v>10.32</v>
      </c>
      <c r="I75" s="35">
        <v>228.37</v>
      </c>
      <c r="J75" s="33">
        <v>748.79</v>
      </c>
      <c r="K75" s="34">
        <v>130.5</v>
      </c>
      <c r="L75" s="35">
        <v>1667.31</v>
      </c>
      <c r="M75" s="33">
        <v>408.54</v>
      </c>
      <c r="N75" s="34">
        <v>9.89</v>
      </c>
      <c r="O75" s="35">
        <v>367.42</v>
      </c>
      <c r="P75" s="33">
        <v>1967.49</v>
      </c>
      <c r="Q75" s="34">
        <v>2201.32</v>
      </c>
      <c r="R75" s="50">
        <v>4480.74</v>
      </c>
      <c r="S75" s="7">
        <f t="shared" si="0"/>
        <v>411823.43999999994</v>
      </c>
    </row>
    <row r="76" spans="1:19" ht="11.25" customHeight="1">
      <c r="A76" s="49">
        <v>70</v>
      </c>
      <c r="B76" s="6" t="s">
        <v>68</v>
      </c>
      <c r="C76" s="32">
        <v>6</v>
      </c>
      <c r="D76" s="33">
        <v>0</v>
      </c>
      <c r="E76" s="34">
        <v>0</v>
      </c>
      <c r="F76" s="35">
        <v>0</v>
      </c>
      <c r="G76" s="33">
        <v>133.54</v>
      </c>
      <c r="H76" s="34">
        <v>0</v>
      </c>
      <c r="I76" s="35">
        <v>96.7</v>
      </c>
      <c r="J76" s="33">
        <v>1187.88</v>
      </c>
      <c r="K76" s="34">
        <v>102.45</v>
      </c>
      <c r="L76" s="35">
        <v>1380.89</v>
      </c>
      <c r="M76" s="33">
        <v>0</v>
      </c>
      <c r="N76" s="34">
        <v>0</v>
      </c>
      <c r="O76" s="35">
        <v>0</v>
      </c>
      <c r="P76" s="33">
        <v>1398.16</v>
      </c>
      <c r="Q76" s="34">
        <v>158.57</v>
      </c>
      <c r="R76" s="50">
        <v>476.8</v>
      </c>
      <c r="S76" s="7">
        <f t="shared" si="0"/>
        <v>4934.99</v>
      </c>
    </row>
    <row r="77" spans="1:19" ht="11.25" customHeight="1">
      <c r="A77" s="49">
        <v>71</v>
      </c>
      <c r="B77" s="6" t="s">
        <v>69</v>
      </c>
      <c r="C77" s="32">
        <v>1127</v>
      </c>
      <c r="D77" s="33">
        <v>321162.11</v>
      </c>
      <c r="E77" s="34">
        <v>4742.81</v>
      </c>
      <c r="F77" s="35">
        <v>180064.09</v>
      </c>
      <c r="G77" s="33">
        <v>0</v>
      </c>
      <c r="H77" s="34">
        <v>0</v>
      </c>
      <c r="I77" s="35">
        <v>0</v>
      </c>
      <c r="J77" s="33">
        <v>255.94</v>
      </c>
      <c r="K77" s="34">
        <v>69.35</v>
      </c>
      <c r="L77" s="35">
        <v>139.43</v>
      </c>
      <c r="M77" s="33">
        <v>109.21</v>
      </c>
      <c r="N77" s="34">
        <v>0</v>
      </c>
      <c r="O77" s="35">
        <v>3.6</v>
      </c>
      <c r="P77" s="33">
        <v>4391.21</v>
      </c>
      <c r="Q77" s="34">
        <v>1001.72</v>
      </c>
      <c r="R77" s="50">
        <v>1642.15</v>
      </c>
      <c r="S77" s="7">
        <f t="shared" si="0"/>
        <v>513581.62</v>
      </c>
    </row>
    <row r="78" spans="1:19" ht="11.25" customHeight="1">
      <c r="A78" s="49">
        <v>72</v>
      </c>
      <c r="B78" s="6" t="s">
        <v>70</v>
      </c>
      <c r="C78" s="32">
        <v>200</v>
      </c>
      <c r="D78" s="33">
        <v>3767.76</v>
      </c>
      <c r="E78" s="34">
        <v>212.06</v>
      </c>
      <c r="F78" s="35">
        <v>1180.93</v>
      </c>
      <c r="G78" s="33">
        <v>0</v>
      </c>
      <c r="H78" s="34">
        <v>0</v>
      </c>
      <c r="I78" s="35">
        <v>0</v>
      </c>
      <c r="J78" s="33">
        <v>55.27</v>
      </c>
      <c r="K78" s="34">
        <v>7.34</v>
      </c>
      <c r="L78" s="35">
        <v>203.33</v>
      </c>
      <c r="M78" s="33">
        <v>4</v>
      </c>
      <c r="N78" s="34">
        <v>0</v>
      </c>
      <c r="O78" s="35">
        <v>0</v>
      </c>
      <c r="P78" s="33">
        <v>2179.61</v>
      </c>
      <c r="Q78" s="34">
        <v>303.71</v>
      </c>
      <c r="R78" s="50">
        <v>1413.33</v>
      </c>
      <c r="S78" s="7">
        <f t="shared" si="0"/>
        <v>9327.34</v>
      </c>
    </row>
    <row r="79" spans="1:19" ht="11.25" customHeight="1">
      <c r="A79" s="49">
        <v>73</v>
      </c>
      <c r="B79" s="6" t="s">
        <v>71</v>
      </c>
      <c r="C79" s="32">
        <v>440</v>
      </c>
      <c r="D79" s="33">
        <v>53573.39</v>
      </c>
      <c r="E79" s="34">
        <v>4230.03</v>
      </c>
      <c r="F79" s="35">
        <v>17011.5</v>
      </c>
      <c r="G79" s="33">
        <v>462.79</v>
      </c>
      <c r="H79" s="34">
        <v>19.77</v>
      </c>
      <c r="I79" s="35">
        <v>205.73</v>
      </c>
      <c r="J79" s="33">
        <v>598.04</v>
      </c>
      <c r="K79" s="34">
        <v>95.63</v>
      </c>
      <c r="L79" s="35">
        <v>341.43</v>
      </c>
      <c r="M79" s="33">
        <v>19</v>
      </c>
      <c r="N79" s="34">
        <v>2.65</v>
      </c>
      <c r="O79" s="35">
        <v>8.57</v>
      </c>
      <c r="P79" s="33">
        <v>1708.38</v>
      </c>
      <c r="Q79" s="34">
        <v>1346.06</v>
      </c>
      <c r="R79" s="50">
        <v>762.76</v>
      </c>
      <c r="S79" s="7">
        <f t="shared" si="0"/>
        <v>80385.72999999998</v>
      </c>
    </row>
    <row r="80" spans="1:19" ht="11.25" customHeight="1">
      <c r="A80" s="49">
        <v>74</v>
      </c>
      <c r="B80" s="6" t="s">
        <v>72</v>
      </c>
      <c r="C80" s="32">
        <v>123</v>
      </c>
      <c r="D80" s="33">
        <v>6046.48</v>
      </c>
      <c r="E80" s="34">
        <v>164.23</v>
      </c>
      <c r="F80" s="35">
        <v>749.8</v>
      </c>
      <c r="G80" s="33">
        <v>97.03</v>
      </c>
      <c r="H80" s="34">
        <v>0</v>
      </c>
      <c r="I80" s="35">
        <v>1.08</v>
      </c>
      <c r="J80" s="33">
        <v>90.34</v>
      </c>
      <c r="K80" s="34">
        <v>7.58</v>
      </c>
      <c r="L80" s="35">
        <v>25.77</v>
      </c>
      <c r="M80" s="33">
        <v>19.06</v>
      </c>
      <c r="N80" s="34">
        <v>3.33</v>
      </c>
      <c r="O80" s="35">
        <v>16.79</v>
      </c>
      <c r="P80" s="33">
        <v>828.42</v>
      </c>
      <c r="Q80" s="34">
        <v>45.17</v>
      </c>
      <c r="R80" s="50">
        <v>139.9</v>
      </c>
      <c r="S80" s="7">
        <f aca="true" t="shared" si="1" ref="S80:S91">SUM(D80:R80)</f>
        <v>8234.98</v>
      </c>
    </row>
    <row r="81" spans="1:19" ht="11.25" customHeight="1">
      <c r="A81" s="49">
        <v>77</v>
      </c>
      <c r="B81" s="6" t="s">
        <v>90</v>
      </c>
      <c r="C81" s="32">
        <v>2</v>
      </c>
      <c r="D81" s="33">
        <v>55.52</v>
      </c>
      <c r="E81" s="34">
        <v>5.76</v>
      </c>
      <c r="F81" s="35">
        <v>0</v>
      </c>
      <c r="G81" s="33">
        <v>0</v>
      </c>
      <c r="H81" s="34">
        <v>0</v>
      </c>
      <c r="I81" s="35">
        <v>0</v>
      </c>
      <c r="J81" s="33">
        <v>0</v>
      </c>
      <c r="K81" s="34">
        <v>0</v>
      </c>
      <c r="L81" s="35">
        <v>0</v>
      </c>
      <c r="M81" s="33">
        <v>0</v>
      </c>
      <c r="N81" s="34">
        <v>0</v>
      </c>
      <c r="O81" s="35">
        <v>0</v>
      </c>
      <c r="P81" s="33">
        <v>0</v>
      </c>
      <c r="Q81" s="34">
        <v>0</v>
      </c>
      <c r="R81" s="50">
        <v>0</v>
      </c>
      <c r="S81" s="7">
        <f t="shared" si="1"/>
        <v>61.28</v>
      </c>
    </row>
    <row r="82" spans="1:19" ht="11.25" customHeight="1">
      <c r="A82" s="49">
        <v>79</v>
      </c>
      <c r="B82" s="6" t="s">
        <v>73</v>
      </c>
      <c r="C82" s="32">
        <v>716</v>
      </c>
      <c r="D82" s="33">
        <v>1862.79</v>
      </c>
      <c r="E82" s="34">
        <v>1204.81</v>
      </c>
      <c r="F82" s="35">
        <v>2681.6</v>
      </c>
      <c r="G82" s="33">
        <v>294.6</v>
      </c>
      <c r="H82" s="34">
        <v>0</v>
      </c>
      <c r="I82" s="35">
        <v>241.38</v>
      </c>
      <c r="J82" s="33">
        <v>106.38</v>
      </c>
      <c r="K82" s="34">
        <v>0</v>
      </c>
      <c r="L82" s="35">
        <v>0.5</v>
      </c>
      <c r="M82" s="33">
        <v>0</v>
      </c>
      <c r="N82" s="34">
        <v>0</v>
      </c>
      <c r="O82" s="35">
        <v>0</v>
      </c>
      <c r="P82" s="33">
        <v>394.5</v>
      </c>
      <c r="Q82" s="34">
        <v>263.9</v>
      </c>
      <c r="R82" s="50">
        <v>1784.97</v>
      </c>
      <c r="S82" s="7">
        <f t="shared" si="1"/>
        <v>8835.43</v>
      </c>
    </row>
    <row r="83" spans="1:19" ht="11.25" customHeight="1">
      <c r="A83" s="49">
        <v>81</v>
      </c>
      <c r="B83" s="6" t="s">
        <v>74</v>
      </c>
      <c r="C83" s="32">
        <v>244</v>
      </c>
      <c r="D83" s="33">
        <v>30978.17</v>
      </c>
      <c r="E83" s="34">
        <v>9743.18</v>
      </c>
      <c r="F83" s="35">
        <v>101469.97</v>
      </c>
      <c r="G83" s="33">
        <v>3724.28</v>
      </c>
      <c r="H83" s="34">
        <v>28.59</v>
      </c>
      <c r="I83" s="35">
        <v>22882.82</v>
      </c>
      <c r="J83" s="33">
        <v>5557.25</v>
      </c>
      <c r="K83" s="34">
        <v>10098.85</v>
      </c>
      <c r="L83" s="35">
        <v>17764.02</v>
      </c>
      <c r="M83" s="33">
        <v>310.4</v>
      </c>
      <c r="N83" s="34">
        <v>53.8</v>
      </c>
      <c r="O83" s="35">
        <v>1400.49</v>
      </c>
      <c r="P83" s="33">
        <v>4661.84</v>
      </c>
      <c r="Q83" s="34">
        <v>5933.55</v>
      </c>
      <c r="R83" s="50">
        <v>17417.93</v>
      </c>
      <c r="S83" s="7">
        <f t="shared" si="1"/>
        <v>232025.13999999996</v>
      </c>
    </row>
    <row r="84" spans="1:19" ht="11.25" customHeight="1">
      <c r="A84" s="49">
        <v>82</v>
      </c>
      <c r="B84" s="6" t="s">
        <v>75</v>
      </c>
      <c r="C84" s="32">
        <v>263</v>
      </c>
      <c r="D84" s="33">
        <v>0</v>
      </c>
      <c r="E84" s="34">
        <v>3731.19</v>
      </c>
      <c r="F84" s="35">
        <v>30559.96</v>
      </c>
      <c r="G84" s="33">
        <v>34</v>
      </c>
      <c r="H84" s="34">
        <v>0</v>
      </c>
      <c r="I84" s="35">
        <v>180</v>
      </c>
      <c r="J84" s="33">
        <v>1482.86</v>
      </c>
      <c r="K84" s="34">
        <v>1378.6</v>
      </c>
      <c r="L84" s="35">
        <v>7712.26</v>
      </c>
      <c r="M84" s="33">
        <v>4.62</v>
      </c>
      <c r="N84" s="34">
        <v>627.85</v>
      </c>
      <c r="O84" s="35">
        <v>43.37</v>
      </c>
      <c r="P84" s="33">
        <v>272</v>
      </c>
      <c r="Q84" s="34">
        <v>1542.4</v>
      </c>
      <c r="R84" s="50">
        <v>4304.48</v>
      </c>
      <c r="S84" s="7">
        <f t="shared" si="1"/>
        <v>51873.59000000001</v>
      </c>
    </row>
    <row r="85" spans="1:19" ht="11.25" customHeight="1">
      <c r="A85" s="49">
        <v>83</v>
      </c>
      <c r="B85" s="6" t="s">
        <v>76</v>
      </c>
      <c r="C85" s="32">
        <v>571</v>
      </c>
      <c r="D85" s="33">
        <v>18035.36</v>
      </c>
      <c r="E85" s="34">
        <v>284627.68</v>
      </c>
      <c r="F85" s="35">
        <v>146142.98</v>
      </c>
      <c r="G85" s="33">
        <v>84.84</v>
      </c>
      <c r="H85" s="34">
        <v>63.09</v>
      </c>
      <c r="I85" s="35">
        <v>79.62</v>
      </c>
      <c r="J85" s="33">
        <v>9326.17</v>
      </c>
      <c r="K85" s="34">
        <v>102429.6</v>
      </c>
      <c r="L85" s="35">
        <v>47633.96</v>
      </c>
      <c r="M85" s="33">
        <v>0</v>
      </c>
      <c r="N85" s="34">
        <v>22</v>
      </c>
      <c r="O85" s="35">
        <v>40.87</v>
      </c>
      <c r="P85" s="33">
        <v>1930.5</v>
      </c>
      <c r="Q85" s="34">
        <v>12563.14</v>
      </c>
      <c r="R85" s="50">
        <v>5580.62</v>
      </c>
      <c r="S85" s="7">
        <f t="shared" si="1"/>
        <v>628560.43</v>
      </c>
    </row>
    <row r="86" spans="1:19" ht="11.25" customHeight="1">
      <c r="A86" s="49">
        <v>84</v>
      </c>
      <c r="B86" s="6" t="s">
        <v>77</v>
      </c>
      <c r="C86" s="32">
        <v>894</v>
      </c>
      <c r="D86" s="33">
        <v>72656.54</v>
      </c>
      <c r="E86" s="34">
        <v>111668.99</v>
      </c>
      <c r="F86" s="35">
        <v>1147398.67</v>
      </c>
      <c r="G86" s="33">
        <v>284.52</v>
      </c>
      <c r="H86" s="34">
        <v>0.59</v>
      </c>
      <c r="I86" s="35">
        <v>1879.49</v>
      </c>
      <c r="J86" s="33">
        <v>30621.1</v>
      </c>
      <c r="K86" s="34">
        <v>92793.99</v>
      </c>
      <c r="L86" s="35">
        <v>191902.31</v>
      </c>
      <c r="M86" s="33">
        <v>18.74</v>
      </c>
      <c r="N86" s="34">
        <v>9.99</v>
      </c>
      <c r="O86" s="35">
        <v>267.22</v>
      </c>
      <c r="P86" s="33">
        <v>14501.21</v>
      </c>
      <c r="Q86" s="34">
        <v>28135.89</v>
      </c>
      <c r="R86" s="50">
        <v>54739.95</v>
      </c>
      <c r="S86" s="7">
        <f t="shared" si="1"/>
        <v>1746879.2</v>
      </c>
    </row>
    <row r="87" spans="1:19" ht="11.25" customHeight="1">
      <c r="A87" s="49">
        <v>85</v>
      </c>
      <c r="B87" s="6" t="s">
        <v>78</v>
      </c>
      <c r="C87" s="32">
        <v>83</v>
      </c>
      <c r="D87" s="33">
        <v>4335.96</v>
      </c>
      <c r="E87" s="34">
        <v>2227.39</v>
      </c>
      <c r="F87" s="35">
        <v>3999.24</v>
      </c>
      <c r="G87" s="33">
        <v>766.68</v>
      </c>
      <c r="H87" s="34">
        <v>2.28</v>
      </c>
      <c r="I87" s="35">
        <v>265.23</v>
      </c>
      <c r="J87" s="33">
        <v>1991.84</v>
      </c>
      <c r="K87" s="34">
        <v>2343.34</v>
      </c>
      <c r="L87" s="35">
        <v>2803.12</v>
      </c>
      <c r="M87" s="33">
        <v>40.27</v>
      </c>
      <c r="N87" s="34">
        <v>271.52</v>
      </c>
      <c r="O87" s="35">
        <v>145.48</v>
      </c>
      <c r="P87" s="33">
        <v>1990.41</v>
      </c>
      <c r="Q87" s="34">
        <v>1657.71</v>
      </c>
      <c r="R87" s="50">
        <v>1008.72</v>
      </c>
      <c r="S87" s="7">
        <f t="shared" si="1"/>
        <v>23849.190000000002</v>
      </c>
    </row>
    <row r="88" spans="1:19" ht="11.25" customHeight="1">
      <c r="A88" s="49">
        <v>86</v>
      </c>
      <c r="B88" s="6" t="s">
        <v>79</v>
      </c>
      <c r="C88" s="32">
        <v>222</v>
      </c>
      <c r="D88" s="33">
        <v>2440.08</v>
      </c>
      <c r="E88" s="34">
        <v>623.36</v>
      </c>
      <c r="F88" s="35">
        <v>2270.95</v>
      </c>
      <c r="G88" s="33">
        <v>6</v>
      </c>
      <c r="H88" s="34">
        <v>0</v>
      </c>
      <c r="I88" s="35">
        <v>0</v>
      </c>
      <c r="J88" s="33">
        <v>403.99</v>
      </c>
      <c r="K88" s="34">
        <v>194.39</v>
      </c>
      <c r="L88" s="35">
        <v>607.64</v>
      </c>
      <c r="M88" s="33">
        <v>0</v>
      </c>
      <c r="N88" s="34">
        <v>0</v>
      </c>
      <c r="O88" s="35">
        <v>0</v>
      </c>
      <c r="P88" s="33">
        <v>1189.07</v>
      </c>
      <c r="Q88" s="34">
        <v>306.26</v>
      </c>
      <c r="R88" s="50">
        <v>1093.49</v>
      </c>
      <c r="S88" s="7">
        <f t="shared" si="1"/>
        <v>9135.23</v>
      </c>
    </row>
    <row r="89" spans="1:19" ht="11.25" customHeight="1">
      <c r="A89" s="49">
        <v>87</v>
      </c>
      <c r="B89" s="6" t="s">
        <v>80</v>
      </c>
      <c r="C89" s="32">
        <v>1</v>
      </c>
      <c r="D89" s="33">
        <v>0</v>
      </c>
      <c r="E89" s="34">
        <v>0</v>
      </c>
      <c r="F89" s="35">
        <v>0</v>
      </c>
      <c r="G89" s="33">
        <v>0</v>
      </c>
      <c r="H89" s="34">
        <v>0</v>
      </c>
      <c r="I89" s="35">
        <v>0</v>
      </c>
      <c r="J89" s="33">
        <v>0</v>
      </c>
      <c r="K89" s="34">
        <v>19</v>
      </c>
      <c r="L89" s="35">
        <v>19</v>
      </c>
      <c r="M89" s="33">
        <v>0</v>
      </c>
      <c r="N89" s="34">
        <v>0</v>
      </c>
      <c r="O89" s="35">
        <v>0</v>
      </c>
      <c r="P89" s="33">
        <v>0</v>
      </c>
      <c r="Q89" s="34">
        <v>5</v>
      </c>
      <c r="R89" s="50">
        <v>0</v>
      </c>
      <c r="S89" s="7">
        <f t="shared" si="1"/>
        <v>43</v>
      </c>
    </row>
    <row r="90" spans="1:19" ht="11.25" customHeight="1">
      <c r="A90" s="49">
        <v>88</v>
      </c>
      <c r="B90" s="6" t="s">
        <v>81</v>
      </c>
      <c r="C90" s="32">
        <v>33</v>
      </c>
      <c r="D90" s="33">
        <v>0</v>
      </c>
      <c r="E90" s="34">
        <v>0</v>
      </c>
      <c r="F90" s="35">
        <v>0</v>
      </c>
      <c r="G90" s="33">
        <v>0</v>
      </c>
      <c r="H90" s="34">
        <v>0</v>
      </c>
      <c r="I90" s="35">
        <v>0</v>
      </c>
      <c r="J90" s="33">
        <v>0</v>
      </c>
      <c r="K90" s="34">
        <v>0</v>
      </c>
      <c r="L90" s="35">
        <v>0</v>
      </c>
      <c r="M90" s="33">
        <v>0</v>
      </c>
      <c r="N90" s="34">
        <v>0</v>
      </c>
      <c r="O90" s="35">
        <v>0</v>
      </c>
      <c r="P90" s="33">
        <v>1</v>
      </c>
      <c r="Q90" s="34">
        <v>2.6</v>
      </c>
      <c r="R90" s="50">
        <v>176.03</v>
      </c>
      <c r="S90" s="7">
        <f t="shared" si="1"/>
        <v>179.63</v>
      </c>
    </row>
    <row r="91" spans="1:19" ht="11.25" customHeight="1" thickBot="1">
      <c r="A91" s="52">
        <v>89</v>
      </c>
      <c r="B91" s="53" t="s">
        <v>82</v>
      </c>
      <c r="C91" s="54">
        <v>560</v>
      </c>
      <c r="D91" s="55">
        <v>214333.31</v>
      </c>
      <c r="E91" s="56">
        <v>2364.77</v>
      </c>
      <c r="F91" s="57">
        <v>31975.76</v>
      </c>
      <c r="G91" s="55">
        <v>114.1</v>
      </c>
      <c r="H91" s="56">
        <v>0</v>
      </c>
      <c r="I91" s="57">
        <v>0</v>
      </c>
      <c r="J91" s="55">
        <v>144.55</v>
      </c>
      <c r="K91" s="56">
        <v>50.78</v>
      </c>
      <c r="L91" s="57">
        <v>432.33</v>
      </c>
      <c r="M91" s="55">
        <v>0</v>
      </c>
      <c r="N91" s="56">
        <v>2</v>
      </c>
      <c r="O91" s="57">
        <v>4.97</v>
      </c>
      <c r="P91" s="55">
        <v>646.88</v>
      </c>
      <c r="Q91" s="56">
        <v>226.47</v>
      </c>
      <c r="R91" s="58">
        <v>922.81</v>
      </c>
      <c r="S91" s="7">
        <f t="shared" si="1"/>
        <v>251218.72999999998</v>
      </c>
    </row>
    <row r="92" spans="1:19" ht="11.25" customHeight="1">
      <c r="A92" s="43"/>
      <c r="B92" s="6"/>
      <c r="C92" s="37"/>
      <c r="D92" s="38"/>
      <c r="E92" s="44"/>
      <c r="F92" s="45"/>
      <c r="G92" s="46"/>
      <c r="H92" s="44"/>
      <c r="I92" s="45"/>
      <c r="J92" s="29"/>
      <c r="K92" s="8"/>
      <c r="L92" s="45"/>
      <c r="M92" s="47"/>
      <c r="N92" s="44"/>
      <c r="O92" s="48"/>
      <c r="P92" s="47"/>
      <c r="Q92" s="44"/>
      <c r="R92" s="48"/>
      <c r="S92" s="31"/>
    </row>
    <row r="93" spans="1:19" ht="12.75">
      <c r="A93" s="9"/>
      <c r="B93" s="10" t="s">
        <v>83</v>
      </c>
      <c r="C93" s="11">
        <f>SUM(C15:C92)</f>
        <v>40038</v>
      </c>
      <c r="D93" s="11">
        <f aca="true" t="shared" si="2" ref="D93:S93">SUM(D15:D91)</f>
        <v>7428465.070000001</v>
      </c>
      <c r="E93" s="8">
        <f t="shared" si="2"/>
        <v>1677330.8</v>
      </c>
      <c r="F93" s="27">
        <f t="shared" si="2"/>
        <v>12640966.760000004</v>
      </c>
      <c r="G93" s="29">
        <f t="shared" si="2"/>
        <v>55329.7</v>
      </c>
      <c r="H93" s="8">
        <f t="shared" si="2"/>
        <v>19609.239999999994</v>
      </c>
      <c r="I93" s="27">
        <f t="shared" si="2"/>
        <v>67753.73</v>
      </c>
      <c r="J93" s="29">
        <f t="shared" si="2"/>
        <v>849556.34</v>
      </c>
      <c r="K93" s="8">
        <f t="shared" si="2"/>
        <v>1170489.6199999996</v>
      </c>
      <c r="L93" s="27">
        <f t="shared" si="2"/>
        <v>2370273.1600000006</v>
      </c>
      <c r="M93" s="24">
        <f t="shared" si="2"/>
        <v>17311.93</v>
      </c>
      <c r="N93" s="8">
        <f t="shared" si="2"/>
        <v>10019.949999999999</v>
      </c>
      <c r="O93" s="12">
        <f t="shared" si="2"/>
        <v>23583.369999999995</v>
      </c>
      <c r="P93" s="24">
        <f t="shared" si="2"/>
        <v>337430.42999999993</v>
      </c>
      <c r="Q93" s="8">
        <f t="shared" si="2"/>
        <v>256399.11999999997</v>
      </c>
      <c r="R93" s="12">
        <f t="shared" si="2"/>
        <v>709582.41</v>
      </c>
      <c r="S93" s="27">
        <f t="shared" si="2"/>
        <v>27634101.630000006</v>
      </c>
    </row>
    <row r="94" spans="1:19" ht="13.5" thickBot="1">
      <c r="A94" s="13"/>
      <c r="B94" s="14"/>
      <c r="C94" s="13"/>
      <c r="D94" s="26"/>
      <c r="E94" s="15"/>
      <c r="F94" s="28"/>
      <c r="G94" s="30"/>
      <c r="H94" s="15"/>
      <c r="I94" s="28"/>
      <c r="J94" s="30"/>
      <c r="K94" s="15"/>
      <c r="L94" s="28"/>
      <c r="M94" s="25"/>
      <c r="N94" s="15"/>
      <c r="O94" s="16"/>
      <c r="P94" s="25"/>
      <c r="Q94" s="15"/>
      <c r="R94" s="16"/>
      <c r="S94" s="28"/>
    </row>
    <row r="96" spans="1:2" ht="15.75">
      <c r="A96" s="36"/>
      <c r="B96" s="93" t="s">
        <v>109</v>
      </c>
    </row>
    <row r="97" ht="14.25" customHeight="1">
      <c r="A97" s="36"/>
    </row>
    <row r="100" ht="12.75">
      <c r="E100" s="70"/>
    </row>
    <row r="102" ht="12.75">
      <c r="S102" s="70"/>
    </row>
    <row r="103" ht="12.75">
      <c r="S103" s="70"/>
    </row>
    <row r="104" spans="5:19" ht="12.75">
      <c r="E104" s="70"/>
      <c r="H104" s="70"/>
      <c r="K104" s="70"/>
      <c r="S104" s="70"/>
    </row>
    <row r="105" spans="5:19" ht="12.75">
      <c r="E105" s="71"/>
      <c r="H105" s="71"/>
      <c r="K105" s="71"/>
      <c r="S105" s="70"/>
    </row>
    <row r="106" ht="12.75">
      <c r="S106" s="70"/>
    </row>
  </sheetData>
  <mergeCells count="13">
    <mergeCell ref="J12:L12"/>
    <mergeCell ref="D6:P6"/>
    <mergeCell ref="A8:S8"/>
    <mergeCell ref="D12:F12"/>
    <mergeCell ref="M12:O12"/>
    <mergeCell ref="P12:R12"/>
    <mergeCell ref="B6:C6"/>
    <mergeCell ref="A12:B13"/>
    <mergeCell ref="G12:I12"/>
    <mergeCell ref="C1:P1"/>
    <mergeCell ref="D2:P2"/>
    <mergeCell ref="D3:P3"/>
    <mergeCell ref="D5:P5"/>
  </mergeCells>
  <printOptions/>
  <pageMargins left="0.1968503937007874" right="0.1968503937007874" top="0.2755905511811024" bottom="0.2755905511811024" header="0.5118110236220472" footer="0.5118110236220472"/>
  <pageSetup firstPageNumber="1" useFirstPageNumber="1" fitToHeight="1" fitToWidth="1" horizontalDpi="600" verticalDpi="600" orientation="portrait" paperSize="8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zoomScale="75" zoomScaleNormal="75" workbookViewId="0" topLeftCell="A1">
      <selection activeCell="H42" sqref="H42"/>
    </sheetView>
  </sheetViews>
  <sheetFormatPr defaultColWidth="11.421875" defaultRowHeight="12.75"/>
  <cols>
    <col min="1" max="3" width="8.7109375" style="0" customWidth="1"/>
    <col min="4" max="4" width="30.7109375" style="0" bestFit="1" customWidth="1"/>
    <col min="5" max="5" width="8.7109375" style="0" customWidth="1"/>
    <col min="6" max="6" width="10.421875" style="0" bestFit="1" customWidth="1"/>
    <col min="7" max="8" width="10.00390625" style="0" bestFit="1" customWidth="1"/>
    <col min="9" max="9" width="13.421875" style="0" bestFit="1" customWidth="1"/>
    <col min="10" max="12" width="8.7109375" style="0" customWidth="1"/>
    <col min="13" max="13" width="9.7109375" style="0" bestFit="1" customWidth="1"/>
    <col min="14" max="16" width="9.7109375" style="0" hidden="1" customWidth="1"/>
    <col min="17" max="17" width="12.421875" style="0" bestFit="1" customWidth="1"/>
    <col min="18" max="18" width="10.8515625" style="0" bestFit="1" customWidth="1"/>
    <col min="19" max="21" width="11.57421875" style="0" bestFit="1" customWidth="1"/>
    <col min="22" max="22" width="13.421875" style="0" bestFit="1" customWidth="1"/>
  </cols>
  <sheetData>
    <row r="1" spans="1:19" ht="12.75">
      <c r="A1" s="2"/>
      <c r="B1" s="18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17"/>
      <c r="R1" s="17"/>
      <c r="S1" s="17"/>
    </row>
    <row r="2" spans="1:19" ht="12.7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17"/>
      <c r="R2" s="17"/>
      <c r="S2" s="17"/>
    </row>
    <row r="3" spans="1:19" ht="12.75">
      <c r="A3" s="97" t="s">
        <v>86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17"/>
      <c r="R3" s="17"/>
      <c r="S3" s="17"/>
    </row>
    <row r="4" spans="1:19" ht="12.75">
      <c r="A4" s="17"/>
      <c r="B4" s="17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17"/>
      <c r="R4" s="17"/>
      <c r="S4" s="17"/>
    </row>
    <row r="5" spans="1:19" ht="12.75">
      <c r="A5" s="98" t="s">
        <v>97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17"/>
      <c r="R5" s="17"/>
      <c r="S5" s="17"/>
    </row>
    <row r="6" spans="1:19" ht="12.75">
      <c r="A6" s="98" t="s">
        <v>96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  <c r="N6" s="99"/>
      <c r="O6" s="99"/>
      <c r="P6" s="99"/>
      <c r="Q6" s="17"/>
      <c r="R6" s="17"/>
      <c r="S6" s="17"/>
    </row>
    <row r="7" spans="1:19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12" ht="13.5" thickBot="1"/>
    <row r="13" spans="6:9" ht="13.5" thickBot="1">
      <c r="F13" s="72" t="s">
        <v>7</v>
      </c>
      <c r="G13" s="73" t="s">
        <v>98</v>
      </c>
      <c r="H13" s="73" t="s">
        <v>99</v>
      </c>
      <c r="I13" s="74" t="s">
        <v>100</v>
      </c>
    </row>
    <row r="14" spans="4:9" ht="12.75">
      <c r="D14" s="94" t="s">
        <v>2</v>
      </c>
      <c r="E14" s="75" t="s">
        <v>101</v>
      </c>
      <c r="F14" s="76">
        <v>9595209</v>
      </c>
      <c r="G14" s="77">
        <v>5525656</v>
      </c>
      <c r="H14" s="78">
        <v>1297975</v>
      </c>
      <c r="I14" s="79">
        <f aca="true" t="shared" si="0" ref="I14:I19">SUM(F14:H14)</f>
        <v>16418840</v>
      </c>
    </row>
    <row r="15" spans="4:9" ht="13.5" thickBot="1">
      <c r="D15" s="95"/>
      <c r="E15" s="80" t="s">
        <v>102</v>
      </c>
      <c r="F15" s="81">
        <v>70447</v>
      </c>
      <c r="G15" s="82">
        <v>62168</v>
      </c>
      <c r="H15" s="83">
        <v>15196</v>
      </c>
      <c r="I15" s="79">
        <f t="shared" si="0"/>
        <v>147811</v>
      </c>
    </row>
    <row r="16" spans="4:9" ht="12.75">
      <c r="D16" s="94" t="s">
        <v>103</v>
      </c>
      <c r="E16" s="75" t="s">
        <v>101</v>
      </c>
      <c r="F16" s="81">
        <v>744199</v>
      </c>
      <c r="G16" s="82">
        <v>1385352</v>
      </c>
      <c r="H16" s="83">
        <v>868966</v>
      </c>
      <c r="I16" s="79">
        <f t="shared" si="0"/>
        <v>2998517</v>
      </c>
    </row>
    <row r="17" spans="4:9" ht="13.5" thickBot="1">
      <c r="D17" s="95"/>
      <c r="E17" s="80" t="s">
        <v>102</v>
      </c>
      <c r="F17" s="81">
        <v>13019</v>
      </c>
      <c r="G17" s="82">
        <v>21659</v>
      </c>
      <c r="H17" s="83">
        <v>5516</v>
      </c>
      <c r="I17" s="79">
        <f t="shared" si="0"/>
        <v>40194</v>
      </c>
    </row>
    <row r="18" spans="4:9" ht="12.75">
      <c r="D18" s="94" t="s">
        <v>104</v>
      </c>
      <c r="E18" s="75" t="s">
        <v>101</v>
      </c>
      <c r="F18" s="81">
        <v>819143</v>
      </c>
      <c r="G18" s="82">
        <v>608741</v>
      </c>
      <c r="H18" s="83">
        <v>310458</v>
      </c>
      <c r="I18" s="79">
        <f t="shared" si="0"/>
        <v>1738342</v>
      </c>
    </row>
    <row r="19" spans="4:9" ht="13.5" thickBot="1">
      <c r="D19" s="95"/>
      <c r="E19" s="84" t="s">
        <v>102</v>
      </c>
      <c r="F19" s="81">
        <v>508451</v>
      </c>
      <c r="G19" s="82">
        <v>379815</v>
      </c>
      <c r="H19" s="83">
        <v>173880</v>
      </c>
      <c r="I19" s="79">
        <f t="shared" si="0"/>
        <v>1062146</v>
      </c>
    </row>
    <row r="20" spans="4:9" ht="12.75" customHeight="1">
      <c r="D20" s="94" t="s">
        <v>105</v>
      </c>
      <c r="E20" s="85"/>
      <c r="F20" s="114">
        <v>63032</v>
      </c>
      <c r="G20" s="124">
        <v>101779</v>
      </c>
      <c r="H20" s="118">
        <v>64179</v>
      </c>
      <c r="I20" s="120">
        <f>SUM(F20:H21)</f>
        <v>228990</v>
      </c>
    </row>
    <row r="21" spans="4:9" ht="13.5" thickBot="1">
      <c r="D21" s="95"/>
      <c r="E21" s="86"/>
      <c r="F21" s="115"/>
      <c r="G21" s="125"/>
      <c r="H21" s="119"/>
      <c r="I21" s="121"/>
    </row>
    <row r="22" spans="4:9" ht="12.75">
      <c r="D22" s="94" t="s">
        <v>100</v>
      </c>
      <c r="E22" s="87"/>
      <c r="F22" s="116">
        <f>SUM(F14:F20)</f>
        <v>11813500</v>
      </c>
      <c r="G22" s="122">
        <f>SUM(G14:G20)</f>
        <v>8085170</v>
      </c>
      <c r="H22" s="110">
        <f>SUM(H14:H20)</f>
        <v>2736170</v>
      </c>
      <c r="I22" s="112">
        <f>SUM(F22:H23)</f>
        <v>22634840</v>
      </c>
    </row>
    <row r="23" spans="4:9" ht="13.5" thickBot="1">
      <c r="D23" s="95"/>
      <c r="E23" s="88"/>
      <c r="F23" s="117"/>
      <c r="G23" s="123"/>
      <c r="H23" s="111"/>
      <c r="I23" s="113"/>
    </row>
    <row r="24" spans="6:12" ht="12.75">
      <c r="F24" s="71"/>
      <c r="G24" s="71"/>
      <c r="H24" s="71"/>
      <c r="I24" s="71"/>
      <c r="L24" s="70"/>
    </row>
    <row r="25" spans="4:7" ht="12.75">
      <c r="D25" s="89" t="s">
        <v>106</v>
      </c>
      <c r="G25" s="70"/>
    </row>
    <row r="31" ht="12.75">
      <c r="A31" s="90"/>
    </row>
    <row r="32" ht="12.75">
      <c r="A32" s="91"/>
    </row>
    <row r="33" ht="12.75">
      <c r="A33" s="91"/>
    </row>
    <row r="34" ht="12.75">
      <c r="A34" s="91"/>
    </row>
    <row r="35" ht="12.75">
      <c r="A35" s="91"/>
    </row>
    <row r="36" ht="12.75">
      <c r="A36" s="91"/>
    </row>
    <row r="37" ht="12.75">
      <c r="A37" s="91"/>
    </row>
    <row r="38" ht="12.75" customHeight="1">
      <c r="A38" s="109"/>
    </row>
    <row r="39" ht="12.75">
      <c r="A39" s="109"/>
    </row>
    <row r="40" ht="12.75">
      <c r="A40" s="91"/>
    </row>
    <row r="41" ht="12.75">
      <c r="A41" s="91"/>
    </row>
    <row r="42" ht="12.75">
      <c r="A42" s="92"/>
    </row>
  </sheetData>
  <mergeCells count="20">
    <mergeCell ref="H20:H21"/>
    <mergeCell ref="I20:I21"/>
    <mergeCell ref="G22:G23"/>
    <mergeCell ref="G20:G21"/>
    <mergeCell ref="C1:P1"/>
    <mergeCell ref="A2:P2"/>
    <mergeCell ref="A3:P3"/>
    <mergeCell ref="H22:H23"/>
    <mergeCell ref="I22:I23"/>
    <mergeCell ref="F20:F21"/>
    <mergeCell ref="F22:F23"/>
    <mergeCell ref="A5:P5"/>
    <mergeCell ref="A6:C6"/>
    <mergeCell ref="D6:P6"/>
    <mergeCell ref="A38:A39"/>
    <mergeCell ref="D22:D23"/>
    <mergeCell ref="D14:D15"/>
    <mergeCell ref="D16:D17"/>
    <mergeCell ref="D18:D19"/>
    <mergeCell ref="D20:D2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NNIVOR</cp:lastModifiedBy>
  <cp:lastPrinted>2015-11-27T07:28:05Z</cp:lastPrinted>
  <dcterms:created xsi:type="dcterms:W3CDTF">2014-10-08T16:06:44Z</dcterms:created>
  <dcterms:modified xsi:type="dcterms:W3CDTF">2015-11-27T08:39:21Z</dcterms:modified>
  <cp:category/>
  <cp:version/>
  <cp:contentType/>
  <cp:contentStatus/>
</cp:coreProperties>
</file>