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325" activeTab="0"/>
  </bookViews>
  <sheets>
    <sheet name="Salles" sheetId="1" r:id="rId1"/>
    <sheet name="Stades et Plateaux" sheetId="2" r:id="rId2"/>
    <sheet name="Piscines" sheetId="3" r:id="rId3"/>
    <sheet name="Homologation sportive" sheetId="4" r:id="rId4"/>
  </sheets>
  <definedNames>
    <definedName name="_xlnm.Print_Area" localSheetId="0">'Salles'!$A$2:$AD$69</definedName>
  </definedNames>
  <calcPr fullCalcOnLoad="1"/>
</workbook>
</file>

<file path=xl/sharedStrings.xml><?xml version="1.0" encoding="utf-8"?>
<sst xmlns="http://schemas.openxmlformats.org/spreadsheetml/2006/main" count="1120" uniqueCount="431">
  <si>
    <t>Salle François AUNE</t>
  </si>
  <si>
    <t>Salle Brancolar</t>
  </si>
  <si>
    <t>Salle des Eucalyptus</t>
  </si>
  <si>
    <t>Salle des Magnolias</t>
  </si>
  <si>
    <t>Salle Pasteur</t>
  </si>
  <si>
    <t>Halle des Sports PSCE</t>
  </si>
  <si>
    <t>Salle d'escrime Michel Sapet</t>
  </si>
  <si>
    <t>Salle Raoul Dufy</t>
  </si>
  <si>
    <t>Salle Leyrit</t>
  </si>
  <si>
    <t>Salle Sainte Hélène</t>
  </si>
  <si>
    <t>Gymnase Thérèse Roméo</t>
  </si>
  <si>
    <t>Salle des Serruriers</t>
  </si>
  <si>
    <t>Gymnase Marcel Bailet</t>
  </si>
  <si>
    <t>Adresse</t>
  </si>
  <si>
    <t>Dimensions</t>
  </si>
  <si>
    <t>20, avenue François Aune</t>
  </si>
  <si>
    <t>2, impasse du square Magnan</t>
  </si>
  <si>
    <t>137 boulevard Napoleon III</t>
  </si>
  <si>
    <t>41, avenue des diables bleus</t>
  </si>
  <si>
    <t>155 route de Grenoble</t>
  </si>
  <si>
    <t>35 avenue du Ray</t>
  </si>
  <si>
    <t>escrime</t>
  </si>
  <si>
    <t>8 avenue Raoul Dufy</t>
  </si>
  <si>
    <t>19 rue Saint Joseph</t>
  </si>
  <si>
    <t>basket</t>
  </si>
  <si>
    <t>tennis de table</t>
  </si>
  <si>
    <t>Avenue du val Marie</t>
  </si>
  <si>
    <t>îlot Rey Serruriers</t>
  </si>
  <si>
    <t>arts martiaux</t>
  </si>
  <si>
    <t>Type</t>
  </si>
  <si>
    <t xml:space="preserve">Stade du Ray </t>
  </si>
  <si>
    <t>Stade de l'Oli</t>
  </si>
  <si>
    <t>Koczur Ferry</t>
  </si>
  <si>
    <t>Stade Nicolaï</t>
  </si>
  <si>
    <t>Stade des Tripodes</t>
  </si>
  <si>
    <t>Stade Méarelli</t>
  </si>
  <si>
    <t>Gazon</t>
  </si>
  <si>
    <t>Synthétique</t>
  </si>
  <si>
    <t>Stabilisé</t>
  </si>
  <si>
    <t>221 boulevard Central</t>
  </si>
  <si>
    <t>271 route de Grenoble</t>
  </si>
  <si>
    <t>247 route de Grenoble</t>
  </si>
  <si>
    <t>Terrain</t>
  </si>
  <si>
    <t>19 boulevard Pierre Sémard</t>
  </si>
  <si>
    <t>Route Nationale 204</t>
  </si>
  <si>
    <t>Chemin de la Lauvette</t>
  </si>
  <si>
    <t>112 route de Grenoble</t>
  </si>
  <si>
    <t>205 boulevard de la Madeleine</t>
  </si>
  <si>
    <t>26 avenue du Général Orly</t>
  </si>
  <si>
    <t>15 bis avenue de la Clua</t>
  </si>
  <si>
    <t>20 route de Grenoble</t>
  </si>
  <si>
    <t xml:space="preserve">18 x 10 </t>
  </si>
  <si>
    <t xml:space="preserve">10 x 5 </t>
  </si>
  <si>
    <t xml:space="preserve">40 x 20 </t>
  </si>
  <si>
    <t xml:space="preserve">11 x 19 </t>
  </si>
  <si>
    <t xml:space="preserve">13 x 18 </t>
  </si>
  <si>
    <t xml:space="preserve">44 x 22 </t>
  </si>
  <si>
    <t xml:space="preserve">44 x 24 </t>
  </si>
  <si>
    <t xml:space="preserve">30 x 20 </t>
  </si>
  <si>
    <t xml:space="preserve">15 x 14 </t>
  </si>
  <si>
    <t xml:space="preserve">31 x 16 </t>
  </si>
  <si>
    <t>11 x 10</t>
  </si>
  <si>
    <t xml:space="preserve">60 x 32 </t>
  </si>
  <si>
    <t xml:space="preserve">50 x 15 </t>
  </si>
  <si>
    <t xml:space="preserve">42 x 27 </t>
  </si>
  <si>
    <t xml:space="preserve">15 x 12 </t>
  </si>
  <si>
    <t xml:space="preserve">16 x 5 </t>
  </si>
  <si>
    <t xml:space="preserve">32 x 21 </t>
  </si>
  <si>
    <t xml:space="preserve">20 x 11 </t>
  </si>
  <si>
    <t>13 x 9</t>
  </si>
  <si>
    <t xml:space="preserve">13 x 11 </t>
  </si>
  <si>
    <t xml:space="preserve">13 x 14 </t>
  </si>
  <si>
    <t xml:space="preserve">13 x 9 </t>
  </si>
  <si>
    <t xml:space="preserve">42 x 22 </t>
  </si>
  <si>
    <t xml:space="preserve">32 x 20 </t>
  </si>
  <si>
    <t xml:space="preserve">31 x 21 </t>
  </si>
  <si>
    <t xml:space="preserve">14 x 6 </t>
  </si>
  <si>
    <t xml:space="preserve">13 x 6 </t>
  </si>
  <si>
    <t xml:space="preserve">105 x 68 </t>
  </si>
  <si>
    <t xml:space="preserve">105 x 65 </t>
  </si>
  <si>
    <t xml:space="preserve">105 x 64 </t>
  </si>
  <si>
    <t xml:space="preserve">100 x 65 </t>
  </si>
  <si>
    <t xml:space="preserve">100 x 60 </t>
  </si>
  <si>
    <t xml:space="preserve">64 x 42 </t>
  </si>
  <si>
    <t>105 x 68</t>
  </si>
  <si>
    <t xml:space="preserve">103 x 68 </t>
  </si>
  <si>
    <t xml:space="preserve">96 x 45 </t>
  </si>
  <si>
    <t xml:space="preserve">80 x 45 </t>
  </si>
  <si>
    <t xml:space="preserve">85 x 45 </t>
  </si>
  <si>
    <t xml:space="preserve">40 x 44 </t>
  </si>
  <si>
    <t>Surface       (en m²)</t>
  </si>
  <si>
    <t>(*) : salle réservée à une seule pratique sportive</t>
  </si>
  <si>
    <t>Type sportif            (A, B, C ou S *)</t>
  </si>
  <si>
    <t>E.R.P</t>
  </si>
  <si>
    <t>Catégorie</t>
  </si>
  <si>
    <t>X</t>
  </si>
  <si>
    <t>X et L</t>
  </si>
  <si>
    <t>X, avec activités de type N</t>
  </si>
  <si>
    <t>H1</t>
  </si>
  <si>
    <t>H2</t>
  </si>
  <si>
    <t>volley</t>
  </si>
  <si>
    <t>hand</t>
  </si>
  <si>
    <t>badminton</t>
  </si>
  <si>
    <t>escalade</t>
  </si>
  <si>
    <t>tir à l'arc</t>
  </si>
  <si>
    <t>lutte</t>
  </si>
  <si>
    <t>Gym</t>
  </si>
  <si>
    <t>Foot</t>
  </si>
  <si>
    <t>Rugby</t>
  </si>
  <si>
    <t>hockey gazon</t>
  </si>
  <si>
    <t>x</t>
  </si>
  <si>
    <t>Boxe</t>
  </si>
  <si>
    <t>classe 2</t>
  </si>
  <si>
    <t>Niveau national</t>
  </si>
  <si>
    <t>Sports pratiqués - Homologation sportive</t>
  </si>
  <si>
    <t>athlétisme</t>
  </si>
  <si>
    <t>classe 4</t>
  </si>
  <si>
    <t>H3</t>
  </si>
  <si>
    <t xml:space="preserve"> classe 3</t>
  </si>
  <si>
    <t>Ligue 1</t>
  </si>
  <si>
    <t>Foot US</t>
  </si>
  <si>
    <t>Dénomination</t>
  </si>
  <si>
    <t>Dimension</t>
  </si>
  <si>
    <t>E.R.P.</t>
  </si>
  <si>
    <t>Natation</t>
  </si>
  <si>
    <t>Natation synchronisée</t>
  </si>
  <si>
    <t>Water-polo</t>
  </si>
  <si>
    <t>Plongeon</t>
  </si>
  <si>
    <r>
      <t xml:space="preserve">Capacité     </t>
    </r>
    <r>
      <rPr>
        <sz val="12"/>
        <rFont val="Arial"/>
        <family val="2"/>
      </rPr>
      <t>(en nombre de personnes)</t>
    </r>
  </si>
  <si>
    <t>Jean Médecin</t>
  </si>
  <si>
    <t>Couverte</t>
  </si>
  <si>
    <t>178 rue de France</t>
  </si>
  <si>
    <t>25 x 15</t>
  </si>
  <si>
    <t>15 x 8</t>
  </si>
  <si>
    <r>
      <t xml:space="preserve">Surface           </t>
    </r>
    <r>
      <rPr>
        <sz val="12"/>
        <rFont val="Arial"/>
        <family val="2"/>
      </rPr>
      <t>(en m²)</t>
    </r>
  </si>
  <si>
    <t>Saint François</t>
  </si>
  <si>
    <t>Place Saint François</t>
  </si>
  <si>
    <t>25 x 10</t>
  </si>
  <si>
    <t>Ariane</t>
  </si>
  <si>
    <t>26 rue Ghiglionda de Sainte Agathe</t>
  </si>
  <si>
    <t>Régionale</t>
  </si>
  <si>
    <t>Saint Augustin</t>
  </si>
  <si>
    <t>2 rue de la Santoline</t>
  </si>
  <si>
    <t>Saint Roch</t>
  </si>
  <si>
    <t>17 boulevard Pierre Sémard</t>
  </si>
  <si>
    <t>Plein air</t>
  </si>
  <si>
    <t>36 avenue Paul Arène</t>
  </si>
  <si>
    <t>National (25m)</t>
  </si>
  <si>
    <t>National</t>
  </si>
  <si>
    <t>25 x 20</t>
  </si>
  <si>
    <t>20 x 7</t>
  </si>
  <si>
    <t>Falicon</t>
  </si>
  <si>
    <t>13 boulevard Comte de Falicon</t>
  </si>
  <si>
    <t>12 x 6</t>
  </si>
  <si>
    <t>Paule d'Essling</t>
  </si>
  <si>
    <t>Scolaire</t>
  </si>
  <si>
    <t>1 avenue Salonina</t>
  </si>
  <si>
    <t>Saint Roman de Bellet</t>
  </si>
  <si>
    <t>15 x 10</t>
  </si>
  <si>
    <t>50 x 21</t>
  </si>
  <si>
    <t>X, T, N, W, M, PA</t>
  </si>
  <si>
    <t>21 x 8</t>
  </si>
  <si>
    <t>155 route de Grenoble (h)</t>
  </si>
  <si>
    <t>3 Chemin Saint Philippe (h)</t>
  </si>
  <si>
    <t>Avenue de Seilern       (h)</t>
  </si>
  <si>
    <t>11 rue Fornero Meneï   (h)</t>
  </si>
  <si>
    <t>64 avenue Cyrille Besset                      (h)</t>
  </si>
  <si>
    <t>32 bis rue Clément Roassal                     (h)</t>
  </si>
  <si>
    <r>
      <t>(h)</t>
    </r>
    <r>
      <rPr>
        <sz val="10"/>
        <rFont val="Arial"/>
        <family val="0"/>
      </rPr>
      <t>: salle privilégiée dans le cadre du plan d'hébergement communal</t>
    </r>
  </si>
  <si>
    <t>Parc des Sports Charles Ehrmann Honneur</t>
  </si>
  <si>
    <t>Parc des Sports Charles Ehrmann n°1</t>
  </si>
  <si>
    <t>Parc des Sports Charles Ehrmann n°2</t>
  </si>
  <si>
    <t>Parc des Sports Charles Ehrmann n°3</t>
  </si>
  <si>
    <t>Parc des Sports Charles Ehrmann n° 7</t>
  </si>
  <si>
    <t>Parc des Sports Charles Ehrmann n° 8</t>
  </si>
  <si>
    <t>Parc des Sports Charles Ehrmann n° 9</t>
  </si>
  <si>
    <t>Parc des Sports Charles Ehrmann n° 10</t>
  </si>
  <si>
    <t>Parc des Sports Charles Ehrmann n° 11</t>
  </si>
  <si>
    <t xml:space="preserve">Terrain </t>
  </si>
  <si>
    <t>BASKET</t>
  </si>
  <si>
    <t>HAND-BALL</t>
  </si>
  <si>
    <t>FOOTBALL</t>
  </si>
  <si>
    <t>Département</t>
  </si>
  <si>
    <t>Région</t>
  </si>
  <si>
    <r>
      <t>Classe 4</t>
    </r>
    <r>
      <rPr>
        <sz val="10"/>
        <color indexed="10"/>
        <rFont val="Arial"/>
        <family val="2"/>
      </rPr>
      <t>:</t>
    </r>
    <r>
      <rPr>
        <sz val="10"/>
        <rFont val="Arial"/>
        <family val="0"/>
      </rPr>
      <t xml:space="preserve"> départemental et jeune  </t>
    </r>
  </si>
  <si>
    <r>
      <t>Classe 3</t>
    </r>
    <r>
      <rPr>
        <sz val="10"/>
        <color indexed="10"/>
        <rFont val="Arial"/>
        <family val="2"/>
      </rPr>
      <t>:</t>
    </r>
    <r>
      <rPr>
        <sz val="10"/>
        <rFont val="Arial"/>
        <family val="0"/>
      </rPr>
      <t xml:space="preserve"> régional et jeune </t>
    </r>
  </si>
  <si>
    <r>
      <t>Classe 2</t>
    </r>
    <r>
      <rPr>
        <sz val="10"/>
        <color indexed="10"/>
        <rFont val="Arial"/>
        <family val="2"/>
      </rPr>
      <t>:</t>
    </r>
    <r>
      <rPr>
        <sz val="10"/>
        <rFont val="Arial"/>
        <family val="0"/>
      </rPr>
      <t xml:space="preserve"> D2F, N1F, N2F, N3F, N1M, N2M, N3M, jeunes nationaux </t>
    </r>
  </si>
  <si>
    <r>
      <t>C.F.A</t>
    </r>
    <r>
      <rPr>
        <sz val="10"/>
        <rFont val="Arial"/>
        <family val="0"/>
      </rPr>
      <t xml:space="preserve">.: Championnat de France Amateur </t>
    </r>
  </si>
  <si>
    <r>
      <t xml:space="preserve">Tribune </t>
    </r>
    <r>
      <rPr>
        <sz val="10"/>
        <rFont val="Arial"/>
        <family val="2"/>
      </rPr>
      <t>(nbr de places)</t>
    </r>
  </si>
  <si>
    <t>Parc des Sports Charles Ehrmann n° 12</t>
  </si>
  <si>
    <t>Parc des Sports Charles Ehrmann n° 14</t>
  </si>
  <si>
    <t>Tout Temps</t>
  </si>
  <si>
    <r>
      <t>FR</t>
    </r>
    <r>
      <rPr>
        <sz val="10"/>
        <color indexed="10"/>
        <rFont val="Arial"/>
        <family val="2"/>
      </rPr>
      <t>:</t>
    </r>
    <r>
      <rPr>
        <sz val="10"/>
        <rFont val="Arial"/>
        <family val="2"/>
      </rPr>
      <t xml:space="preserve"> football réduit (poussin, benjamin)</t>
    </r>
  </si>
  <si>
    <t>Collège Valéri</t>
  </si>
  <si>
    <t>Collège Maurice Jaubert</t>
  </si>
  <si>
    <t>Collège Louis Nucera</t>
  </si>
  <si>
    <t>Collège Port Lympia</t>
  </si>
  <si>
    <t>Lycée Estienne d'Orves</t>
  </si>
  <si>
    <r>
      <t xml:space="preserve">128 avenue Saint Lambert                        </t>
    </r>
    <r>
      <rPr>
        <sz val="10"/>
        <color indexed="17"/>
        <rFont val="Arial"/>
        <family val="2"/>
      </rPr>
      <t>( CG)</t>
    </r>
  </si>
  <si>
    <r>
      <t xml:space="preserve">Cours Albert Camus </t>
    </r>
    <r>
      <rPr>
        <sz val="10"/>
        <color indexed="17"/>
        <rFont val="Arial"/>
        <family val="2"/>
      </rPr>
      <t>(CG)</t>
    </r>
  </si>
  <si>
    <r>
      <t xml:space="preserve">31 boulevard Stalingrad </t>
    </r>
    <r>
      <rPr>
        <sz val="10"/>
        <color indexed="17"/>
        <rFont val="Arial"/>
        <family val="2"/>
      </rPr>
      <t>(CG)</t>
    </r>
  </si>
  <si>
    <r>
      <t xml:space="preserve">199 route de Turin     </t>
    </r>
    <r>
      <rPr>
        <sz val="10"/>
        <color indexed="17"/>
        <rFont val="Arial"/>
        <family val="2"/>
      </rPr>
      <t>(CG)</t>
    </r>
  </si>
  <si>
    <r>
      <t>CR</t>
    </r>
    <r>
      <rPr>
        <sz val="10"/>
        <rFont val="Arial"/>
        <family val="0"/>
      </rPr>
      <t>: salle appartenant et gérée par le Conseil Régional Provence Alpes Côte d'Azur</t>
    </r>
  </si>
  <si>
    <r>
      <t>x</t>
    </r>
    <r>
      <rPr>
        <sz val="10"/>
        <rFont val="Arial"/>
        <family val="0"/>
      </rPr>
      <t>: sport pratiqué dans la salle</t>
    </r>
  </si>
  <si>
    <t>Université Valrose</t>
  </si>
  <si>
    <r>
      <t>UNSA</t>
    </r>
    <r>
      <rPr>
        <sz val="10"/>
        <rFont val="Arial"/>
        <family val="0"/>
      </rPr>
      <t>: salle appartenant et gérée par l'Université de Nice Sophia-Antipolis</t>
    </r>
  </si>
  <si>
    <t>40 x 20</t>
  </si>
  <si>
    <t>District</t>
  </si>
  <si>
    <t>Ligue</t>
  </si>
  <si>
    <t>Base-Ball</t>
  </si>
  <si>
    <t xml:space="preserve">Internationale </t>
  </si>
  <si>
    <t>International</t>
  </si>
  <si>
    <t>Palais des Sports Jean Bouin -   2 avenue Jean Allègre</t>
  </si>
  <si>
    <t>20, avenue des Eucalyptus  (h)</t>
  </si>
  <si>
    <t>25, rue du Professeur Delvalle  (h)</t>
  </si>
  <si>
    <r>
      <t>CG:</t>
    </r>
    <r>
      <rPr>
        <sz val="10"/>
        <rFont val="Arial"/>
        <family val="0"/>
      </rPr>
      <t xml:space="preserve"> salle appartenant et gérée par le Conseil Général des Alpes-Maritimes</t>
    </r>
  </si>
  <si>
    <t>40 x 50</t>
  </si>
  <si>
    <r>
      <t xml:space="preserve">2 corniche André Joly </t>
    </r>
    <r>
      <rPr>
        <sz val="10"/>
        <color indexed="20"/>
        <rFont val="Arial"/>
        <family val="2"/>
      </rPr>
      <t>(EDUCATION)</t>
    </r>
  </si>
  <si>
    <r>
      <t xml:space="preserve">2 rue Louis Garneray </t>
    </r>
    <r>
      <rPr>
        <sz val="10"/>
        <color indexed="20"/>
        <rFont val="Arial"/>
        <family val="2"/>
      </rPr>
      <t>(EDUCATION)</t>
    </r>
  </si>
  <si>
    <r>
      <t xml:space="preserve">86 boulevard Pape Jean XXIII </t>
    </r>
    <r>
      <rPr>
        <sz val="10"/>
        <color indexed="20"/>
        <rFont val="Arial"/>
        <family val="2"/>
      </rPr>
      <t>(EDUCATION)</t>
    </r>
  </si>
  <si>
    <r>
      <t xml:space="preserve">78 avenue Saint Lambert </t>
    </r>
    <r>
      <rPr>
        <sz val="10"/>
        <color indexed="20"/>
        <rFont val="Arial"/>
        <family val="2"/>
      </rPr>
      <t>(EDUCATION)</t>
    </r>
  </si>
  <si>
    <r>
      <t>17 avenue François Bottau</t>
    </r>
    <r>
      <rPr>
        <sz val="10"/>
        <color indexed="20"/>
        <rFont val="Arial"/>
        <family val="2"/>
      </rPr>
      <t xml:space="preserve"> (EDUCATION)</t>
    </r>
  </si>
  <si>
    <r>
      <t xml:space="preserve">167 avenue Cyrille Besset </t>
    </r>
    <r>
      <rPr>
        <sz val="10"/>
        <color indexed="20"/>
        <rFont val="Arial"/>
        <family val="2"/>
      </rPr>
      <t>(EDUCATION)</t>
    </r>
  </si>
  <si>
    <r>
      <t xml:space="preserve">20 vieux chemin de Gairaut </t>
    </r>
    <r>
      <rPr>
        <sz val="10"/>
        <color indexed="20"/>
        <rFont val="Arial"/>
        <family val="2"/>
      </rPr>
      <t>(EDUCATION)</t>
    </r>
  </si>
  <si>
    <r>
      <t xml:space="preserve">84 boulevard Henri Sappia </t>
    </r>
    <r>
      <rPr>
        <sz val="10"/>
        <color indexed="20"/>
        <rFont val="Arial"/>
        <family val="2"/>
      </rPr>
      <t>(EDUCATION)</t>
    </r>
  </si>
  <si>
    <r>
      <t>EDUCATION</t>
    </r>
    <r>
      <rPr>
        <sz val="10"/>
        <rFont val="Arial"/>
        <family val="0"/>
      </rPr>
      <t>: salle appartenant au service Education VDN</t>
    </r>
  </si>
  <si>
    <r>
      <t xml:space="preserve">Rue de la Santoline   </t>
    </r>
    <r>
      <rPr>
        <sz val="10"/>
        <color indexed="20"/>
        <rFont val="Arial"/>
        <family val="2"/>
      </rPr>
      <t>(EDUCATION)</t>
    </r>
  </si>
  <si>
    <r>
      <t xml:space="preserve">205 route de Bellet   </t>
    </r>
    <r>
      <rPr>
        <sz val="10"/>
        <color indexed="20"/>
        <rFont val="Arial"/>
        <family val="2"/>
      </rPr>
      <t>(EDUCATION)</t>
    </r>
  </si>
  <si>
    <t>2 avenue Jean Allègre - Palais des Sports Jean Bouin</t>
  </si>
  <si>
    <t>187 route de Grenoble</t>
  </si>
  <si>
    <t>Homologation au niveau Mondial</t>
  </si>
  <si>
    <t>Homologation au niveau National</t>
  </si>
  <si>
    <t>Plateau Oli</t>
  </si>
  <si>
    <t>Plateau extérieur</t>
  </si>
  <si>
    <t>Béton</t>
  </si>
  <si>
    <t>Plateau Brancolar</t>
  </si>
  <si>
    <t>Avenue de Seilern</t>
  </si>
  <si>
    <t>Plateau du château</t>
  </si>
  <si>
    <t>Plateau Eucalyptus</t>
  </si>
  <si>
    <t>Plateau Falicon</t>
  </si>
  <si>
    <t>Plateau Forum Nice nord</t>
  </si>
  <si>
    <t>Boulevard Comte de Falicon</t>
  </si>
  <si>
    <t>Plateau Leclerc</t>
  </si>
  <si>
    <t>Route de Turin</t>
  </si>
  <si>
    <t>Plateau Pasteur</t>
  </si>
  <si>
    <t>25 rue Professeur Delvalle</t>
  </si>
  <si>
    <t>Plateau PSCE</t>
  </si>
  <si>
    <t>Plateau Thérèse Roméo</t>
  </si>
  <si>
    <t>32 rue Clément Roassal</t>
  </si>
  <si>
    <t>Stade Vauban</t>
  </si>
  <si>
    <t>18 avenue Maréchal Vauban</t>
  </si>
  <si>
    <t>Salle d'haltérophilie Michel Lopez</t>
  </si>
  <si>
    <t>Fernand Anelli         (ex le Piol)</t>
  </si>
  <si>
    <t>PA</t>
  </si>
  <si>
    <r>
      <t xml:space="preserve"> </t>
    </r>
    <r>
      <rPr>
        <b/>
        <sz val="12"/>
        <rFont val="Arial"/>
        <family val="2"/>
      </rPr>
      <t>Revêtement</t>
    </r>
    <r>
      <rPr>
        <b/>
        <sz val="10"/>
        <rFont val="Arial"/>
        <family val="2"/>
      </rPr>
      <t xml:space="preserve"> </t>
    </r>
  </si>
  <si>
    <t>OGCN (non homologué)</t>
  </si>
  <si>
    <t>OGCN (District)</t>
  </si>
  <si>
    <t>Catégorie 5</t>
  </si>
  <si>
    <t>Catégorie 4</t>
  </si>
  <si>
    <t>PA, X, N, P et W</t>
  </si>
  <si>
    <r>
      <t xml:space="preserve">Capacité        </t>
    </r>
    <r>
      <rPr>
        <sz val="8"/>
        <rFont val="Arial"/>
        <family val="2"/>
      </rPr>
      <t>(en nombre de personnes)</t>
    </r>
  </si>
  <si>
    <t>Capacité totale de l'équipement</t>
  </si>
  <si>
    <t>X et R</t>
  </si>
  <si>
    <t>Stade Bob Rémond        (St Roch)</t>
  </si>
  <si>
    <t>Capacité totale de l'équipement        (en nombre de personnes)</t>
  </si>
  <si>
    <t>X et PA</t>
  </si>
  <si>
    <t>Plateau Roller Jean Bouin</t>
  </si>
  <si>
    <t>2 avenue Jean Allègre</t>
  </si>
  <si>
    <t>PA, X, N, L et W</t>
  </si>
  <si>
    <t>Nationale</t>
  </si>
  <si>
    <t>"Espace de compétitions athlétiques"</t>
  </si>
  <si>
    <t>8,6 x 19,5</t>
  </si>
  <si>
    <t>20,3 x 12,3</t>
  </si>
  <si>
    <t>11,58 x 19,95</t>
  </si>
  <si>
    <t>19,8 x 11,2</t>
  </si>
  <si>
    <t>20 x 11,6</t>
  </si>
  <si>
    <t>19,6 x 12,3</t>
  </si>
  <si>
    <t>20,1 x 11,65</t>
  </si>
  <si>
    <t>100 x 44</t>
  </si>
  <si>
    <t>70 x 45</t>
  </si>
  <si>
    <t>8h - 22h</t>
  </si>
  <si>
    <t xml:space="preserve">Horaires d'ouverture </t>
  </si>
  <si>
    <t>Piscine réservée aux scolaires</t>
  </si>
  <si>
    <t>Accès P.M.R.</t>
  </si>
  <si>
    <t>Rampe</t>
  </si>
  <si>
    <t>Non</t>
  </si>
  <si>
    <t>Ascenceur</t>
  </si>
  <si>
    <t>Rampe et ascenceur</t>
  </si>
  <si>
    <t>Superficie sportive</t>
  </si>
  <si>
    <t>Superficie totale du bâtiment</t>
  </si>
  <si>
    <t>?</t>
  </si>
  <si>
    <t>Surface totale des bâtiments</t>
  </si>
  <si>
    <t>catégorie 4</t>
  </si>
  <si>
    <t>District + Hockey national</t>
  </si>
  <si>
    <t>boxe</t>
  </si>
  <si>
    <t>foot</t>
  </si>
  <si>
    <t>foot US</t>
  </si>
  <si>
    <t>rugby</t>
  </si>
  <si>
    <t>gym</t>
  </si>
  <si>
    <t>base-ball</t>
  </si>
  <si>
    <t>PA, X, L</t>
  </si>
  <si>
    <t>OUI</t>
  </si>
  <si>
    <t>1281+626+95</t>
  </si>
  <si>
    <t>2 ; 3 ; 5</t>
  </si>
  <si>
    <t>1483+470+95</t>
  </si>
  <si>
    <t>Salle saint Joseph</t>
  </si>
  <si>
    <t>Complexe sportif de la Plaine du Var    (Football)</t>
  </si>
  <si>
    <t>Complexe sportif de la Plaine du Var             (Tir à l'arc)</t>
  </si>
  <si>
    <t>Ascenseur</t>
  </si>
  <si>
    <t>PA, X</t>
  </si>
  <si>
    <t>PE</t>
  </si>
  <si>
    <t>Oui</t>
  </si>
  <si>
    <t xml:space="preserve">Jean Bouin                 </t>
  </si>
  <si>
    <t xml:space="preserve">Jean Bouin                </t>
  </si>
  <si>
    <t>Plateau T.N.L</t>
  </si>
  <si>
    <t>16,avenue Pierre Sola</t>
  </si>
  <si>
    <t>Non                   WC PMR</t>
  </si>
  <si>
    <t>Rampe                  WC PMR</t>
  </si>
  <si>
    <t>Boulodrome Gé GALLARATTO           (Longue)</t>
  </si>
  <si>
    <t>Plateau PSCE devant 250 (volley Mini basket</t>
  </si>
  <si>
    <t>Goudron</t>
  </si>
  <si>
    <t>Stade André BONNY       (la Clua)</t>
  </si>
  <si>
    <t>Stade MARCHETTI</t>
  </si>
  <si>
    <t>Stade LAFAYETTE</t>
  </si>
  <si>
    <t>55 Bd. Pape Jean XXIII</t>
  </si>
  <si>
    <t>Espace Escoffier</t>
  </si>
  <si>
    <t>Complexe des Arboras (PSCE N° 5)</t>
  </si>
  <si>
    <t>Complexe des Arboras (PSCE N° 6)</t>
  </si>
  <si>
    <t>Complexe des Arboras Terrain d' Honneur</t>
  </si>
  <si>
    <t>Boulodrome Henri Bernard   (Pétanque)</t>
  </si>
  <si>
    <t>Plateau TOTTI</t>
  </si>
  <si>
    <t>Plateau St Isidore</t>
  </si>
  <si>
    <t xml:space="preserve">155, route de Grenoble </t>
  </si>
  <si>
    <t>161, bd de Cessole</t>
  </si>
  <si>
    <t>St Isidore</t>
  </si>
  <si>
    <t>Stade Hairabédian</t>
  </si>
  <si>
    <t>Plateau la Lauvette supérieure</t>
  </si>
  <si>
    <t>Plateau Gilliboeuf</t>
  </si>
  <si>
    <t>Sable</t>
  </si>
  <si>
    <t>Stadium Ouest</t>
  </si>
  <si>
    <t xml:space="preserve">10 rue Jules Michel </t>
  </si>
  <si>
    <t>817?5</t>
  </si>
  <si>
    <t>NON</t>
  </si>
  <si>
    <t>X et R,N,L</t>
  </si>
  <si>
    <t>UFR Staps</t>
  </si>
  <si>
    <t>261 Route de Grenoble BP 259    06205   NICE CEDEX 03</t>
  </si>
  <si>
    <t>R et N,X</t>
  </si>
  <si>
    <t>Salle Tony Bessi (ex,magnan)</t>
  </si>
  <si>
    <t>Gymnase scolaire                          TERRA AMATA</t>
  </si>
  <si>
    <t>Gymnase scolaire BISCHOFFSHEIM</t>
  </si>
  <si>
    <t>Gymnase scolaire                        LES ORANGERS</t>
  </si>
  <si>
    <t>Gymnase scolaire                                    FUON CAUDA</t>
  </si>
  <si>
    <t>Gymnase scolaire ST BARTHELEMY Mixte I</t>
  </si>
  <si>
    <t>Gymnase scolaire ST SYLVESTRE Mixte I</t>
  </si>
  <si>
    <t>Gymnase scolaire ROSALINDE RANCHER</t>
  </si>
  <si>
    <t>Gymnase scolaire                                          LAS PLANAS</t>
  </si>
  <si>
    <t>Gymnase scolaire BOIS DE BOULOGNE</t>
  </si>
  <si>
    <t>Gymnase scolaire VENTABRUN</t>
  </si>
  <si>
    <t>Gymnase scolaire La Lanterne</t>
  </si>
  <si>
    <t>Gymnase scolaire La Sourgentine</t>
  </si>
  <si>
    <t>Gymnase scolaire St Antoine Ginestière MORETTI</t>
  </si>
  <si>
    <t>Gymnase scolaire St Philippe</t>
  </si>
  <si>
    <t>86 avenue de La Lanterne (EDUCATION)</t>
  </si>
  <si>
    <t>24 rue Gustave Garaud (EDUCATION)</t>
  </si>
  <si>
    <t>18 x 9</t>
  </si>
  <si>
    <t>375 avenue de Fabron (EDUCATION)</t>
  </si>
  <si>
    <t>17 x 23    et 1 salle de 200m²</t>
  </si>
  <si>
    <t>391 + 200</t>
  </si>
  <si>
    <t>18 x 16   et 1 salle de 101m²</t>
  </si>
  <si>
    <t>288 + 101</t>
  </si>
  <si>
    <t>4 avenue Beausite (EDUCATION)</t>
  </si>
  <si>
    <t>13 avenue Estienne d'Orves                    (CR)</t>
  </si>
  <si>
    <t>Collège Alphonse Daudet</t>
  </si>
  <si>
    <t>176 rue de France (CG)</t>
  </si>
  <si>
    <t>Ascenseur + 1 WC PMR</t>
  </si>
  <si>
    <t>30 X 20</t>
  </si>
  <si>
    <t>Collège Antoine Risso</t>
  </si>
  <si>
    <t>8 boulevard Pierre Sola (CG)</t>
  </si>
  <si>
    <t xml:space="preserve">OUI + 2 WC PMR </t>
  </si>
  <si>
    <t>20 X 10</t>
  </si>
  <si>
    <t>Collège de l'Archet</t>
  </si>
  <si>
    <t>Collège Vernier</t>
  </si>
  <si>
    <t>22 x 13</t>
  </si>
  <si>
    <t>Boulevard Impératrice Eugénie (CG)</t>
  </si>
  <si>
    <t>33/35 rue Vernier (CG)</t>
  </si>
  <si>
    <t>Collège Jules Romains</t>
  </si>
  <si>
    <t>Collège Rolland Garros</t>
  </si>
  <si>
    <t>10 boulevard de Cimiez (CG)</t>
  </si>
  <si>
    <t>447 + 19</t>
  </si>
  <si>
    <t>206 route de Grenoble (CG)</t>
  </si>
  <si>
    <t>24 X 31</t>
  </si>
  <si>
    <t>24 x 16 + 1 salle de 140m²</t>
  </si>
  <si>
    <t>384 + 140m²</t>
  </si>
  <si>
    <t>210 + 20</t>
  </si>
  <si>
    <t>32 X 22 + 28 X 39</t>
  </si>
  <si>
    <t>704 + 1092</t>
  </si>
  <si>
    <t>Lycée Calmette</t>
  </si>
  <si>
    <t>Lycée G,Apollinaire</t>
  </si>
  <si>
    <t>Lycée du Parc Impérial</t>
  </si>
  <si>
    <t>Lycée Thierry Maulnier</t>
  </si>
  <si>
    <t>45 X 25 + 18 X 10 + escalade</t>
  </si>
  <si>
    <t>1125 + 180 + 100</t>
  </si>
  <si>
    <t>5 avenue Maréchal Foch (CR)</t>
  </si>
  <si>
    <t>29 BD Jean Baptiste Verany (CR)</t>
  </si>
  <si>
    <t>2 avenue Paul Arene (CR)</t>
  </si>
  <si>
    <t>38 X 19</t>
  </si>
  <si>
    <t>2 AVENUE Claude Debussy (CR)</t>
  </si>
  <si>
    <t>45 X 22</t>
  </si>
  <si>
    <t>Avenue Valrose  (UNSA)</t>
  </si>
  <si>
    <t>Complexe sportif de la Lauvette supérieure (Terrain n°5)</t>
  </si>
  <si>
    <t>Complexe sportif de la Lauvette supérieure (Terrain n°4)</t>
  </si>
  <si>
    <t>Complexe sportif de la Lauvette supérieure (Hat trick)</t>
  </si>
  <si>
    <t>Complexe sportif de la Lauvette supérieure (Beach)</t>
  </si>
  <si>
    <t>9 x 18</t>
  </si>
  <si>
    <t>BAT:382 TERRAIN:456</t>
  </si>
  <si>
    <t>bat:382 terrain: 456</t>
  </si>
  <si>
    <t>65 x 45</t>
  </si>
  <si>
    <t>500 ou 2306</t>
  </si>
  <si>
    <t xml:space="preserve">OUI                  </t>
  </si>
  <si>
    <t>Bassin olympique</t>
  </si>
  <si>
    <t xml:space="preserve">72-76, boulevard Jean Luciano  </t>
  </si>
  <si>
    <t>50 x 25</t>
  </si>
  <si>
    <t>Fielding</t>
  </si>
  <si>
    <t xml:space="preserve">98 bd Edouard Herriot 06204 </t>
  </si>
  <si>
    <t xml:space="preserve">214 boulevard du Mont-Boron     </t>
  </si>
  <si>
    <t>Salle Malatesta                             (ex.Saint Barthélémy)</t>
  </si>
  <si>
    <t>Salle Malatesta                                     (ex.Saint Barthélémy)</t>
  </si>
  <si>
    <t>Salle Malatesta 1er étage (ex.Saint Barthélémy)</t>
  </si>
  <si>
    <t>Salle Giamarchi                             (ex.Palmeira)</t>
  </si>
  <si>
    <t>Salle de Boxe Jean Bouin Georges Carpentier</t>
  </si>
  <si>
    <t>I.N.S Saint Roch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</si>
</sst>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[$€-2]\ #,##0.00_);[Red]\([$€-2]\ #,##0.00\)"/>
  </numFmts>
  <fonts count="70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sz val="10"/>
      <color indexed="52"/>
      <name val="Arial"/>
      <family val="2"/>
    </font>
    <font>
      <sz val="10"/>
      <color indexed="50"/>
      <name val="Arial"/>
      <family val="2"/>
    </font>
    <font>
      <sz val="10"/>
      <color indexed="57"/>
      <name val="Arial"/>
      <family val="2"/>
    </font>
    <font>
      <sz val="10"/>
      <color indexed="49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sz val="10"/>
      <color indexed="29"/>
      <name val="Arial"/>
      <family val="2"/>
    </font>
    <font>
      <sz val="10"/>
      <color indexed="20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sz val="10"/>
      <color rgb="FF222222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double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double"/>
      <top style="thick"/>
      <bottom style="thin"/>
    </border>
    <border>
      <left style="double"/>
      <right style="thick"/>
      <top style="thick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>
        <color indexed="63"/>
      </bottom>
    </border>
    <border>
      <left style="thick"/>
      <right style="double"/>
      <top style="thin"/>
      <bottom style="thick"/>
    </border>
    <border>
      <left style="double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double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double"/>
      <right style="thick"/>
      <top style="thick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7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35" borderId="43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6" borderId="47" xfId="0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Continuous" vertical="center" wrapText="1"/>
    </xf>
    <xf numFmtId="3" fontId="0" fillId="0" borderId="29" xfId="0" applyNumberForma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Continuous" vertical="center" wrapText="1"/>
    </xf>
    <xf numFmtId="0" fontId="1" fillId="38" borderId="29" xfId="0" applyFont="1" applyFill="1" applyBorder="1" applyAlignment="1">
      <alignment horizontal="centerContinuous" vertical="center" wrapText="1"/>
    </xf>
    <xf numFmtId="0" fontId="1" fillId="38" borderId="78" xfId="0" applyFont="1" applyFill="1" applyBorder="1" applyAlignment="1">
      <alignment horizontal="centerContinuous" vertical="center"/>
    </xf>
    <xf numFmtId="0" fontId="1" fillId="38" borderId="69" xfId="0" applyFont="1" applyFill="1" applyBorder="1" applyAlignment="1">
      <alignment horizontal="centerContinuous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9" fontId="0" fillId="0" borderId="0" xfId="5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35" borderId="81" xfId="0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22" fillId="0" borderId="30" xfId="0" applyFont="1" applyBorder="1" applyAlignment="1">
      <alignment horizontal="center" vertical="center" wrapText="1"/>
    </xf>
    <xf numFmtId="0" fontId="0" fillId="0" borderId="82" xfId="0" applyBorder="1" applyAlignment="1">
      <alignment/>
    </xf>
    <xf numFmtId="0" fontId="0" fillId="0" borderId="21" xfId="0" applyBorder="1" applyAlignment="1">
      <alignment/>
    </xf>
    <xf numFmtId="0" fontId="0" fillId="39" borderId="21" xfId="0" applyFill="1" applyBorder="1" applyAlignment="1">
      <alignment horizontal="center" vertical="center" wrapText="1"/>
    </xf>
    <xf numFmtId="0" fontId="0" fillId="39" borderId="22" xfId="0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68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61" xfId="0" applyFont="1" applyBorder="1" applyAlignment="1">
      <alignment horizontal="center" vertical="center" wrapText="1"/>
    </xf>
    <xf numFmtId="0" fontId="68" fillId="0" borderId="60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0" fontId="0" fillId="40" borderId="61" xfId="0" applyFill="1" applyBorder="1" applyAlignment="1">
      <alignment horizontal="center" vertical="center" wrapText="1"/>
    </xf>
    <xf numFmtId="0" fontId="0" fillId="40" borderId="60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Continuous" vertical="center" wrapText="1"/>
    </xf>
    <xf numFmtId="0" fontId="30" fillId="0" borderId="18" xfId="0" applyFont="1" applyBorder="1" applyAlignment="1">
      <alignment horizontal="centerContinuous" vertical="center" wrapText="1"/>
    </xf>
    <xf numFmtId="0" fontId="30" fillId="0" borderId="19" xfId="0" applyFont="1" applyBorder="1" applyAlignment="1">
      <alignment horizontal="centerContinuous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68" fillId="0" borderId="11" xfId="0" applyFont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35" borderId="89" xfId="0" applyFill="1" applyBorder="1" applyAlignment="1">
      <alignment horizontal="center" vertical="center" wrapText="1"/>
    </xf>
    <xf numFmtId="0" fontId="0" fillId="35" borderId="90" xfId="0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0" fontId="0" fillId="41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7" borderId="28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vertical="center" wrapText="1"/>
    </xf>
    <xf numFmtId="0" fontId="1" fillId="36" borderId="28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8" fillId="38" borderId="28" xfId="0" applyFont="1" applyFill="1" applyBorder="1" applyAlignment="1">
      <alignment vertical="center" wrapText="1"/>
    </xf>
    <xf numFmtId="0" fontId="8" fillId="38" borderId="10" xfId="0" applyFont="1" applyFill="1" applyBorder="1" applyAlignment="1">
      <alignment vertical="center" wrapText="1"/>
    </xf>
    <xf numFmtId="0" fontId="8" fillId="42" borderId="28" xfId="0" applyFont="1" applyFill="1" applyBorder="1" applyAlignment="1">
      <alignment vertical="center" wrapText="1"/>
    </xf>
    <xf numFmtId="0" fontId="0" fillId="42" borderId="10" xfId="0" applyFill="1" applyBorder="1" applyAlignment="1">
      <alignment vertical="center" wrapText="1"/>
    </xf>
    <xf numFmtId="0" fontId="3" fillId="36" borderId="28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38" borderId="28" xfId="0" applyFont="1" applyFill="1" applyBorder="1" applyAlignment="1">
      <alignment vertical="center" wrapText="1"/>
    </xf>
    <xf numFmtId="0" fontId="0" fillId="38" borderId="10" xfId="0" applyFill="1" applyBorder="1" applyAlignment="1">
      <alignment vertical="center" wrapText="1"/>
    </xf>
    <xf numFmtId="0" fontId="2" fillId="43" borderId="28" xfId="0" applyFont="1" applyFill="1" applyBorder="1" applyAlignment="1">
      <alignment vertical="center" wrapText="1"/>
    </xf>
    <xf numFmtId="0" fontId="0" fillId="43" borderId="10" xfId="0" applyFill="1" applyBorder="1" applyAlignment="1">
      <alignment vertical="center" wrapText="1"/>
    </xf>
    <xf numFmtId="0" fontId="1" fillId="38" borderId="28" xfId="0" applyFont="1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7" borderId="10" xfId="0" applyFill="1" applyBorder="1" applyAlignment="1">
      <alignment vertical="center" wrapText="1"/>
    </xf>
    <xf numFmtId="0" fontId="6" fillId="37" borderId="28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vertical="center" wrapText="1"/>
    </xf>
    <xf numFmtId="0" fontId="2" fillId="36" borderId="28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42" borderId="28" xfId="0" applyFont="1" applyFill="1" applyBorder="1" applyAlignment="1">
      <alignment vertical="center" wrapText="1"/>
    </xf>
    <xf numFmtId="0" fontId="3" fillId="38" borderId="28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0" fontId="0" fillId="36" borderId="28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2" fillId="44" borderId="28" xfId="0" applyFont="1" applyFill="1" applyBorder="1" applyAlignment="1">
      <alignment vertical="center" wrapText="1"/>
    </xf>
    <xf numFmtId="0" fontId="0" fillId="44" borderId="10" xfId="0" applyFill="1" applyBorder="1" applyAlignment="1">
      <alignment vertical="center" wrapText="1"/>
    </xf>
    <xf numFmtId="0" fontId="1" fillId="38" borderId="28" xfId="0" applyFont="1" applyFill="1" applyBorder="1" applyAlignment="1">
      <alignment vertical="center" wrapText="1"/>
    </xf>
    <xf numFmtId="0" fontId="1" fillId="41" borderId="28" xfId="0" applyFont="1" applyFill="1" applyBorder="1" applyAlignment="1">
      <alignment vertical="center"/>
    </xf>
    <xf numFmtId="0" fontId="1" fillId="41" borderId="28" xfId="0" applyFont="1" applyFill="1" applyBorder="1" applyAlignment="1">
      <alignment vertical="center" wrapText="1"/>
    </xf>
    <xf numFmtId="0" fontId="1" fillId="38" borderId="80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vertical="center"/>
    </xf>
    <xf numFmtId="0" fontId="0" fillId="41" borderId="10" xfId="0" applyFill="1" applyBorder="1" applyAlignment="1">
      <alignment vertical="center" wrapText="1"/>
    </xf>
    <xf numFmtId="0" fontId="1" fillId="42" borderId="28" xfId="0" applyFont="1" applyFill="1" applyBorder="1" applyAlignment="1">
      <alignment vertical="center" wrapText="1"/>
    </xf>
    <xf numFmtId="0" fontId="1" fillId="38" borderId="69" xfId="0" applyFont="1" applyFill="1" applyBorder="1" applyAlignment="1">
      <alignment horizontal="center" vertical="center"/>
    </xf>
    <xf numFmtId="0" fontId="1" fillId="45" borderId="28" xfId="0" applyFont="1" applyFill="1" applyBorder="1" applyAlignment="1">
      <alignment vertical="center" wrapText="1"/>
    </xf>
    <xf numFmtId="0" fontId="0" fillId="45" borderId="10" xfId="0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1"/>
  <sheetViews>
    <sheetView tabSelected="1" zoomScale="85" zoomScaleNormal="85" zoomScaleSheetLayoutView="2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11.421875" defaultRowHeight="12.75"/>
  <cols>
    <col min="1" max="1" width="27.421875" style="0" bestFit="1" customWidth="1"/>
    <col min="2" max="2" width="27.57421875" style="62" bestFit="1" customWidth="1"/>
    <col min="3" max="3" width="5.28125" style="0" customWidth="1"/>
    <col min="4" max="4" width="11.57421875" style="0" customWidth="1"/>
    <col min="5" max="5" width="9.57421875" style="0" customWidth="1"/>
    <col min="6" max="6" width="7.421875" style="0" bestFit="1" customWidth="1"/>
    <col min="7" max="7" width="7.57421875" style="0" customWidth="1"/>
    <col min="8" max="8" width="6.8515625" style="0" customWidth="1"/>
    <col min="9" max="9" width="9.7109375" style="0" customWidth="1"/>
    <col min="10" max="10" width="8.57421875" style="0" customWidth="1"/>
    <col min="11" max="11" width="7.7109375" style="0" customWidth="1"/>
    <col min="12" max="12" width="5.00390625" style="0" customWidth="1"/>
    <col min="13" max="13" width="8.28125" style="0" customWidth="1"/>
    <col min="14" max="14" width="7.421875" style="0" customWidth="1"/>
    <col min="15" max="15" width="5.421875" style="0" customWidth="1"/>
    <col min="16" max="16" width="6.7109375" style="0" customWidth="1"/>
    <col min="17" max="17" width="5.140625" style="0" customWidth="1"/>
    <col min="18" max="18" width="6.57421875" style="0" customWidth="1"/>
    <col min="19" max="20" width="8.8515625" style="0" customWidth="1"/>
    <col min="21" max="21" width="17.28125" style="0" customWidth="1"/>
    <col min="22" max="22" width="13.28125" style="0" customWidth="1"/>
    <col min="23" max="24" width="17.140625" style="0" customWidth="1"/>
    <col min="26" max="26" width="13.421875" style="0" customWidth="1"/>
    <col min="27" max="27" width="14.140625" style="0" customWidth="1"/>
    <col min="28" max="30" width="13.140625" style="0" customWidth="1"/>
  </cols>
  <sheetData>
    <row r="1" spans="1:30" ht="33" customHeight="1" thickBot="1">
      <c r="A1" s="51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S1" s="55"/>
      <c r="T1" s="55"/>
      <c r="U1" s="55"/>
      <c r="V1" s="55"/>
      <c r="W1" s="55"/>
      <c r="X1" s="55"/>
      <c r="Y1" s="55"/>
      <c r="Z1" s="55"/>
      <c r="AA1" s="55"/>
      <c r="AB1" s="59"/>
      <c r="AC1" s="59"/>
      <c r="AD1" s="59"/>
    </row>
    <row r="2" spans="1:30" ht="21" customHeight="1" thickTop="1">
      <c r="A2" s="249" t="s">
        <v>121</v>
      </c>
      <c r="B2" s="237" t="s">
        <v>13</v>
      </c>
      <c r="C2" s="142" t="s">
        <v>114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235" t="s">
        <v>14</v>
      </c>
      <c r="V2" s="237" t="s">
        <v>90</v>
      </c>
      <c r="W2" s="239" t="s">
        <v>288</v>
      </c>
      <c r="X2" s="241" t="s">
        <v>289</v>
      </c>
      <c r="Y2" s="141" t="s">
        <v>93</v>
      </c>
      <c r="Z2" s="141"/>
      <c r="AA2" s="237" t="s">
        <v>260</v>
      </c>
      <c r="AB2" s="243" t="s">
        <v>261</v>
      </c>
      <c r="AC2" s="245" t="s">
        <v>188</v>
      </c>
      <c r="AD2" s="247" t="s">
        <v>283</v>
      </c>
    </row>
    <row r="3" spans="1:30" ht="30.75" customHeight="1" thickBot="1">
      <c r="A3" s="250"/>
      <c r="B3" s="238"/>
      <c r="C3" s="78" t="s">
        <v>298</v>
      </c>
      <c r="D3" s="79" t="s">
        <v>28</v>
      </c>
      <c r="E3" s="80" t="s">
        <v>115</v>
      </c>
      <c r="F3" s="81" t="s">
        <v>24</v>
      </c>
      <c r="G3" s="82" t="s">
        <v>100</v>
      </c>
      <c r="H3" s="83" t="s">
        <v>101</v>
      </c>
      <c r="I3" s="84" t="s">
        <v>102</v>
      </c>
      <c r="J3" s="85" t="s">
        <v>103</v>
      </c>
      <c r="K3" s="86" t="s">
        <v>104</v>
      </c>
      <c r="L3" s="87" t="s">
        <v>105</v>
      </c>
      <c r="M3" s="88" t="s">
        <v>25</v>
      </c>
      <c r="N3" s="89" t="s">
        <v>21</v>
      </c>
      <c r="O3" s="90" t="s">
        <v>294</v>
      </c>
      <c r="P3" s="91" t="s">
        <v>295</v>
      </c>
      <c r="Q3" s="86" t="s">
        <v>296</v>
      </c>
      <c r="R3" s="89" t="s">
        <v>297</v>
      </c>
      <c r="S3" s="92" t="s">
        <v>109</v>
      </c>
      <c r="T3" s="126" t="s">
        <v>299</v>
      </c>
      <c r="U3" s="236"/>
      <c r="V3" s="238"/>
      <c r="W3" s="240"/>
      <c r="X3" s="242"/>
      <c r="Y3" s="151" t="s">
        <v>29</v>
      </c>
      <c r="Z3" s="27" t="s">
        <v>94</v>
      </c>
      <c r="AA3" s="238"/>
      <c r="AB3" s="244"/>
      <c r="AC3" s="246"/>
      <c r="AD3" s="248"/>
    </row>
    <row r="4" spans="1:30" ht="34.5" customHeight="1" thickTop="1">
      <c r="A4" s="25" t="s">
        <v>0</v>
      </c>
      <c r="B4" s="115" t="s">
        <v>15</v>
      </c>
      <c r="C4" s="106" t="s">
        <v>110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0"/>
      <c r="T4" s="56"/>
      <c r="U4" s="25" t="s">
        <v>51</v>
      </c>
      <c r="V4" s="25">
        <v>180</v>
      </c>
      <c r="W4" s="25">
        <f>SUM(V4:V5)</f>
        <v>230</v>
      </c>
      <c r="X4" s="25">
        <v>388</v>
      </c>
      <c r="Y4" s="25" t="s">
        <v>96</v>
      </c>
      <c r="Z4" s="25">
        <v>5</v>
      </c>
      <c r="AA4" s="33">
        <v>78</v>
      </c>
      <c r="AB4" s="33">
        <v>78</v>
      </c>
      <c r="AC4" s="33"/>
      <c r="AD4" s="33" t="s">
        <v>284</v>
      </c>
    </row>
    <row r="5" spans="1:30" ht="34.5" customHeight="1" thickBot="1">
      <c r="A5" s="29" t="s">
        <v>0</v>
      </c>
      <c r="B5" s="114" t="s">
        <v>15</v>
      </c>
      <c r="C5" s="107"/>
      <c r="D5" s="8" t="s">
        <v>110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22"/>
      <c r="T5" s="57"/>
      <c r="U5" s="26" t="s">
        <v>52</v>
      </c>
      <c r="V5" s="1">
        <v>50</v>
      </c>
      <c r="W5" s="26">
        <v>230</v>
      </c>
      <c r="X5" s="26">
        <v>388</v>
      </c>
      <c r="Y5" s="26" t="s">
        <v>96</v>
      </c>
      <c r="Z5" s="26">
        <v>5</v>
      </c>
      <c r="AA5" s="35">
        <v>78</v>
      </c>
      <c r="AB5" s="35">
        <v>78</v>
      </c>
      <c r="AC5" s="35"/>
      <c r="AD5" s="35" t="s">
        <v>284</v>
      </c>
    </row>
    <row r="6" spans="1:30" ht="34.5" customHeight="1" thickTop="1">
      <c r="A6" s="25" t="s">
        <v>1</v>
      </c>
      <c r="B6" s="116" t="s">
        <v>164</v>
      </c>
      <c r="C6" s="106"/>
      <c r="D6" s="6"/>
      <c r="E6" s="6"/>
      <c r="F6" s="6" t="s">
        <v>98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0"/>
      <c r="T6" s="56"/>
      <c r="U6" s="25" t="s">
        <v>53</v>
      </c>
      <c r="V6" s="25">
        <v>800</v>
      </c>
      <c r="W6" s="25">
        <f>SUM(V6:V8)</f>
        <v>1243</v>
      </c>
      <c r="X6" s="25">
        <v>1870</v>
      </c>
      <c r="Y6" s="25" t="s">
        <v>95</v>
      </c>
      <c r="Z6" s="25">
        <v>5</v>
      </c>
      <c r="AA6" s="33">
        <v>100</v>
      </c>
      <c r="AB6" s="33">
        <v>199</v>
      </c>
      <c r="AC6" s="50"/>
      <c r="AD6" s="25" t="s">
        <v>287</v>
      </c>
    </row>
    <row r="7" spans="1:30" ht="34.5" customHeight="1">
      <c r="A7" s="36" t="s">
        <v>1</v>
      </c>
      <c r="B7" s="117" t="s">
        <v>164</v>
      </c>
      <c r="C7" s="10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 t="s">
        <v>110</v>
      </c>
      <c r="P7" s="7"/>
      <c r="Q7" s="7"/>
      <c r="R7" s="7"/>
      <c r="S7" s="21"/>
      <c r="T7" s="112"/>
      <c r="U7" s="36" t="s">
        <v>54</v>
      </c>
      <c r="V7" s="36">
        <v>209</v>
      </c>
      <c r="W7" s="36">
        <v>1243</v>
      </c>
      <c r="X7" s="36">
        <v>1870</v>
      </c>
      <c r="Y7" s="217" t="s">
        <v>95</v>
      </c>
      <c r="Z7" s="36">
        <v>5</v>
      </c>
      <c r="AA7" s="34">
        <v>50</v>
      </c>
      <c r="AB7" s="34">
        <v>199</v>
      </c>
      <c r="AC7" s="34"/>
      <c r="AD7" s="36" t="s">
        <v>287</v>
      </c>
    </row>
    <row r="8" spans="1:30" ht="34.5" customHeight="1" thickBot="1">
      <c r="A8" s="29" t="s">
        <v>1</v>
      </c>
      <c r="B8" s="114" t="s">
        <v>164</v>
      </c>
      <c r="C8" s="107"/>
      <c r="D8" s="8" t="s">
        <v>110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2"/>
      <c r="T8" s="57"/>
      <c r="U8" s="26" t="s">
        <v>55</v>
      </c>
      <c r="V8" s="1">
        <v>234</v>
      </c>
      <c r="W8" s="26">
        <v>1243</v>
      </c>
      <c r="X8" s="26">
        <v>1870</v>
      </c>
      <c r="Y8" s="218" t="s">
        <v>95</v>
      </c>
      <c r="Z8" s="26">
        <v>5</v>
      </c>
      <c r="AA8" s="31">
        <v>49</v>
      </c>
      <c r="AB8" s="35">
        <v>199</v>
      </c>
      <c r="AC8" s="35"/>
      <c r="AD8" s="26" t="s">
        <v>287</v>
      </c>
    </row>
    <row r="9" spans="1:30" ht="42.75" customHeight="1" thickBot="1" thickTop="1">
      <c r="A9" s="2" t="s">
        <v>2</v>
      </c>
      <c r="B9" s="118" t="s">
        <v>213</v>
      </c>
      <c r="C9" s="109"/>
      <c r="D9" s="10"/>
      <c r="E9" s="10"/>
      <c r="F9" s="10"/>
      <c r="G9" s="10"/>
      <c r="H9" s="10" t="s">
        <v>112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9"/>
      <c r="T9" s="11"/>
      <c r="U9" s="2" t="s">
        <v>56</v>
      </c>
      <c r="V9" s="2">
        <v>968</v>
      </c>
      <c r="W9" s="2">
        <v>968</v>
      </c>
      <c r="X9" s="118">
        <v>1370</v>
      </c>
      <c r="Y9" s="2" t="s">
        <v>95</v>
      </c>
      <c r="Z9" s="2">
        <v>3</v>
      </c>
      <c r="AA9" s="32">
        <v>644</v>
      </c>
      <c r="AB9" s="32">
        <v>644</v>
      </c>
      <c r="AC9" s="32"/>
      <c r="AD9" s="66" t="s">
        <v>285</v>
      </c>
    </row>
    <row r="10" spans="1:30" ht="40.5" customHeight="1" thickBot="1" thickTop="1">
      <c r="A10" s="147" t="s">
        <v>347</v>
      </c>
      <c r="B10" s="118" t="s">
        <v>16</v>
      </c>
      <c r="C10" s="109"/>
      <c r="D10" s="10"/>
      <c r="E10" s="10"/>
      <c r="F10" s="10" t="s">
        <v>99</v>
      </c>
      <c r="G10" s="10"/>
      <c r="H10" s="10" t="s">
        <v>118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9"/>
      <c r="T10" s="11"/>
      <c r="U10" s="2" t="s">
        <v>57</v>
      </c>
      <c r="V10" s="2">
        <v>1056</v>
      </c>
      <c r="W10" s="2">
        <v>1056</v>
      </c>
      <c r="X10" s="118">
        <v>2167</v>
      </c>
      <c r="Y10" s="2" t="s">
        <v>95</v>
      </c>
      <c r="Z10" s="2">
        <v>4</v>
      </c>
      <c r="AA10" s="32">
        <v>300</v>
      </c>
      <c r="AB10" s="32">
        <v>300</v>
      </c>
      <c r="AC10" s="32">
        <v>150</v>
      </c>
      <c r="AD10" s="32" t="s">
        <v>286</v>
      </c>
    </row>
    <row r="11" spans="1:30" ht="34.5" customHeight="1" thickTop="1">
      <c r="A11" s="25" t="s">
        <v>3</v>
      </c>
      <c r="B11" s="115" t="s">
        <v>17</v>
      </c>
      <c r="C11" s="106"/>
      <c r="D11" s="6"/>
      <c r="E11" s="6"/>
      <c r="F11" s="6" t="s">
        <v>113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0"/>
      <c r="T11" s="56"/>
      <c r="U11" s="25" t="s">
        <v>58</v>
      </c>
      <c r="V11" s="25">
        <v>600</v>
      </c>
      <c r="W11" s="25">
        <f>SUM(V11:V12)</f>
        <v>810</v>
      </c>
      <c r="X11" s="25">
        <v>690</v>
      </c>
      <c r="Y11" s="25" t="s">
        <v>95</v>
      </c>
      <c r="Z11" s="25">
        <v>5</v>
      </c>
      <c r="AA11" s="33">
        <v>100</v>
      </c>
      <c r="AB11" s="33">
        <v>199</v>
      </c>
      <c r="AC11" s="50"/>
      <c r="AD11" s="25" t="s">
        <v>285</v>
      </c>
    </row>
    <row r="12" spans="1:30" ht="34.5" customHeight="1" thickBot="1">
      <c r="A12" s="29" t="s">
        <v>3</v>
      </c>
      <c r="B12" s="114" t="s">
        <v>17</v>
      </c>
      <c r="C12" s="107"/>
      <c r="D12" s="8" t="s">
        <v>110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22"/>
      <c r="T12" s="57"/>
      <c r="U12" s="26" t="s">
        <v>59</v>
      </c>
      <c r="V12" s="1">
        <v>210</v>
      </c>
      <c r="W12" s="26">
        <v>810</v>
      </c>
      <c r="X12" s="26">
        <v>690</v>
      </c>
      <c r="Y12" s="213" t="s">
        <v>95</v>
      </c>
      <c r="Z12" s="26">
        <v>5</v>
      </c>
      <c r="AA12" s="35">
        <v>99</v>
      </c>
      <c r="AB12" s="35">
        <v>199</v>
      </c>
      <c r="AC12" s="35"/>
      <c r="AD12" s="26" t="s">
        <v>285</v>
      </c>
    </row>
    <row r="13" spans="1:30" ht="34.5" customHeight="1" thickTop="1">
      <c r="A13" s="23" t="s">
        <v>12</v>
      </c>
      <c r="B13" s="116" t="s">
        <v>18</v>
      </c>
      <c r="C13" s="106" t="s">
        <v>110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20"/>
      <c r="T13" s="56"/>
      <c r="U13" s="25" t="s">
        <v>60</v>
      </c>
      <c r="V13" s="25">
        <v>496</v>
      </c>
      <c r="W13" s="25">
        <f>SUM(V13:V14)</f>
        <v>606</v>
      </c>
      <c r="X13" s="25">
        <v>1570</v>
      </c>
      <c r="Y13" s="25" t="s">
        <v>95</v>
      </c>
      <c r="Z13" s="25">
        <v>5</v>
      </c>
      <c r="AA13" s="33">
        <v>60</v>
      </c>
      <c r="AB13" s="33">
        <v>191</v>
      </c>
      <c r="AC13" s="50"/>
      <c r="AD13" s="25" t="s">
        <v>287</v>
      </c>
    </row>
    <row r="14" spans="1:30" ht="34.5" customHeight="1" thickBot="1">
      <c r="A14" s="26" t="s">
        <v>12</v>
      </c>
      <c r="B14" s="119" t="s">
        <v>18</v>
      </c>
      <c r="C14" s="107" t="s">
        <v>110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2"/>
      <c r="T14" s="57"/>
      <c r="U14" s="26" t="s">
        <v>61</v>
      </c>
      <c r="V14" s="1">
        <v>110</v>
      </c>
      <c r="W14" s="26">
        <v>606</v>
      </c>
      <c r="X14" s="26">
        <v>1570</v>
      </c>
      <c r="Y14" s="213" t="s">
        <v>95</v>
      </c>
      <c r="Z14" s="35">
        <v>5</v>
      </c>
      <c r="AA14" s="35">
        <v>25</v>
      </c>
      <c r="AB14" s="35">
        <v>191</v>
      </c>
      <c r="AC14" s="35"/>
      <c r="AD14" s="26" t="s">
        <v>287</v>
      </c>
    </row>
    <row r="15" spans="1:30" ht="40.5" customHeight="1" thickBot="1" thickTop="1">
      <c r="A15" s="1" t="s">
        <v>4</v>
      </c>
      <c r="B15" s="120" t="s">
        <v>214</v>
      </c>
      <c r="C15" s="109"/>
      <c r="D15" s="10"/>
      <c r="E15" s="10"/>
      <c r="F15" s="10" t="s">
        <v>99</v>
      </c>
      <c r="G15" s="10"/>
      <c r="H15" s="10" t="s">
        <v>112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9"/>
      <c r="T15" s="11"/>
      <c r="U15" s="2" t="s">
        <v>53</v>
      </c>
      <c r="V15" s="2">
        <v>800</v>
      </c>
      <c r="W15" s="2">
        <v>800</v>
      </c>
      <c r="X15" s="118">
        <v>3240</v>
      </c>
      <c r="Y15" s="2" t="s">
        <v>95</v>
      </c>
      <c r="Z15" s="2">
        <v>3</v>
      </c>
      <c r="AA15" s="32">
        <v>572</v>
      </c>
      <c r="AB15" s="32">
        <v>572</v>
      </c>
      <c r="AC15" s="32">
        <v>440</v>
      </c>
      <c r="AD15" s="66" t="s">
        <v>285</v>
      </c>
    </row>
    <row r="16" spans="1:30" ht="53.25" customHeight="1" thickBot="1" thickTop="1">
      <c r="A16" s="202" t="s">
        <v>5</v>
      </c>
      <c r="B16" s="203" t="s">
        <v>162</v>
      </c>
      <c r="C16" s="204" t="s">
        <v>110</v>
      </c>
      <c r="D16" s="205" t="s">
        <v>110</v>
      </c>
      <c r="E16" s="205" t="s">
        <v>110</v>
      </c>
      <c r="F16" s="205" t="s">
        <v>98</v>
      </c>
      <c r="G16" s="205" t="s">
        <v>110</v>
      </c>
      <c r="H16" s="205" t="s">
        <v>110</v>
      </c>
      <c r="I16" s="205" t="s">
        <v>110</v>
      </c>
      <c r="J16" s="205" t="s">
        <v>110</v>
      </c>
      <c r="K16" s="205" t="s">
        <v>110</v>
      </c>
      <c r="L16" s="205"/>
      <c r="M16" s="205"/>
      <c r="N16" s="205" t="s">
        <v>110</v>
      </c>
      <c r="O16" s="205"/>
      <c r="P16" s="205" t="s">
        <v>110</v>
      </c>
      <c r="Q16" s="205"/>
      <c r="R16" s="205"/>
      <c r="S16" s="206"/>
      <c r="T16" s="207"/>
      <c r="U16" s="202" t="s">
        <v>62</v>
      </c>
      <c r="V16" s="202">
        <v>1920</v>
      </c>
      <c r="W16" s="202">
        <v>1920</v>
      </c>
      <c r="X16" s="203">
        <v>1935</v>
      </c>
      <c r="Y16" s="202" t="s">
        <v>343</v>
      </c>
      <c r="Z16" s="202">
        <v>1</v>
      </c>
      <c r="AA16" s="208">
        <v>2499</v>
      </c>
      <c r="AB16" s="208">
        <v>2499</v>
      </c>
      <c r="AC16" s="208" t="s">
        <v>417</v>
      </c>
      <c r="AD16" s="202" t="s">
        <v>418</v>
      </c>
    </row>
    <row r="17" spans="1:30" ht="34.5" customHeight="1" thickBot="1" thickTop="1">
      <c r="A17" s="2" t="s">
        <v>6</v>
      </c>
      <c r="B17" s="118" t="s">
        <v>20</v>
      </c>
      <c r="C17" s="10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 t="s">
        <v>110</v>
      </c>
      <c r="O17" s="10"/>
      <c r="P17" s="10"/>
      <c r="Q17" s="10"/>
      <c r="R17" s="10"/>
      <c r="S17" s="19"/>
      <c r="T17" s="11"/>
      <c r="U17" s="2" t="s">
        <v>63</v>
      </c>
      <c r="V17" s="2">
        <v>750</v>
      </c>
      <c r="W17" s="2">
        <v>750</v>
      </c>
      <c r="X17" s="118" t="s">
        <v>290</v>
      </c>
      <c r="Y17" s="2" t="s">
        <v>95</v>
      </c>
      <c r="Z17" s="2">
        <v>1</v>
      </c>
      <c r="AA17" s="32">
        <v>76</v>
      </c>
      <c r="AB17" s="32">
        <v>76</v>
      </c>
      <c r="AC17" s="32"/>
      <c r="AD17" s="66" t="s">
        <v>285</v>
      </c>
    </row>
    <row r="18" spans="1:30" ht="34.5" customHeight="1" thickBot="1" thickTop="1">
      <c r="A18" s="2" t="s">
        <v>7</v>
      </c>
      <c r="B18" s="118" t="s">
        <v>22</v>
      </c>
      <c r="C18" s="109"/>
      <c r="D18" s="10"/>
      <c r="E18" s="10"/>
      <c r="F18" s="10" t="s">
        <v>110</v>
      </c>
      <c r="G18" s="10"/>
      <c r="H18" s="10" t="s">
        <v>116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9"/>
      <c r="T18" s="11"/>
      <c r="U18" s="2" t="s">
        <v>64</v>
      </c>
      <c r="V18" s="2">
        <v>1134</v>
      </c>
      <c r="W18" s="2">
        <v>1134</v>
      </c>
      <c r="X18" s="118">
        <v>1641</v>
      </c>
      <c r="Y18" s="2" t="s">
        <v>95</v>
      </c>
      <c r="Z18" s="2">
        <v>3</v>
      </c>
      <c r="AA18" s="32">
        <v>341</v>
      </c>
      <c r="AB18" s="145">
        <v>341</v>
      </c>
      <c r="AC18" s="61">
        <v>174</v>
      </c>
      <c r="AD18" s="32" t="s">
        <v>284</v>
      </c>
    </row>
    <row r="19" spans="1:30" ht="42" customHeight="1" thickTop="1">
      <c r="A19" s="176" t="s">
        <v>425</v>
      </c>
      <c r="B19" s="25" t="s">
        <v>166</v>
      </c>
      <c r="C19" s="4"/>
      <c r="D19" s="6"/>
      <c r="E19" s="6"/>
      <c r="F19" s="6" t="s">
        <v>99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20"/>
      <c r="T19" s="56"/>
      <c r="U19" s="25" t="s">
        <v>58</v>
      </c>
      <c r="V19" s="25">
        <v>600</v>
      </c>
      <c r="W19" s="25">
        <f>SUM(V19:V20)</f>
        <v>780</v>
      </c>
      <c r="X19" s="25">
        <v>1484</v>
      </c>
      <c r="Y19" s="25" t="s">
        <v>96</v>
      </c>
      <c r="Z19" s="25">
        <v>3</v>
      </c>
      <c r="AA19" s="146">
        <v>350</v>
      </c>
      <c r="AB19" s="220">
        <v>616</v>
      </c>
      <c r="AC19" s="222" t="s">
        <v>110</v>
      </c>
      <c r="AD19" s="25" t="s">
        <v>285</v>
      </c>
    </row>
    <row r="20" spans="1:30" ht="43.5" customHeight="1">
      <c r="A20" s="159" t="s">
        <v>426</v>
      </c>
      <c r="B20" s="36" t="s">
        <v>166</v>
      </c>
      <c r="C20" s="162"/>
      <c r="D20" s="7" t="s">
        <v>110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21"/>
      <c r="T20" s="112"/>
      <c r="U20" s="36" t="s">
        <v>65</v>
      </c>
      <c r="V20" s="36">
        <v>180</v>
      </c>
      <c r="W20" s="36">
        <v>780</v>
      </c>
      <c r="X20" s="36">
        <v>1484</v>
      </c>
      <c r="Y20" s="36" t="s">
        <v>96</v>
      </c>
      <c r="Z20" s="36">
        <v>3</v>
      </c>
      <c r="AA20" s="174">
        <v>45</v>
      </c>
      <c r="AB20" s="221">
        <v>616</v>
      </c>
      <c r="AC20" s="223"/>
      <c r="AD20" s="36" t="s">
        <v>285</v>
      </c>
    </row>
    <row r="21" spans="1:30" ht="43.5" customHeight="1" thickBot="1">
      <c r="A21" s="213" t="s">
        <v>427</v>
      </c>
      <c r="B21" s="26" t="s">
        <v>166</v>
      </c>
      <c r="C21" s="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2"/>
      <c r="T21" s="57"/>
      <c r="U21" s="26"/>
      <c r="V21" s="26">
        <v>200</v>
      </c>
      <c r="W21" s="26"/>
      <c r="X21" s="122"/>
      <c r="Y21" s="26"/>
      <c r="Z21" s="26"/>
      <c r="AA21" s="35">
        <v>200</v>
      </c>
      <c r="AB21" s="175"/>
      <c r="AC21" s="35"/>
      <c r="AD21" s="26" t="s">
        <v>285</v>
      </c>
    </row>
    <row r="22" spans="1:30" ht="34.5" customHeight="1" thickBot="1" thickTop="1">
      <c r="A22" s="2" t="s">
        <v>305</v>
      </c>
      <c r="B22" s="118" t="s">
        <v>23</v>
      </c>
      <c r="C22" s="109"/>
      <c r="D22" s="10"/>
      <c r="E22" s="10"/>
      <c r="F22" s="10"/>
      <c r="G22" s="10"/>
      <c r="H22" s="10"/>
      <c r="I22" s="10"/>
      <c r="J22" s="10"/>
      <c r="K22" s="10"/>
      <c r="L22" s="10" t="s">
        <v>95</v>
      </c>
      <c r="M22" s="10"/>
      <c r="N22" s="10"/>
      <c r="O22" s="10"/>
      <c r="P22" s="10"/>
      <c r="Q22" s="10"/>
      <c r="R22" s="10"/>
      <c r="S22" s="19"/>
      <c r="T22" s="11"/>
      <c r="U22" s="2" t="s">
        <v>66</v>
      </c>
      <c r="V22" s="2">
        <v>80</v>
      </c>
      <c r="W22" s="2">
        <v>80</v>
      </c>
      <c r="X22" s="118" t="s">
        <v>290</v>
      </c>
      <c r="Y22" s="2" t="s">
        <v>95</v>
      </c>
      <c r="Z22" s="2">
        <v>5</v>
      </c>
      <c r="AA22" s="32">
        <v>35</v>
      </c>
      <c r="AB22" s="31">
        <v>35</v>
      </c>
      <c r="AC22" s="32"/>
      <c r="AD22" s="32" t="s">
        <v>285</v>
      </c>
    </row>
    <row r="23" spans="1:30" ht="42" customHeight="1" thickTop="1">
      <c r="A23" s="25" t="s">
        <v>8</v>
      </c>
      <c r="B23" s="115" t="s">
        <v>165</v>
      </c>
      <c r="C23" s="106"/>
      <c r="D23" s="6"/>
      <c r="E23" s="6"/>
      <c r="F23" s="6" t="s">
        <v>117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20"/>
      <c r="T23" s="56"/>
      <c r="U23" s="25" t="s">
        <v>67</v>
      </c>
      <c r="V23" s="25">
        <v>672</v>
      </c>
      <c r="W23" s="25">
        <f>SUM(V23:V28)</f>
        <v>1426</v>
      </c>
      <c r="X23" s="25">
        <v>3530</v>
      </c>
      <c r="Y23" s="25" t="s">
        <v>97</v>
      </c>
      <c r="Z23" s="25">
        <v>1</v>
      </c>
      <c r="AA23" s="33">
        <v>1748</v>
      </c>
      <c r="AB23" s="33">
        <v>2350</v>
      </c>
      <c r="AC23" s="50">
        <v>1748</v>
      </c>
      <c r="AD23" s="25" t="s">
        <v>284</v>
      </c>
    </row>
    <row r="24" spans="1:30" ht="42" customHeight="1">
      <c r="A24" s="36" t="s">
        <v>8</v>
      </c>
      <c r="B24" s="121" t="s">
        <v>165</v>
      </c>
      <c r="C24" s="108" t="s">
        <v>95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1"/>
      <c r="T24" s="112"/>
      <c r="U24" s="36" t="s">
        <v>68</v>
      </c>
      <c r="V24" s="36">
        <v>220</v>
      </c>
      <c r="W24" s="36">
        <v>1426</v>
      </c>
      <c r="X24" s="36">
        <v>3530</v>
      </c>
      <c r="Y24" s="45" t="s">
        <v>97</v>
      </c>
      <c r="Z24" s="36">
        <v>1</v>
      </c>
      <c r="AA24" s="34">
        <v>60</v>
      </c>
      <c r="AB24" s="34">
        <v>2350</v>
      </c>
      <c r="AC24" s="34"/>
      <c r="AD24" s="36" t="s">
        <v>284</v>
      </c>
    </row>
    <row r="25" spans="1:30" ht="42" customHeight="1">
      <c r="A25" s="36" t="s">
        <v>8</v>
      </c>
      <c r="B25" s="121" t="s">
        <v>165</v>
      </c>
      <c r="C25" s="10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 t="s">
        <v>95</v>
      </c>
      <c r="P25" s="7"/>
      <c r="Q25" s="7"/>
      <c r="R25" s="7"/>
      <c r="S25" s="21"/>
      <c r="T25" s="112"/>
      <c r="U25" s="36" t="s">
        <v>69</v>
      </c>
      <c r="V25" s="36">
        <v>117</v>
      </c>
      <c r="W25" s="36">
        <v>1426</v>
      </c>
      <c r="X25" s="36">
        <v>3530</v>
      </c>
      <c r="Y25" s="36" t="s">
        <v>97</v>
      </c>
      <c r="Z25" s="36">
        <v>1</v>
      </c>
      <c r="AA25" s="34">
        <v>33</v>
      </c>
      <c r="AB25" s="34">
        <v>2350</v>
      </c>
      <c r="AC25" s="34"/>
      <c r="AD25" s="36" t="s">
        <v>284</v>
      </c>
    </row>
    <row r="26" spans="1:30" ht="42" customHeight="1">
      <c r="A26" s="36" t="s">
        <v>8</v>
      </c>
      <c r="B26" s="121" t="s">
        <v>165</v>
      </c>
      <c r="C26" s="108"/>
      <c r="D26" s="7" t="s">
        <v>95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21"/>
      <c r="T26" s="112"/>
      <c r="U26" s="36" t="s">
        <v>70</v>
      </c>
      <c r="V26" s="36">
        <v>143</v>
      </c>
      <c r="W26" s="36">
        <v>1426</v>
      </c>
      <c r="X26" s="36">
        <v>3530</v>
      </c>
      <c r="Y26" s="36" t="s">
        <v>97</v>
      </c>
      <c r="Z26" s="36">
        <v>1</v>
      </c>
      <c r="AA26" s="34">
        <v>40</v>
      </c>
      <c r="AB26" s="34">
        <v>2350</v>
      </c>
      <c r="AC26" s="34"/>
      <c r="AD26" s="36" t="s">
        <v>284</v>
      </c>
    </row>
    <row r="27" spans="1:30" ht="42" customHeight="1">
      <c r="A27" s="46" t="s">
        <v>8</v>
      </c>
      <c r="B27" s="114" t="s">
        <v>165</v>
      </c>
      <c r="C27" s="108"/>
      <c r="D27" s="7"/>
      <c r="E27" s="7"/>
      <c r="F27" s="7"/>
      <c r="G27" s="7"/>
      <c r="H27" s="7"/>
      <c r="I27" s="7"/>
      <c r="J27" s="7"/>
      <c r="K27" s="7"/>
      <c r="L27" s="7"/>
      <c r="M27" s="7" t="s">
        <v>95</v>
      </c>
      <c r="N27" s="7"/>
      <c r="O27" s="7"/>
      <c r="P27" s="7"/>
      <c r="Q27" s="7"/>
      <c r="R27" s="7"/>
      <c r="S27" s="21"/>
      <c r="T27" s="112"/>
      <c r="U27" s="36" t="s">
        <v>71</v>
      </c>
      <c r="V27" s="36">
        <v>157</v>
      </c>
      <c r="W27" s="36">
        <v>1426</v>
      </c>
      <c r="X27" s="36">
        <v>3530</v>
      </c>
      <c r="Y27" s="36" t="s">
        <v>97</v>
      </c>
      <c r="Z27" s="36">
        <v>1</v>
      </c>
      <c r="AA27" s="34">
        <v>32</v>
      </c>
      <c r="AB27" s="34">
        <v>2350</v>
      </c>
      <c r="AC27" s="34"/>
      <c r="AD27" s="36" t="s">
        <v>284</v>
      </c>
    </row>
    <row r="28" spans="1:30" ht="42" customHeight="1" thickBot="1">
      <c r="A28" s="26" t="s">
        <v>8</v>
      </c>
      <c r="B28" s="119" t="s">
        <v>165</v>
      </c>
      <c r="C28" s="107"/>
      <c r="D28" s="8"/>
      <c r="E28" s="8"/>
      <c r="F28" s="8"/>
      <c r="G28" s="8"/>
      <c r="H28" s="8"/>
      <c r="I28" s="8"/>
      <c r="J28" s="8"/>
      <c r="K28" s="8"/>
      <c r="L28" s="8"/>
      <c r="M28" s="8" t="s">
        <v>95</v>
      </c>
      <c r="N28" s="8"/>
      <c r="O28" s="8"/>
      <c r="P28" s="8"/>
      <c r="Q28" s="8"/>
      <c r="R28" s="8"/>
      <c r="S28" s="22"/>
      <c r="T28" s="57"/>
      <c r="U28" s="26" t="s">
        <v>72</v>
      </c>
      <c r="V28" s="1">
        <v>117</v>
      </c>
      <c r="W28" s="26">
        <v>1426</v>
      </c>
      <c r="X28" s="26">
        <v>3530</v>
      </c>
      <c r="Y28" s="26" t="s">
        <v>97</v>
      </c>
      <c r="Z28" s="26">
        <v>1</v>
      </c>
      <c r="AA28" s="35">
        <v>19</v>
      </c>
      <c r="AB28" s="35">
        <v>2350</v>
      </c>
      <c r="AC28" s="35"/>
      <c r="AD28" s="26" t="s">
        <v>284</v>
      </c>
    </row>
    <row r="29" spans="1:30" ht="39" customHeight="1" thickBot="1" thickTop="1">
      <c r="A29" s="147" t="s">
        <v>428</v>
      </c>
      <c r="B29" s="118" t="s">
        <v>163</v>
      </c>
      <c r="C29" s="109"/>
      <c r="D29" s="10"/>
      <c r="E29" s="10"/>
      <c r="F29" s="10"/>
      <c r="G29" s="10" t="s">
        <v>113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9"/>
      <c r="T29" s="11"/>
      <c r="U29" s="2" t="s">
        <v>73</v>
      </c>
      <c r="V29" s="2">
        <v>990</v>
      </c>
      <c r="W29" s="2">
        <v>990</v>
      </c>
      <c r="X29" s="118">
        <v>1800</v>
      </c>
      <c r="Y29" s="2" t="s">
        <v>95</v>
      </c>
      <c r="Z29" s="2">
        <v>2</v>
      </c>
      <c r="AA29" s="32">
        <v>868</v>
      </c>
      <c r="AB29" s="66">
        <v>868</v>
      </c>
      <c r="AC29" s="66">
        <v>818</v>
      </c>
      <c r="AD29" s="32" t="s">
        <v>286</v>
      </c>
    </row>
    <row r="30" spans="1:30" ht="34.5" customHeight="1" thickBot="1" thickTop="1">
      <c r="A30" s="2" t="s">
        <v>9</v>
      </c>
      <c r="B30" s="118" t="s">
        <v>26</v>
      </c>
      <c r="C30" s="109"/>
      <c r="D30" s="10"/>
      <c r="E30" s="10"/>
      <c r="F30" s="10" t="s">
        <v>99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9"/>
      <c r="T30" s="11"/>
      <c r="U30" s="2" t="s">
        <v>74</v>
      </c>
      <c r="V30" s="2">
        <v>640</v>
      </c>
      <c r="W30" s="2">
        <v>640</v>
      </c>
      <c r="X30" s="118">
        <v>1100</v>
      </c>
      <c r="Y30" s="2" t="s">
        <v>95</v>
      </c>
      <c r="Z30" s="2">
        <v>5</v>
      </c>
      <c r="AA30" s="32">
        <v>199</v>
      </c>
      <c r="AB30" s="32">
        <v>199</v>
      </c>
      <c r="AC30" s="32"/>
      <c r="AD30" s="66" t="s">
        <v>285</v>
      </c>
    </row>
    <row r="31" spans="1:30" ht="42" customHeight="1" thickBot="1" thickTop="1">
      <c r="A31" s="2" t="s">
        <v>10</v>
      </c>
      <c r="B31" s="118" t="s">
        <v>167</v>
      </c>
      <c r="C31" s="109" t="s">
        <v>95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9"/>
      <c r="T31" s="11"/>
      <c r="U31" s="2" t="s">
        <v>75</v>
      </c>
      <c r="V31" s="2">
        <v>651</v>
      </c>
      <c r="W31" s="2">
        <v>651</v>
      </c>
      <c r="X31" s="118">
        <v>1134</v>
      </c>
      <c r="Y31" s="2" t="s">
        <v>262</v>
      </c>
      <c r="Z31" s="2">
        <v>4</v>
      </c>
      <c r="AA31" s="32">
        <v>265</v>
      </c>
      <c r="AB31" s="32">
        <v>265</v>
      </c>
      <c r="AC31" s="32"/>
      <c r="AD31" s="2" t="s">
        <v>316</v>
      </c>
    </row>
    <row r="32" spans="1:30" ht="34.5" customHeight="1" thickTop="1">
      <c r="A32" s="25" t="s">
        <v>11</v>
      </c>
      <c r="B32" s="116" t="s">
        <v>27</v>
      </c>
      <c r="C32" s="106" t="s">
        <v>95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20"/>
      <c r="T32" s="56"/>
      <c r="U32" s="25" t="s">
        <v>76</v>
      </c>
      <c r="V32" s="25">
        <v>84</v>
      </c>
      <c r="W32" s="25">
        <f>SUM(V32:V33)</f>
        <v>162</v>
      </c>
      <c r="X32" s="25">
        <v>190</v>
      </c>
      <c r="Y32" s="25" t="s">
        <v>95</v>
      </c>
      <c r="Z32" s="25">
        <v>5</v>
      </c>
      <c r="AA32" s="33"/>
      <c r="AB32" s="50"/>
      <c r="AC32" s="50"/>
      <c r="AD32" s="23" t="s">
        <v>285</v>
      </c>
    </row>
    <row r="33" spans="1:30" ht="34.5" customHeight="1" thickBot="1">
      <c r="A33" s="26" t="s">
        <v>11</v>
      </c>
      <c r="B33" s="122" t="s">
        <v>27</v>
      </c>
      <c r="C33" s="110"/>
      <c r="D33" s="18" t="s">
        <v>95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25"/>
      <c r="T33" s="113"/>
      <c r="U33" s="46" t="s">
        <v>77</v>
      </c>
      <c r="V33" s="29">
        <v>78</v>
      </c>
      <c r="W33" s="26">
        <v>162</v>
      </c>
      <c r="X33" s="26">
        <v>190</v>
      </c>
      <c r="Y33" s="213" t="s">
        <v>95</v>
      </c>
      <c r="Z33" s="26">
        <v>5</v>
      </c>
      <c r="AA33" s="60">
        <v>19</v>
      </c>
      <c r="AB33" s="60">
        <v>19</v>
      </c>
      <c r="AC33" s="60"/>
      <c r="AD33" s="26" t="s">
        <v>285</v>
      </c>
    </row>
    <row r="34" spans="1:30" ht="50.25" customHeight="1" thickBot="1" thickTop="1">
      <c r="A34" s="2" t="s">
        <v>429</v>
      </c>
      <c r="B34" s="118" t="s">
        <v>228</v>
      </c>
      <c r="C34" s="10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95</v>
      </c>
      <c r="P34" s="10"/>
      <c r="Q34" s="10"/>
      <c r="R34" s="10"/>
      <c r="S34" s="19"/>
      <c r="T34" s="11"/>
      <c r="U34" s="2"/>
      <c r="V34" s="2"/>
      <c r="W34" s="2"/>
      <c r="X34" s="118" t="s">
        <v>290</v>
      </c>
      <c r="Y34" s="149" t="s">
        <v>95</v>
      </c>
      <c r="Z34" s="150">
        <v>5</v>
      </c>
      <c r="AA34" s="32">
        <v>83</v>
      </c>
      <c r="AB34" s="32">
        <v>83</v>
      </c>
      <c r="AC34" s="32"/>
      <c r="AD34" s="32" t="s">
        <v>284</v>
      </c>
    </row>
    <row r="35" spans="1:30" ht="50.25" customHeight="1" thickBot="1" thickTop="1">
      <c r="A35" s="2" t="s">
        <v>251</v>
      </c>
      <c r="B35" s="118" t="s">
        <v>228</v>
      </c>
      <c r="C35" s="10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9"/>
      <c r="T35" s="11"/>
      <c r="U35" s="2"/>
      <c r="V35" s="2"/>
      <c r="W35" s="2"/>
      <c r="X35" s="118" t="s">
        <v>290</v>
      </c>
      <c r="Y35" s="2"/>
      <c r="Z35" s="118"/>
      <c r="AA35" s="32"/>
      <c r="AB35" s="32"/>
      <c r="AD35" s="32" t="s">
        <v>301</v>
      </c>
    </row>
    <row r="36" spans="1:30" ht="50.25" customHeight="1" thickBot="1" thickTop="1">
      <c r="A36" s="2" t="s">
        <v>344</v>
      </c>
      <c r="B36" s="147" t="s">
        <v>345</v>
      </c>
      <c r="C36" s="106" t="s">
        <v>95</v>
      </c>
      <c r="D36" s="173"/>
      <c r="E36" s="10"/>
      <c r="F36" s="106" t="s">
        <v>95</v>
      </c>
      <c r="G36" s="106" t="s">
        <v>95</v>
      </c>
      <c r="H36" s="106" t="s">
        <v>95</v>
      </c>
      <c r="I36" s="106" t="s">
        <v>95</v>
      </c>
      <c r="J36" s="10"/>
      <c r="K36" s="10"/>
      <c r="L36" s="10"/>
      <c r="M36" s="10"/>
      <c r="N36" s="10"/>
      <c r="O36" s="173"/>
      <c r="P36" s="10"/>
      <c r="Q36" s="10"/>
      <c r="R36" s="10"/>
      <c r="S36" s="19"/>
      <c r="T36" s="11"/>
      <c r="U36" s="2"/>
      <c r="V36" s="2"/>
      <c r="W36" s="2"/>
      <c r="X36" s="118"/>
      <c r="Y36" s="147" t="s">
        <v>346</v>
      </c>
      <c r="Z36" s="118">
        <v>2</v>
      </c>
      <c r="AA36" s="32"/>
      <c r="AB36" s="32"/>
      <c r="AC36" s="32">
        <v>246</v>
      </c>
      <c r="AD36" s="32" t="s">
        <v>301</v>
      </c>
    </row>
    <row r="37" spans="1:30" ht="50.25" customHeight="1" thickBot="1" thickTop="1">
      <c r="A37" s="147" t="s">
        <v>430</v>
      </c>
      <c r="B37" s="171" t="s">
        <v>340</v>
      </c>
      <c r="C37" s="106" t="s">
        <v>95</v>
      </c>
      <c r="D37" s="106" t="s">
        <v>95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6" t="s">
        <v>95</v>
      </c>
      <c r="P37" s="10"/>
      <c r="Q37" s="10"/>
      <c r="R37" s="10"/>
      <c r="S37" s="19"/>
      <c r="T37" s="11"/>
      <c r="U37" s="2"/>
      <c r="V37" s="147" t="s">
        <v>341</v>
      </c>
      <c r="W37" s="2"/>
      <c r="X37" s="118"/>
      <c r="Y37" s="147" t="s">
        <v>95</v>
      </c>
      <c r="Z37" s="118">
        <v>5</v>
      </c>
      <c r="AA37" s="32"/>
      <c r="AB37" s="32"/>
      <c r="AC37" s="32"/>
      <c r="AD37" s="172" t="s">
        <v>342</v>
      </c>
    </row>
    <row r="38" spans="1:30" s="105" customFormat="1" ht="43.5" customHeight="1" thickBot="1" thickTop="1">
      <c r="A38" s="98" t="s">
        <v>193</v>
      </c>
      <c r="B38" s="103" t="s">
        <v>198</v>
      </c>
      <c r="C38" s="100"/>
      <c r="D38" s="99"/>
      <c r="E38" s="99"/>
      <c r="F38" s="99" t="s">
        <v>99</v>
      </c>
      <c r="G38" s="99" t="s">
        <v>110</v>
      </c>
      <c r="H38" s="99" t="s">
        <v>110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1"/>
      <c r="T38" s="102"/>
      <c r="U38" s="98"/>
      <c r="V38" s="98"/>
      <c r="W38" s="98"/>
      <c r="X38" s="103" t="s">
        <v>290</v>
      </c>
      <c r="Y38" s="98"/>
      <c r="Z38" s="103"/>
      <c r="AA38" s="104"/>
      <c r="AB38" s="104"/>
      <c r="AC38" s="104"/>
      <c r="AD38" s="32" t="s">
        <v>286</v>
      </c>
    </row>
    <row r="39" spans="1:30" s="105" customFormat="1" ht="34.5" customHeight="1" thickBot="1" thickTop="1">
      <c r="A39" s="98" t="s">
        <v>194</v>
      </c>
      <c r="B39" s="123" t="s">
        <v>199</v>
      </c>
      <c r="C39" s="100"/>
      <c r="D39" s="99"/>
      <c r="E39" s="99"/>
      <c r="F39" s="99" t="s">
        <v>98</v>
      </c>
      <c r="G39" s="99" t="s">
        <v>110</v>
      </c>
      <c r="H39" s="99" t="s">
        <v>110</v>
      </c>
      <c r="I39" s="99" t="s">
        <v>110</v>
      </c>
      <c r="J39" s="99" t="s">
        <v>110</v>
      </c>
      <c r="K39" s="99"/>
      <c r="L39" s="99"/>
      <c r="M39" s="99"/>
      <c r="N39" s="99"/>
      <c r="O39" s="99"/>
      <c r="P39" s="99"/>
      <c r="Q39" s="99"/>
      <c r="R39" s="99"/>
      <c r="S39" s="101"/>
      <c r="T39" s="102"/>
      <c r="U39" s="98" t="s">
        <v>206</v>
      </c>
      <c r="V39" s="98">
        <v>976</v>
      </c>
      <c r="W39" s="98">
        <v>800</v>
      </c>
      <c r="X39" s="103">
        <v>1800</v>
      </c>
      <c r="Y39" s="98" t="s">
        <v>95</v>
      </c>
      <c r="Z39" s="103">
        <v>3</v>
      </c>
      <c r="AA39" s="104">
        <v>372</v>
      </c>
      <c r="AB39" s="104">
        <v>372</v>
      </c>
      <c r="AC39" s="104">
        <v>180</v>
      </c>
      <c r="AD39" s="104" t="s">
        <v>311</v>
      </c>
    </row>
    <row r="40" spans="1:30" s="105" customFormat="1" ht="34.5" customHeight="1" thickBot="1" thickTop="1">
      <c r="A40" s="98" t="s">
        <v>195</v>
      </c>
      <c r="B40" s="103" t="s">
        <v>201</v>
      </c>
      <c r="C40" s="100"/>
      <c r="D40" s="99"/>
      <c r="E40" s="99"/>
      <c r="F40" s="99" t="s">
        <v>95</v>
      </c>
      <c r="G40" s="99" t="s">
        <v>95</v>
      </c>
      <c r="H40" s="99" t="s">
        <v>95</v>
      </c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1"/>
      <c r="T40" s="102"/>
      <c r="U40" s="98"/>
      <c r="V40" s="98"/>
      <c r="W40" s="98"/>
      <c r="X40" s="103" t="s">
        <v>290</v>
      </c>
      <c r="Y40" s="98"/>
      <c r="Z40" s="103"/>
      <c r="AA40" s="104"/>
      <c r="AB40" s="104"/>
      <c r="AC40" s="104"/>
      <c r="AD40" s="104"/>
    </row>
    <row r="41" spans="1:30" s="105" customFormat="1" ht="34.5" customHeight="1" thickBot="1" thickTop="1">
      <c r="A41" s="98" t="s">
        <v>196</v>
      </c>
      <c r="B41" s="103" t="s">
        <v>200</v>
      </c>
      <c r="C41" s="100" t="s">
        <v>95</v>
      </c>
      <c r="D41" s="99"/>
      <c r="E41" s="99" t="s">
        <v>95</v>
      </c>
      <c r="F41" s="99" t="s">
        <v>95</v>
      </c>
      <c r="G41" s="99" t="s">
        <v>95</v>
      </c>
      <c r="H41" s="99" t="s">
        <v>95</v>
      </c>
      <c r="I41" s="99" t="s">
        <v>95</v>
      </c>
      <c r="J41" s="99" t="s">
        <v>95</v>
      </c>
      <c r="K41" s="99"/>
      <c r="L41" s="99"/>
      <c r="M41" s="99" t="s">
        <v>95</v>
      </c>
      <c r="N41" s="99"/>
      <c r="O41" s="99"/>
      <c r="P41" s="99" t="s">
        <v>95</v>
      </c>
      <c r="Q41" s="99"/>
      <c r="R41" s="99"/>
      <c r="S41" s="101" t="s">
        <v>95</v>
      </c>
      <c r="T41" s="102"/>
      <c r="U41" s="98" t="s">
        <v>394</v>
      </c>
      <c r="V41" s="98" t="s">
        <v>395</v>
      </c>
      <c r="W41" s="98" t="s">
        <v>395</v>
      </c>
      <c r="X41" s="103" t="s">
        <v>290</v>
      </c>
      <c r="Y41" s="98"/>
      <c r="Z41" s="103"/>
      <c r="AA41" s="104" t="s">
        <v>393</v>
      </c>
      <c r="AB41" s="104" t="s">
        <v>393</v>
      </c>
      <c r="AC41" s="104"/>
      <c r="AD41" s="104" t="s">
        <v>311</v>
      </c>
    </row>
    <row r="42" spans="1:30" s="105" customFormat="1" ht="34.5" customHeight="1" thickBot="1" thickTop="1">
      <c r="A42" s="124" t="s">
        <v>372</v>
      </c>
      <c r="B42" s="98" t="s">
        <v>373</v>
      </c>
      <c r="C42" s="182" t="s">
        <v>95</v>
      </c>
      <c r="D42" s="99"/>
      <c r="E42" s="99"/>
      <c r="F42" s="99" t="s">
        <v>95</v>
      </c>
      <c r="G42" s="99" t="s">
        <v>95</v>
      </c>
      <c r="H42" s="99"/>
      <c r="I42" s="99" t="s">
        <v>95</v>
      </c>
      <c r="J42" s="99"/>
      <c r="K42" s="99"/>
      <c r="L42" s="99"/>
      <c r="M42" s="99" t="s">
        <v>95</v>
      </c>
      <c r="N42" s="99"/>
      <c r="O42" s="99"/>
      <c r="P42" s="99"/>
      <c r="Q42" s="99"/>
      <c r="R42" s="99"/>
      <c r="S42" s="101"/>
      <c r="T42" s="102"/>
      <c r="U42" s="98" t="s">
        <v>375</v>
      </c>
      <c r="V42" s="98">
        <v>600</v>
      </c>
      <c r="W42" s="98">
        <v>600</v>
      </c>
      <c r="X42" s="103"/>
      <c r="Y42" s="98" t="s">
        <v>95</v>
      </c>
      <c r="Z42" s="103"/>
      <c r="AA42" s="104"/>
      <c r="AB42" s="104"/>
      <c r="AC42" s="104"/>
      <c r="AD42" s="98" t="s">
        <v>374</v>
      </c>
    </row>
    <row r="43" spans="1:30" s="105" customFormat="1" ht="34.5" customHeight="1" thickBot="1" thickTop="1">
      <c r="A43" s="124" t="s">
        <v>376</v>
      </c>
      <c r="B43" s="98" t="s">
        <v>377</v>
      </c>
      <c r="C43" s="182" t="s">
        <v>95</v>
      </c>
      <c r="D43" s="99"/>
      <c r="E43" s="99"/>
      <c r="F43" s="99" t="s">
        <v>95</v>
      </c>
      <c r="G43" s="99" t="s">
        <v>95</v>
      </c>
      <c r="H43" s="99"/>
      <c r="I43" s="99" t="s">
        <v>95</v>
      </c>
      <c r="J43" s="99"/>
      <c r="K43" s="99"/>
      <c r="L43" s="99"/>
      <c r="M43" s="99"/>
      <c r="N43" s="99"/>
      <c r="O43" s="99"/>
      <c r="P43" s="99"/>
      <c r="Q43" s="99"/>
      <c r="R43" s="99"/>
      <c r="S43" s="101"/>
      <c r="T43" s="102"/>
      <c r="U43" s="98" t="s">
        <v>379</v>
      </c>
      <c r="V43" s="98">
        <v>200</v>
      </c>
      <c r="W43" s="98">
        <v>200</v>
      </c>
      <c r="X43" s="103"/>
      <c r="Y43" s="98"/>
      <c r="Z43" s="103"/>
      <c r="AA43" s="104"/>
      <c r="AB43" s="104"/>
      <c r="AC43" s="104"/>
      <c r="AD43" s="98" t="s">
        <v>378</v>
      </c>
    </row>
    <row r="44" spans="1:30" s="105" customFormat="1" ht="34.5" customHeight="1" thickBot="1" thickTop="1">
      <c r="A44" s="124" t="s">
        <v>380</v>
      </c>
      <c r="B44" s="98" t="s">
        <v>383</v>
      </c>
      <c r="C44" s="182" t="s">
        <v>95</v>
      </c>
      <c r="D44" s="99"/>
      <c r="E44" s="99"/>
      <c r="F44" s="99" t="s">
        <v>95</v>
      </c>
      <c r="G44" s="99" t="s">
        <v>95</v>
      </c>
      <c r="H44" s="99"/>
      <c r="I44" s="99" t="s">
        <v>95</v>
      </c>
      <c r="J44" s="99"/>
      <c r="K44" s="99"/>
      <c r="L44" s="99"/>
      <c r="M44" s="99" t="s">
        <v>95</v>
      </c>
      <c r="N44" s="99"/>
      <c r="O44" s="99"/>
      <c r="P44" s="99"/>
      <c r="Q44" s="99"/>
      <c r="R44" s="99"/>
      <c r="S44" s="101"/>
      <c r="T44" s="102"/>
      <c r="U44" s="98" t="s">
        <v>375</v>
      </c>
      <c r="V44" s="98">
        <v>600</v>
      </c>
      <c r="W44" s="98">
        <v>600</v>
      </c>
      <c r="X44" s="103"/>
      <c r="Y44" s="98"/>
      <c r="Z44" s="103"/>
      <c r="AA44" s="104"/>
      <c r="AB44" s="104"/>
      <c r="AC44" s="104"/>
      <c r="AD44" s="104" t="s">
        <v>342</v>
      </c>
    </row>
    <row r="45" spans="1:30" s="105" customFormat="1" ht="34.5" customHeight="1" thickBot="1" thickTop="1">
      <c r="A45" s="124" t="s">
        <v>381</v>
      </c>
      <c r="B45" s="98" t="s">
        <v>384</v>
      </c>
      <c r="C45" s="182" t="s">
        <v>95</v>
      </c>
      <c r="D45" s="99"/>
      <c r="E45" s="99"/>
      <c r="F45" s="99"/>
      <c r="G45" s="99"/>
      <c r="H45" s="99"/>
      <c r="I45" s="99"/>
      <c r="J45" s="99"/>
      <c r="K45" s="99"/>
      <c r="L45" s="99"/>
      <c r="M45" s="99" t="s">
        <v>95</v>
      </c>
      <c r="N45" s="99"/>
      <c r="O45" s="99"/>
      <c r="P45" s="99"/>
      <c r="Q45" s="99"/>
      <c r="R45" s="99"/>
      <c r="S45" s="101"/>
      <c r="T45" s="102"/>
      <c r="U45" s="98" t="s">
        <v>382</v>
      </c>
      <c r="V45" s="98">
        <v>286</v>
      </c>
      <c r="W45" s="98">
        <v>286</v>
      </c>
      <c r="X45" s="103"/>
      <c r="Y45" s="98"/>
      <c r="Z45" s="103"/>
      <c r="AA45" s="104"/>
      <c r="AB45" s="104"/>
      <c r="AC45" s="104"/>
      <c r="AD45" s="104" t="s">
        <v>342</v>
      </c>
    </row>
    <row r="46" spans="1:30" s="105" customFormat="1" ht="34.5" customHeight="1" thickBot="1" thickTop="1">
      <c r="A46" s="124" t="s">
        <v>385</v>
      </c>
      <c r="B46" s="98" t="s">
        <v>389</v>
      </c>
      <c r="C46" s="182" t="s">
        <v>95</v>
      </c>
      <c r="D46" s="99" t="s">
        <v>95</v>
      </c>
      <c r="E46" s="99"/>
      <c r="F46" s="99" t="s">
        <v>95</v>
      </c>
      <c r="G46" s="99"/>
      <c r="H46" s="99" t="s">
        <v>95</v>
      </c>
      <c r="I46" s="99"/>
      <c r="J46" s="99" t="s">
        <v>95</v>
      </c>
      <c r="K46" s="99"/>
      <c r="L46" s="99"/>
      <c r="M46" s="99"/>
      <c r="N46" s="99"/>
      <c r="O46" s="99"/>
      <c r="P46" s="99"/>
      <c r="Q46" s="99"/>
      <c r="R46" s="99"/>
      <c r="S46" s="101"/>
      <c r="T46" s="102"/>
      <c r="U46" s="98" t="s">
        <v>390</v>
      </c>
      <c r="V46" s="98">
        <v>744</v>
      </c>
      <c r="W46" s="98">
        <v>744</v>
      </c>
      <c r="X46" s="103"/>
      <c r="Y46" s="98" t="s">
        <v>95</v>
      </c>
      <c r="Z46" s="103">
        <v>3</v>
      </c>
      <c r="AA46" s="104" t="s">
        <v>388</v>
      </c>
      <c r="AB46" s="104" t="s">
        <v>388</v>
      </c>
      <c r="AC46" s="104">
        <v>100</v>
      </c>
      <c r="AD46" s="104" t="s">
        <v>311</v>
      </c>
    </row>
    <row r="47" spans="1:30" s="105" customFormat="1" ht="34.5" customHeight="1" thickBot="1" thickTop="1">
      <c r="A47" s="124" t="s">
        <v>386</v>
      </c>
      <c r="B47" s="98" t="s">
        <v>387</v>
      </c>
      <c r="C47" s="182" t="s">
        <v>95</v>
      </c>
      <c r="D47" s="99"/>
      <c r="E47" s="99"/>
      <c r="F47" s="99" t="s">
        <v>95</v>
      </c>
      <c r="G47" s="99" t="s">
        <v>95</v>
      </c>
      <c r="H47" s="99" t="s">
        <v>95</v>
      </c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01"/>
      <c r="T47" s="102"/>
      <c r="U47" s="98" t="s">
        <v>391</v>
      </c>
      <c r="V47" s="98" t="s">
        <v>392</v>
      </c>
      <c r="W47" s="98" t="s">
        <v>392</v>
      </c>
      <c r="X47" s="103"/>
      <c r="Y47" s="98"/>
      <c r="Z47" s="103"/>
      <c r="AA47" s="104"/>
      <c r="AB47" s="104"/>
      <c r="AC47" s="104"/>
      <c r="AD47" s="104" t="s">
        <v>342</v>
      </c>
    </row>
    <row r="48" spans="1:30" s="105" customFormat="1" ht="42" customHeight="1" thickBot="1" thickTop="1">
      <c r="A48" s="177" t="s">
        <v>197</v>
      </c>
      <c r="B48" s="188" t="s">
        <v>371</v>
      </c>
      <c r="C48" s="183"/>
      <c r="D48" s="184"/>
      <c r="E48" s="184"/>
      <c r="F48" s="184" t="s">
        <v>95</v>
      </c>
      <c r="G48" s="184" t="s">
        <v>95</v>
      </c>
      <c r="H48" s="184" t="s">
        <v>95</v>
      </c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5"/>
      <c r="T48" s="186"/>
      <c r="U48" s="179"/>
      <c r="V48" s="179"/>
      <c r="W48" s="179"/>
      <c r="X48" s="178" t="s">
        <v>290</v>
      </c>
      <c r="Y48" s="179"/>
      <c r="Z48" s="178"/>
      <c r="AA48" s="180"/>
      <c r="AB48" s="180"/>
      <c r="AC48" s="180"/>
      <c r="AD48" s="180"/>
    </row>
    <row r="49" spans="1:30" s="105" customFormat="1" ht="42" customHeight="1" thickBot="1" thickTop="1">
      <c r="A49" s="177" t="s">
        <v>396</v>
      </c>
      <c r="B49" s="188" t="s">
        <v>402</v>
      </c>
      <c r="C49" s="187" t="s">
        <v>95</v>
      </c>
      <c r="D49" s="184"/>
      <c r="E49" s="184"/>
      <c r="F49" s="184" t="s">
        <v>95</v>
      </c>
      <c r="G49" s="184" t="s">
        <v>95</v>
      </c>
      <c r="H49" s="184" t="s">
        <v>95</v>
      </c>
      <c r="I49" s="184" t="s">
        <v>95</v>
      </c>
      <c r="J49" s="184"/>
      <c r="K49" s="184"/>
      <c r="L49" s="184"/>
      <c r="M49" s="184"/>
      <c r="N49" s="184"/>
      <c r="O49" s="184"/>
      <c r="P49" s="184"/>
      <c r="Q49" s="184"/>
      <c r="R49" s="184"/>
      <c r="S49" s="185"/>
      <c r="T49" s="186"/>
      <c r="U49" s="188"/>
      <c r="V49" s="188"/>
      <c r="W49" s="188"/>
      <c r="X49" s="188"/>
      <c r="Y49" s="188"/>
      <c r="Z49" s="188"/>
      <c r="AA49" s="181"/>
      <c r="AB49" s="181"/>
      <c r="AC49" s="181"/>
      <c r="AD49" s="181" t="s">
        <v>342</v>
      </c>
    </row>
    <row r="50" spans="1:30" s="105" customFormat="1" ht="42" customHeight="1" thickBot="1" thickTop="1">
      <c r="A50" s="177" t="s">
        <v>397</v>
      </c>
      <c r="B50" s="188" t="s">
        <v>403</v>
      </c>
      <c r="C50" s="187" t="s">
        <v>95</v>
      </c>
      <c r="D50" s="184" t="s">
        <v>95</v>
      </c>
      <c r="E50" s="184"/>
      <c r="F50" s="184" t="s">
        <v>95</v>
      </c>
      <c r="G50" s="184" t="s">
        <v>95</v>
      </c>
      <c r="H50" s="184" t="s">
        <v>95</v>
      </c>
      <c r="I50" s="184" t="s">
        <v>95</v>
      </c>
      <c r="J50" s="184" t="s">
        <v>95</v>
      </c>
      <c r="K50" s="184"/>
      <c r="L50" s="184"/>
      <c r="M50" s="184" t="s">
        <v>95</v>
      </c>
      <c r="N50" s="184"/>
      <c r="O50" s="184"/>
      <c r="P50" s="184" t="s">
        <v>95</v>
      </c>
      <c r="Q50" s="184"/>
      <c r="R50" s="184"/>
      <c r="S50" s="185"/>
      <c r="T50" s="186"/>
      <c r="U50" s="188" t="s">
        <v>400</v>
      </c>
      <c r="V50" s="188" t="s">
        <v>401</v>
      </c>
      <c r="W50" s="188" t="s">
        <v>401</v>
      </c>
      <c r="X50" s="188"/>
      <c r="Y50" s="188"/>
      <c r="Z50" s="188"/>
      <c r="AA50" s="181"/>
      <c r="AB50" s="181"/>
      <c r="AC50" s="181"/>
      <c r="AD50" s="181" t="s">
        <v>301</v>
      </c>
    </row>
    <row r="51" spans="1:30" s="105" customFormat="1" ht="42" customHeight="1" thickBot="1" thickTop="1">
      <c r="A51" s="177" t="s">
        <v>398</v>
      </c>
      <c r="B51" s="188" t="s">
        <v>404</v>
      </c>
      <c r="C51" s="187" t="s">
        <v>95</v>
      </c>
      <c r="D51" s="184"/>
      <c r="E51" s="184" t="s">
        <v>95</v>
      </c>
      <c r="F51" s="184" t="s">
        <v>95</v>
      </c>
      <c r="G51" s="184" t="s">
        <v>95</v>
      </c>
      <c r="H51" s="184" t="s">
        <v>95</v>
      </c>
      <c r="I51" s="184"/>
      <c r="J51" s="184"/>
      <c r="K51" s="184"/>
      <c r="L51" s="184"/>
      <c r="M51" s="184" t="s">
        <v>95</v>
      </c>
      <c r="N51" s="184"/>
      <c r="O51" s="184"/>
      <c r="P51" s="184" t="s">
        <v>95</v>
      </c>
      <c r="Q51" s="184"/>
      <c r="R51" s="184"/>
      <c r="S51" s="185"/>
      <c r="T51" s="186"/>
      <c r="U51" s="188" t="s">
        <v>405</v>
      </c>
      <c r="V51" s="188">
        <v>722</v>
      </c>
      <c r="W51" s="188">
        <v>722</v>
      </c>
      <c r="X51" s="188"/>
      <c r="Y51" s="188"/>
      <c r="Z51" s="188"/>
      <c r="AA51" s="181"/>
      <c r="AB51" s="181"/>
      <c r="AC51" s="181"/>
      <c r="AD51" s="181" t="s">
        <v>301</v>
      </c>
    </row>
    <row r="52" spans="1:30" s="105" customFormat="1" ht="42" customHeight="1" thickBot="1" thickTop="1">
      <c r="A52" s="177" t="s">
        <v>399</v>
      </c>
      <c r="B52" s="188" t="s">
        <v>406</v>
      </c>
      <c r="C52" s="187"/>
      <c r="D52" s="184"/>
      <c r="E52" s="184"/>
      <c r="F52" s="184" t="s">
        <v>95</v>
      </c>
      <c r="G52" s="184" t="s">
        <v>95</v>
      </c>
      <c r="H52" s="184" t="s">
        <v>95</v>
      </c>
      <c r="I52" s="184" t="s">
        <v>95</v>
      </c>
      <c r="J52" s="184" t="s">
        <v>95</v>
      </c>
      <c r="K52" s="184"/>
      <c r="L52" s="184"/>
      <c r="M52" s="184" t="s">
        <v>95</v>
      </c>
      <c r="N52" s="184"/>
      <c r="O52" s="184"/>
      <c r="P52" s="184"/>
      <c r="Q52" s="184"/>
      <c r="R52" s="184"/>
      <c r="S52" s="185"/>
      <c r="T52" s="186"/>
      <c r="U52" s="188" t="s">
        <v>407</v>
      </c>
      <c r="V52" s="188">
        <v>990</v>
      </c>
      <c r="W52" s="188">
        <v>990</v>
      </c>
      <c r="X52" s="188"/>
      <c r="Y52" s="188"/>
      <c r="Z52" s="188"/>
      <c r="AA52" s="181"/>
      <c r="AB52" s="181"/>
      <c r="AC52" s="181"/>
      <c r="AD52" s="181" t="s">
        <v>301</v>
      </c>
    </row>
    <row r="53" spans="1:30" s="105" customFormat="1" ht="42" customHeight="1" thickBot="1" thickTop="1">
      <c r="A53" s="189" t="s">
        <v>204</v>
      </c>
      <c r="B53" s="190" t="s">
        <v>408</v>
      </c>
      <c r="C53" s="191"/>
      <c r="D53" s="192"/>
      <c r="E53" s="192"/>
      <c r="F53" s="192" t="s">
        <v>95</v>
      </c>
      <c r="G53" s="192" t="s">
        <v>95</v>
      </c>
      <c r="H53" s="192" t="s">
        <v>95</v>
      </c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3"/>
      <c r="T53" s="194"/>
      <c r="U53" s="195" t="s">
        <v>216</v>
      </c>
      <c r="V53" s="195">
        <v>2000</v>
      </c>
      <c r="W53" s="195">
        <v>2000</v>
      </c>
      <c r="X53" s="196" t="s">
        <v>290</v>
      </c>
      <c r="Y53" s="195">
        <v>384</v>
      </c>
      <c r="Z53" s="196">
        <v>2</v>
      </c>
      <c r="AA53" s="197">
        <v>773</v>
      </c>
      <c r="AB53" s="197"/>
      <c r="AC53" s="197"/>
      <c r="AD53" s="224"/>
    </row>
    <row r="54" spans="1:30" s="13" customFormat="1" ht="34.5" customHeight="1" thickBot="1" thickTop="1">
      <c r="A54" s="129" t="s">
        <v>348</v>
      </c>
      <c r="B54" s="129" t="s">
        <v>217</v>
      </c>
      <c r="C54" s="130"/>
      <c r="D54" s="131"/>
      <c r="E54" s="131"/>
      <c r="F54" s="131" t="s">
        <v>95</v>
      </c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2"/>
      <c r="U54" s="129" t="s">
        <v>277</v>
      </c>
      <c r="V54" s="129">
        <v>234</v>
      </c>
      <c r="W54" s="129">
        <v>234</v>
      </c>
      <c r="X54" s="140" t="s">
        <v>290</v>
      </c>
      <c r="Y54" s="129"/>
      <c r="Z54" s="129"/>
      <c r="AA54" s="129"/>
      <c r="AB54" s="129"/>
      <c r="AC54" s="129"/>
      <c r="AD54" s="129"/>
    </row>
    <row r="55" spans="1:30" ht="39" customHeight="1" thickBot="1" thickTop="1">
      <c r="A55" s="129" t="s">
        <v>349</v>
      </c>
      <c r="B55" s="129" t="s">
        <v>218</v>
      </c>
      <c r="C55" s="130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2"/>
      <c r="U55" s="129" t="s">
        <v>271</v>
      </c>
      <c r="V55" s="129">
        <v>168</v>
      </c>
      <c r="W55" s="129">
        <v>168</v>
      </c>
      <c r="X55" s="140" t="s">
        <v>290</v>
      </c>
      <c r="Y55" s="129"/>
      <c r="Z55" s="129"/>
      <c r="AA55" s="129"/>
      <c r="AB55" s="129"/>
      <c r="AC55" s="129"/>
      <c r="AD55" s="129"/>
    </row>
    <row r="56" spans="1:30" ht="34.5" customHeight="1" thickBot="1" thickTop="1">
      <c r="A56" s="129" t="s">
        <v>350</v>
      </c>
      <c r="B56" s="129" t="s">
        <v>219</v>
      </c>
      <c r="C56" s="130"/>
      <c r="D56" s="131"/>
      <c r="E56" s="131"/>
      <c r="F56" s="131" t="s">
        <v>95</v>
      </c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2"/>
      <c r="U56" s="129" t="s">
        <v>274</v>
      </c>
      <c r="V56" s="129">
        <v>221</v>
      </c>
      <c r="W56" s="129">
        <v>221</v>
      </c>
      <c r="X56" s="140" t="s">
        <v>290</v>
      </c>
      <c r="Y56" s="129"/>
      <c r="Z56" s="129"/>
      <c r="AA56" s="129"/>
      <c r="AB56" s="129"/>
      <c r="AC56" s="129"/>
      <c r="AD56" s="129"/>
    </row>
    <row r="57" spans="1:30" ht="34.5" customHeight="1" thickBot="1" thickTop="1">
      <c r="A57" s="129" t="s">
        <v>351</v>
      </c>
      <c r="B57" s="129" t="s">
        <v>220</v>
      </c>
      <c r="C57" s="130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2"/>
      <c r="U57" s="129"/>
      <c r="V57" s="129"/>
      <c r="W57" s="129"/>
      <c r="X57" s="140" t="s">
        <v>290</v>
      </c>
      <c r="Y57" s="129"/>
      <c r="Z57" s="129"/>
      <c r="AA57" s="129"/>
      <c r="AB57" s="129"/>
      <c r="AC57" s="129"/>
      <c r="AD57" s="129"/>
    </row>
    <row r="58" spans="1:30" ht="45" customHeight="1" thickBot="1" thickTop="1">
      <c r="A58" s="129" t="s">
        <v>352</v>
      </c>
      <c r="B58" s="129" t="s">
        <v>221</v>
      </c>
      <c r="C58" s="130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2"/>
      <c r="U58" s="129"/>
      <c r="V58" s="129">
        <v>100</v>
      </c>
      <c r="W58" s="129">
        <v>100</v>
      </c>
      <c r="X58" s="140" t="s">
        <v>290</v>
      </c>
      <c r="Y58" s="129"/>
      <c r="Z58" s="129"/>
      <c r="AA58" s="129"/>
      <c r="AB58" s="129"/>
      <c r="AC58" s="129"/>
      <c r="AD58" s="129"/>
    </row>
    <row r="59" spans="1:30" ht="34.5" customHeight="1" thickBot="1" thickTop="1">
      <c r="A59" s="129" t="s">
        <v>353</v>
      </c>
      <c r="B59" s="129" t="s">
        <v>222</v>
      </c>
      <c r="C59" s="130"/>
      <c r="D59" s="131"/>
      <c r="E59" s="131"/>
      <c r="F59" s="131" t="s">
        <v>110</v>
      </c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129" t="s">
        <v>276</v>
      </c>
      <c r="V59" s="129">
        <v>241</v>
      </c>
      <c r="W59" s="129">
        <v>241</v>
      </c>
      <c r="X59" s="140" t="s">
        <v>290</v>
      </c>
      <c r="Y59" s="129"/>
      <c r="Z59" s="129"/>
      <c r="AA59" s="129"/>
      <c r="AB59" s="129"/>
      <c r="AC59" s="129"/>
      <c r="AD59" s="129"/>
    </row>
    <row r="60" spans="1:30" ht="34.5" customHeight="1" thickBot="1" thickTop="1">
      <c r="A60" s="129" t="s">
        <v>354</v>
      </c>
      <c r="B60" s="129" t="s">
        <v>223</v>
      </c>
      <c r="C60" s="130"/>
      <c r="D60" s="131"/>
      <c r="E60" s="131"/>
      <c r="F60" s="131" t="s">
        <v>110</v>
      </c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129" t="s">
        <v>275</v>
      </c>
      <c r="V60" s="129">
        <v>232</v>
      </c>
      <c r="W60" s="129">
        <v>232</v>
      </c>
      <c r="X60" s="140" t="s">
        <v>290</v>
      </c>
      <c r="Y60" s="129"/>
      <c r="Z60" s="129"/>
      <c r="AA60" s="129"/>
      <c r="AB60" s="129"/>
      <c r="AC60" s="129"/>
      <c r="AD60" s="129"/>
    </row>
    <row r="61" spans="1:30" ht="34.5" customHeight="1" thickBot="1" thickTop="1">
      <c r="A61" s="129" t="s">
        <v>355</v>
      </c>
      <c r="B61" s="129" t="s">
        <v>224</v>
      </c>
      <c r="C61" s="130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129" t="s">
        <v>273</v>
      </c>
      <c r="V61" s="129">
        <v>231</v>
      </c>
      <c r="W61" s="129">
        <v>231</v>
      </c>
      <c r="X61" s="140" t="s">
        <v>290</v>
      </c>
      <c r="Y61" s="129"/>
      <c r="Z61" s="129"/>
      <c r="AA61" s="129"/>
      <c r="AB61" s="129"/>
      <c r="AC61" s="129"/>
      <c r="AD61" s="129"/>
    </row>
    <row r="62" spans="1:30" ht="34.5" customHeight="1" thickBot="1" thickTop="1">
      <c r="A62" s="129" t="s">
        <v>356</v>
      </c>
      <c r="B62" s="129" t="s">
        <v>226</v>
      </c>
      <c r="C62" s="134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6"/>
      <c r="U62" s="129" t="s">
        <v>272</v>
      </c>
      <c r="V62" s="129">
        <v>258</v>
      </c>
      <c r="W62" s="129">
        <v>258</v>
      </c>
      <c r="X62" s="140" t="s">
        <v>290</v>
      </c>
      <c r="Y62" s="129"/>
      <c r="Z62" s="129"/>
      <c r="AA62" s="129"/>
      <c r="AB62" s="129"/>
      <c r="AC62" s="129"/>
      <c r="AD62" s="129"/>
    </row>
    <row r="63" spans="1:30" ht="34.5" customHeight="1" thickBot="1" thickTop="1">
      <c r="A63" s="129" t="s">
        <v>357</v>
      </c>
      <c r="B63" s="129" t="s">
        <v>227</v>
      </c>
      <c r="C63" s="130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129"/>
      <c r="V63" s="129"/>
      <c r="W63" s="129"/>
      <c r="X63" s="140" t="s">
        <v>290</v>
      </c>
      <c r="Y63" s="129"/>
      <c r="Z63" s="129"/>
      <c r="AA63" s="129"/>
      <c r="AB63" s="129"/>
      <c r="AC63" s="129"/>
      <c r="AD63" s="147" t="s">
        <v>317</v>
      </c>
    </row>
    <row r="64" spans="1:30" ht="34.5" customHeight="1" thickBot="1" thickTop="1">
      <c r="A64" s="129" t="s">
        <v>358</v>
      </c>
      <c r="B64" s="129" t="s">
        <v>362</v>
      </c>
      <c r="C64" s="130" t="s">
        <v>110</v>
      </c>
      <c r="D64" s="131" t="s">
        <v>110</v>
      </c>
      <c r="E64" s="131"/>
      <c r="F64" s="131" t="s">
        <v>110</v>
      </c>
      <c r="G64" s="131"/>
      <c r="H64" s="131"/>
      <c r="I64" s="131"/>
      <c r="J64" s="131"/>
      <c r="K64" s="131"/>
      <c r="L64" s="131"/>
      <c r="M64" s="131" t="s">
        <v>110</v>
      </c>
      <c r="N64" s="131"/>
      <c r="O64" s="131"/>
      <c r="P64" s="131"/>
      <c r="Q64" s="131"/>
      <c r="R64" s="131"/>
      <c r="S64" s="131"/>
      <c r="T64" s="132"/>
      <c r="U64" s="129" t="s">
        <v>368</v>
      </c>
      <c r="V64" s="129" t="s">
        <v>369</v>
      </c>
      <c r="W64" s="129">
        <v>389</v>
      </c>
      <c r="X64" s="140"/>
      <c r="Y64" s="129"/>
      <c r="Z64" s="129"/>
      <c r="AA64" s="129"/>
      <c r="AB64" s="129"/>
      <c r="AC64" s="129"/>
      <c r="AD64" s="147"/>
    </row>
    <row r="65" spans="1:30" ht="34.5" customHeight="1" thickBot="1" thickTop="1">
      <c r="A65" s="129" t="s">
        <v>359</v>
      </c>
      <c r="B65" s="129" t="s">
        <v>363</v>
      </c>
      <c r="C65" s="130" t="s">
        <v>110</v>
      </c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129" t="s">
        <v>364</v>
      </c>
      <c r="V65" s="129">
        <v>162</v>
      </c>
      <c r="W65" s="129">
        <v>162</v>
      </c>
      <c r="X65" s="140"/>
      <c r="Y65" s="129"/>
      <c r="Z65" s="129"/>
      <c r="AA65" s="129"/>
      <c r="AB65" s="129"/>
      <c r="AC65" s="129"/>
      <c r="AD65" s="147"/>
    </row>
    <row r="66" spans="1:30" ht="45" customHeight="1" thickBot="1" thickTop="1">
      <c r="A66" s="129" t="s">
        <v>360</v>
      </c>
      <c r="B66" s="129" t="s">
        <v>365</v>
      </c>
      <c r="C66" s="130" t="s">
        <v>110</v>
      </c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129" t="s">
        <v>366</v>
      </c>
      <c r="V66" s="129" t="s">
        <v>367</v>
      </c>
      <c r="W66" s="129" t="s">
        <v>367</v>
      </c>
      <c r="X66" s="140"/>
      <c r="Y66" s="129"/>
      <c r="Z66" s="129"/>
      <c r="AA66" s="129"/>
      <c r="AB66" s="129"/>
      <c r="AC66" s="129"/>
      <c r="AD66" s="147"/>
    </row>
    <row r="67" spans="1:30" ht="34.5" customHeight="1" thickBot="1" thickTop="1">
      <c r="A67" s="129" t="s">
        <v>361</v>
      </c>
      <c r="B67" s="129" t="s">
        <v>370</v>
      </c>
      <c r="C67" s="130" t="s">
        <v>110</v>
      </c>
      <c r="D67" s="131"/>
      <c r="E67" s="131"/>
      <c r="F67" s="131"/>
      <c r="G67" s="131"/>
      <c r="H67" s="131"/>
      <c r="I67" s="131" t="s">
        <v>110</v>
      </c>
      <c r="J67" s="131"/>
      <c r="K67" s="131"/>
      <c r="L67" s="131"/>
      <c r="M67" s="131"/>
      <c r="N67" s="131"/>
      <c r="O67" s="131"/>
      <c r="P67" s="131"/>
      <c r="Q67" s="131"/>
      <c r="R67" s="131"/>
      <c r="S67" s="131" t="s">
        <v>110</v>
      </c>
      <c r="T67" s="132"/>
      <c r="U67" s="129"/>
      <c r="V67" s="129">
        <v>138</v>
      </c>
      <c r="W67" s="129">
        <v>138</v>
      </c>
      <c r="X67" s="140"/>
      <c r="Y67" s="129"/>
      <c r="Z67" s="129"/>
      <c r="AA67" s="129"/>
      <c r="AB67" s="129"/>
      <c r="AC67" s="129"/>
      <c r="AD67" s="147"/>
    </row>
    <row r="68" spans="1:30" ht="72.75" customHeight="1" thickBot="1" thickTop="1">
      <c r="A68" s="2" t="s">
        <v>318</v>
      </c>
      <c r="B68" s="2" t="s">
        <v>229</v>
      </c>
      <c r="C68" s="214" t="s">
        <v>230</v>
      </c>
      <c r="D68" s="215" t="s">
        <v>230</v>
      </c>
      <c r="E68" s="215" t="s">
        <v>230</v>
      </c>
      <c r="F68" s="215" t="s">
        <v>230</v>
      </c>
      <c r="G68" s="215" t="s">
        <v>230</v>
      </c>
      <c r="H68" s="215" t="s">
        <v>230</v>
      </c>
      <c r="I68" s="215" t="s">
        <v>230</v>
      </c>
      <c r="J68" s="215" t="s">
        <v>230</v>
      </c>
      <c r="K68" s="215" t="s">
        <v>230</v>
      </c>
      <c r="L68" s="215" t="s">
        <v>230</v>
      </c>
      <c r="M68" s="215" t="s">
        <v>230</v>
      </c>
      <c r="N68" s="215" t="s">
        <v>230</v>
      </c>
      <c r="O68" s="215" t="s">
        <v>230</v>
      </c>
      <c r="P68" s="215" t="s">
        <v>230</v>
      </c>
      <c r="Q68" s="215" t="s">
        <v>230</v>
      </c>
      <c r="R68" s="215" t="s">
        <v>230</v>
      </c>
      <c r="S68" s="215" t="s">
        <v>230</v>
      </c>
      <c r="T68" s="216" t="s">
        <v>230</v>
      </c>
      <c r="U68" s="2"/>
      <c r="V68" s="2"/>
      <c r="W68" s="2"/>
      <c r="X68" s="118">
        <v>1747</v>
      </c>
      <c r="Y68" s="2" t="s">
        <v>300</v>
      </c>
      <c r="Z68" s="2" t="s">
        <v>303</v>
      </c>
      <c r="AA68" s="2" t="s">
        <v>302</v>
      </c>
      <c r="AB68" s="2">
        <v>2002</v>
      </c>
      <c r="AC68" s="2">
        <v>400</v>
      </c>
      <c r="AD68" s="2" t="s">
        <v>301</v>
      </c>
    </row>
    <row r="69" spans="1:31" ht="72.75" customHeight="1" thickBot="1" thickTop="1">
      <c r="A69" s="2" t="s">
        <v>329</v>
      </c>
      <c r="B69" s="2" t="s">
        <v>229</v>
      </c>
      <c r="C69" s="137" t="s">
        <v>231</v>
      </c>
      <c r="D69" s="215" t="s">
        <v>231</v>
      </c>
      <c r="E69" s="215" t="s">
        <v>231</v>
      </c>
      <c r="F69" s="215" t="s">
        <v>231</v>
      </c>
      <c r="G69" s="215" t="s">
        <v>231</v>
      </c>
      <c r="H69" s="215" t="s">
        <v>231</v>
      </c>
      <c r="I69" s="215" t="s">
        <v>231</v>
      </c>
      <c r="J69" s="215" t="s">
        <v>231</v>
      </c>
      <c r="K69" s="215" t="s">
        <v>231</v>
      </c>
      <c r="L69" s="215" t="s">
        <v>231</v>
      </c>
      <c r="M69" s="215" t="s">
        <v>231</v>
      </c>
      <c r="N69" s="215" t="s">
        <v>231</v>
      </c>
      <c r="O69" s="215" t="s">
        <v>231</v>
      </c>
      <c r="P69" s="215" t="s">
        <v>231</v>
      </c>
      <c r="Q69" s="215" t="s">
        <v>231</v>
      </c>
      <c r="R69" s="215" t="s">
        <v>231</v>
      </c>
      <c r="S69" s="215" t="s">
        <v>231</v>
      </c>
      <c r="T69" s="216" t="s">
        <v>231</v>
      </c>
      <c r="U69" s="2"/>
      <c r="V69" s="2"/>
      <c r="W69" s="2"/>
      <c r="X69" s="118">
        <v>1219</v>
      </c>
      <c r="Y69" s="2" t="s">
        <v>300</v>
      </c>
      <c r="Z69" s="2" t="s">
        <v>303</v>
      </c>
      <c r="AA69" s="2" t="s">
        <v>304</v>
      </c>
      <c r="AB69" s="2">
        <v>2048</v>
      </c>
      <c r="AC69" s="2">
        <v>400</v>
      </c>
      <c r="AD69" s="2" t="s">
        <v>301</v>
      </c>
      <c r="AE69" s="148"/>
    </row>
    <row r="70" spans="1:30" ht="34.5" customHeight="1" thickTop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34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34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34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34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34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34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34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34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34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34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34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34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34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34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34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34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7"/>
      <c r="X86" s="127"/>
      <c r="Y86" s="127"/>
      <c r="Z86" s="127"/>
      <c r="AA86" s="54"/>
      <c r="AB86" s="54"/>
      <c r="AC86" s="54"/>
      <c r="AD86" s="54"/>
    </row>
    <row r="87" spans="1:2" ht="34.5" customHeight="1">
      <c r="A87" s="12"/>
      <c r="B87"/>
    </row>
    <row r="88" spans="1:2" ht="51" customHeight="1">
      <c r="A88" s="12"/>
      <c r="B88"/>
    </row>
    <row r="89" spans="1:2" ht="53.25" customHeight="1">
      <c r="A89" s="52"/>
      <c r="B89" s="52"/>
    </row>
    <row r="90" spans="1:2" ht="12.75">
      <c r="A90" s="53"/>
      <c r="B90" s="53"/>
    </row>
    <row r="91" ht="12.75">
      <c r="A91" s="53"/>
    </row>
  </sheetData>
  <sheetProtection/>
  <printOptions horizontalCentered="1" verticalCentered="1"/>
  <pageMargins left="0" right="0" top="0" bottom="0" header="0" footer="0"/>
  <pageSetup fitToHeight="2" fitToWidth="1" horizontalDpi="600" verticalDpi="600" orientation="landscape" paperSize="9" scale="35" r:id="rId1"/>
  <headerFooter alignWithMargins="0">
    <oddHeader>&amp;CRépertoire des installations sportives municipales (salle - stade - piscine)</oddHeader>
    <oddFooter>&amp;C&amp;P</oddFooter>
  </headerFooter>
  <rowBreaks count="1" manualBreakCount="1">
    <brk id="28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80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3" sqref="AE3"/>
    </sheetView>
  </sheetViews>
  <sheetFormatPr defaultColWidth="11.421875" defaultRowHeight="12.75"/>
  <cols>
    <col min="1" max="1" width="20.8515625" style="0" customWidth="1"/>
    <col min="2" max="2" width="21.7109375" style="0" bestFit="1" customWidth="1"/>
    <col min="3" max="3" width="17.421875" style="0" customWidth="1"/>
    <col min="4" max="4" width="7.57421875" style="0" customWidth="1"/>
    <col min="5" max="5" width="8.00390625" style="0" customWidth="1"/>
    <col min="6" max="6" width="11.28125" style="0" customWidth="1"/>
    <col min="7" max="7" width="7.421875" style="0" customWidth="1"/>
    <col min="8" max="8" width="6.00390625" style="0" customWidth="1"/>
    <col min="9" max="9" width="5.8515625" style="0" customWidth="1"/>
    <col min="10" max="10" width="6.8515625" style="0" customWidth="1"/>
    <col min="11" max="12" width="6.7109375" style="0" customWidth="1"/>
    <col min="13" max="13" width="6.00390625" style="0" customWidth="1"/>
    <col min="14" max="14" width="7.57421875" style="0" customWidth="1"/>
    <col min="15" max="15" width="8.00390625" style="0" customWidth="1"/>
    <col min="16" max="16" width="6.28125" style="0" customWidth="1"/>
    <col min="17" max="17" width="11.28125" style="0" customWidth="1"/>
    <col min="18" max="18" width="6.421875" style="0" customWidth="1"/>
    <col min="19" max="19" width="6.00390625" style="0" customWidth="1"/>
    <col min="20" max="20" width="7.00390625" style="0" customWidth="1"/>
    <col min="21" max="21" width="7.8515625" style="0" customWidth="1"/>
    <col min="22" max="22" width="14.57421875" style="0" customWidth="1"/>
    <col min="23" max="23" width="10.421875" style="0" customWidth="1"/>
    <col min="24" max="24" width="18.140625" style="0" customWidth="1"/>
    <col min="25" max="25" width="14.7109375" style="0" customWidth="1"/>
    <col min="26" max="26" width="10.421875" style="0" customWidth="1"/>
    <col min="27" max="27" width="13.140625" style="0" customWidth="1"/>
    <col min="28" max="28" width="14.7109375" style="0" customWidth="1"/>
    <col min="29" max="30" width="10.57421875" style="0" customWidth="1"/>
  </cols>
  <sheetData>
    <row r="1" ht="13.5" thickBot="1"/>
    <row r="2" spans="1:30" ht="21" customHeight="1" thickTop="1">
      <c r="A2" s="249" t="s">
        <v>121</v>
      </c>
      <c r="B2" s="235" t="s">
        <v>92</v>
      </c>
      <c r="C2" s="237" t="s">
        <v>13</v>
      </c>
      <c r="D2" s="142" t="s">
        <v>114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252" t="s">
        <v>14</v>
      </c>
      <c r="W2" s="254" t="s">
        <v>90</v>
      </c>
      <c r="X2" s="256" t="s">
        <v>291</v>
      </c>
      <c r="Y2" s="257" t="s">
        <v>254</v>
      </c>
      <c r="Z2" s="141" t="s">
        <v>93</v>
      </c>
      <c r="AA2" s="141"/>
      <c r="AB2" s="259" t="s">
        <v>264</v>
      </c>
      <c r="AC2" s="245" t="s">
        <v>188</v>
      </c>
      <c r="AD2" s="261" t="s">
        <v>283</v>
      </c>
    </row>
    <row r="3" spans="1:30" ht="33" customHeight="1" thickBot="1">
      <c r="A3" s="250"/>
      <c r="B3" s="251"/>
      <c r="C3" s="238"/>
      <c r="D3" s="78" t="s">
        <v>106</v>
      </c>
      <c r="E3" s="79" t="s">
        <v>28</v>
      </c>
      <c r="F3" s="80" t="s">
        <v>115</v>
      </c>
      <c r="G3" s="81" t="s">
        <v>24</v>
      </c>
      <c r="H3" s="82" t="s">
        <v>100</v>
      </c>
      <c r="I3" s="83" t="s">
        <v>101</v>
      </c>
      <c r="J3" s="84" t="s">
        <v>102</v>
      </c>
      <c r="K3" s="85" t="s">
        <v>103</v>
      </c>
      <c r="L3" s="86" t="s">
        <v>104</v>
      </c>
      <c r="M3" s="87" t="s">
        <v>105</v>
      </c>
      <c r="N3" s="88" t="s">
        <v>25</v>
      </c>
      <c r="O3" s="89" t="s">
        <v>21</v>
      </c>
      <c r="P3" s="90" t="s">
        <v>111</v>
      </c>
      <c r="Q3" s="91" t="s">
        <v>107</v>
      </c>
      <c r="R3" s="86" t="s">
        <v>120</v>
      </c>
      <c r="S3" s="89" t="s">
        <v>108</v>
      </c>
      <c r="T3" s="92" t="s">
        <v>109</v>
      </c>
      <c r="U3" s="126" t="s">
        <v>209</v>
      </c>
      <c r="V3" s="253"/>
      <c r="W3" s="255"/>
      <c r="X3" s="242"/>
      <c r="Y3" s="258"/>
      <c r="Z3" s="28" t="s">
        <v>29</v>
      </c>
      <c r="AA3" s="27" t="s">
        <v>94</v>
      </c>
      <c r="AB3" s="260"/>
      <c r="AC3" s="246"/>
      <c r="AD3" s="262"/>
    </row>
    <row r="4" spans="1:30" ht="26.25" thickTop="1">
      <c r="A4" s="25" t="s">
        <v>30</v>
      </c>
      <c r="B4" s="25" t="s">
        <v>178</v>
      </c>
      <c r="C4" s="115" t="s">
        <v>20</v>
      </c>
      <c r="D4" s="10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 t="s">
        <v>119</v>
      </c>
      <c r="R4" s="6"/>
      <c r="S4" s="6"/>
      <c r="T4" s="20"/>
      <c r="U4" s="56"/>
      <c r="V4" s="106" t="s">
        <v>78</v>
      </c>
      <c r="W4" s="20">
        <v>7140</v>
      </c>
      <c r="X4" s="20">
        <v>11500</v>
      </c>
      <c r="Y4" s="14" t="s">
        <v>36</v>
      </c>
      <c r="Z4" s="37" t="s">
        <v>259</v>
      </c>
      <c r="AA4" s="38">
        <v>1</v>
      </c>
      <c r="AB4" s="138">
        <v>18896</v>
      </c>
      <c r="AC4" s="138">
        <v>18696</v>
      </c>
      <c r="AD4" s="138" t="s">
        <v>284</v>
      </c>
    </row>
    <row r="5" spans="1:30" ht="38.25">
      <c r="A5" s="36" t="s">
        <v>169</v>
      </c>
      <c r="B5" s="36" t="s">
        <v>178</v>
      </c>
      <c r="C5" s="117" t="s">
        <v>19</v>
      </c>
      <c r="D5" s="108"/>
      <c r="E5" s="7"/>
      <c r="F5" s="7" t="s">
        <v>269</v>
      </c>
      <c r="G5" s="7"/>
      <c r="H5" s="7"/>
      <c r="I5" s="7"/>
      <c r="J5" s="7"/>
      <c r="K5" s="7"/>
      <c r="L5" s="7"/>
      <c r="M5" s="7"/>
      <c r="N5" s="7"/>
      <c r="O5" s="7"/>
      <c r="P5" s="7"/>
      <c r="Q5" s="7" t="s">
        <v>292</v>
      </c>
      <c r="R5" s="7"/>
      <c r="S5" s="7"/>
      <c r="T5" s="21"/>
      <c r="U5" s="112"/>
      <c r="V5" s="108" t="s">
        <v>78</v>
      </c>
      <c r="W5" s="21">
        <v>7140</v>
      </c>
      <c r="X5" s="21">
        <v>10000</v>
      </c>
      <c r="Y5" s="15" t="s">
        <v>36</v>
      </c>
      <c r="Z5" s="39" t="s">
        <v>268</v>
      </c>
      <c r="AA5" s="44">
        <v>1</v>
      </c>
      <c r="AB5" s="154">
        <v>16510</v>
      </c>
      <c r="AC5" s="154">
        <v>12323</v>
      </c>
      <c r="AD5" s="154" t="s">
        <v>284</v>
      </c>
    </row>
    <row r="6" spans="1:30" ht="39.75" customHeight="1">
      <c r="A6" s="36" t="s">
        <v>170</v>
      </c>
      <c r="B6" s="36" t="s">
        <v>178</v>
      </c>
      <c r="C6" s="117" t="s">
        <v>19</v>
      </c>
      <c r="D6" s="10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 t="s">
        <v>255</v>
      </c>
      <c r="R6" s="7"/>
      <c r="S6" s="7"/>
      <c r="T6" s="21"/>
      <c r="U6" s="112"/>
      <c r="V6" s="108" t="s">
        <v>79</v>
      </c>
      <c r="W6" s="21">
        <v>6825</v>
      </c>
      <c r="X6" s="21"/>
      <c r="Y6" s="15" t="s">
        <v>36</v>
      </c>
      <c r="Z6" s="39"/>
      <c r="AA6" s="44"/>
      <c r="AB6" s="43"/>
      <c r="AC6" s="34"/>
      <c r="AD6" s="34" t="s">
        <v>285</v>
      </c>
    </row>
    <row r="7" spans="1:30" ht="39.75" customHeight="1">
      <c r="A7" s="36" t="s">
        <v>171</v>
      </c>
      <c r="B7" s="36" t="s">
        <v>178</v>
      </c>
      <c r="C7" s="117" t="s">
        <v>19</v>
      </c>
      <c r="D7" s="10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 t="s">
        <v>256</v>
      </c>
      <c r="R7" s="7"/>
      <c r="S7" s="7"/>
      <c r="T7" s="21"/>
      <c r="U7" s="112"/>
      <c r="V7" s="108" t="s">
        <v>79</v>
      </c>
      <c r="W7" s="21">
        <v>6825</v>
      </c>
      <c r="X7" s="21"/>
      <c r="Y7" s="15" t="s">
        <v>36</v>
      </c>
      <c r="Z7" s="39"/>
      <c r="AA7" s="44"/>
      <c r="AB7" s="34"/>
      <c r="AC7" s="34"/>
      <c r="AD7" s="34" t="s">
        <v>285</v>
      </c>
    </row>
    <row r="8" spans="1:30" ht="39.75" customHeight="1">
      <c r="A8" s="36" t="s">
        <v>172</v>
      </c>
      <c r="B8" s="36" t="s">
        <v>178</v>
      </c>
      <c r="C8" s="117" t="s">
        <v>19</v>
      </c>
      <c r="D8" s="10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 t="s">
        <v>257</v>
      </c>
      <c r="R8" s="7"/>
      <c r="S8" s="7"/>
      <c r="T8" s="21"/>
      <c r="U8" s="112"/>
      <c r="V8" s="108" t="s">
        <v>80</v>
      </c>
      <c r="W8" s="7">
        <v>6720</v>
      </c>
      <c r="X8" s="47">
        <v>400</v>
      </c>
      <c r="Y8" s="48" t="s">
        <v>37</v>
      </c>
      <c r="Z8" s="40"/>
      <c r="AA8" s="44"/>
      <c r="AB8" s="34"/>
      <c r="AC8" s="34"/>
      <c r="AD8" s="34" t="s">
        <v>285</v>
      </c>
    </row>
    <row r="9" spans="1:30" ht="39.75" customHeight="1">
      <c r="A9" s="45" t="s">
        <v>173</v>
      </c>
      <c r="B9" s="36" t="s">
        <v>178</v>
      </c>
      <c r="C9" s="117" t="s">
        <v>19</v>
      </c>
      <c r="D9" s="10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 t="s">
        <v>257</v>
      </c>
      <c r="R9" s="7"/>
      <c r="S9" s="7"/>
      <c r="T9" s="21"/>
      <c r="U9" s="112"/>
      <c r="V9" s="108" t="s">
        <v>81</v>
      </c>
      <c r="W9" s="7">
        <v>6500</v>
      </c>
      <c r="X9" s="21"/>
      <c r="Y9" s="15" t="s">
        <v>36</v>
      </c>
      <c r="Z9" s="39"/>
      <c r="AA9" s="44"/>
      <c r="AB9" s="34"/>
      <c r="AC9" s="47">
        <v>306</v>
      </c>
      <c r="AD9" s="34" t="s">
        <v>285</v>
      </c>
    </row>
    <row r="10" spans="1:30" ht="39.75" customHeight="1">
      <c r="A10" s="45" t="s">
        <v>174</v>
      </c>
      <c r="B10" s="36" t="s">
        <v>178</v>
      </c>
      <c r="C10" s="117" t="s">
        <v>19</v>
      </c>
      <c r="D10" s="11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7" t="s">
        <v>207</v>
      </c>
      <c r="R10" s="30"/>
      <c r="S10" s="30"/>
      <c r="T10" s="47" t="s">
        <v>110</v>
      </c>
      <c r="U10" s="97"/>
      <c r="V10" s="111" t="s">
        <v>82</v>
      </c>
      <c r="W10" s="47">
        <v>6000</v>
      </c>
      <c r="X10" s="47"/>
      <c r="Y10" s="48" t="s">
        <v>37</v>
      </c>
      <c r="Z10" s="49"/>
      <c r="AA10" s="24"/>
      <c r="AB10" s="50"/>
      <c r="AC10" s="34"/>
      <c r="AD10" s="34" t="s">
        <v>285</v>
      </c>
    </row>
    <row r="11" spans="1:30" ht="39.75" customHeight="1">
      <c r="A11" s="45" t="s">
        <v>175</v>
      </c>
      <c r="B11" s="36" t="s">
        <v>178</v>
      </c>
      <c r="C11" s="117" t="s">
        <v>19</v>
      </c>
      <c r="D11" s="10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 t="s">
        <v>293</v>
      </c>
      <c r="R11" s="7"/>
      <c r="S11" s="7"/>
      <c r="T11" s="21" t="s">
        <v>110</v>
      </c>
      <c r="U11" s="112"/>
      <c r="V11" s="108" t="s">
        <v>81</v>
      </c>
      <c r="W11" s="21">
        <v>6500</v>
      </c>
      <c r="X11" s="47"/>
      <c r="Y11" s="48" t="s">
        <v>37</v>
      </c>
      <c r="Z11" s="39"/>
      <c r="AA11" s="44"/>
      <c r="AB11" s="43"/>
      <c r="AC11" s="34"/>
      <c r="AD11" s="34" t="s">
        <v>285</v>
      </c>
    </row>
    <row r="12" spans="1:30" ht="39.75" customHeight="1">
      <c r="A12" s="45" t="s">
        <v>176</v>
      </c>
      <c r="B12" s="36" t="s">
        <v>178</v>
      </c>
      <c r="C12" s="121" t="s">
        <v>19</v>
      </c>
      <c r="D12" s="10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 t="s">
        <v>207</v>
      </c>
      <c r="R12" s="7"/>
      <c r="S12" s="7"/>
      <c r="T12" s="21"/>
      <c r="U12" s="112"/>
      <c r="V12" s="108" t="s">
        <v>83</v>
      </c>
      <c r="W12" s="21">
        <v>2688</v>
      </c>
      <c r="X12" s="21"/>
      <c r="Y12" s="16" t="s">
        <v>38</v>
      </c>
      <c r="Z12" s="39"/>
      <c r="AA12" s="44"/>
      <c r="AB12" s="34"/>
      <c r="AC12" s="34"/>
      <c r="AD12" s="34" t="s">
        <v>285</v>
      </c>
    </row>
    <row r="13" spans="1:30" ht="39.75" customHeight="1">
      <c r="A13" s="45" t="s">
        <v>306</v>
      </c>
      <c r="B13" s="36"/>
      <c r="C13" s="121"/>
      <c r="D13" s="10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8"/>
      <c r="R13" s="7"/>
      <c r="S13" s="7"/>
      <c r="T13" s="21"/>
      <c r="U13" s="112"/>
      <c r="V13" s="108"/>
      <c r="W13" s="21">
        <v>11000</v>
      </c>
      <c r="X13" s="21"/>
      <c r="Y13" s="16" t="s">
        <v>38</v>
      </c>
      <c r="Z13" s="39" t="s">
        <v>309</v>
      </c>
      <c r="AA13" s="44">
        <v>2</v>
      </c>
      <c r="AB13" s="34">
        <v>1307</v>
      </c>
      <c r="AC13" s="34"/>
      <c r="AD13" s="34" t="s">
        <v>308</v>
      </c>
    </row>
    <row r="14" spans="1:30" ht="39.75" customHeight="1">
      <c r="A14" s="45" t="s">
        <v>307</v>
      </c>
      <c r="B14" s="36"/>
      <c r="C14" s="121"/>
      <c r="D14" s="10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8"/>
      <c r="R14" s="7"/>
      <c r="S14" s="7"/>
      <c r="T14" s="21"/>
      <c r="U14" s="112"/>
      <c r="V14" s="108"/>
      <c r="W14" s="21">
        <v>4500</v>
      </c>
      <c r="X14" s="21"/>
      <c r="Y14" s="15" t="s">
        <v>36</v>
      </c>
      <c r="Z14" s="39" t="s">
        <v>310</v>
      </c>
      <c r="AA14" s="44">
        <v>5</v>
      </c>
      <c r="AB14" s="34">
        <v>55</v>
      </c>
      <c r="AC14" s="34"/>
      <c r="AD14" s="34" t="s">
        <v>284</v>
      </c>
    </row>
    <row r="15" spans="1:30" ht="39.75" customHeight="1">
      <c r="A15" s="45" t="s">
        <v>177</v>
      </c>
      <c r="B15" s="36" t="s">
        <v>178</v>
      </c>
      <c r="C15" s="117" t="s">
        <v>39</v>
      </c>
      <c r="D15" s="10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8"/>
      <c r="R15" s="7"/>
      <c r="S15" s="7"/>
      <c r="T15" s="21"/>
      <c r="U15" s="112" t="s">
        <v>148</v>
      </c>
      <c r="V15" s="108"/>
      <c r="W15" s="21"/>
      <c r="X15" s="21">
        <v>100</v>
      </c>
      <c r="Y15" s="16" t="s">
        <v>38</v>
      </c>
      <c r="Z15" s="39"/>
      <c r="AA15" s="44">
        <v>5</v>
      </c>
      <c r="AB15" s="34">
        <v>199</v>
      </c>
      <c r="AC15" s="34">
        <v>100</v>
      </c>
      <c r="AD15" s="34" t="s">
        <v>285</v>
      </c>
    </row>
    <row r="16" spans="1:30" ht="39.75" customHeight="1">
      <c r="A16" s="36" t="s">
        <v>189</v>
      </c>
      <c r="B16" s="36" t="s">
        <v>178</v>
      </c>
      <c r="C16" s="122" t="s">
        <v>40</v>
      </c>
      <c r="D16" s="10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8" t="s">
        <v>207</v>
      </c>
      <c r="R16" s="7"/>
      <c r="S16" s="7"/>
      <c r="T16" s="21"/>
      <c r="U16" s="112"/>
      <c r="V16" s="108" t="s">
        <v>81</v>
      </c>
      <c r="W16" s="21">
        <v>6500</v>
      </c>
      <c r="X16" s="7">
        <v>250</v>
      </c>
      <c r="Y16" s="16" t="s">
        <v>38</v>
      </c>
      <c r="Z16" s="40"/>
      <c r="AA16" s="44">
        <v>3</v>
      </c>
      <c r="AB16" s="34">
        <v>652</v>
      </c>
      <c r="AC16" s="34"/>
      <c r="AD16" s="34" t="s">
        <v>285</v>
      </c>
    </row>
    <row r="17" spans="1:30" ht="39.75" customHeight="1" thickBot="1">
      <c r="A17" s="29" t="s">
        <v>190</v>
      </c>
      <c r="B17" s="26" t="s">
        <v>178</v>
      </c>
      <c r="C17" s="122" t="s">
        <v>40</v>
      </c>
      <c r="D17" s="10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 t="s">
        <v>207</v>
      </c>
      <c r="R17" s="18"/>
      <c r="S17" s="8"/>
      <c r="T17" s="22"/>
      <c r="U17" s="57"/>
      <c r="V17" s="107" t="s">
        <v>81</v>
      </c>
      <c r="W17" s="22">
        <v>6500</v>
      </c>
      <c r="X17" s="8">
        <v>250</v>
      </c>
      <c r="Y17" s="17" t="s">
        <v>38</v>
      </c>
      <c r="Z17" s="41"/>
      <c r="AA17" s="42">
        <v>3</v>
      </c>
      <c r="AB17" s="35">
        <v>652</v>
      </c>
      <c r="AC17" s="35"/>
      <c r="AD17" s="34" t="s">
        <v>285</v>
      </c>
    </row>
    <row r="18" spans="1:30" ht="36" customHeight="1" thickTop="1">
      <c r="A18" s="25" t="s">
        <v>328</v>
      </c>
      <c r="B18" s="25" t="s">
        <v>178</v>
      </c>
      <c r="C18" s="115" t="s">
        <v>41</v>
      </c>
      <c r="D18" s="10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0" t="s">
        <v>258</v>
      </c>
      <c r="R18" s="6"/>
      <c r="S18" s="6" t="s">
        <v>110</v>
      </c>
      <c r="T18" s="20"/>
      <c r="U18" s="56"/>
      <c r="V18" s="106" t="s">
        <v>78</v>
      </c>
      <c r="W18" s="20">
        <v>7140</v>
      </c>
      <c r="X18" s="6">
        <v>3310</v>
      </c>
      <c r="Y18" s="14" t="s">
        <v>36</v>
      </c>
      <c r="Z18" s="37" t="s">
        <v>253</v>
      </c>
      <c r="AA18" s="38">
        <v>1</v>
      </c>
      <c r="AB18" s="25">
        <v>2818</v>
      </c>
      <c r="AC18" s="45">
        <v>2818</v>
      </c>
      <c r="AD18" s="45" t="s">
        <v>286</v>
      </c>
    </row>
    <row r="19" spans="1:30" ht="34.5" customHeight="1">
      <c r="A19" s="36" t="s">
        <v>326</v>
      </c>
      <c r="B19" s="36" t="s">
        <v>42</v>
      </c>
      <c r="C19" s="117" t="s">
        <v>41</v>
      </c>
      <c r="D19" s="10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 t="s">
        <v>257</v>
      </c>
      <c r="R19" s="7"/>
      <c r="S19" s="7" t="s">
        <v>110</v>
      </c>
      <c r="T19" s="21"/>
      <c r="U19" s="112"/>
      <c r="V19" s="108" t="s">
        <v>84</v>
      </c>
      <c r="W19" s="21">
        <v>7140</v>
      </c>
      <c r="X19" s="7">
        <v>3310</v>
      </c>
      <c r="Y19" s="15" t="s">
        <v>36</v>
      </c>
      <c r="Z19" s="39" t="s">
        <v>95</v>
      </c>
      <c r="AA19" s="44">
        <v>5</v>
      </c>
      <c r="AB19" s="34">
        <v>105</v>
      </c>
      <c r="AC19" s="34"/>
      <c r="AD19" s="34" t="s">
        <v>284</v>
      </c>
    </row>
    <row r="20" spans="1:30" ht="36" customHeight="1">
      <c r="A20" s="36" t="s">
        <v>327</v>
      </c>
      <c r="B20" s="36" t="s">
        <v>178</v>
      </c>
      <c r="C20" s="117" t="s">
        <v>41</v>
      </c>
      <c r="D20" s="10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 t="s">
        <v>110</v>
      </c>
      <c r="S20" s="7" t="s">
        <v>110</v>
      </c>
      <c r="T20" s="21"/>
      <c r="U20" s="112"/>
      <c r="V20" s="108" t="s">
        <v>84</v>
      </c>
      <c r="W20" s="21">
        <v>7140</v>
      </c>
      <c r="X20" s="7">
        <v>3310</v>
      </c>
      <c r="Y20" s="15" t="s">
        <v>36</v>
      </c>
      <c r="Z20" s="39" t="s">
        <v>95</v>
      </c>
      <c r="AA20" s="44">
        <v>5</v>
      </c>
      <c r="AB20" s="34">
        <v>105</v>
      </c>
      <c r="AC20" s="34"/>
      <c r="AD20" s="34" t="s">
        <v>284</v>
      </c>
    </row>
    <row r="21" spans="1:30" ht="25.5">
      <c r="A21" s="36" t="s">
        <v>263</v>
      </c>
      <c r="B21" s="36" t="s">
        <v>42</v>
      </c>
      <c r="C21" s="117" t="s">
        <v>43</v>
      </c>
      <c r="D21" s="10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 t="s">
        <v>257</v>
      </c>
      <c r="R21" s="7"/>
      <c r="S21" s="7"/>
      <c r="T21" s="21"/>
      <c r="U21" s="112"/>
      <c r="V21" s="108" t="s">
        <v>85</v>
      </c>
      <c r="W21" s="21">
        <v>7004</v>
      </c>
      <c r="X21" s="21">
        <v>400</v>
      </c>
      <c r="Y21" s="155" t="s">
        <v>37</v>
      </c>
      <c r="Z21" s="39" t="s">
        <v>253</v>
      </c>
      <c r="AA21" s="44">
        <v>3</v>
      </c>
      <c r="AB21" s="34">
        <v>510</v>
      </c>
      <c r="AC21" s="34">
        <v>306</v>
      </c>
      <c r="AD21" s="34" t="s">
        <v>284</v>
      </c>
    </row>
    <row r="22" spans="1:30" ht="25.5">
      <c r="A22" s="36" t="s">
        <v>31</v>
      </c>
      <c r="B22" s="36" t="s">
        <v>42</v>
      </c>
      <c r="C22" s="117" t="s">
        <v>44</v>
      </c>
      <c r="D22" s="10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 t="s">
        <v>207</v>
      </c>
      <c r="R22" s="7"/>
      <c r="S22" s="7"/>
      <c r="T22" s="21"/>
      <c r="U22" s="112"/>
      <c r="V22" s="108" t="s">
        <v>82</v>
      </c>
      <c r="W22" s="21">
        <v>6000</v>
      </c>
      <c r="X22" s="18">
        <v>979</v>
      </c>
      <c r="Y22" s="16" t="s">
        <v>38</v>
      </c>
      <c r="Z22" s="39" t="s">
        <v>253</v>
      </c>
      <c r="AA22" s="227">
        <v>3</v>
      </c>
      <c r="AB22" s="46">
        <v>451</v>
      </c>
      <c r="AC22" s="36">
        <v>100</v>
      </c>
      <c r="AD22" s="46" t="s">
        <v>285</v>
      </c>
    </row>
    <row r="23" spans="1:30" ht="25.5">
      <c r="A23" s="36" t="s">
        <v>31</v>
      </c>
      <c r="B23" s="36" t="s">
        <v>42</v>
      </c>
      <c r="C23" s="117" t="s">
        <v>44</v>
      </c>
      <c r="D23" s="10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 t="s">
        <v>207</v>
      </c>
      <c r="R23" s="7"/>
      <c r="S23" s="7"/>
      <c r="T23" s="21"/>
      <c r="U23" s="112"/>
      <c r="V23" s="108" t="s">
        <v>82</v>
      </c>
      <c r="W23" s="21">
        <v>6000</v>
      </c>
      <c r="X23" s="18">
        <v>979</v>
      </c>
      <c r="Y23" s="155" t="s">
        <v>37</v>
      </c>
      <c r="Z23" s="39" t="s">
        <v>253</v>
      </c>
      <c r="AA23" s="228">
        <v>3</v>
      </c>
      <c r="AB23" s="46">
        <v>451</v>
      </c>
      <c r="AC23" s="36"/>
      <c r="AD23" s="46" t="s">
        <v>285</v>
      </c>
    </row>
    <row r="24" spans="1:30" ht="35.25" customHeight="1">
      <c r="A24" s="36" t="s">
        <v>335</v>
      </c>
      <c r="B24" s="36" t="s">
        <v>42</v>
      </c>
      <c r="C24" s="117" t="s">
        <v>45</v>
      </c>
      <c r="D24" s="10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257</v>
      </c>
      <c r="R24" s="7"/>
      <c r="S24" s="7"/>
      <c r="T24" s="21"/>
      <c r="U24" s="112"/>
      <c r="V24" s="108" t="s">
        <v>82</v>
      </c>
      <c r="W24" s="21">
        <v>6000</v>
      </c>
      <c r="X24" s="7">
        <v>452</v>
      </c>
      <c r="Y24" s="16" t="s">
        <v>38</v>
      </c>
      <c r="Z24" s="39" t="s">
        <v>253</v>
      </c>
      <c r="AA24" s="44">
        <v>2</v>
      </c>
      <c r="AB24" s="34">
        <v>1056</v>
      </c>
      <c r="AC24" s="34"/>
      <c r="AD24" s="46" t="s">
        <v>285</v>
      </c>
    </row>
    <row r="25" spans="1:30" ht="32.25" customHeight="1">
      <c r="A25" s="36" t="s">
        <v>335</v>
      </c>
      <c r="B25" s="36" t="s">
        <v>42</v>
      </c>
      <c r="C25" s="117" t="s">
        <v>45</v>
      </c>
      <c r="D25" s="10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 t="s">
        <v>207</v>
      </c>
      <c r="R25" s="7"/>
      <c r="S25" s="7"/>
      <c r="T25" s="21"/>
      <c r="U25" s="112"/>
      <c r="V25" s="108" t="s">
        <v>82</v>
      </c>
      <c r="W25" s="21">
        <v>6000</v>
      </c>
      <c r="X25" s="7">
        <v>452</v>
      </c>
      <c r="Y25" s="16" t="s">
        <v>38</v>
      </c>
      <c r="Z25" s="39" t="s">
        <v>253</v>
      </c>
      <c r="AA25" s="157">
        <v>2</v>
      </c>
      <c r="AB25" s="34">
        <v>1056</v>
      </c>
      <c r="AC25" s="34"/>
      <c r="AD25" s="46" t="s">
        <v>285</v>
      </c>
    </row>
    <row r="26" spans="1:30" ht="38.25" customHeight="1">
      <c r="A26" s="36" t="s">
        <v>335</v>
      </c>
      <c r="B26" s="36" t="s">
        <v>42</v>
      </c>
      <c r="C26" s="117" t="s">
        <v>45</v>
      </c>
      <c r="D26" s="10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 t="s">
        <v>207</v>
      </c>
      <c r="R26" s="7"/>
      <c r="S26" s="7"/>
      <c r="T26" s="21"/>
      <c r="U26" s="112"/>
      <c r="V26" s="108" t="s">
        <v>82</v>
      </c>
      <c r="W26" s="21">
        <v>6000</v>
      </c>
      <c r="X26" s="7">
        <v>452</v>
      </c>
      <c r="Y26" s="16" t="s">
        <v>38</v>
      </c>
      <c r="Z26" s="39" t="s">
        <v>253</v>
      </c>
      <c r="AA26" s="157">
        <v>2</v>
      </c>
      <c r="AB26" s="34">
        <v>1056</v>
      </c>
      <c r="AC26" s="34"/>
      <c r="AD26" s="46" t="s">
        <v>285</v>
      </c>
    </row>
    <row r="27" spans="1:30" ht="41.25" customHeight="1">
      <c r="A27" s="159" t="s">
        <v>409</v>
      </c>
      <c r="B27" s="36" t="s">
        <v>42</v>
      </c>
      <c r="C27" s="159" t="s">
        <v>45</v>
      </c>
      <c r="D27" s="10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 t="s">
        <v>207</v>
      </c>
      <c r="R27" s="7"/>
      <c r="S27" s="7"/>
      <c r="T27" s="21"/>
      <c r="U27" s="112"/>
      <c r="V27" s="108"/>
      <c r="W27" s="21"/>
      <c r="X27" s="21"/>
      <c r="Y27" s="155" t="s">
        <v>37</v>
      </c>
      <c r="Z27" s="225" t="s">
        <v>265</v>
      </c>
      <c r="AA27" s="157">
        <v>3</v>
      </c>
      <c r="AB27" s="211" t="s">
        <v>414</v>
      </c>
      <c r="AC27" s="34"/>
      <c r="AD27" s="211" t="s">
        <v>301</v>
      </c>
    </row>
    <row r="28" spans="1:30" ht="40.5" customHeight="1">
      <c r="A28" s="159" t="s">
        <v>410</v>
      </c>
      <c r="B28" s="36" t="s">
        <v>42</v>
      </c>
      <c r="C28" s="159" t="s">
        <v>45</v>
      </c>
      <c r="D28" s="108"/>
      <c r="E28" s="7"/>
      <c r="F28" s="198" t="s">
        <v>110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 t="s">
        <v>207</v>
      </c>
      <c r="R28" s="7"/>
      <c r="S28" s="7"/>
      <c r="T28" s="21"/>
      <c r="U28" s="112"/>
      <c r="V28" s="108"/>
      <c r="W28" s="21"/>
      <c r="X28" s="21"/>
      <c r="Y28" s="155" t="s">
        <v>37</v>
      </c>
      <c r="Z28" s="225" t="s">
        <v>265</v>
      </c>
      <c r="AA28" s="157">
        <v>3</v>
      </c>
      <c r="AB28" s="211" t="s">
        <v>414</v>
      </c>
      <c r="AC28" s="34"/>
      <c r="AD28" s="211" t="s">
        <v>301</v>
      </c>
    </row>
    <row r="29" spans="1:30" ht="42.75" customHeight="1">
      <c r="A29" s="159" t="s">
        <v>412</v>
      </c>
      <c r="B29" s="36" t="s">
        <v>42</v>
      </c>
      <c r="C29" s="159" t="s">
        <v>45</v>
      </c>
      <c r="D29" s="10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98" t="s">
        <v>95</v>
      </c>
      <c r="R29" s="7"/>
      <c r="S29" s="7"/>
      <c r="T29" s="21"/>
      <c r="U29" s="112"/>
      <c r="V29" s="199" t="s">
        <v>413</v>
      </c>
      <c r="W29" s="21">
        <v>162</v>
      </c>
      <c r="X29" s="21"/>
      <c r="Y29" s="200" t="s">
        <v>338</v>
      </c>
      <c r="Z29" s="225" t="s">
        <v>265</v>
      </c>
      <c r="AA29" s="157">
        <v>3</v>
      </c>
      <c r="AB29" s="211" t="s">
        <v>414</v>
      </c>
      <c r="AC29" s="34"/>
      <c r="AD29" s="211" t="s">
        <v>301</v>
      </c>
    </row>
    <row r="30" spans="1:30" ht="38.25" customHeight="1">
      <c r="A30" s="159" t="s">
        <v>411</v>
      </c>
      <c r="B30" s="36" t="s">
        <v>42</v>
      </c>
      <c r="C30" s="159" t="s">
        <v>45</v>
      </c>
      <c r="D30" s="10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98" t="s">
        <v>95</v>
      </c>
      <c r="R30" s="7"/>
      <c r="S30" s="7"/>
      <c r="T30" s="21"/>
      <c r="U30" s="112"/>
      <c r="V30" s="199" t="s">
        <v>206</v>
      </c>
      <c r="W30" s="21">
        <v>800</v>
      </c>
      <c r="X30" s="21"/>
      <c r="Y30" s="155" t="s">
        <v>37</v>
      </c>
      <c r="Z30" s="225" t="s">
        <v>265</v>
      </c>
      <c r="AA30" s="157">
        <v>3</v>
      </c>
      <c r="AB30" s="211" t="s">
        <v>414</v>
      </c>
      <c r="AC30" s="34"/>
      <c r="AD30" s="211" t="s">
        <v>301</v>
      </c>
    </row>
    <row r="31" spans="1:30" ht="12.75">
      <c r="A31" s="36" t="s">
        <v>32</v>
      </c>
      <c r="B31" s="36" t="s">
        <v>42</v>
      </c>
      <c r="C31" s="117" t="s">
        <v>20</v>
      </c>
      <c r="D31" s="10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 t="s">
        <v>207</v>
      </c>
      <c r="R31" s="7"/>
      <c r="S31" s="7"/>
      <c r="T31" s="21"/>
      <c r="U31" s="112"/>
      <c r="V31" s="108" t="s">
        <v>86</v>
      </c>
      <c r="W31" s="21">
        <v>4320</v>
      </c>
      <c r="X31" s="21">
        <v>80</v>
      </c>
      <c r="Y31" s="16" t="s">
        <v>38</v>
      </c>
      <c r="Z31" s="39" t="s">
        <v>95</v>
      </c>
      <c r="AA31" s="44">
        <v>5</v>
      </c>
      <c r="AB31" s="34">
        <v>90</v>
      </c>
      <c r="AC31" s="34"/>
      <c r="AD31" s="34" t="s">
        <v>285</v>
      </c>
    </row>
    <row r="32" spans="1:30" ht="33" customHeight="1">
      <c r="A32" s="36" t="s">
        <v>339</v>
      </c>
      <c r="B32" s="36" t="s">
        <v>42</v>
      </c>
      <c r="C32" s="117" t="s">
        <v>46</v>
      </c>
      <c r="D32" s="10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 t="s">
        <v>207</v>
      </c>
      <c r="R32" s="7"/>
      <c r="S32" s="7"/>
      <c r="T32" s="21"/>
      <c r="U32" s="112"/>
      <c r="V32" s="108" t="s">
        <v>82</v>
      </c>
      <c r="W32" s="21">
        <v>6000</v>
      </c>
      <c r="X32" s="7">
        <v>473</v>
      </c>
      <c r="Y32" s="16" t="s">
        <v>38</v>
      </c>
      <c r="Z32" s="39" t="s">
        <v>253</v>
      </c>
      <c r="AA32" s="44">
        <v>5</v>
      </c>
      <c r="AB32" s="34">
        <v>199</v>
      </c>
      <c r="AC32" s="34"/>
      <c r="AD32" s="46" t="s">
        <v>285</v>
      </c>
    </row>
    <row r="33" spans="1:30" ht="33.75" customHeight="1">
      <c r="A33" s="36" t="s">
        <v>339</v>
      </c>
      <c r="B33" s="36" t="s">
        <v>42</v>
      </c>
      <c r="C33" s="117" t="s">
        <v>46</v>
      </c>
      <c r="D33" s="10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 t="s">
        <v>207</v>
      </c>
      <c r="R33" s="7"/>
      <c r="S33" s="7"/>
      <c r="T33" s="21"/>
      <c r="U33" s="112"/>
      <c r="V33" s="108" t="s">
        <v>87</v>
      </c>
      <c r="W33" s="21">
        <v>3600</v>
      </c>
      <c r="X33" s="7">
        <v>473</v>
      </c>
      <c r="Y33" s="16" t="s">
        <v>38</v>
      </c>
      <c r="Z33" s="39" t="s">
        <v>253</v>
      </c>
      <c r="AA33" s="157">
        <v>5</v>
      </c>
      <c r="AB33" s="34">
        <v>199</v>
      </c>
      <c r="AC33" s="34"/>
      <c r="AD33" s="46" t="s">
        <v>285</v>
      </c>
    </row>
    <row r="34" spans="1:30" ht="33" customHeight="1">
      <c r="A34" s="36" t="s">
        <v>33</v>
      </c>
      <c r="B34" s="36" t="s">
        <v>42</v>
      </c>
      <c r="C34" s="117" t="s">
        <v>47</v>
      </c>
      <c r="D34" s="10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 t="s">
        <v>207</v>
      </c>
      <c r="R34" s="7"/>
      <c r="S34" s="7"/>
      <c r="T34" s="21"/>
      <c r="U34" s="112"/>
      <c r="V34" s="108" t="s">
        <v>279</v>
      </c>
      <c r="W34" s="21">
        <v>3150</v>
      </c>
      <c r="X34" s="21">
        <v>106</v>
      </c>
      <c r="Y34" s="16" t="s">
        <v>38</v>
      </c>
      <c r="Z34" s="39" t="s">
        <v>253</v>
      </c>
      <c r="AA34" s="44">
        <v>3</v>
      </c>
      <c r="AB34" s="34">
        <v>397</v>
      </c>
      <c r="AC34" s="34">
        <v>81</v>
      </c>
      <c r="AD34" s="34" t="s">
        <v>285</v>
      </c>
    </row>
    <row r="35" spans="1:30" ht="33.75" customHeight="1">
      <c r="A35" s="36" t="s">
        <v>34</v>
      </c>
      <c r="B35" s="36" t="s">
        <v>42</v>
      </c>
      <c r="C35" s="117" t="s">
        <v>48</v>
      </c>
      <c r="D35" s="10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 t="s">
        <v>207</v>
      </c>
      <c r="R35" s="7"/>
      <c r="S35" s="7"/>
      <c r="T35" s="21"/>
      <c r="U35" s="112"/>
      <c r="V35" s="108" t="s">
        <v>88</v>
      </c>
      <c r="W35" s="21">
        <v>3825</v>
      </c>
      <c r="X35" s="21">
        <v>250</v>
      </c>
      <c r="Y35" s="16" t="s">
        <v>38</v>
      </c>
      <c r="Z35" s="39"/>
      <c r="AA35" s="44">
        <v>5</v>
      </c>
      <c r="AB35" s="34">
        <v>199</v>
      </c>
      <c r="AC35" s="34"/>
      <c r="AD35" s="34" t="s">
        <v>285</v>
      </c>
    </row>
    <row r="36" spans="1:30" ht="36.75" customHeight="1">
      <c r="A36" s="36" t="s">
        <v>321</v>
      </c>
      <c r="B36" s="36" t="s">
        <v>42</v>
      </c>
      <c r="C36" s="117" t="s">
        <v>49</v>
      </c>
      <c r="D36" s="10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 t="s">
        <v>95</v>
      </c>
      <c r="R36" s="7"/>
      <c r="S36" s="7"/>
      <c r="T36" s="21"/>
      <c r="U36" s="112"/>
      <c r="V36" s="108" t="s">
        <v>89</v>
      </c>
      <c r="W36" s="21">
        <v>1760</v>
      </c>
      <c r="X36" s="21">
        <v>211</v>
      </c>
      <c r="Y36" s="16" t="s">
        <v>38</v>
      </c>
      <c r="Z36" s="39" t="s">
        <v>95</v>
      </c>
      <c r="AA36" s="158">
        <v>5</v>
      </c>
      <c r="AB36" s="34"/>
      <c r="AC36" s="34"/>
      <c r="AD36" s="34" t="s">
        <v>285</v>
      </c>
    </row>
    <row r="37" spans="1:30" ht="34.5" customHeight="1">
      <c r="A37" s="36" t="s">
        <v>35</v>
      </c>
      <c r="B37" s="36" t="s">
        <v>42</v>
      </c>
      <c r="C37" s="117" t="s">
        <v>50</v>
      </c>
      <c r="D37" s="10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 t="s">
        <v>257</v>
      </c>
      <c r="R37" s="7"/>
      <c r="S37" s="7"/>
      <c r="T37" s="21"/>
      <c r="U37" s="112"/>
      <c r="V37" s="108" t="s">
        <v>78</v>
      </c>
      <c r="W37" s="21">
        <v>7140</v>
      </c>
      <c r="X37" s="21">
        <v>400</v>
      </c>
      <c r="Y37" s="15" t="s">
        <v>37</v>
      </c>
      <c r="Z37" s="39" t="s">
        <v>253</v>
      </c>
      <c r="AA37" s="44">
        <v>2</v>
      </c>
      <c r="AB37" s="34">
        <v>1314</v>
      </c>
      <c r="AC37" s="34">
        <v>611</v>
      </c>
      <c r="AD37" s="34" t="s">
        <v>285</v>
      </c>
    </row>
    <row r="38" spans="1:30" ht="34.5" customHeight="1">
      <c r="A38" s="36" t="s">
        <v>323</v>
      </c>
      <c r="B38" s="36" t="s">
        <v>42</v>
      </c>
      <c r="C38" s="159" t="s">
        <v>325</v>
      </c>
      <c r="D38" s="10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 t="s">
        <v>95</v>
      </c>
      <c r="R38" s="7"/>
      <c r="S38" s="7"/>
      <c r="T38" s="21"/>
      <c r="U38" s="112"/>
      <c r="V38" s="199" t="s">
        <v>416</v>
      </c>
      <c r="W38" s="21">
        <v>2925</v>
      </c>
      <c r="X38" s="21"/>
      <c r="Y38" s="15" t="s">
        <v>37</v>
      </c>
      <c r="Z38" s="39" t="s">
        <v>253</v>
      </c>
      <c r="AA38" s="44">
        <v>5</v>
      </c>
      <c r="AB38" s="34"/>
      <c r="AC38" s="34"/>
      <c r="AD38" s="34" t="s">
        <v>311</v>
      </c>
    </row>
    <row r="39" spans="1:30" ht="34.5" customHeight="1">
      <c r="A39" s="36" t="s">
        <v>322</v>
      </c>
      <c r="B39" s="36" t="s">
        <v>42</v>
      </c>
      <c r="C39" s="159" t="s">
        <v>324</v>
      </c>
      <c r="D39" s="10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 t="s">
        <v>95</v>
      </c>
      <c r="R39" s="7"/>
      <c r="S39" s="7"/>
      <c r="T39" s="21"/>
      <c r="U39" s="112"/>
      <c r="V39" s="108"/>
      <c r="W39" s="21"/>
      <c r="X39" s="21"/>
      <c r="Y39" s="15" t="s">
        <v>37</v>
      </c>
      <c r="Z39" s="39" t="s">
        <v>253</v>
      </c>
      <c r="AA39" s="44">
        <v>5</v>
      </c>
      <c r="AB39" s="34"/>
      <c r="AC39" s="34"/>
      <c r="AD39" s="34" t="s">
        <v>311</v>
      </c>
    </row>
    <row r="40" spans="1:30" ht="56.25" customHeight="1">
      <c r="A40" s="36" t="s">
        <v>249</v>
      </c>
      <c r="B40" s="36" t="s">
        <v>42</v>
      </c>
      <c r="C40" s="117" t="s">
        <v>250</v>
      </c>
      <c r="D40" s="108"/>
      <c r="E40" s="7"/>
      <c r="F40" s="7" t="s">
        <v>270</v>
      </c>
      <c r="G40" s="7" t="s">
        <v>110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21"/>
      <c r="U40" s="112"/>
      <c r="V40" s="108"/>
      <c r="W40" s="21"/>
      <c r="X40" s="21">
        <v>320</v>
      </c>
      <c r="Y40" s="160" t="s">
        <v>234</v>
      </c>
      <c r="Z40" s="39" t="s">
        <v>253</v>
      </c>
      <c r="AA40" s="44">
        <v>3</v>
      </c>
      <c r="AB40" s="34">
        <v>450</v>
      </c>
      <c r="AC40" s="34">
        <v>216</v>
      </c>
      <c r="AD40" s="34" t="s">
        <v>285</v>
      </c>
    </row>
    <row r="41" spans="1:30" ht="30" customHeight="1">
      <c r="A41" s="161" t="s">
        <v>232</v>
      </c>
      <c r="B41" s="161" t="s">
        <v>233</v>
      </c>
      <c r="C41" s="161" t="s">
        <v>44</v>
      </c>
      <c r="D41" s="162"/>
      <c r="E41" s="7"/>
      <c r="F41" s="7" t="s">
        <v>110</v>
      </c>
      <c r="G41" s="7" t="s">
        <v>110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12"/>
      <c r="V41" s="162"/>
      <c r="W41" s="7"/>
      <c r="X41" s="21"/>
      <c r="Y41" s="160" t="s">
        <v>234</v>
      </c>
      <c r="Z41" s="156"/>
      <c r="AA41" s="157"/>
      <c r="AB41" s="36"/>
      <c r="AC41" s="36"/>
      <c r="AD41" s="36" t="s">
        <v>285</v>
      </c>
    </row>
    <row r="42" spans="1:30" ht="39.75" customHeight="1">
      <c r="A42" s="161" t="s">
        <v>235</v>
      </c>
      <c r="B42" s="161" t="s">
        <v>233</v>
      </c>
      <c r="C42" s="161" t="s">
        <v>236</v>
      </c>
      <c r="D42" s="162"/>
      <c r="E42" s="7"/>
      <c r="F42" s="7"/>
      <c r="G42" s="7" t="s">
        <v>110</v>
      </c>
      <c r="H42" s="7"/>
      <c r="I42" s="7" t="s">
        <v>110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12"/>
      <c r="V42" s="162"/>
      <c r="W42" s="7"/>
      <c r="X42" s="21"/>
      <c r="Y42" s="160" t="s">
        <v>234</v>
      </c>
      <c r="Z42" s="156"/>
      <c r="AA42" s="157"/>
      <c r="AB42" s="36"/>
      <c r="AC42" s="36"/>
      <c r="AD42" s="36" t="s">
        <v>285</v>
      </c>
    </row>
    <row r="43" spans="1:30" ht="30" customHeight="1">
      <c r="A43" s="161" t="s">
        <v>237</v>
      </c>
      <c r="B43" s="161" t="s">
        <v>233</v>
      </c>
      <c r="C43" s="161"/>
      <c r="D43" s="162"/>
      <c r="E43" s="7"/>
      <c r="F43" s="7" t="s">
        <v>110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 t="s">
        <v>95</v>
      </c>
      <c r="R43" s="7"/>
      <c r="S43" s="7"/>
      <c r="T43" s="7"/>
      <c r="U43" s="112"/>
      <c r="V43" s="162"/>
      <c r="W43" s="7"/>
      <c r="X43" s="21"/>
      <c r="Y43" s="160" t="s">
        <v>234</v>
      </c>
      <c r="Z43" s="156"/>
      <c r="AA43" s="157"/>
      <c r="AB43" s="36"/>
      <c r="AC43" s="36"/>
      <c r="AD43" s="36" t="s">
        <v>285</v>
      </c>
    </row>
    <row r="44" spans="1:30" ht="30" customHeight="1">
      <c r="A44" s="161" t="s">
        <v>238</v>
      </c>
      <c r="B44" s="161" t="s">
        <v>233</v>
      </c>
      <c r="C44" s="161" t="s">
        <v>17</v>
      </c>
      <c r="D44" s="162"/>
      <c r="E44" s="7"/>
      <c r="F44" s="7"/>
      <c r="G44" s="7" t="s">
        <v>110</v>
      </c>
      <c r="H44" s="7"/>
      <c r="I44" s="7" t="s">
        <v>110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12"/>
      <c r="V44" s="162"/>
      <c r="W44" s="7"/>
      <c r="X44" s="21">
        <v>150</v>
      </c>
      <c r="Y44" s="160" t="s">
        <v>234</v>
      </c>
      <c r="Z44" s="156"/>
      <c r="AA44" s="157"/>
      <c r="AB44" s="36"/>
      <c r="AC44" s="36"/>
      <c r="AD44" s="36" t="s">
        <v>285</v>
      </c>
    </row>
    <row r="45" spans="1:30" ht="30" customHeight="1">
      <c r="A45" s="161" t="s">
        <v>240</v>
      </c>
      <c r="B45" s="161" t="s">
        <v>233</v>
      </c>
      <c r="C45" s="161" t="s">
        <v>241</v>
      </c>
      <c r="D45" s="162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 t="s">
        <v>207</v>
      </c>
      <c r="R45" s="7"/>
      <c r="S45" s="7"/>
      <c r="T45" s="7"/>
      <c r="U45" s="112"/>
      <c r="V45" s="162"/>
      <c r="W45" s="7"/>
      <c r="X45" s="21">
        <v>163</v>
      </c>
      <c r="Y45" s="155" t="s">
        <v>37</v>
      </c>
      <c r="Z45" s="156" t="s">
        <v>95</v>
      </c>
      <c r="AA45" s="157">
        <v>5</v>
      </c>
      <c r="AB45" s="36">
        <v>84</v>
      </c>
      <c r="AC45" s="36"/>
      <c r="AD45" s="36" t="s">
        <v>285</v>
      </c>
    </row>
    <row r="46" spans="1:30" ht="25.5">
      <c r="A46" s="161" t="s">
        <v>239</v>
      </c>
      <c r="B46" s="161" t="s">
        <v>233</v>
      </c>
      <c r="C46" s="161" t="s">
        <v>152</v>
      </c>
      <c r="D46" s="162"/>
      <c r="E46" s="7"/>
      <c r="F46" s="7"/>
      <c r="G46" s="7"/>
      <c r="H46" s="7"/>
      <c r="I46" s="7" t="s">
        <v>110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12"/>
      <c r="V46" s="162"/>
      <c r="W46" s="7"/>
      <c r="X46" s="21"/>
      <c r="Y46" s="160" t="s">
        <v>234</v>
      </c>
      <c r="Z46" s="156"/>
      <c r="AA46" s="157"/>
      <c r="AB46" s="36"/>
      <c r="AC46" s="36"/>
      <c r="AD46" s="36" t="s">
        <v>285</v>
      </c>
    </row>
    <row r="47" spans="1:30" ht="12.75">
      <c r="A47" s="161" t="s">
        <v>242</v>
      </c>
      <c r="B47" s="161" t="s">
        <v>233</v>
      </c>
      <c r="C47" s="161" t="s">
        <v>243</v>
      </c>
      <c r="D47" s="162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 t="s">
        <v>207</v>
      </c>
      <c r="R47" s="7"/>
      <c r="S47" s="7"/>
      <c r="T47" s="7"/>
      <c r="U47" s="112"/>
      <c r="V47" s="162" t="s">
        <v>278</v>
      </c>
      <c r="W47" s="7">
        <v>4400</v>
      </c>
      <c r="X47" s="21">
        <v>250</v>
      </c>
      <c r="Y47" s="155" t="s">
        <v>37</v>
      </c>
      <c r="Z47" s="156" t="s">
        <v>265</v>
      </c>
      <c r="AA47" s="157">
        <v>5</v>
      </c>
      <c r="AB47" s="36">
        <v>299</v>
      </c>
      <c r="AC47" s="36"/>
      <c r="AD47" s="36" t="s">
        <v>285</v>
      </c>
    </row>
    <row r="48" spans="1:30" ht="30" customHeight="1">
      <c r="A48" s="161" t="s">
        <v>244</v>
      </c>
      <c r="B48" s="161" t="s">
        <v>233</v>
      </c>
      <c r="C48" s="161" t="s">
        <v>245</v>
      </c>
      <c r="D48" s="162"/>
      <c r="E48" s="7"/>
      <c r="F48" s="7"/>
      <c r="G48" s="7" t="s">
        <v>110</v>
      </c>
      <c r="H48" s="7"/>
      <c r="I48" s="7" t="s">
        <v>110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12"/>
      <c r="V48" s="162"/>
      <c r="W48" s="7"/>
      <c r="X48" s="21"/>
      <c r="Y48" s="160" t="s">
        <v>234</v>
      </c>
      <c r="Z48" s="156"/>
      <c r="AA48" s="157"/>
      <c r="AB48" s="36"/>
      <c r="AC48" s="36"/>
      <c r="AD48" s="36" t="s">
        <v>285</v>
      </c>
    </row>
    <row r="49" spans="1:30" ht="30" customHeight="1">
      <c r="A49" s="161" t="s">
        <v>246</v>
      </c>
      <c r="B49" s="161" t="s">
        <v>233</v>
      </c>
      <c r="C49" s="161" t="s">
        <v>19</v>
      </c>
      <c r="D49" s="162"/>
      <c r="E49" s="7"/>
      <c r="F49" s="7" t="s">
        <v>110</v>
      </c>
      <c r="G49" s="7" t="s">
        <v>110</v>
      </c>
      <c r="H49" s="7" t="s">
        <v>110</v>
      </c>
      <c r="I49" s="7" t="s">
        <v>110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12"/>
      <c r="V49" s="162"/>
      <c r="W49" s="7"/>
      <c r="X49" s="21"/>
      <c r="Y49" s="160" t="s">
        <v>234</v>
      </c>
      <c r="Z49" s="156"/>
      <c r="AA49" s="157"/>
      <c r="AB49" s="36"/>
      <c r="AC49" s="36"/>
      <c r="AD49" s="36" t="s">
        <v>285</v>
      </c>
    </row>
    <row r="50" spans="1:30" ht="30" customHeight="1">
      <c r="A50" s="161" t="s">
        <v>247</v>
      </c>
      <c r="B50" s="161" t="s">
        <v>233</v>
      </c>
      <c r="C50" s="161" t="s">
        <v>248</v>
      </c>
      <c r="D50" s="162"/>
      <c r="E50" s="7"/>
      <c r="F50" s="7"/>
      <c r="G50" s="7"/>
      <c r="H50" s="7" t="s">
        <v>110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12"/>
      <c r="V50" s="162"/>
      <c r="W50" s="7"/>
      <c r="X50" s="21"/>
      <c r="Y50" s="160" t="s">
        <v>234</v>
      </c>
      <c r="Z50" s="156"/>
      <c r="AA50" s="157"/>
      <c r="AB50" s="36"/>
      <c r="AC50" s="36"/>
      <c r="AD50" s="36" t="s">
        <v>285</v>
      </c>
    </row>
    <row r="51" spans="1:30" ht="30" customHeight="1">
      <c r="A51" s="161" t="s">
        <v>314</v>
      </c>
      <c r="B51" s="161" t="s">
        <v>233</v>
      </c>
      <c r="C51" s="163" t="s">
        <v>315</v>
      </c>
      <c r="D51" s="162"/>
      <c r="E51" s="7"/>
      <c r="F51" s="7"/>
      <c r="G51" s="7" t="s">
        <v>110</v>
      </c>
      <c r="H51" s="7"/>
      <c r="I51" s="7" t="s">
        <v>110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12"/>
      <c r="V51" s="162"/>
      <c r="W51" s="7"/>
      <c r="X51" s="7"/>
      <c r="Y51" s="160" t="s">
        <v>234</v>
      </c>
      <c r="Z51" s="162"/>
      <c r="AA51" s="112"/>
      <c r="AB51" s="36"/>
      <c r="AC51" s="36"/>
      <c r="AD51" s="36"/>
    </row>
    <row r="52" spans="1:30" ht="30" customHeight="1">
      <c r="A52" s="161" t="s">
        <v>266</v>
      </c>
      <c r="B52" s="161" t="s">
        <v>233</v>
      </c>
      <c r="C52" s="161" t="s">
        <v>267</v>
      </c>
      <c r="D52" s="162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12"/>
      <c r="V52" s="162"/>
      <c r="W52" s="7"/>
      <c r="X52" s="7">
        <v>50</v>
      </c>
      <c r="Y52" s="160" t="s">
        <v>234</v>
      </c>
      <c r="Z52" s="162" t="s">
        <v>265</v>
      </c>
      <c r="AA52" s="112">
        <v>1</v>
      </c>
      <c r="AB52" s="36">
        <v>149</v>
      </c>
      <c r="AC52" s="36"/>
      <c r="AD52" s="36" t="s">
        <v>285</v>
      </c>
    </row>
    <row r="53" spans="1:30" ht="30" customHeight="1">
      <c r="A53" s="163" t="s">
        <v>319</v>
      </c>
      <c r="B53" s="161" t="s">
        <v>233</v>
      </c>
      <c r="C53" s="36" t="s">
        <v>332</v>
      </c>
      <c r="D53" s="162"/>
      <c r="E53" s="7"/>
      <c r="F53" s="7" t="s">
        <v>110</v>
      </c>
      <c r="G53" s="7" t="s">
        <v>110</v>
      </c>
      <c r="H53" s="7" t="s">
        <v>110</v>
      </c>
      <c r="I53" s="7" t="s">
        <v>110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12"/>
      <c r="V53" s="162"/>
      <c r="W53" s="7"/>
      <c r="X53" s="7"/>
      <c r="Y53" s="169" t="s">
        <v>320</v>
      </c>
      <c r="Z53" s="162" t="s">
        <v>253</v>
      </c>
      <c r="AA53" s="112"/>
      <c r="AB53" s="36"/>
      <c r="AC53" s="36"/>
      <c r="AD53" s="36" t="s">
        <v>301</v>
      </c>
    </row>
    <row r="54" spans="1:30" ht="30" customHeight="1">
      <c r="A54" s="164" t="s">
        <v>330</v>
      </c>
      <c r="B54" s="161" t="s">
        <v>233</v>
      </c>
      <c r="C54" s="164" t="s">
        <v>333</v>
      </c>
      <c r="D54" s="167"/>
      <c r="E54" s="152"/>
      <c r="F54" s="152"/>
      <c r="G54" s="152"/>
      <c r="H54" s="152"/>
      <c r="I54" s="153" t="s">
        <v>110</v>
      </c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68"/>
      <c r="V54" s="167"/>
      <c r="W54" s="152"/>
      <c r="X54" s="152"/>
      <c r="Y54" s="200" t="s">
        <v>37</v>
      </c>
      <c r="Z54" s="226" t="s">
        <v>253</v>
      </c>
      <c r="AA54" s="168"/>
      <c r="AB54" s="165"/>
      <c r="AC54" s="165"/>
      <c r="AD54" s="165"/>
    </row>
    <row r="55" spans="1:30" ht="30" customHeight="1">
      <c r="A55" s="163" t="s">
        <v>331</v>
      </c>
      <c r="B55" s="161" t="s">
        <v>233</v>
      </c>
      <c r="C55" s="36" t="s">
        <v>334</v>
      </c>
      <c r="D55" s="162"/>
      <c r="E55" s="7"/>
      <c r="F55" s="7"/>
      <c r="G55" s="7" t="s">
        <v>110</v>
      </c>
      <c r="H55" s="7"/>
      <c r="I55" s="7" t="s">
        <v>110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12"/>
      <c r="V55" s="162"/>
      <c r="W55" s="7"/>
      <c r="X55" s="7"/>
      <c r="Y55" s="155" t="s">
        <v>37</v>
      </c>
      <c r="Z55" s="162" t="s">
        <v>253</v>
      </c>
      <c r="AA55" s="112"/>
      <c r="AB55" s="36"/>
      <c r="AC55" s="36"/>
      <c r="AD55" s="36"/>
    </row>
    <row r="56" spans="1:30" ht="42.75" customHeight="1">
      <c r="A56" s="163" t="s">
        <v>336</v>
      </c>
      <c r="B56" s="161" t="s">
        <v>233</v>
      </c>
      <c r="C56" s="159" t="s">
        <v>45</v>
      </c>
      <c r="D56" s="162"/>
      <c r="E56" s="7"/>
      <c r="F56" s="7"/>
      <c r="G56" s="198" t="s">
        <v>110</v>
      </c>
      <c r="H56" s="7"/>
      <c r="I56" s="198" t="s">
        <v>110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12"/>
      <c r="V56" s="162"/>
      <c r="W56" s="7"/>
      <c r="X56" s="7"/>
      <c r="Y56" s="169" t="s">
        <v>320</v>
      </c>
      <c r="Z56" s="201" t="s">
        <v>265</v>
      </c>
      <c r="AA56" s="112">
        <v>3</v>
      </c>
      <c r="AB56" s="159" t="s">
        <v>415</v>
      </c>
      <c r="AC56" s="36"/>
      <c r="AD56" s="36" t="s">
        <v>301</v>
      </c>
    </row>
    <row r="57" spans="1:30" ht="30" customHeight="1" thickBot="1">
      <c r="A57" s="166" t="s">
        <v>337</v>
      </c>
      <c r="B57" s="26"/>
      <c r="C57" s="213" t="s">
        <v>424</v>
      </c>
      <c r="D57" s="5"/>
      <c r="E57" s="8"/>
      <c r="F57" s="8"/>
      <c r="G57" s="210" t="s">
        <v>110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57"/>
      <c r="V57" s="5"/>
      <c r="W57" s="8"/>
      <c r="X57" s="8"/>
      <c r="Y57" s="170" t="s">
        <v>320</v>
      </c>
      <c r="Z57" s="5" t="s">
        <v>253</v>
      </c>
      <c r="AA57" s="57"/>
      <c r="AB57" s="26"/>
      <c r="AC57" s="26"/>
      <c r="AD57" s="26"/>
    </row>
    <row r="58" spans="1:30" ht="30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3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3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3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3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3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3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3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3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3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3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3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3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3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3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</sheetData>
  <sheetProtection/>
  <printOptions horizontalCentered="1" verticalCentered="1"/>
  <pageMargins left="0" right="0" top="0" bottom="0" header="0" footer="0"/>
  <pageSetup fitToHeight="2" fitToWidth="1" horizontalDpi="300" verticalDpi="300" orientation="landscape" paperSize="9" scale="39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P2" sqref="P2"/>
    </sheetView>
  </sheetViews>
  <sheetFormatPr defaultColWidth="11.421875" defaultRowHeight="12.75"/>
  <cols>
    <col min="1" max="1" width="19.57421875" style="0" bestFit="1" customWidth="1"/>
    <col min="2" max="2" width="18.7109375" style="0" customWidth="1"/>
    <col min="3" max="3" width="28.140625" style="62" customWidth="1"/>
    <col min="4" max="4" width="15.8515625" style="62" customWidth="1"/>
    <col min="5" max="5" width="19.57421875" style="0" customWidth="1"/>
    <col min="6" max="6" width="20.8515625" style="0" customWidth="1"/>
    <col min="9" max="9" width="15.28125" style="0" bestFit="1" customWidth="1"/>
    <col min="10" max="10" width="11.7109375" style="0" bestFit="1" customWidth="1"/>
    <col min="11" max="11" width="14.00390625" style="0" customWidth="1"/>
    <col min="14" max="15" width="19.421875" style="0" customWidth="1"/>
  </cols>
  <sheetData>
    <row r="1" ht="13.5" thickBot="1"/>
    <row r="2" spans="1:15" ht="55.5" customHeight="1" thickTop="1">
      <c r="A2" s="263" t="s">
        <v>121</v>
      </c>
      <c r="B2" s="235" t="s">
        <v>29</v>
      </c>
      <c r="C2" s="264" t="s">
        <v>13</v>
      </c>
      <c r="D2" s="265" t="s">
        <v>281</v>
      </c>
      <c r="E2" s="266" t="s">
        <v>114</v>
      </c>
      <c r="F2" s="143"/>
      <c r="G2" s="143"/>
      <c r="H2" s="144"/>
      <c r="I2" s="267" t="s">
        <v>122</v>
      </c>
      <c r="J2" s="265" t="s">
        <v>134</v>
      </c>
      <c r="K2" s="269" t="s">
        <v>291</v>
      </c>
      <c r="L2" s="266" t="s">
        <v>123</v>
      </c>
      <c r="M2" s="270"/>
      <c r="N2" s="235" t="s">
        <v>128</v>
      </c>
      <c r="O2" s="271" t="s">
        <v>283</v>
      </c>
    </row>
    <row r="3" spans="1:15" ht="30" customHeight="1" thickBot="1">
      <c r="A3" s="229"/>
      <c r="B3" s="230"/>
      <c r="C3" s="231"/>
      <c r="D3" s="212"/>
      <c r="E3" s="94" t="s">
        <v>124</v>
      </c>
      <c r="F3" s="95" t="s">
        <v>125</v>
      </c>
      <c r="G3" s="96" t="s">
        <v>126</v>
      </c>
      <c r="H3" s="93" t="s">
        <v>127</v>
      </c>
      <c r="I3" s="232"/>
      <c r="J3" s="268"/>
      <c r="K3" s="242"/>
      <c r="L3" s="31" t="s">
        <v>29</v>
      </c>
      <c r="M3" s="31" t="s">
        <v>94</v>
      </c>
      <c r="N3" s="232"/>
      <c r="O3" s="272"/>
    </row>
    <row r="4" spans="1:66" ht="37.5" customHeight="1" thickTop="1">
      <c r="A4" s="25" t="s">
        <v>129</v>
      </c>
      <c r="B4" s="23" t="s">
        <v>130</v>
      </c>
      <c r="C4" s="61" t="s">
        <v>131</v>
      </c>
      <c r="D4" s="233"/>
      <c r="E4" s="4" t="s">
        <v>95</v>
      </c>
      <c r="F4" s="6" t="s">
        <v>95</v>
      </c>
      <c r="G4" s="6" t="s">
        <v>95</v>
      </c>
      <c r="H4" s="56" t="s">
        <v>95</v>
      </c>
      <c r="I4" s="25" t="s">
        <v>132</v>
      </c>
      <c r="J4" s="25">
        <f>25*15</f>
        <v>375</v>
      </c>
      <c r="K4" s="25">
        <v>3689</v>
      </c>
      <c r="L4" s="176" t="s">
        <v>95</v>
      </c>
      <c r="M4" s="25">
        <v>5</v>
      </c>
      <c r="N4" s="25">
        <v>100</v>
      </c>
      <c r="O4" s="25" t="s">
        <v>285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ht="30.75" customHeight="1" thickBot="1">
      <c r="A5" s="26" t="s">
        <v>129</v>
      </c>
      <c r="B5" s="1" t="s">
        <v>130</v>
      </c>
      <c r="C5" s="31" t="s">
        <v>131</v>
      </c>
      <c r="D5" s="234"/>
      <c r="E5" s="5"/>
      <c r="F5" s="8"/>
      <c r="G5" s="8"/>
      <c r="H5" s="57"/>
      <c r="I5" s="26" t="s">
        <v>133</v>
      </c>
      <c r="J5" s="26">
        <f>15*8</f>
        <v>120</v>
      </c>
      <c r="K5" s="26">
        <v>3689</v>
      </c>
      <c r="L5" s="213" t="s">
        <v>95</v>
      </c>
      <c r="M5" s="26">
        <v>5</v>
      </c>
      <c r="N5" s="26">
        <v>100</v>
      </c>
      <c r="O5" s="26" t="s">
        <v>285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34.5" customHeight="1" thickBot="1" thickTop="1">
      <c r="A6" s="2" t="s">
        <v>135</v>
      </c>
      <c r="B6" s="2" t="s">
        <v>130</v>
      </c>
      <c r="C6" s="2" t="s">
        <v>136</v>
      </c>
      <c r="D6" s="139" t="s">
        <v>280</v>
      </c>
      <c r="E6" s="9" t="s">
        <v>95</v>
      </c>
      <c r="F6" s="19"/>
      <c r="G6" s="10" t="s">
        <v>95</v>
      </c>
      <c r="H6" s="11"/>
      <c r="I6" s="2" t="s">
        <v>137</v>
      </c>
      <c r="J6" s="2">
        <v>250</v>
      </c>
      <c r="K6" s="2">
        <v>1634</v>
      </c>
      <c r="L6" s="2" t="s">
        <v>95</v>
      </c>
      <c r="M6" s="2">
        <v>3</v>
      </c>
      <c r="N6" s="2">
        <v>498</v>
      </c>
      <c r="O6" s="2" t="s">
        <v>285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42" customHeight="1" thickBot="1" thickTop="1">
      <c r="A7" s="2" t="s">
        <v>138</v>
      </c>
      <c r="B7" s="2" t="s">
        <v>191</v>
      </c>
      <c r="C7" s="2" t="s">
        <v>139</v>
      </c>
      <c r="D7" s="139" t="s">
        <v>280</v>
      </c>
      <c r="E7" s="9" t="s">
        <v>140</v>
      </c>
      <c r="F7" s="10" t="s">
        <v>95</v>
      </c>
      <c r="G7" s="10"/>
      <c r="H7" s="11"/>
      <c r="I7" s="2" t="s">
        <v>137</v>
      </c>
      <c r="J7" s="2">
        <v>250</v>
      </c>
      <c r="K7" s="2">
        <v>855</v>
      </c>
      <c r="L7" s="2" t="s">
        <v>95</v>
      </c>
      <c r="M7" s="2">
        <v>4</v>
      </c>
      <c r="N7" s="2">
        <v>259</v>
      </c>
      <c r="O7" s="2" t="s">
        <v>285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ht="35.25" customHeight="1" thickBot="1" thickTop="1">
      <c r="A8" s="2" t="s">
        <v>141</v>
      </c>
      <c r="B8" s="2" t="s">
        <v>191</v>
      </c>
      <c r="C8" s="2" t="s">
        <v>142</v>
      </c>
      <c r="D8" s="139" t="s">
        <v>280</v>
      </c>
      <c r="E8" s="9" t="s">
        <v>140</v>
      </c>
      <c r="F8" s="10" t="s">
        <v>95</v>
      </c>
      <c r="G8" s="10"/>
      <c r="H8" s="11"/>
      <c r="I8" s="2" t="s">
        <v>137</v>
      </c>
      <c r="J8" s="2">
        <v>250</v>
      </c>
      <c r="K8" s="2">
        <v>979</v>
      </c>
      <c r="L8" s="2" t="s">
        <v>95</v>
      </c>
      <c r="M8" s="2">
        <v>4</v>
      </c>
      <c r="N8" s="2">
        <v>259</v>
      </c>
      <c r="O8" s="2" t="s">
        <v>285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45" customHeight="1" thickBot="1" thickTop="1">
      <c r="A9" s="2" t="s">
        <v>143</v>
      </c>
      <c r="B9" s="2" t="s">
        <v>191</v>
      </c>
      <c r="C9" s="2" t="s">
        <v>144</v>
      </c>
      <c r="D9" s="139" t="s">
        <v>280</v>
      </c>
      <c r="E9" s="9" t="s">
        <v>140</v>
      </c>
      <c r="F9" s="10" t="s">
        <v>95</v>
      </c>
      <c r="G9" s="10"/>
      <c r="H9" s="11"/>
      <c r="I9" s="2" t="s">
        <v>137</v>
      </c>
      <c r="J9" s="2">
        <v>250</v>
      </c>
      <c r="K9" s="2">
        <v>979</v>
      </c>
      <c r="L9" s="2" t="s">
        <v>95</v>
      </c>
      <c r="M9" s="2">
        <v>4</v>
      </c>
      <c r="N9" s="2">
        <v>259</v>
      </c>
      <c r="O9" s="2" t="s">
        <v>284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26.25" customHeight="1" thickTop="1">
      <c r="A10" s="23" t="s">
        <v>252</v>
      </c>
      <c r="B10" s="25" t="s">
        <v>145</v>
      </c>
      <c r="C10" s="23" t="s">
        <v>146</v>
      </c>
      <c r="D10" s="25" t="s">
        <v>280</v>
      </c>
      <c r="E10" s="4" t="s">
        <v>147</v>
      </c>
      <c r="F10" s="6" t="s">
        <v>95</v>
      </c>
      <c r="G10" s="6" t="s">
        <v>148</v>
      </c>
      <c r="H10" s="56"/>
      <c r="I10" s="25" t="s">
        <v>149</v>
      </c>
      <c r="J10" s="25">
        <v>500</v>
      </c>
      <c r="K10" s="25">
        <v>694</v>
      </c>
      <c r="L10" s="25" t="s">
        <v>95</v>
      </c>
      <c r="M10" s="25">
        <v>5</v>
      </c>
      <c r="N10" s="25">
        <v>199</v>
      </c>
      <c r="O10" s="25" t="s">
        <v>285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26.25" customHeight="1" thickBot="1">
      <c r="A11" s="26" t="s">
        <v>252</v>
      </c>
      <c r="B11" s="26" t="s">
        <v>130</v>
      </c>
      <c r="C11" s="26" t="s">
        <v>146</v>
      </c>
      <c r="D11" s="26" t="s">
        <v>280</v>
      </c>
      <c r="E11" s="5"/>
      <c r="F11" s="8"/>
      <c r="G11" s="8"/>
      <c r="H11" s="57"/>
      <c r="I11" s="26" t="s">
        <v>150</v>
      </c>
      <c r="J11" s="26">
        <v>140</v>
      </c>
      <c r="K11" s="26">
        <v>694</v>
      </c>
      <c r="L11" s="213" t="s">
        <v>95</v>
      </c>
      <c r="M11" s="26">
        <v>5</v>
      </c>
      <c r="N11" s="26">
        <v>199</v>
      </c>
      <c r="O11" s="26" t="s">
        <v>285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29.25" customHeight="1" thickTop="1">
      <c r="A12" s="25" t="s">
        <v>151</v>
      </c>
      <c r="B12" s="25" t="s">
        <v>130</v>
      </c>
      <c r="C12" s="23" t="s">
        <v>152</v>
      </c>
      <c r="D12" s="25" t="s">
        <v>280</v>
      </c>
      <c r="E12" s="4" t="s">
        <v>95</v>
      </c>
      <c r="F12" s="6"/>
      <c r="G12" s="6"/>
      <c r="H12" s="56"/>
      <c r="I12" s="25" t="s">
        <v>132</v>
      </c>
      <c r="J12" s="25">
        <v>500</v>
      </c>
      <c r="K12" s="25">
        <v>1507</v>
      </c>
      <c r="L12" s="25" t="s">
        <v>95</v>
      </c>
      <c r="M12" s="25">
        <v>3</v>
      </c>
      <c r="N12" s="25">
        <v>592</v>
      </c>
      <c r="O12" s="25" t="s">
        <v>287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29.25" customHeight="1" thickBot="1">
      <c r="A13" s="26" t="s">
        <v>151</v>
      </c>
      <c r="B13" s="26" t="s">
        <v>130</v>
      </c>
      <c r="C13" s="26" t="s">
        <v>152</v>
      </c>
      <c r="D13" s="26" t="s">
        <v>280</v>
      </c>
      <c r="E13" s="5"/>
      <c r="F13" s="8"/>
      <c r="G13" s="8"/>
      <c r="H13" s="57"/>
      <c r="I13" s="26" t="s">
        <v>153</v>
      </c>
      <c r="J13" s="26">
        <v>72</v>
      </c>
      <c r="K13" s="26">
        <v>1507</v>
      </c>
      <c r="L13" s="213" t="s">
        <v>95</v>
      </c>
      <c r="M13" s="26">
        <v>3</v>
      </c>
      <c r="N13" s="26">
        <v>592</v>
      </c>
      <c r="O13" s="26" t="s">
        <v>287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39" customHeight="1" thickBot="1" thickTop="1">
      <c r="A14" s="2" t="s">
        <v>154</v>
      </c>
      <c r="B14" s="2" t="s">
        <v>155</v>
      </c>
      <c r="C14" s="2" t="s">
        <v>156</v>
      </c>
      <c r="D14" s="139" t="s">
        <v>282</v>
      </c>
      <c r="E14" s="9" t="s">
        <v>95</v>
      </c>
      <c r="F14" s="10"/>
      <c r="G14" s="10"/>
      <c r="H14" s="11"/>
      <c r="I14" s="2" t="s">
        <v>153</v>
      </c>
      <c r="J14" s="2">
        <v>72</v>
      </c>
      <c r="K14" s="2">
        <v>65</v>
      </c>
      <c r="L14" s="2"/>
      <c r="M14" s="2"/>
      <c r="N14" s="2"/>
      <c r="O14" s="2" t="s">
        <v>285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42" customHeight="1" thickBot="1" thickTop="1">
      <c r="A15" s="2" t="s">
        <v>157</v>
      </c>
      <c r="B15" s="2" t="s">
        <v>155</v>
      </c>
      <c r="C15" s="2" t="s">
        <v>157</v>
      </c>
      <c r="D15" s="139" t="s">
        <v>282</v>
      </c>
      <c r="E15" s="9" t="s">
        <v>95</v>
      </c>
      <c r="F15" s="10"/>
      <c r="G15" s="10"/>
      <c r="H15" s="11"/>
      <c r="I15" s="2" t="s">
        <v>158</v>
      </c>
      <c r="J15" s="2">
        <v>150</v>
      </c>
      <c r="K15" s="2"/>
      <c r="L15" s="2" t="s">
        <v>95</v>
      </c>
      <c r="M15" s="2">
        <v>4</v>
      </c>
      <c r="N15" s="2"/>
      <c r="O15" s="2" t="s">
        <v>285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53.25" customHeight="1" thickBot="1" thickTop="1">
      <c r="A16" s="23" t="s">
        <v>312</v>
      </c>
      <c r="B16" s="23" t="s">
        <v>130</v>
      </c>
      <c r="C16" s="23" t="s">
        <v>212</v>
      </c>
      <c r="D16" s="219"/>
      <c r="E16" s="58" t="s">
        <v>210</v>
      </c>
      <c r="F16" s="6"/>
      <c r="G16" s="6" t="s">
        <v>211</v>
      </c>
      <c r="H16" s="56"/>
      <c r="I16" s="2" t="s">
        <v>159</v>
      </c>
      <c r="J16" s="2">
        <f>50*21</f>
        <v>1050</v>
      </c>
      <c r="K16" s="23"/>
      <c r="L16" s="25" t="s">
        <v>160</v>
      </c>
      <c r="M16" s="25">
        <v>1</v>
      </c>
      <c r="N16" s="25">
        <v>823</v>
      </c>
      <c r="O16" s="25" t="s">
        <v>286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5.75" customHeight="1" thickBot="1" thickTop="1">
      <c r="A17" s="26" t="s">
        <v>313</v>
      </c>
      <c r="B17" s="26" t="s">
        <v>130</v>
      </c>
      <c r="C17" s="26" t="s">
        <v>212</v>
      </c>
      <c r="D17" s="212"/>
      <c r="E17" s="5"/>
      <c r="F17" s="8"/>
      <c r="G17" s="8"/>
      <c r="H17" s="57"/>
      <c r="I17" s="2" t="s">
        <v>161</v>
      </c>
      <c r="J17" s="2">
        <v>168</v>
      </c>
      <c r="K17" s="1"/>
      <c r="L17" s="26" t="s">
        <v>160</v>
      </c>
      <c r="M17" s="26">
        <v>1</v>
      </c>
      <c r="N17" s="26">
        <v>823</v>
      </c>
      <c r="O17" s="26" t="s">
        <v>286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ht="45.75" customHeight="1" thickBot="1" thickTop="1">
      <c r="A18" s="147" t="s">
        <v>419</v>
      </c>
      <c r="B18" s="147" t="s">
        <v>145</v>
      </c>
      <c r="C18" s="172" t="s">
        <v>420</v>
      </c>
      <c r="D18" s="2"/>
      <c r="E18" s="147" t="s">
        <v>95</v>
      </c>
      <c r="F18" s="2"/>
      <c r="G18" s="2"/>
      <c r="H18" s="2"/>
      <c r="I18" s="147" t="s">
        <v>421</v>
      </c>
      <c r="J18" s="2"/>
      <c r="K18" s="2"/>
      <c r="L18" s="147" t="s">
        <v>95</v>
      </c>
      <c r="M18" s="2">
        <v>5</v>
      </c>
      <c r="N18" s="2">
        <v>40</v>
      </c>
      <c r="O18" s="147" t="s">
        <v>284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36" customHeight="1" thickBot="1" thickTop="1">
      <c r="A19" s="147" t="s">
        <v>422</v>
      </c>
      <c r="B19" s="147" t="s">
        <v>130</v>
      </c>
      <c r="C19" s="209" t="s">
        <v>423</v>
      </c>
      <c r="D19" s="2"/>
      <c r="E19" s="147" t="s">
        <v>95</v>
      </c>
      <c r="F19" s="2"/>
      <c r="G19" s="2"/>
      <c r="H19" s="2"/>
      <c r="I19" s="147" t="s">
        <v>137</v>
      </c>
      <c r="J19" s="2"/>
      <c r="K19" s="2"/>
      <c r="L19" s="147" t="s">
        <v>95</v>
      </c>
      <c r="M19" s="2"/>
      <c r="N19" s="2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3.5" thickTop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</sheetData>
  <sheetProtection/>
  <mergeCells count="1">
    <mergeCell ref="D4:D5"/>
  </mergeCells>
  <printOptions horizontalCentered="1" verticalCentered="1"/>
  <pageMargins left="0" right="0" top="0.984251968503937" bottom="0.984251968503937" header="0.5118110236220472" footer="0.5118110236220472"/>
  <pageSetup fitToHeight="2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H10"/>
  <sheetViews>
    <sheetView zoomScalePageLayoutView="0" workbookViewId="0" topLeftCell="A1">
      <selection activeCell="C15" sqref="C15"/>
    </sheetView>
  </sheetViews>
  <sheetFormatPr defaultColWidth="11.421875" defaultRowHeight="12.75"/>
  <cols>
    <col min="2" max="2" width="14.8515625" style="0" bestFit="1" customWidth="1"/>
    <col min="3" max="3" width="15.8515625" style="0" customWidth="1"/>
    <col min="4" max="4" width="14.140625" style="0" customWidth="1"/>
    <col min="5" max="5" width="20.00390625" style="0" customWidth="1"/>
    <col min="6" max="6" width="20.8515625" style="0" customWidth="1"/>
    <col min="7" max="7" width="20.7109375" style="0" customWidth="1"/>
    <col min="8" max="8" width="17.140625" style="0" customWidth="1"/>
  </cols>
  <sheetData>
    <row r="4" ht="13.5" thickBot="1">
      <c r="E4" s="62"/>
    </row>
    <row r="5" spans="3:5" ht="45.75" customHeight="1" thickBot="1" thickTop="1">
      <c r="C5" s="67" t="s">
        <v>182</v>
      </c>
      <c r="D5" s="67" t="s">
        <v>183</v>
      </c>
      <c r="E5" s="68" t="s">
        <v>148</v>
      </c>
    </row>
    <row r="6" spans="2:5" ht="38.25" customHeight="1" thickBot="1" thickTop="1">
      <c r="B6" s="65" t="s">
        <v>179</v>
      </c>
      <c r="C6" s="72" t="s">
        <v>98</v>
      </c>
      <c r="D6" s="73" t="s">
        <v>99</v>
      </c>
      <c r="E6" s="74" t="s">
        <v>117</v>
      </c>
    </row>
    <row r="7" spans="2:5" ht="52.5" thickBot="1" thickTop="1">
      <c r="B7" s="65" t="s">
        <v>180</v>
      </c>
      <c r="C7" s="69" t="s">
        <v>184</v>
      </c>
      <c r="D7" s="70" t="s">
        <v>185</v>
      </c>
      <c r="E7" s="71" t="s">
        <v>186</v>
      </c>
    </row>
    <row r="8" spans="2:5" ht="60" customHeight="1" thickBot="1" thickTop="1">
      <c r="B8" s="65" t="s">
        <v>181</v>
      </c>
      <c r="C8" s="75" t="s">
        <v>192</v>
      </c>
      <c r="D8" s="76" t="s">
        <v>208</v>
      </c>
      <c r="E8" s="77" t="s">
        <v>187</v>
      </c>
    </row>
    <row r="9" spans="2:5" ht="18.75" customHeight="1" thickTop="1">
      <c r="B9" s="63"/>
      <c r="C9" s="64"/>
      <c r="D9" s="64"/>
      <c r="E9" s="64"/>
    </row>
    <row r="10" spans="2:8" ht="63.75">
      <c r="B10" s="12" t="s">
        <v>91</v>
      </c>
      <c r="C10" s="53" t="s">
        <v>168</v>
      </c>
      <c r="D10" s="53" t="s">
        <v>203</v>
      </c>
      <c r="E10" s="128" t="s">
        <v>215</v>
      </c>
      <c r="F10" s="128" t="s">
        <v>202</v>
      </c>
      <c r="G10" s="128" t="s">
        <v>205</v>
      </c>
      <c r="H10" s="133" t="s">
        <v>225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DCSIT</dc:creator>
  <cp:keywords/>
  <dc:description/>
  <cp:lastModifiedBy>M129177</cp:lastModifiedBy>
  <cp:lastPrinted>2008-01-23T15:54:32Z</cp:lastPrinted>
  <dcterms:created xsi:type="dcterms:W3CDTF">2003-12-16T08:22:41Z</dcterms:created>
  <dcterms:modified xsi:type="dcterms:W3CDTF">2014-10-17T14:01:34Z</dcterms:modified>
  <cp:category/>
  <cp:version/>
  <cp:contentType/>
  <cp:contentStatus/>
</cp:coreProperties>
</file>