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2592\A trier Fonctionnement général et sécurité\Parc-Auto et VAE\LOI LOM\"/>
    </mc:Choice>
  </mc:AlternateContent>
  <bookViews>
    <workbookView xWindow="0" yWindow="0" windowWidth="23040" windowHeight="8616"/>
  </bookViews>
  <sheets>
    <sheet name="i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" i="1" l="1"/>
  <c r="BQ2" i="1"/>
  <c r="BP2" i="1"/>
</calcChain>
</file>

<file path=xl/sharedStrings.xml><?xml version="1.0" encoding="utf-8"?>
<sst xmlns="http://schemas.openxmlformats.org/spreadsheetml/2006/main" count="78" uniqueCount="78">
  <si>
    <t>AnneeCouverte</t>
  </si>
  <si>
    <t>SirenDeclarant</t>
  </si>
  <si>
    <t>SirenCouvert</t>
  </si>
  <si>
    <t>Nom</t>
  </si>
  <si>
    <t>naf</t>
  </si>
  <si>
    <t>cj</t>
  </si>
  <si>
    <t>zone</t>
  </si>
  <si>
    <t>nbVP</t>
  </si>
  <si>
    <t>nbVPEL</t>
  </si>
  <si>
    <t>nbVPH2</t>
  </si>
  <si>
    <t>nbVPclean</t>
  </si>
  <si>
    <t>nbN1</t>
  </si>
  <si>
    <t>nbN1inf</t>
  </si>
  <si>
    <t>nbN1infEL</t>
  </si>
  <si>
    <t>nbN1infH2</t>
  </si>
  <si>
    <t>nbN1infclean</t>
  </si>
  <si>
    <t>nbN1sup</t>
  </si>
  <si>
    <t>nbN1supEL</t>
  </si>
  <si>
    <t>nbN1supH2</t>
  </si>
  <si>
    <t>nbN1supclean</t>
  </si>
  <si>
    <t>nbL</t>
  </si>
  <si>
    <t>nbLEL</t>
  </si>
  <si>
    <t>nbLH2</t>
  </si>
  <si>
    <t>nbN23</t>
  </si>
  <si>
    <t>nbN23EL</t>
  </si>
  <si>
    <t>nbN23H2</t>
  </si>
  <si>
    <t>nbN23EHRE</t>
  </si>
  <si>
    <t>nbN23GNV</t>
  </si>
  <si>
    <t>nbN23GPL</t>
  </si>
  <si>
    <t>nbN23Bio</t>
  </si>
  <si>
    <t>nbN23XTL</t>
  </si>
  <si>
    <t>nbBus</t>
  </si>
  <si>
    <t>nbBusM2</t>
  </si>
  <si>
    <t>nbBusM2EL</t>
  </si>
  <si>
    <t>nbBusM2H2</t>
  </si>
  <si>
    <t>nbBusM2clean</t>
  </si>
  <si>
    <t>nbBusM2EHRE</t>
  </si>
  <si>
    <t>nbBusM2GNV</t>
  </si>
  <si>
    <t>nbBusM2bioGNV</t>
  </si>
  <si>
    <t>nbBusM2GPL</t>
  </si>
  <si>
    <t>nbBusM2Bio</t>
  </si>
  <si>
    <t>nbBusM2XTL</t>
  </si>
  <si>
    <t>nbBusM2EuroVI</t>
  </si>
  <si>
    <t>nbBusM3</t>
  </si>
  <si>
    <t>nbBusM3EL</t>
  </si>
  <si>
    <t>nbBusM3H2</t>
  </si>
  <si>
    <t>nbBusM3EHRE</t>
  </si>
  <si>
    <t>nbBusM3GNV</t>
  </si>
  <si>
    <t>nbBusM3bioGNV</t>
  </si>
  <si>
    <t>nbBusM3GPL</t>
  </si>
  <si>
    <t>nbBusM3Bio</t>
  </si>
  <si>
    <t>nbBusM3XTL</t>
  </si>
  <si>
    <t>nbBusM3EuroVI</t>
  </si>
  <si>
    <t>nbCar</t>
  </si>
  <si>
    <t>nbCarM2</t>
  </si>
  <si>
    <t>nbCarM2EL</t>
  </si>
  <si>
    <t>nbCarM2H2</t>
  </si>
  <si>
    <t>nbCarM2clean</t>
  </si>
  <si>
    <t>nbCarEL</t>
  </si>
  <si>
    <t>nbCarH2</t>
  </si>
  <si>
    <t>nbCarEHRE</t>
  </si>
  <si>
    <t>nbCarGNV</t>
  </si>
  <si>
    <t>nbCarbioGNV</t>
  </si>
  <si>
    <t>nbCarGPL</t>
  </si>
  <si>
    <t>nbCarBio</t>
  </si>
  <si>
    <t>nbCarXTL</t>
  </si>
  <si>
    <t>nbCarEuroVI</t>
  </si>
  <si>
    <t>pcentLDVFE</t>
  </si>
  <si>
    <t>pcentLDVTFE</t>
  </si>
  <si>
    <t>pcentLDVclean</t>
  </si>
  <si>
    <t>pcent23RMTFE</t>
  </si>
  <si>
    <t>pcentPLclean</t>
  </si>
  <si>
    <t>pcentTCFE</t>
  </si>
  <si>
    <t>pcentBusclean</t>
  </si>
  <si>
    <t>pcentBusTFE</t>
  </si>
  <si>
    <t>Crédit Agricole de la Touraine et du Poitou</t>
  </si>
  <si>
    <t>6419Z</t>
  </si>
  <si>
    <t>Zone 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</si>
</sst>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0" fontId="18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"/>
  <sheetViews>
    <sheetView tabSelected="1" topLeftCell="E1" workbookViewId="0">
      <selection activeCell="BP8" sqref="BP8"/>
    </sheetView>
  </sheetViews>
  <sheetFormatPr baseColWidth="10" defaultColWidth="10.77734375" defaultRowHeight="14.4" x14ac:dyDescent="0.3"/>
  <cols>
    <col min="2" max="3" width="15" bestFit="1" customWidth="1"/>
    <col min="4" max="4" width="35.6640625" bestFit="1" customWidth="1"/>
    <col min="14" max="67" width="10.77734375" hidden="1" customWidth="1"/>
  </cols>
  <sheetData>
    <row r="1" spans="1:7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</row>
    <row r="2" spans="1:75" x14ac:dyDescent="0.3">
      <c r="A2">
        <v>2023</v>
      </c>
      <c r="B2" s="1">
        <v>39978009700016</v>
      </c>
      <c r="C2" s="1">
        <v>39978009700016</v>
      </c>
      <c r="D2" t="s">
        <v>75</v>
      </c>
      <c r="E2" t="s">
        <v>76</v>
      </c>
      <c r="F2">
        <v>6411</v>
      </c>
      <c r="G2" s="2" t="s">
        <v>77</v>
      </c>
      <c r="H2">
        <v>25</v>
      </c>
      <c r="I2">
        <v>10</v>
      </c>
      <c r="J2">
        <v>10</v>
      </c>
      <c r="K2">
        <v>17</v>
      </c>
      <c r="L2">
        <v>2</v>
      </c>
      <c r="M2">
        <v>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f>17/(25+2)*100</f>
        <v>62.962962962962962</v>
      </c>
      <c r="BQ2">
        <f>10/(25+2)*100</f>
        <v>37.037037037037038</v>
      </c>
      <c r="BR2">
        <f>17/(25+2)*100</f>
        <v>62.962962962962962</v>
      </c>
      <c r="BS2">
        <v>0</v>
      </c>
      <c r="BT2">
        <v>0</v>
      </c>
      <c r="BU2">
        <v>0</v>
      </c>
      <c r="BV2">
        <v>0</v>
      </c>
      <c r="BW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VERDIER</dc:creator>
  <cp:lastModifiedBy>ALHAYDARI Saad</cp:lastModifiedBy>
  <dcterms:created xsi:type="dcterms:W3CDTF">2023-09-26T11:08:30Z</dcterms:created>
  <dcterms:modified xsi:type="dcterms:W3CDTF">2023-09-27T14:09:36Z</dcterms:modified>
</cp:coreProperties>
</file>