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480" activeTab="1"/>
  </bookViews>
  <sheets>
    <sheet name="formatté" sheetId="1" r:id="rId1"/>
    <sheet name="valeur" sheetId="2" r:id="rId2"/>
  </sheets>
  <externalReferences>
    <externalReference r:id="rId5"/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<sst xmlns="http://schemas.openxmlformats.org/spreadsheetml/2006/main" count="220" uniqueCount="97">
  <si>
    <t>BUREAUX</t>
  </si>
  <si>
    <t>nbre</t>
  </si>
  <si>
    <t>%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</si>
  <si>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</si>
  <si>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</si>
  <si>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</si>
  <si>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</si>
  <si>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</si>
  <si>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</si>
  <si>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</si>
  <si>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</si>
  <si>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</si>
  <si>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</si>
  <si>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</si>
  <si>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</si>
  <si>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</si>
  <si>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</si>
  <si>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</si>
  <si>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</si>
  <si>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</si>
  <si>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</si>
  <si>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</si>
  <si>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</si>
  <si>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</si>
  <si>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</si>
  <si>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</si>
  <si>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</si>
  <si>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</si>
  <si>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</si>
  <si>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</si>
  <si>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</si>
  <si>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</si>
  <si>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</si>
  <si>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</si>
  <si>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</si>
  <si>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</si>
  <si>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</si>
  <si>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</si>
  <si>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</si>
  <si>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</si>
  <si>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</si>
  <si>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</si>
  <si>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Inscrits</t>
  </si>
  <si>
    <t>Votants</t>
  </si>
  <si>
    <t>Nuls</t>
  </si>
  <si>
    <t>Exprimés</t>
  </si>
  <si>
    <t>Procurations</t>
  </si>
  <si>
    <t>HOTEL DE VILLE</t>
  </si>
  <si>
    <t>ECOLE DE METZ</t>
  </si>
  <si>
    <t>CONSERVATOIRE DE MUSIQUE ET DE THEATRE</t>
  </si>
  <si>
    <t>REST. SCOL. AMEDEE OZENFANT</t>
  </si>
  <si>
    <t>ECOLE JUMENTIER-LYON (I)</t>
  </si>
  <si>
    <t>ECOLE JUMENTIER-LYON (II)</t>
  </si>
  <si>
    <t>ECOLE MATERNELLE MONTPLAISIR</t>
  </si>
  <si>
    <t>SALLE DES FETES (I)</t>
  </si>
  <si>
    <t>SALLE DES FETES (II)</t>
  </si>
  <si>
    <t>ECOLE MATERNELLE JEAN MACE</t>
  </si>
  <si>
    <t>REST. SCOL. GEORGES BACHY</t>
  </si>
  <si>
    <t xml:space="preserve">ECOLE MATERNELLE MARIA MONTESSORI </t>
  </si>
  <si>
    <t>ECOLE ELEMENTAIRE FERDINAND BUISSON (I)</t>
  </si>
  <si>
    <t>ECOLE ELEMENTAIRE FERDINAND BUISSON (II)</t>
  </si>
  <si>
    <t>GYMNASE COLLERY (I)</t>
  </si>
  <si>
    <t>GYMNASE COLLERY (II)</t>
  </si>
  <si>
    <t>GYMNASE PIERRE TASSART</t>
  </si>
  <si>
    <t>REST. SCOL. QUENTIN BARRE</t>
  </si>
  <si>
    <t>ECOLE CAMILLE DESMOULINS (I)</t>
  </si>
  <si>
    <t>ECOLE CAMILLE DESMOULINS (II)</t>
  </si>
  <si>
    <t>REST. SCOL. ALFRED CLIN</t>
  </si>
  <si>
    <t xml:space="preserve">SALLE PARINGAULT </t>
  </si>
  <si>
    <t>SALLE ST JEAN</t>
  </si>
  <si>
    <t>ECOLE ELEMENTAIRE ROBERT SCHUMAN</t>
  </si>
  <si>
    <t>GYMNASE PIERRE LAROCHE (I)</t>
  </si>
  <si>
    <t>GYMNASE PIERRE LAROCHE (II)</t>
  </si>
  <si>
    <t>GYMNASE GILBERT ROUX (I)</t>
  </si>
  <si>
    <t>GYMNASE GILBERT ROUX (II)</t>
  </si>
  <si>
    <t>SALLE FOUCAULD</t>
  </si>
  <si>
    <t>ECOLE DES GIRONDINS</t>
  </si>
  <si>
    <t>ECOLE MATERNELLE H. ARNOULD</t>
  </si>
  <si>
    <t>ECOLE MATERNELLE B. ROUCHE</t>
  </si>
  <si>
    <t>ECOLE MATERNELLE E. CORRETTE</t>
  </si>
  <si>
    <t>SALLE DE LA MAIRIE DU FAUBOURG D'ISLE</t>
  </si>
  <si>
    <t>IUT RUE D'OSTENDE</t>
  </si>
  <si>
    <t>ECOLE THEILLIER DESJARDINS</t>
  </si>
  <si>
    <t>SALLE ST MARTIN</t>
  </si>
  <si>
    <t>ECOLE MATERNELLE E. LAVISSE</t>
  </si>
  <si>
    <t>CENTRE ASSOCIATIF D'OESTRES</t>
  </si>
  <si>
    <t>ELECTION  PRESIDENTIELLE  DU 22 AVRIL 2012</t>
  </si>
  <si>
    <t>Eva Joly</t>
  </si>
  <si>
    <t>Marine Le Pen</t>
  </si>
  <si>
    <t>Nicolas Sarkozy</t>
  </si>
  <si>
    <t>Jean-Luc Mélenchon</t>
  </si>
  <si>
    <t>Philippe Poutou</t>
  </si>
  <si>
    <t>Nathalie Arthaud</t>
  </si>
  <si>
    <t>Jacques Cheminade</t>
  </si>
  <si>
    <t>François Bayrou</t>
  </si>
  <si>
    <t>Nicolas Dupont-Aignan</t>
  </si>
  <si>
    <t>François Hollande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</si>
</sst>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;[Red]\-#,##0.0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0" fontId="4" fillId="0" borderId="0" xfId="0" applyNumberFormat="1" applyFont="1" applyFill="1" applyBorder="1" applyAlignment="1">
      <alignment horizontal="center" vertical="center"/>
    </xf>
    <xf numFmtId="172" fontId="6" fillId="0" borderId="0" xfId="45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el.geri\AppData\Local\Microsoft\Windows\Temporary%20Internet%20Files\Content.Outlook\8DAWSYPF\TABLE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el.geri\AppData\Local\Microsoft\Windows\Temporary%20Internet%20Files\Content.Outlook\8DAWSYPF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ennes"/>
    </sheetNames>
    <sheetDataSet>
      <sheetData sheetId="0">
        <row r="4">
          <cell r="C4">
            <v>789</v>
          </cell>
          <cell r="E4">
            <v>628</v>
          </cell>
          <cell r="F4">
            <v>12</v>
          </cell>
          <cell r="G4">
            <v>616</v>
          </cell>
          <cell r="H4">
            <v>54</v>
          </cell>
          <cell r="K4">
            <v>4</v>
          </cell>
          <cell r="L4">
            <v>64</v>
          </cell>
          <cell r="M4">
            <v>298</v>
          </cell>
          <cell r="N4">
            <v>38</v>
          </cell>
          <cell r="O4">
            <v>3</v>
          </cell>
          <cell r="P4">
            <v>1</v>
          </cell>
          <cell r="Q4">
            <v>2</v>
          </cell>
          <cell r="R4">
            <v>63</v>
          </cell>
          <cell r="S4">
            <v>12</v>
          </cell>
          <cell r="T4">
            <v>131</v>
          </cell>
        </row>
        <row r="5">
          <cell r="C5">
            <v>904</v>
          </cell>
          <cell r="E5">
            <v>753</v>
          </cell>
          <cell r="F5">
            <v>7</v>
          </cell>
          <cell r="G5">
            <v>746</v>
          </cell>
          <cell r="H5">
            <v>62</v>
          </cell>
          <cell r="K5">
            <v>15</v>
          </cell>
          <cell r="L5">
            <v>87</v>
          </cell>
          <cell r="M5">
            <v>350</v>
          </cell>
          <cell r="N5">
            <v>50</v>
          </cell>
          <cell r="O5">
            <v>0</v>
          </cell>
          <cell r="P5">
            <v>0</v>
          </cell>
          <cell r="Q5">
            <v>1</v>
          </cell>
          <cell r="R5">
            <v>79</v>
          </cell>
          <cell r="S5">
            <v>11</v>
          </cell>
          <cell r="T5">
            <v>153</v>
          </cell>
        </row>
        <row r="6">
          <cell r="C6">
            <v>811</v>
          </cell>
          <cell r="E6">
            <v>636</v>
          </cell>
          <cell r="F6">
            <v>9</v>
          </cell>
          <cell r="G6">
            <v>627</v>
          </cell>
          <cell r="H6">
            <v>28</v>
          </cell>
          <cell r="K6">
            <v>9</v>
          </cell>
          <cell r="L6">
            <v>114</v>
          </cell>
          <cell r="M6">
            <v>248</v>
          </cell>
          <cell r="N6">
            <v>47</v>
          </cell>
          <cell r="O6">
            <v>4</v>
          </cell>
          <cell r="P6">
            <v>5</v>
          </cell>
          <cell r="Q6">
            <v>0</v>
          </cell>
          <cell r="R6">
            <v>46</v>
          </cell>
          <cell r="S6">
            <v>11</v>
          </cell>
          <cell r="T6">
            <v>143</v>
          </cell>
        </row>
        <row r="7">
          <cell r="C7">
            <v>896</v>
          </cell>
          <cell r="E7">
            <v>683</v>
          </cell>
          <cell r="F7">
            <v>13</v>
          </cell>
          <cell r="G7">
            <v>670</v>
          </cell>
          <cell r="H7">
            <v>39</v>
          </cell>
          <cell r="K7">
            <v>13</v>
          </cell>
          <cell r="L7">
            <v>126</v>
          </cell>
          <cell r="M7">
            <v>240</v>
          </cell>
          <cell r="N7">
            <v>56</v>
          </cell>
          <cell r="O7">
            <v>9</v>
          </cell>
          <cell r="P7">
            <v>1</v>
          </cell>
          <cell r="Q7">
            <v>1</v>
          </cell>
          <cell r="R7">
            <v>67</v>
          </cell>
          <cell r="S7">
            <v>6</v>
          </cell>
          <cell r="T7">
            <v>151</v>
          </cell>
        </row>
        <row r="8">
          <cell r="C8">
            <v>968</v>
          </cell>
          <cell r="E8">
            <v>758</v>
          </cell>
          <cell r="F8">
            <v>12</v>
          </cell>
          <cell r="G8">
            <v>746</v>
          </cell>
          <cell r="H8">
            <v>45</v>
          </cell>
          <cell r="K8">
            <v>13</v>
          </cell>
          <cell r="L8">
            <v>121</v>
          </cell>
          <cell r="M8">
            <v>245</v>
          </cell>
          <cell r="N8">
            <v>69</v>
          </cell>
          <cell r="O8">
            <v>6</v>
          </cell>
          <cell r="P8">
            <v>5</v>
          </cell>
          <cell r="Q8">
            <v>3</v>
          </cell>
          <cell r="R8">
            <v>83</v>
          </cell>
          <cell r="S8">
            <v>13</v>
          </cell>
          <cell r="T8">
            <v>188</v>
          </cell>
        </row>
        <row r="9">
          <cell r="C9">
            <v>890</v>
          </cell>
          <cell r="E9">
            <v>724</v>
          </cell>
          <cell r="F9">
            <v>10</v>
          </cell>
          <cell r="G9">
            <v>714</v>
          </cell>
          <cell r="H9">
            <v>35</v>
          </cell>
          <cell r="K9">
            <v>9</v>
          </cell>
          <cell r="L9">
            <v>127</v>
          </cell>
          <cell r="M9">
            <v>296</v>
          </cell>
          <cell r="N9">
            <v>45</v>
          </cell>
          <cell r="O9">
            <v>4</v>
          </cell>
          <cell r="P9">
            <v>3</v>
          </cell>
          <cell r="Q9">
            <v>1</v>
          </cell>
          <cell r="R9">
            <v>72</v>
          </cell>
          <cell r="S9">
            <v>8</v>
          </cell>
          <cell r="T9">
            <v>149</v>
          </cell>
        </row>
        <row r="10">
          <cell r="C10">
            <v>827</v>
          </cell>
          <cell r="E10">
            <v>635</v>
          </cell>
          <cell r="F10">
            <v>7</v>
          </cell>
          <cell r="G10">
            <v>628</v>
          </cell>
          <cell r="H10">
            <v>16</v>
          </cell>
          <cell r="K10">
            <v>5</v>
          </cell>
          <cell r="L10">
            <v>152</v>
          </cell>
          <cell r="M10">
            <v>165</v>
          </cell>
          <cell r="N10">
            <v>52</v>
          </cell>
          <cell r="O10">
            <v>10</v>
          </cell>
          <cell r="P10">
            <v>1</v>
          </cell>
          <cell r="Q10">
            <v>2</v>
          </cell>
          <cell r="R10">
            <v>45</v>
          </cell>
          <cell r="S10">
            <v>16</v>
          </cell>
          <cell r="T10">
            <v>180</v>
          </cell>
        </row>
        <row r="11">
          <cell r="C11">
            <v>825</v>
          </cell>
          <cell r="E11">
            <v>622</v>
          </cell>
          <cell r="F11">
            <v>12</v>
          </cell>
          <cell r="G11">
            <v>610</v>
          </cell>
          <cell r="H11">
            <v>24</v>
          </cell>
          <cell r="K11">
            <v>3</v>
          </cell>
          <cell r="L11">
            <v>155</v>
          </cell>
          <cell r="M11">
            <v>129</v>
          </cell>
          <cell r="N11">
            <v>66</v>
          </cell>
          <cell r="O11">
            <v>5</v>
          </cell>
          <cell r="P11">
            <v>7</v>
          </cell>
          <cell r="Q11">
            <v>0</v>
          </cell>
          <cell r="R11">
            <v>28</v>
          </cell>
          <cell r="S11">
            <v>8</v>
          </cell>
          <cell r="T11">
            <v>209</v>
          </cell>
        </row>
        <row r="12">
          <cell r="C12">
            <v>899</v>
          </cell>
          <cell r="E12">
            <v>683</v>
          </cell>
          <cell r="F12">
            <v>8</v>
          </cell>
          <cell r="G12">
            <v>675</v>
          </cell>
          <cell r="H12">
            <v>22</v>
          </cell>
          <cell r="K12">
            <v>8</v>
          </cell>
          <cell r="L12">
            <v>155</v>
          </cell>
          <cell r="M12">
            <v>140</v>
          </cell>
          <cell r="N12">
            <v>68</v>
          </cell>
          <cell r="O12">
            <v>9</v>
          </cell>
          <cell r="P12">
            <v>5</v>
          </cell>
          <cell r="Q12">
            <v>3</v>
          </cell>
          <cell r="R12">
            <v>61</v>
          </cell>
          <cell r="S12">
            <v>12</v>
          </cell>
          <cell r="T12">
            <v>214</v>
          </cell>
        </row>
        <row r="13">
          <cell r="C13">
            <v>580</v>
          </cell>
          <cell r="E13">
            <v>460</v>
          </cell>
          <cell r="F13">
            <v>9</v>
          </cell>
          <cell r="G13">
            <v>451</v>
          </cell>
          <cell r="H13">
            <v>22</v>
          </cell>
          <cell r="K13">
            <v>6</v>
          </cell>
          <cell r="L13">
            <v>106</v>
          </cell>
          <cell r="M13">
            <v>95</v>
          </cell>
          <cell r="N13">
            <v>35</v>
          </cell>
          <cell r="O13">
            <v>3</v>
          </cell>
          <cell r="P13">
            <v>1</v>
          </cell>
          <cell r="Q13">
            <v>0</v>
          </cell>
          <cell r="R13">
            <v>16</v>
          </cell>
          <cell r="S13">
            <v>19</v>
          </cell>
          <cell r="T13">
            <v>170</v>
          </cell>
        </row>
        <row r="14">
          <cell r="C14">
            <v>1001</v>
          </cell>
          <cell r="E14">
            <v>771</v>
          </cell>
          <cell r="F14">
            <v>14</v>
          </cell>
          <cell r="G14">
            <v>757</v>
          </cell>
          <cell r="H14">
            <v>12</v>
          </cell>
          <cell r="K14">
            <v>9</v>
          </cell>
          <cell r="L14">
            <v>208</v>
          </cell>
          <cell r="M14">
            <v>121</v>
          </cell>
          <cell r="N14">
            <v>79</v>
          </cell>
          <cell r="O14">
            <v>8</v>
          </cell>
          <cell r="P14">
            <v>6</v>
          </cell>
          <cell r="Q14">
            <v>2</v>
          </cell>
          <cell r="R14">
            <v>48</v>
          </cell>
          <cell r="S14">
            <v>6</v>
          </cell>
          <cell r="T14">
            <v>270</v>
          </cell>
        </row>
        <row r="15">
          <cell r="C15">
            <v>789</v>
          </cell>
          <cell r="E15">
            <v>535</v>
          </cell>
          <cell r="F15">
            <v>9</v>
          </cell>
          <cell r="G15">
            <v>526</v>
          </cell>
          <cell r="H15">
            <v>11</v>
          </cell>
          <cell r="K15">
            <v>3</v>
          </cell>
          <cell r="L15">
            <v>149</v>
          </cell>
          <cell r="M15">
            <v>66</v>
          </cell>
          <cell r="N15">
            <v>71</v>
          </cell>
          <cell r="O15">
            <v>4</v>
          </cell>
          <cell r="P15">
            <v>7</v>
          </cell>
          <cell r="Q15">
            <v>5</v>
          </cell>
          <cell r="R15">
            <v>11</v>
          </cell>
          <cell r="S15">
            <v>5</v>
          </cell>
          <cell r="T15">
            <v>205</v>
          </cell>
        </row>
        <row r="16">
          <cell r="C16">
            <v>864</v>
          </cell>
          <cell r="E16">
            <v>677</v>
          </cell>
          <cell r="F16">
            <v>18</v>
          </cell>
          <cell r="G16">
            <v>659</v>
          </cell>
          <cell r="H16">
            <v>18</v>
          </cell>
          <cell r="K16">
            <v>8</v>
          </cell>
          <cell r="L16">
            <v>144</v>
          </cell>
          <cell r="M16">
            <v>156</v>
          </cell>
          <cell r="N16">
            <v>58</v>
          </cell>
          <cell r="O16">
            <v>8</v>
          </cell>
          <cell r="P16">
            <v>5</v>
          </cell>
          <cell r="Q16">
            <v>2</v>
          </cell>
          <cell r="R16">
            <v>64</v>
          </cell>
          <cell r="S16">
            <v>8</v>
          </cell>
          <cell r="T16">
            <v>206</v>
          </cell>
        </row>
        <row r="17">
          <cell r="C17">
            <v>797</v>
          </cell>
          <cell r="E17">
            <v>635</v>
          </cell>
          <cell r="F17">
            <v>9</v>
          </cell>
          <cell r="G17">
            <v>626</v>
          </cell>
          <cell r="H17">
            <v>20</v>
          </cell>
          <cell r="K17">
            <v>3</v>
          </cell>
          <cell r="L17">
            <v>126</v>
          </cell>
          <cell r="M17">
            <v>173</v>
          </cell>
          <cell r="N17">
            <v>64</v>
          </cell>
          <cell r="O17">
            <v>1</v>
          </cell>
          <cell r="P17">
            <v>7</v>
          </cell>
          <cell r="Q17">
            <v>1</v>
          </cell>
          <cell r="R17">
            <v>46</v>
          </cell>
          <cell r="S17">
            <v>12</v>
          </cell>
          <cell r="T17">
            <v>193</v>
          </cell>
        </row>
        <row r="18">
          <cell r="C18">
            <v>842</v>
          </cell>
          <cell r="E18">
            <v>687</v>
          </cell>
          <cell r="F18">
            <v>11</v>
          </cell>
          <cell r="G18">
            <v>676</v>
          </cell>
          <cell r="H18">
            <v>34</v>
          </cell>
          <cell r="K18">
            <v>11</v>
          </cell>
          <cell r="L18">
            <v>137</v>
          </cell>
          <cell r="M18">
            <v>243</v>
          </cell>
          <cell r="N18">
            <v>47</v>
          </cell>
          <cell r="O18">
            <v>7</v>
          </cell>
          <cell r="P18">
            <v>0</v>
          </cell>
          <cell r="Q18">
            <v>2</v>
          </cell>
          <cell r="R18">
            <v>45</v>
          </cell>
          <cell r="S18">
            <v>10</v>
          </cell>
          <cell r="T18">
            <v>174</v>
          </cell>
        </row>
        <row r="19">
          <cell r="C19">
            <v>756</v>
          </cell>
          <cell r="E19">
            <v>615</v>
          </cell>
          <cell r="F19">
            <v>10</v>
          </cell>
          <cell r="G19">
            <v>605</v>
          </cell>
          <cell r="H19">
            <v>22</v>
          </cell>
          <cell r="K19">
            <v>3</v>
          </cell>
          <cell r="L19">
            <v>111</v>
          </cell>
          <cell r="M19">
            <v>174</v>
          </cell>
          <cell r="N19">
            <v>53</v>
          </cell>
          <cell r="O19">
            <v>5</v>
          </cell>
          <cell r="P19">
            <v>2</v>
          </cell>
          <cell r="Q19">
            <v>0</v>
          </cell>
          <cell r="R19">
            <v>40</v>
          </cell>
          <cell r="S19">
            <v>11</v>
          </cell>
          <cell r="T19">
            <v>206</v>
          </cell>
        </row>
        <row r="20">
          <cell r="C20">
            <v>755</v>
          </cell>
          <cell r="E20">
            <v>612</v>
          </cell>
          <cell r="F20">
            <v>9</v>
          </cell>
          <cell r="G20">
            <v>603</v>
          </cell>
          <cell r="H20">
            <v>26</v>
          </cell>
          <cell r="K20">
            <v>7</v>
          </cell>
          <cell r="L20">
            <v>152</v>
          </cell>
          <cell r="M20">
            <v>153</v>
          </cell>
          <cell r="N20">
            <v>54</v>
          </cell>
          <cell r="O20">
            <v>5</v>
          </cell>
          <cell r="P20">
            <v>7</v>
          </cell>
          <cell r="Q20">
            <v>0</v>
          </cell>
          <cell r="R20">
            <v>60</v>
          </cell>
          <cell r="S20">
            <v>15</v>
          </cell>
          <cell r="T20">
            <v>150</v>
          </cell>
        </row>
        <row r="21">
          <cell r="C21">
            <v>1086</v>
          </cell>
          <cell r="E21">
            <v>857</v>
          </cell>
          <cell r="F21">
            <v>13</v>
          </cell>
          <cell r="G21">
            <v>844</v>
          </cell>
          <cell r="H21">
            <v>34</v>
          </cell>
          <cell r="K21">
            <v>16</v>
          </cell>
          <cell r="L21">
            <v>196</v>
          </cell>
          <cell r="M21">
            <v>222</v>
          </cell>
          <cell r="N21">
            <v>83</v>
          </cell>
          <cell r="O21">
            <v>5</v>
          </cell>
          <cell r="P21">
            <v>5</v>
          </cell>
          <cell r="Q21">
            <v>3</v>
          </cell>
          <cell r="R21">
            <v>60</v>
          </cell>
          <cell r="S21">
            <v>18</v>
          </cell>
          <cell r="T21">
            <v>236</v>
          </cell>
        </row>
        <row r="22">
          <cell r="C22">
            <v>880</v>
          </cell>
          <cell r="E22">
            <v>749</v>
          </cell>
          <cell r="F22">
            <v>9</v>
          </cell>
          <cell r="G22">
            <v>740</v>
          </cell>
          <cell r="H22">
            <v>44</v>
          </cell>
          <cell r="K22">
            <v>11</v>
          </cell>
          <cell r="L22">
            <v>111</v>
          </cell>
          <cell r="M22">
            <v>287</v>
          </cell>
          <cell r="N22">
            <v>64</v>
          </cell>
          <cell r="O22">
            <v>4</v>
          </cell>
          <cell r="P22">
            <v>3</v>
          </cell>
          <cell r="Q22">
            <v>1</v>
          </cell>
          <cell r="R22">
            <v>68</v>
          </cell>
          <cell r="S22">
            <v>21</v>
          </cell>
          <cell r="T22">
            <v>170</v>
          </cell>
        </row>
        <row r="23">
          <cell r="C23">
            <v>925</v>
          </cell>
          <cell r="E23">
            <v>750</v>
          </cell>
          <cell r="F23">
            <v>14</v>
          </cell>
          <cell r="G23">
            <v>736</v>
          </cell>
          <cell r="H23">
            <v>41</v>
          </cell>
          <cell r="K23">
            <v>18</v>
          </cell>
          <cell r="L23">
            <v>149</v>
          </cell>
          <cell r="M23">
            <v>207</v>
          </cell>
          <cell r="N23">
            <v>54</v>
          </cell>
          <cell r="O23">
            <v>8</v>
          </cell>
          <cell r="P23">
            <v>2</v>
          </cell>
          <cell r="Q23">
            <v>4</v>
          </cell>
          <cell r="R23">
            <v>76</v>
          </cell>
          <cell r="S23">
            <v>8</v>
          </cell>
          <cell r="T23">
            <v>210</v>
          </cell>
        </row>
        <row r="24">
          <cell r="C24">
            <v>877</v>
          </cell>
          <cell r="E24">
            <v>649</v>
          </cell>
          <cell r="F24">
            <v>8</v>
          </cell>
          <cell r="G24">
            <v>641</v>
          </cell>
          <cell r="H24">
            <v>22</v>
          </cell>
          <cell r="K24">
            <v>10</v>
          </cell>
          <cell r="L24">
            <v>142</v>
          </cell>
          <cell r="M24">
            <v>136</v>
          </cell>
          <cell r="N24">
            <v>72</v>
          </cell>
          <cell r="O24">
            <v>6</v>
          </cell>
          <cell r="P24">
            <v>14</v>
          </cell>
          <cell r="Q24">
            <v>2</v>
          </cell>
          <cell r="R24">
            <v>49</v>
          </cell>
          <cell r="S24">
            <v>11</v>
          </cell>
          <cell r="T24">
            <v>199</v>
          </cell>
        </row>
        <row r="25">
          <cell r="C25">
            <v>863</v>
          </cell>
          <cell r="E25">
            <v>638</v>
          </cell>
          <cell r="F25">
            <v>14</v>
          </cell>
          <cell r="G25">
            <v>624</v>
          </cell>
          <cell r="H25">
            <v>27</v>
          </cell>
          <cell r="K25">
            <v>12</v>
          </cell>
          <cell r="L25">
            <v>151</v>
          </cell>
          <cell r="M25">
            <v>144</v>
          </cell>
          <cell r="N25">
            <v>69</v>
          </cell>
          <cell r="O25">
            <v>6</v>
          </cell>
          <cell r="P25">
            <v>5</v>
          </cell>
          <cell r="Q25">
            <v>2</v>
          </cell>
          <cell r="R25">
            <v>35</v>
          </cell>
          <cell r="S25">
            <v>11</v>
          </cell>
          <cell r="T25">
            <v>189</v>
          </cell>
        </row>
        <row r="26">
          <cell r="C26">
            <v>816</v>
          </cell>
          <cell r="E26">
            <v>658</v>
          </cell>
          <cell r="F26">
            <v>12</v>
          </cell>
          <cell r="G26">
            <v>646</v>
          </cell>
          <cell r="H26">
            <v>28</v>
          </cell>
          <cell r="K26">
            <v>12</v>
          </cell>
          <cell r="L26">
            <v>161</v>
          </cell>
          <cell r="M26">
            <v>152</v>
          </cell>
          <cell r="N26">
            <v>56</v>
          </cell>
          <cell r="O26">
            <v>15</v>
          </cell>
          <cell r="P26">
            <v>5</v>
          </cell>
          <cell r="Q26">
            <v>1</v>
          </cell>
          <cell r="R26">
            <v>38</v>
          </cell>
          <cell r="S26">
            <v>11</v>
          </cell>
          <cell r="T26">
            <v>195</v>
          </cell>
        </row>
        <row r="27">
          <cell r="C27">
            <v>945</v>
          </cell>
          <cell r="E27">
            <v>684</v>
          </cell>
          <cell r="F27">
            <v>9</v>
          </cell>
          <cell r="G27">
            <v>675</v>
          </cell>
          <cell r="H27">
            <v>23</v>
          </cell>
          <cell r="K27">
            <v>5</v>
          </cell>
          <cell r="L27">
            <v>155</v>
          </cell>
          <cell r="M27">
            <v>138</v>
          </cell>
          <cell r="N27">
            <v>82</v>
          </cell>
          <cell r="O27">
            <v>9</v>
          </cell>
          <cell r="P27">
            <v>3</v>
          </cell>
          <cell r="Q27">
            <v>0</v>
          </cell>
          <cell r="R27">
            <v>22</v>
          </cell>
          <cell r="S27">
            <v>14</v>
          </cell>
          <cell r="T27">
            <v>247</v>
          </cell>
        </row>
        <row r="28">
          <cell r="C28">
            <v>886</v>
          </cell>
          <cell r="E28">
            <v>660</v>
          </cell>
          <cell r="F28">
            <v>7</v>
          </cell>
          <cell r="G28">
            <v>653</v>
          </cell>
          <cell r="H28">
            <v>10</v>
          </cell>
          <cell r="K28">
            <v>8</v>
          </cell>
          <cell r="L28">
            <v>146</v>
          </cell>
          <cell r="M28">
            <v>126</v>
          </cell>
          <cell r="N28">
            <v>64</v>
          </cell>
          <cell r="O28">
            <v>8</v>
          </cell>
          <cell r="P28">
            <v>2</v>
          </cell>
          <cell r="Q28">
            <v>2</v>
          </cell>
          <cell r="R28">
            <v>25</v>
          </cell>
          <cell r="S28">
            <v>10</v>
          </cell>
          <cell r="T28">
            <v>262</v>
          </cell>
        </row>
        <row r="29">
          <cell r="C29">
            <v>795</v>
          </cell>
          <cell r="E29">
            <v>593</v>
          </cell>
          <cell r="F29">
            <v>11</v>
          </cell>
          <cell r="G29">
            <v>582</v>
          </cell>
          <cell r="H29">
            <v>21</v>
          </cell>
          <cell r="K29">
            <v>4</v>
          </cell>
          <cell r="L29">
            <v>128</v>
          </cell>
          <cell r="M29">
            <v>177</v>
          </cell>
          <cell r="N29">
            <v>42</v>
          </cell>
          <cell r="O29">
            <v>2</v>
          </cell>
          <cell r="P29">
            <v>1</v>
          </cell>
          <cell r="Q29">
            <v>2</v>
          </cell>
          <cell r="R29">
            <v>30</v>
          </cell>
          <cell r="S29">
            <v>5</v>
          </cell>
          <cell r="T29">
            <v>191</v>
          </cell>
        </row>
        <row r="30">
          <cell r="C30">
            <v>844</v>
          </cell>
          <cell r="E30">
            <v>580</v>
          </cell>
          <cell r="F30">
            <v>15</v>
          </cell>
          <cell r="G30">
            <v>565</v>
          </cell>
          <cell r="H30">
            <v>13</v>
          </cell>
          <cell r="K30">
            <v>4</v>
          </cell>
          <cell r="L30">
            <v>123</v>
          </cell>
          <cell r="M30">
            <v>125</v>
          </cell>
          <cell r="N30">
            <v>55</v>
          </cell>
          <cell r="O30">
            <v>3</v>
          </cell>
          <cell r="P30">
            <v>7</v>
          </cell>
          <cell r="Q30">
            <v>0</v>
          </cell>
          <cell r="R30">
            <v>29</v>
          </cell>
          <cell r="S30">
            <v>5</v>
          </cell>
          <cell r="T30">
            <v>214</v>
          </cell>
        </row>
        <row r="31">
          <cell r="C31">
            <v>659</v>
          </cell>
          <cell r="E31">
            <v>499</v>
          </cell>
          <cell r="F31">
            <v>6</v>
          </cell>
          <cell r="G31">
            <v>493</v>
          </cell>
          <cell r="H31">
            <v>26</v>
          </cell>
          <cell r="K31">
            <v>9</v>
          </cell>
          <cell r="L31">
            <v>76</v>
          </cell>
          <cell r="M31">
            <v>145</v>
          </cell>
          <cell r="N31">
            <v>39</v>
          </cell>
          <cell r="O31">
            <v>3</v>
          </cell>
          <cell r="P31">
            <v>3</v>
          </cell>
          <cell r="Q31">
            <v>2</v>
          </cell>
          <cell r="R31">
            <v>25</v>
          </cell>
          <cell r="S31">
            <v>15</v>
          </cell>
          <cell r="T31">
            <v>176</v>
          </cell>
        </row>
        <row r="32">
          <cell r="C32">
            <v>880</v>
          </cell>
          <cell r="E32">
            <v>660</v>
          </cell>
          <cell r="F32">
            <v>25</v>
          </cell>
          <cell r="G32">
            <v>635</v>
          </cell>
          <cell r="H32">
            <v>26</v>
          </cell>
          <cell r="K32">
            <v>4</v>
          </cell>
          <cell r="L32">
            <v>185</v>
          </cell>
          <cell r="M32">
            <v>124</v>
          </cell>
          <cell r="N32">
            <v>66</v>
          </cell>
          <cell r="O32">
            <v>5</v>
          </cell>
          <cell r="P32">
            <v>5</v>
          </cell>
          <cell r="Q32">
            <v>0</v>
          </cell>
          <cell r="R32">
            <v>39</v>
          </cell>
          <cell r="S32">
            <v>10</v>
          </cell>
          <cell r="T32">
            <v>197</v>
          </cell>
        </row>
        <row r="33">
          <cell r="C33">
            <v>788</v>
          </cell>
          <cell r="E33">
            <v>595</v>
          </cell>
          <cell r="F33">
            <v>6</v>
          </cell>
          <cell r="G33">
            <v>589</v>
          </cell>
          <cell r="H33">
            <v>21</v>
          </cell>
          <cell r="K33">
            <v>8</v>
          </cell>
          <cell r="L33">
            <v>150</v>
          </cell>
          <cell r="M33">
            <v>135</v>
          </cell>
          <cell r="N33">
            <v>68</v>
          </cell>
          <cell r="O33">
            <v>2</v>
          </cell>
          <cell r="P33">
            <v>6</v>
          </cell>
          <cell r="Q33">
            <v>0</v>
          </cell>
          <cell r="R33">
            <v>32</v>
          </cell>
          <cell r="S33">
            <v>10</v>
          </cell>
          <cell r="T33">
            <v>178</v>
          </cell>
        </row>
        <row r="34">
          <cell r="C34">
            <v>949</v>
          </cell>
          <cell r="E34">
            <v>722</v>
          </cell>
          <cell r="F34">
            <v>12</v>
          </cell>
          <cell r="G34">
            <v>710</v>
          </cell>
          <cell r="H34">
            <v>24</v>
          </cell>
          <cell r="K34">
            <v>8</v>
          </cell>
          <cell r="L34">
            <v>186</v>
          </cell>
          <cell r="M34">
            <v>108</v>
          </cell>
          <cell r="N34">
            <v>94</v>
          </cell>
          <cell r="O34">
            <v>5</v>
          </cell>
          <cell r="P34">
            <v>8</v>
          </cell>
          <cell r="Q34">
            <v>1</v>
          </cell>
          <cell r="R34">
            <v>43</v>
          </cell>
          <cell r="S34">
            <v>5</v>
          </cell>
          <cell r="T34">
            <v>252</v>
          </cell>
        </row>
        <row r="35">
          <cell r="C35">
            <v>896</v>
          </cell>
          <cell r="E35">
            <v>725</v>
          </cell>
          <cell r="F35">
            <v>7</v>
          </cell>
          <cell r="G35">
            <v>718</v>
          </cell>
          <cell r="H35">
            <v>11</v>
          </cell>
          <cell r="K35">
            <v>3</v>
          </cell>
          <cell r="L35">
            <v>171</v>
          </cell>
          <cell r="M35">
            <v>108</v>
          </cell>
          <cell r="N35">
            <v>112</v>
          </cell>
          <cell r="O35">
            <v>13</v>
          </cell>
          <cell r="P35">
            <v>7</v>
          </cell>
          <cell r="Q35">
            <v>0</v>
          </cell>
          <cell r="R35">
            <v>34</v>
          </cell>
          <cell r="S35">
            <v>17</v>
          </cell>
          <cell r="T35">
            <v>253</v>
          </cell>
        </row>
        <row r="36">
          <cell r="C36">
            <v>984</v>
          </cell>
          <cell r="E36">
            <v>761</v>
          </cell>
          <cell r="F36">
            <v>14</v>
          </cell>
          <cell r="G36">
            <v>747</v>
          </cell>
          <cell r="H36">
            <v>23</v>
          </cell>
          <cell r="K36">
            <v>8</v>
          </cell>
          <cell r="L36">
            <v>203</v>
          </cell>
          <cell r="M36">
            <v>144</v>
          </cell>
          <cell r="N36">
            <v>71</v>
          </cell>
          <cell r="O36">
            <v>9</v>
          </cell>
          <cell r="P36">
            <v>4</v>
          </cell>
          <cell r="Q36">
            <v>2</v>
          </cell>
          <cell r="R36">
            <v>63</v>
          </cell>
          <cell r="S36">
            <v>14</v>
          </cell>
          <cell r="T36">
            <v>229</v>
          </cell>
        </row>
        <row r="37">
          <cell r="C37">
            <v>1030</v>
          </cell>
          <cell r="E37">
            <v>756</v>
          </cell>
          <cell r="F37">
            <v>7</v>
          </cell>
          <cell r="G37">
            <v>749</v>
          </cell>
          <cell r="H37">
            <v>16</v>
          </cell>
          <cell r="K37">
            <v>8</v>
          </cell>
          <cell r="L37">
            <v>194</v>
          </cell>
          <cell r="M37">
            <v>145</v>
          </cell>
          <cell r="N37">
            <v>103</v>
          </cell>
          <cell r="O37">
            <v>8</v>
          </cell>
          <cell r="P37">
            <v>8</v>
          </cell>
          <cell r="Q37">
            <v>2</v>
          </cell>
          <cell r="R37">
            <v>40</v>
          </cell>
          <cell r="S37">
            <v>10</v>
          </cell>
          <cell r="T37">
            <v>231</v>
          </cell>
        </row>
        <row r="38">
          <cell r="C38">
            <v>925</v>
          </cell>
          <cell r="E38">
            <v>681</v>
          </cell>
          <cell r="F38">
            <v>14</v>
          </cell>
          <cell r="G38">
            <v>667</v>
          </cell>
          <cell r="H38">
            <v>17</v>
          </cell>
          <cell r="K38">
            <v>4</v>
          </cell>
          <cell r="L38">
            <v>150</v>
          </cell>
          <cell r="M38">
            <v>149</v>
          </cell>
          <cell r="N38">
            <v>72</v>
          </cell>
          <cell r="O38">
            <v>11</v>
          </cell>
          <cell r="P38">
            <v>10</v>
          </cell>
          <cell r="Q38">
            <v>0</v>
          </cell>
          <cell r="R38">
            <v>44</v>
          </cell>
          <cell r="S38">
            <v>11</v>
          </cell>
          <cell r="T38">
            <v>216</v>
          </cell>
        </row>
        <row r="39">
          <cell r="C39">
            <v>880</v>
          </cell>
          <cell r="E39">
            <v>647</v>
          </cell>
          <cell r="F39">
            <v>10</v>
          </cell>
          <cell r="G39">
            <v>637</v>
          </cell>
          <cell r="H39">
            <v>21</v>
          </cell>
          <cell r="K39">
            <v>5</v>
          </cell>
          <cell r="L39">
            <v>170</v>
          </cell>
          <cell r="M39">
            <v>135</v>
          </cell>
          <cell r="N39">
            <v>76</v>
          </cell>
          <cell r="O39">
            <v>8</v>
          </cell>
          <cell r="P39">
            <v>6</v>
          </cell>
          <cell r="Q39">
            <v>1</v>
          </cell>
          <cell r="R39">
            <v>30</v>
          </cell>
          <cell r="S39">
            <v>13</v>
          </cell>
          <cell r="T39">
            <v>193</v>
          </cell>
        </row>
        <row r="40">
          <cell r="C40">
            <v>833</v>
          </cell>
          <cell r="E40">
            <v>616</v>
          </cell>
          <cell r="F40">
            <v>7</v>
          </cell>
          <cell r="G40">
            <v>609</v>
          </cell>
          <cell r="H40">
            <v>8</v>
          </cell>
          <cell r="K40">
            <v>38</v>
          </cell>
          <cell r="L40">
            <v>165</v>
          </cell>
          <cell r="M40">
            <v>87</v>
          </cell>
          <cell r="N40">
            <v>55</v>
          </cell>
          <cell r="O40">
            <v>5</v>
          </cell>
          <cell r="P40">
            <v>3</v>
          </cell>
          <cell r="Q40">
            <v>9</v>
          </cell>
          <cell r="R40">
            <v>35</v>
          </cell>
          <cell r="S40">
            <v>33</v>
          </cell>
          <cell r="T40">
            <v>179</v>
          </cell>
        </row>
        <row r="41">
          <cell r="C41">
            <v>904</v>
          </cell>
          <cell r="E41">
            <v>728</v>
          </cell>
          <cell r="F41">
            <v>13</v>
          </cell>
          <cell r="G41">
            <v>715</v>
          </cell>
          <cell r="H41">
            <v>18</v>
          </cell>
          <cell r="K41">
            <v>5</v>
          </cell>
          <cell r="L41">
            <v>184</v>
          </cell>
          <cell r="M41">
            <v>156</v>
          </cell>
          <cell r="N41">
            <v>75</v>
          </cell>
          <cell r="O41">
            <v>13</v>
          </cell>
          <cell r="P41">
            <v>8</v>
          </cell>
          <cell r="Q41">
            <v>1</v>
          </cell>
          <cell r="R41">
            <v>33</v>
          </cell>
          <cell r="S41">
            <v>8</v>
          </cell>
          <cell r="T41">
            <v>232</v>
          </cell>
        </row>
        <row r="42">
          <cell r="C42">
            <v>835</v>
          </cell>
          <cell r="E42">
            <v>650</v>
          </cell>
          <cell r="F42">
            <v>10</v>
          </cell>
          <cell r="G42">
            <v>640</v>
          </cell>
          <cell r="H42">
            <v>23</v>
          </cell>
          <cell r="K42">
            <v>1</v>
          </cell>
          <cell r="L42">
            <v>184</v>
          </cell>
          <cell r="M42">
            <v>155</v>
          </cell>
          <cell r="N42">
            <v>49</v>
          </cell>
          <cell r="O42">
            <v>8</v>
          </cell>
          <cell r="P42">
            <v>6</v>
          </cell>
          <cell r="Q42">
            <v>0</v>
          </cell>
          <cell r="R42">
            <v>39</v>
          </cell>
          <cell r="S42">
            <v>11</v>
          </cell>
          <cell r="T42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 complete"/>
      <sheetName val="Liste PV"/>
      <sheetName val="Liste"/>
    </sheetNames>
    <sheetDataSet>
      <sheetData sheetId="2">
        <row r="1">
          <cell r="A1" t="str">
            <v>Eva Joly</v>
          </cell>
        </row>
        <row r="2">
          <cell r="A2" t="str">
            <v>Marine Le Pen</v>
          </cell>
        </row>
        <row r="3">
          <cell r="A3" t="str">
            <v>Nicolas Sarkozy</v>
          </cell>
        </row>
        <row r="4">
          <cell r="A4" t="str">
            <v>Jean-Luc Mélenchon</v>
          </cell>
        </row>
        <row r="5">
          <cell r="A5" t="str">
            <v>Philippe Poutou</v>
          </cell>
        </row>
        <row r="6">
          <cell r="A6" t="str">
            <v>Nathalie Arthaud</v>
          </cell>
        </row>
        <row r="7">
          <cell r="A7" t="str">
            <v>Jacques Cheminade</v>
          </cell>
        </row>
        <row r="8">
          <cell r="A8" t="str">
            <v>François Bayrou</v>
          </cell>
        </row>
        <row r="9">
          <cell r="A9" t="str">
            <v>Nicolas Dupont-Aignan</v>
          </cell>
        </row>
        <row r="10">
          <cell r="A10" t="str">
            <v>François Hollande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F1">
      <selection activeCell="J3" sqref="J3:K3"/>
    </sheetView>
  </sheetViews>
  <sheetFormatPr defaultColWidth="11.421875" defaultRowHeight="12.75"/>
  <cols>
    <col min="1" max="1" width="8.57421875" style="2" customWidth="1"/>
    <col min="2" max="2" width="38.28125" style="2" bestFit="1" customWidth="1"/>
    <col min="3" max="3" width="9.28125" style="2" bestFit="1" customWidth="1"/>
    <col min="4" max="6" width="9.28125" style="2" customWidth="1"/>
    <col min="7" max="7" width="10.7109375" style="2" customWidth="1"/>
    <col min="8" max="27" width="9.7109375" style="2" customWidth="1"/>
    <col min="28" max="16384" width="11.421875" style="2" customWidth="1"/>
  </cols>
  <sheetData>
    <row r="1" spans="1:27" ht="26.25" customHeight="1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6" customFormat="1" ht="78.75" customHeight="1">
      <c r="A3" s="6" t="s">
        <v>0</v>
      </c>
      <c r="B3" s="6"/>
      <c r="C3" s="7" t="s">
        <v>42</v>
      </c>
      <c r="D3" s="7" t="s">
        <v>43</v>
      </c>
      <c r="E3" s="7" t="s">
        <v>44</v>
      </c>
      <c r="F3" s="7" t="s">
        <v>45</v>
      </c>
      <c r="G3" s="7" t="s">
        <v>46</v>
      </c>
      <c r="H3" s="17" t="str">
        <f>'[2]Liste'!$A$1</f>
        <v>Eva Joly</v>
      </c>
      <c r="I3" s="17"/>
      <c r="J3" s="17" t="str">
        <f>'[2]Liste'!$A$2</f>
        <v>Marine Le Pen</v>
      </c>
      <c r="K3" s="17"/>
      <c r="L3" s="17" t="str">
        <f>'[2]Liste'!$A$3</f>
        <v>Nicolas Sarkozy</v>
      </c>
      <c r="M3" s="17"/>
      <c r="N3" s="17" t="str">
        <f>'[2]Liste'!$A$4</f>
        <v>Jean-Luc Mélenchon</v>
      </c>
      <c r="O3" s="17"/>
      <c r="P3" s="17" t="str">
        <f>'[2]Liste'!$A$5</f>
        <v>Philippe Poutou</v>
      </c>
      <c r="Q3" s="17"/>
      <c r="R3" s="17" t="str">
        <f>'[2]Liste'!$A$6</f>
        <v>Nathalie Arthaud</v>
      </c>
      <c r="S3" s="17"/>
      <c r="T3" s="17" t="str">
        <f>'[2]Liste'!$A$7</f>
        <v>Jacques Cheminade</v>
      </c>
      <c r="U3" s="17"/>
      <c r="V3" s="17" t="str">
        <f>'[2]Liste'!$A$8</f>
        <v>François Bayrou</v>
      </c>
      <c r="W3" s="17"/>
      <c r="X3" s="17" t="str">
        <f>'[2]Liste'!$A$9</f>
        <v>Nicolas Dupont-Aignan</v>
      </c>
      <c r="Y3" s="17"/>
      <c r="Z3" s="17" t="str">
        <f>'[2]Liste'!$A$10</f>
        <v>François Hollande</v>
      </c>
      <c r="AA3" s="17"/>
    </row>
    <row r="4" spans="8:27" s="8" customFormat="1" ht="16.5" customHeight="1">
      <c r="H4" s="9" t="s">
        <v>1</v>
      </c>
      <c r="I4" s="9" t="s">
        <v>2</v>
      </c>
      <c r="J4" s="9" t="s">
        <v>1</v>
      </c>
      <c r="K4" s="9" t="s">
        <v>2</v>
      </c>
      <c r="L4" s="9" t="s">
        <v>1</v>
      </c>
      <c r="M4" s="9" t="s">
        <v>2</v>
      </c>
      <c r="N4" s="9" t="s">
        <v>1</v>
      </c>
      <c r="O4" s="9" t="s">
        <v>2</v>
      </c>
      <c r="P4" s="9" t="s">
        <v>1</v>
      </c>
      <c r="Q4" s="9" t="s">
        <v>2</v>
      </c>
      <c r="R4" s="9" t="s">
        <v>1</v>
      </c>
      <c r="S4" s="9" t="s">
        <v>2</v>
      </c>
      <c r="T4" s="9" t="s">
        <v>1</v>
      </c>
      <c r="U4" s="9" t="s">
        <v>2</v>
      </c>
      <c r="V4" s="9" t="s">
        <v>1</v>
      </c>
      <c r="W4" s="9" t="s">
        <v>2</v>
      </c>
      <c r="X4" s="9" t="s">
        <v>1</v>
      </c>
      <c r="Y4" s="9" t="s">
        <v>2</v>
      </c>
      <c r="Z4" s="9" t="s">
        <v>1</v>
      </c>
      <c r="AA4" s="9" t="s">
        <v>2</v>
      </c>
    </row>
    <row r="5" spans="1:27" ht="18" customHeight="1">
      <c r="A5" s="4" t="s">
        <v>3</v>
      </c>
      <c r="B5" s="10" t="s">
        <v>47</v>
      </c>
      <c r="C5" s="11">
        <f>'[1]Europeennes'!$C4</f>
        <v>789</v>
      </c>
      <c r="D5" s="11">
        <f>'[1]Europeennes'!$E$4</f>
        <v>628</v>
      </c>
      <c r="E5" s="11">
        <f>'[1]Europeennes'!$F4</f>
        <v>12</v>
      </c>
      <c r="F5" s="11">
        <f>'[1]Europeennes'!$G4</f>
        <v>616</v>
      </c>
      <c r="G5" s="11">
        <f>'[1]Europeennes'!$H4</f>
        <v>54</v>
      </c>
      <c r="H5" s="4">
        <f>'[1]Europeennes'!$K4</f>
        <v>4</v>
      </c>
      <c r="I5" s="12">
        <f>H5/'[1]Europeennes'!$G4</f>
        <v>0.006493506493506494</v>
      </c>
      <c r="J5" s="4">
        <f>'[1]Europeennes'!$L4</f>
        <v>64</v>
      </c>
      <c r="K5" s="12">
        <f>J5/'[1]Europeennes'!$G4</f>
        <v>0.1038961038961039</v>
      </c>
      <c r="L5" s="4">
        <f>'[1]Europeennes'!$M4</f>
        <v>298</v>
      </c>
      <c r="M5" s="12">
        <f>L5/'[1]Europeennes'!$G4</f>
        <v>0.4837662337662338</v>
      </c>
      <c r="N5" s="4">
        <f>'[1]Europeennes'!$N4</f>
        <v>38</v>
      </c>
      <c r="O5" s="12">
        <f>N5/'[1]Europeennes'!$G4</f>
        <v>0.06168831168831169</v>
      </c>
      <c r="P5" s="4">
        <f>'[1]Europeennes'!$O4</f>
        <v>3</v>
      </c>
      <c r="Q5" s="12">
        <f>P5/'[1]Europeennes'!$G4</f>
        <v>0.00487012987012987</v>
      </c>
      <c r="R5" s="4">
        <f>'[1]Europeennes'!$P4</f>
        <v>1</v>
      </c>
      <c r="S5" s="12">
        <f>R5/'[1]Europeennes'!$G4</f>
        <v>0.0016233766233766235</v>
      </c>
      <c r="T5" s="4">
        <f>'[1]Europeennes'!$Q4</f>
        <v>2</v>
      </c>
      <c r="U5" s="12">
        <f>T5/'[1]Europeennes'!$G4</f>
        <v>0.003246753246753247</v>
      </c>
      <c r="V5" s="4">
        <f>'[1]Europeennes'!$R4</f>
        <v>63</v>
      </c>
      <c r="W5" s="12">
        <f>V5/'[1]Europeennes'!$G4</f>
        <v>0.10227272727272728</v>
      </c>
      <c r="X5" s="4">
        <f>'[1]Europeennes'!$S4</f>
        <v>12</v>
      </c>
      <c r="Y5" s="12">
        <f>X5/'[1]Europeennes'!$G4</f>
        <v>0.01948051948051948</v>
      </c>
      <c r="Z5" s="4">
        <f>'[1]Europeennes'!$T4</f>
        <v>131</v>
      </c>
      <c r="AA5" s="12">
        <f>Z5/'[1]Europeennes'!$G4</f>
        <v>0.21266233766233766</v>
      </c>
    </row>
    <row r="6" spans="1:27" ht="18" customHeight="1">
      <c r="A6" s="4" t="s">
        <v>4</v>
      </c>
      <c r="B6" s="10" t="s">
        <v>48</v>
      </c>
      <c r="C6" s="11">
        <f>'[1]Europeennes'!$C5</f>
        <v>904</v>
      </c>
      <c r="D6" s="11">
        <f>'[1]Europeennes'!$E$5</f>
        <v>753</v>
      </c>
      <c r="E6" s="11">
        <f>'[1]Europeennes'!$F5</f>
        <v>7</v>
      </c>
      <c r="F6" s="11">
        <f>'[1]Europeennes'!$G5</f>
        <v>746</v>
      </c>
      <c r="G6" s="11">
        <f>'[1]Europeennes'!$H5</f>
        <v>62</v>
      </c>
      <c r="H6" s="4">
        <f>'[1]Europeennes'!$K5</f>
        <v>15</v>
      </c>
      <c r="I6" s="12">
        <f>H6/'[1]Europeennes'!$G5</f>
        <v>0.020107238605898123</v>
      </c>
      <c r="J6" s="4">
        <f>'[1]Europeennes'!$L5</f>
        <v>87</v>
      </c>
      <c r="K6" s="12">
        <f>J6/'[1]Europeennes'!$G5</f>
        <v>0.11662198391420911</v>
      </c>
      <c r="L6" s="4">
        <f>'[1]Europeennes'!$M5</f>
        <v>350</v>
      </c>
      <c r="M6" s="12">
        <f>L6/'[1]Europeennes'!$G5</f>
        <v>0.4691689008042895</v>
      </c>
      <c r="N6" s="4">
        <f>'[1]Europeennes'!$N5</f>
        <v>50</v>
      </c>
      <c r="O6" s="12">
        <f>N6/'[1]Europeennes'!$G5</f>
        <v>0.06702412868632708</v>
      </c>
      <c r="P6" s="4">
        <f>'[1]Europeennes'!$O5</f>
        <v>0</v>
      </c>
      <c r="Q6" s="12">
        <f>P6/'[1]Europeennes'!$G5</f>
        <v>0</v>
      </c>
      <c r="R6" s="4">
        <f>'[1]Europeennes'!$P5</f>
        <v>0</v>
      </c>
      <c r="S6" s="12">
        <f>R6/'[1]Europeennes'!$G5</f>
        <v>0</v>
      </c>
      <c r="T6" s="4">
        <f>'[1]Europeennes'!$Q5</f>
        <v>1</v>
      </c>
      <c r="U6" s="12">
        <f>T6/'[1]Europeennes'!$G5</f>
        <v>0.0013404825737265416</v>
      </c>
      <c r="V6" s="4">
        <f>'[1]Europeennes'!$R5</f>
        <v>79</v>
      </c>
      <c r="W6" s="12">
        <f>V6/'[1]Europeennes'!$G5</f>
        <v>0.10589812332439678</v>
      </c>
      <c r="X6" s="4">
        <f>'[1]Europeennes'!$S5</f>
        <v>11</v>
      </c>
      <c r="Y6" s="12">
        <f>X6/'[1]Europeennes'!$G5</f>
        <v>0.014745308310991957</v>
      </c>
      <c r="Z6" s="4">
        <f>'[1]Europeennes'!$T5</f>
        <v>153</v>
      </c>
      <c r="AA6" s="12">
        <f>Z6/'[1]Europeennes'!$G5</f>
        <v>0.20509383378016086</v>
      </c>
    </row>
    <row r="7" spans="1:27" ht="18" customHeight="1">
      <c r="A7" s="4" t="s">
        <v>5</v>
      </c>
      <c r="B7" s="10" t="s">
        <v>49</v>
      </c>
      <c r="C7" s="11">
        <f>'[1]Europeennes'!$C6</f>
        <v>811</v>
      </c>
      <c r="D7" s="11">
        <f>'[1]Europeennes'!$E$6</f>
        <v>636</v>
      </c>
      <c r="E7" s="11">
        <f>'[1]Europeennes'!$F6</f>
        <v>9</v>
      </c>
      <c r="F7" s="11">
        <f>'[1]Europeennes'!$G6</f>
        <v>627</v>
      </c>
      <c r="G7" s="11">
        <f>'[1]Europeennes'!$H6</f>
        <v>28</v>
      </c>
      <c r="H7" s="4">
        <f>'[1]Europeennes'!$K6</f>
        <v>9</v>
      </c>
      <c r="I7" s="12">
        <f>H7/'[1]Europeennes'!$G6</f>
        <v>0.014354066985645933</v>
      </c>
      <c r="J7" s="4">
        <f>'[1]Europeennes'!$L6</f>
        <v>114</v>
      </c>
      <c r="K7" s="12">
        <f>J7/'[1]Europeennes'!$G6</f>
        <v>0.18181818181818182</v>
      </c>
      <c r="L7" s="4">
        <f>'[1]Europeennes'!$M6</f>
        <v>248</v>
      </c>
      <c r="M7" s="12">
        <f>L7/'[1]Europeennes'!$G6</f>
        <v>0.39553429027113235</v>
      </c>
      <c r="N7" s="4">
        <f>'[1]Europeennes'!$N6</f>
        <v>47</v>
      </c>
      <c r="O7" s="12">
        <f>N7/'[1]Europeennes'!$G6</f>
        <v>0.07496012759170653</v>
      </c>
      <c r="P7" s="4">
        <f>'[1]Europeennes'!$O6</f>
        <v>4</v>
      </c>
      <c r="Q7" s="12">
        <f>P7/'[1]Europeennes'!$G6</f>
        <v>0.006379585326953748</v>
      </c>
      <c r="R7" s="4">
        <f>'[1]Europeennes'!$P6</f>
        <v>5</v>
      </c>
      <c r="S7" s="12">
        <f>R7/'[1]Europeennes'!$G6</f>
        <v>0.007974481658692184</v>
      </c>
      <c r="T7" s="4">
        <f>'[1]Europeennes'!$Q6</f>
        <v>0</v>
      </c>
      <c r="U7" s="12">
        <f>T7/'[1]Europeennes'!$G6</f>
        <v>0</v>
      </c>
      <c r="V7" s="4">
        <f>'[1]Europeennes'!$R6</f>
        <v>46</v>
      </c>
      <c r="W7" s="12">
        <f>V7/'[1]Europeennes'!$G6</f>
        <v>0.0733652312599681</v>
      </c>
      <c r="X7" s="4">
        <f>'[1]Europeennes'!$S6</f>
        <v>11</v>
      </c>
      <c r="Y7" s="12">
        <f>X7/'[1]Europeennes'!$G6</f>
        <v>0.017543859649122806</v>
      </c>
      <c r="Z7" s="4">
        <f>'[1]Europeennes'!$T6</f>
        <v>143</v>
      </c>
      <c r="AA7" s="12">
        <f>Z7/'[1]Europeennes'!$G6</f>
        <v>0.22807017543859648</v>
      </c>
    </row>
    <row r="8" spans="1:27" ht="18" customHeight="1">
      <c r="A8" s="4" t="s">
        <v>6</v>
      </c>
      <c r="B8" s="10" t="s">
        <v>50</v>
      </c>
      <c r="C8" s="11">
        <f>'[1]Europeennes'!$C7</f>
        <v>896</v>
      </c>
      <c r="D8" s="11">
        <f>'[1]Europeennes'!$E$7</f>
        <v>683</v>
      </c>
      <c r="E8" s="11">
        <f>'[1]Europeennes'!$F7</f>
        <v>13</v>
      </c>
      <c r="F8" s="11">
        <f>'[1]Europeennes'!$G7</f>
        <v>670</v>
      </c>
      <c r="G8" s="11">
        <f>'[1]Europeennes'!$H7</f>
        <v>39</v>
      </c>
      <c r="H8" s="4">
        <f>'[1]Europeennes'!$K7</f>
        <v>13</v>
      </c>
      <c r="I8" s="12">
        <f>H8/'[1]Europeennes'!$G7</f>
        <v>0.019402985074626865</v>
      </c>
      <c r="J8" s="4">
        <f>'[1]Europeennes'!$L7</f>
        <v>126</v>
      </c>
      <c r="K8" s="12">
        <f>J8/'[1]Europeennes'!$G7</f>
        <v>0.1880597014925373</v>
      </c>
      <c r="L8" s="4">
        <f>'[1]Europeennes'!$M7</f>
        <v>240</v>
      </c>
      <c r="M8" s="12">
        <f>L8/'[1]Europeennes'!$G7</f>
        <v>0.3582089552238806</v>
      </c>
      <c r="N8" s="4">
        <f>'[1]Europeennes'!$N7</f>
        <v>56</v>
      </c>
      <c r="O8" s="12">
        <f>N8/'[1]Europeennes'!$G7</f>
        <v>0.08358208955223881</v>
      </c>
      <c r="P8" s="4">
        <f>'[1]Europeennes'!$O7</f>
        <v>9</v>
      </c>
      <c r="Q8" s="12">
        <f>P8/'[1]Europeennes'!$G7</f>
        <v>0.013432835820895522</v>
      </c>
      <c r="R8" s="4">
        <f>'[1]Europeennes'!$P7</f>
        <v>1</v>
      </c>
      <c r="S8" s="12">
        <f>R8/'[1]Europeennes'!$G7</f>
        <v>0.0014925373134328358</v>
      </c>
      <c r="T8" s="4">
        <f>'[1]Europeennes'!$Q7</f>
        <v>1</v>
      </c>
      <c r="U8" s="12">
        <f>T8/'[1]Europeennes'!$G7</f>
        <v>0.0014925373134328358</v>
      </c>
      <c r="V8" s="4">
        <f>'[1]Europeennes'!$R7</f>
        <v>67</v>
      </c>
      <c r="W8" s="12">
        <f>V8/'[1]Europeennes'!$G7</f>
        <v>0.1</v>
      </c>
      <c r="X8" s="4">
        <f>'[1]Europeennes'!$S7</f>
        <v>6</v>
      </c>
      <c r="Y8" s="12">
        <f>X8/'[1]Europeennes'!$G7</f>
        <v>0.008955223880597015</v>
      </c>
      <c r="Z8" s="4">
        <f>'[1]Europeennes'!$T7</f>
        <v>151</v>
      </c>
      <c r="AA8" s="12">
        <f>Z8/'[1]Europeennes'!$G7</f>
        <v>0.2253731343283582</v>
      </c>
    </row>
    <row r="9" spans="1:27" ht="18" customHeight="1">
      <c r="A9" s="4" t="s">
        <v>7</v>
      </c>
      <c r="B9" s="10" t="s">
        <v>51</v>
      </c>
      <c r="C9" s="11">
        <f>'[1]Europeennes'!$C8</f>
        <v>968</v>
      </c>
      <c r="D9" s="11">
        <f>'[1]Europeennes'!$E$8</f>
        <v>758</v>
      </c>
      <c r="E9" s="11">
        <f>'[1]Europeennes'!$F8</f>
        <v>12</v>
      </c>
      <c r="F9" s="11">
        <f>'[1]Europeennes'!$G8</f>
        <v>746</v>
      </c>
      <c r="G9" s="11">
        <f>'[1]Europeennes'!$H8</f>
        <v>45</v>
      </c>
      <c r="H9" s="4">
        <f>'[1]Europeennes'!$K8</f>
        <v>13</v>
      </c>
      <c r="I9" s="12">
        <f>H9/'[1]Europeennes'!$G8</f>
        <v>0.01742627345844504</v>
      </c>
      <c r="J9" s="4">
        <f>'[1]Europeennes'!$L8</f>
        <v>121</v>
      </c>
      <c r="K9" s="12">
        <f>J9/'[1]Europeennes'!$G8</f>
        <v>0.16219839142091153</v>
      </c>
      <c r="L9" s="4">
        <f>'[1]Europeennes'!$M8</f>
        <v>245</v>
      </c>
      <c r="M9" s="12">
        <f>L9/'[1]Europeennes'!$G8</f>
        <v>0.3284182305630027</v>
      </c>
      <c r="N9" s="4">
        <f>'[1]Europeennes'!$N8</f>
        <v>69</v>
      </c>
      <c r="O9" s="12">
        <f>N9/'[1]Europeennes'!$G8</f>
        <v>0.09249329758713137</v>
      </c>
      <c r="P9" s="4">
        <f>'[1]Europeennes'!$O8</f>
        <v>6</v>
      </c>
      <c r="Q9" s="12">
        <f>P9/'[1]Europeennes'!$G8</f>
        <v>0.00804289544235925</v>
      </c>
      <c r="R9" s="4">
        <f>'[1]Europeennes'!$P8</f>
        <v>5</v>
      </c>
      <c r="S9" s="12">
        <f>R9/'[1]Europeennes'!$G8</f>
        <v>0.006702412868632708</v>
      </c>
      <c r="T9" s="4">
        <f>'[1]Europeennes'!$Q8</f>
        <v>3</v>
      </c>
      <c r="U9" s="12">
        <f>T9/'[1]Europeennes'!$G8</f>
        <v>0.004021447721179625</v>
      </c>
      <c r="V9" s="4">
        <f>'[1]Europeennes'!$R8</f>
        <v>83</v>
      </c>
      <c r="W9" s="12">
        <f>V9/'[1]Europeennes'!$G8</f>
        <v>0.11126005361930295</v>
      </c>
      <c r="X9" s="4">
        <f>'[1]Europeennes'!$S8</f>
        <v>13</v>
      </c>
      <c r="Y9" s="12">
        <f>X9/'[1]Europeennes'!$G8</f>
        <v>0.01742627345844504</v>
      </c>
      <c r="Z9" s="4">
        <f>'[1]Europeennes'!$T8</f>
        <v>188</v>
      </c>
      <c r="AA9" s="12">
        <f>Z9/'[1]Europeennes'!$G8</f>
        <v>0.2520107238605898</v>
      </c>
    </row>
    <row r="10" spans="1:27" ht="18" customHeight="1">
      <c r="A10" s="4" t="s">
        <v>8</v>
      </c>
      <c r="B10" s="10" t="s">
        <v>52</v>
      </c>
      <c r="C10" s="11">
        <f>'[1]Europeennes'!$C9</f>
        <v>890</v>
      </c>
      <c r="D10" s="11">
        <f>'[1]Europeennes'!$E9</f>
        <v>724</v>
      </c>
      <c r="E10" s="11">
        <f>'[1]Europeennes'!$F9</f>
        <v>10</v>
      </c>
      <c r="F10" s="11">
        <f>'[1]Europeennes'!$G9</f>
        <v>714</v>
      </c>
      <c r="G10" s="11">
        <f>'[1]Europeennes'!$H9</f>
        <v>35</v>
      </c>
      <c r="H10" s="4">
        <f>'[1]Europeennes'!$K9</f>
        <v>9</v>
      </c>
      <c r="I10" s="12">
        <f>H10/'[1]Europeennes'!$G9</f>
        <v>0.012605042016806723</v>
      </c>
      <c r="J10" s="4">
        <f>'[1]Europeennes'!$L9</f>
        <v>127</v>
      </c>
      <c r="K10" s="12">
        <f>J10/'[1]Europeennes'!$G9</f>
        <v>0.17787114845938376</v>
      </c>
      <c r="L10" s="4">
        <f>'[1]Europeennes'!$M9</f>
        <v>296</v>
      </c>
      <c r="M10" s="12">
        <f>L10/'[1]Europeennes'!$G9</f>
        <v>0.41456582633053224</v>
      </c>
      <c r="N10" s="4">
        <f>'[1]Europeennes'!$N9</f>
        <v>45</v>
      </c>
      <c r="O10" s="12">
        <f>N10/'[1]Europeennes'!$G9</f>
        <v>0.06302521008403361</v>
      </c>
      <c r="P10" s="4">
        <f>'[1]Europeennes'!$O9</f>
        <v>4</v>
      </c>
      <c r="Q10" s="12">
        <f>P10/'[1]Europeennes'!$G9</f>
        <v>0.0056022408963585435</v>
      </c>
      <c r="R10" s="4">
        <f>'[1]Europeennes'!$P9</f>
        <v>3</v>
      </c>
      <c r="S10" s="12">
        <f>R10/'[1]Europeennes'!$G9</f>
        <v>0.004201680672268907</v>
      </c>
      <c r="T10" s="4">
        <f>'[1]Europeennes'!$Q9</f>
        <v>1</v>
      </c>
      <c r="U10" s="12">
        <f>T10/'[1]Europeennes'!$G9</f>
        <v>0.0014005602240896359</v>
      </c>
      <c r="V10" s="4">
        <f>'[1]Europeennes'!$R9</f>
        <v>72</v>
      </c>
      <c r="W10" s="12">
        <f>V10/'[1]Europeennes'!$G9</f>
        <v>0.10084033613445378</v>
      </c>
      <c r="X10" s="4">
        <f>'[1]Europeennes'!$S9</f>
        <v>8</v>
      </c>
      <c r="Y10" s="12">
        <f>X10/'[1]Europeennes'!$G9</f>
        <v>0.011204481792717087</v>
      </c>
      <c r="Z10" s="4">
        <f>'[1]Europeennes'!$T9</f>
        <v>149</v>
      </c>
      <c r="AA10" s="12">
        <f>Z10/'[1]Europeennes'!$G9</f>
        <v>0.20868347338935575</v>
      </c>
    </row>
    <row r="11" spans="1:27" ht="18" customHeight="1">
      <c r="A11" s="4" t="s">
        <v>9</v>
      </c>
      <c r="B11" s="10" t="s">
        <v>53</v>
      </c>
      <c r="C11" s="11">
        <f>'[1]Europeennes'!$C10</f>
        <v>827</v>
      </c>
      <c r="D11" s="11">
        <f>'[1]Europeennes'!$E10</f>
        <v>635</v>
      </c>
      <c r="E11" s="11">
        <f>'[1]Europeennes'!$F10</f>
        <v>7</v>
      </c>
      <c r="F11" s="11">
        <f>'[1]Europeennes'!$G10</f>
        <v>628</v>
      </c>
      <c r="G11" s="11">
        <f>'[1]Europeennes'!$H10</f>
        <v>16</v>
      </c>
      <c r="H11" s="4">
        <f>'[1]Europeennes'!$K10</f>
        <v>5</v>
      </c>
      <c r="I11" s="12">
        <f>H11/'[1]Europeennes'!$G10</f>
        <v>0.007961783439490446</v>
      </c>
      <c r="J11" s="4">
        <f>'[1]Europeennes'!$L10</f>
        <v>152</v>
      </c>
      <c r="K11" s="12">
        <f>J11/'[1]Europeennes'!$G10</f>
        <v>0.24203821656050956</v>
      </c>
      <c r="L11" s="4">
        <f>'[1]Europeennes'!$M10</f>
        <v>165</v>
      </c>
      <c r="M11" s="12">
        <f>L11/'[1]Europeennes'!$G10</f>
        <v>0.2627388535031847</v>
      </c>
      <c r="N11" s="4">
        <f>'[1]Europeennes'!$N10</f>
        <v>52</v>
      </c>
      <c r="O11" s="12">
        <f>N11/'[1]Europeennes'!$G10</f>
        <v>0.08280254777070063</v>
      </c>
      <c r="P11" s="4">
        <f>'[1]Europeennes'!$O10</f>
        <v>10</v>
      </c>
      <c r="Q11" s="12">
        <f>P11/'[1]Europeennes'!$G10</f>
        <v>0.01592356687898089</v>
      </c>
      <c r="R11" s="4">
        <f>'[1]Europeennes'!$P10</f>
        <v>1</v>
      </c>
      <c r="S11" s="12">
        <f>R11/'[1]Europeennes'!$G10</f>
        <v>0.0015923566878980893</v>
      </c>
      <c r="T11" s="4">
        <f>'[1]Europeennes'!$Q10</f>
        <v>2</v>
      </c>
      <c r="U11" s="12">
        <f>T11/'[1]Europeennes'!$G10</f>
        <v>0.0031847133757961785</v>
      </c>
      <c r="V11" s="4">
        <f>'[1]Europeennes'!$R10</f>
        <v>45</v>
      </c>
      <c r="W11" s="12">
        <f>V11/'[1]Europeennes'!$G10</f>
        <v>0.07165605095541401</v>
      </c>
      <c r="X11" s="4">
        <f>'[1]Europeennes'!$S10</f>
        <v>16</v>
      </c>
      <c r="Y11" s="12">
        <f>X11/'[1]Europeennes'!$G10</f>
        <v>0.025477707006369428</v>
      </c>
      <c r="Z11" s="4">
        <f>'[1]Europeennes'!$T10</f>
        <v>180</v>
      </c>
      <c r="AA11" s="12">
        <f>Z11/'[1]Europeennes'!$G10</f>
        <v>0.28662420382165604</v>
      </c>
    </row>
    <row r="12" spans="1:27" ht="18" customHeight="1">
      <c r="A12" s="4" t="s">
        <v>10</v>
      </c>
      <c r="B12" s="10" t="s">
        <v>54</v>
      </c>
      <c r="C12" s="11">
        <f>'[1]Europeennes'!$C11</f>
        <v>825</v>
      </c>
      <c r="D12" s="11">
        <f>'[1]Europeennes'!$E11</f>
        <v>622</v>
      </c>
      <c r="E12" s="11">
        <f>'[1]Europeennes'!$F11</f>
        <v>12</v>
      </c>
      <c r="F12" s="11">
        <f>'[1]Europeennes'!$G11</f>
        <v>610</v>
      </c>
      <c r="G12" s="11">
        <f>'[1]Europeennes'!$H11</f>
        <v>24</v>
      </c>
      <c r="H12" s="4">
        <f>'[1]Europeennes'!$K11</f>
        <v>3</v>
      </c>
      <c r="I12" s="12">
        <f>H12/'[1]Europeennes'!$G11</f>
        <v>0.004918032786885246</v>
      </c>
      <c r="J12" s="4">
        <f>'[1]Europeennes'!$L11</f>
        <v>155</v>
      </c>
      <c r="K12" s="12">
        <f>J12/'[1]Europeennes'!$G11</f>
        <v>0.2540983606557377</v>
      </c>
      <c r="L12" s="4">
        <f>'[1]Europeennes'!$M11</f>
        <v>129</v>
      </c>
      <c r="M12" s="12">
        <f>L12/'[1]Europeennes'!$G11</f>
        <v>0.21147540983606558</v>
      </c>
      <c r="N12" s="4">
        <f>'[1]Europeennes'!$N11</f>
        <v>66</v>
      </c>
      <c r="O12" s="12">
        <f>N12/'[1]Europeennes'!$G11</f>
        <v>0.10819672131147541</v>
      </c>
      <c r="P12" s="4">
        <f>'[1]Europeennes'!$O11</f>
        <v>5</v>
      </c>
      <c r="Q12" s="12">
        <f>P12/'[1]Europeennes'!$G11</f>
        <v>0.00819672131147541</v>
      </c>
      <c r="R12" s="4">
        <f>'[1]Europeennes'!$P11</f>
        <v>7</v>
      </c>
      <c r="S12" s="12">
        <f>R12/'[1]Europeennes'!$G11</f>
        <v>0.011475409836065573</v>
      </c>
      <c r="T12" s="4">
        <f>'[1]Europeennes'!$Q11</f>
        <v>0</v>
      </c>
      <c r="U12" s="12">
        <f>T12/'[1]Europeennes'!$G11</f>
        <v>0</v>
      </c>
      <c r="V12" s="4">
        <f>'[1]Europeennes'!$R11</f>
        <v>28</v>
      </c>
      <c r="W12" s="12">
        <f>V12/'[1]Europeennes'!$G11</f>
        <v>0.04590163934426229</v>
      </c>
      <c r="X12" s="4">
        <f>'[1]Europeennes'!$S11</f>
        <v>8</v>
      </c>
      <c r="Y12" s="12">
        <f>X12/'[1]Europeennes'!$G11</f>
        <v>0.013114754098360656</v>
      </c>
      <c r="Z12" s="4">
        <f>'[1]Europeennes'!$T11</f>
        <v>209</v>
      </c>
      <c r="AA12" s="12">
        <f>Z12/'[1]Europeennes'!$G11</f>
        <v>0.34262295081967215</v>
      </c>
    </row>
    <row r="13" spans="1:27" ht="18" customHeight="1">
      <c r="A13" s="4" t="s">
        <v>11</v>
      </c>
      <c r="B13" s="10" t="s">
        <v>55</v>
      </c>
      <c r="C13" s="11">
        <f>'[1]Europeennes'!$C12</f>
        <v>899</v>
      </c>
      <c r="D13" s="11">
        <f>'[1]Europeennes'!$E12</f>
        <v>683</v>
      </c>
      <c r="E13" s="11">
        <f>'[1]Europeennes'!$F12</f>
        <v>8</v>
      </c>
      <c r="F13" s="11">
        <f>'[1]Europeennes'!$G12</f>
        <v>675</v>
      </c>
      <c r="G13" s="11">
        <f>'[1]Europeennes'!$H12</f>
        <v>22</v>
      </c>
      <c r="H13" s="4">
        <f>'[1]Europeennes'!$K12</f>
        <v>8</v>
      </c>
      <c r="I13" s="12">
        <f>H13/'[1]Europeennes'!$G12</f>
        <v>0.011851851851851851</v>
      </c>
      <c r="J13" s="4">
        <f>'[1]Europeennes'!$L12</f>
        <v>155</v>
      </c>
      <c r="K13" s="12">
        <f>J13/'[1]Europeennes'!$G12</f>
        <v>0.22962962962962963</v>
      </c>
      <c r="L13" s="4">
        <f>'[1]Europeennes'!$M12</f>
        <v>140</v>
      </c>
      <c r="M13" s="12">
        <f>L13/'[1]Europeennes'!$G12</f>
        <v>0.2074074074074074</v>
      </c>
      <c r="N13" s="4">
        <f>'[1]Europeennes'!$N12</f>
        <v>68</v>
      </c>
      <c r="O13" s="12">
        <f>N13/'[1]Europeennes'!$G12</f>
        <v>0.10074074074074074</v>
      </c>
      <c r="P13" s="4">
        <f>'[1]Europeennes'!$O12</f>
        <v>9</v>
      </c>
      <c r="Q13" s="12">
        <f>P13/'[1]Europeennes'!$G12</f>
        <v>0.013333333333333334</v>
      </c>
      <c r="R13" s="4">
        <f>'[1]Europeennes'!$P12</f>
        <v>5</v>
      </c>
      <c r="S13" s="12">
        <f>R13/'[1]Europeennes'!$G12</f>
        <v>0.007407407407407408</v>
      </c>
      <c r="T13" s="4">
        <f>'[1]Europeennes'!$Q12</f>
        <v>3</v>
      </c>
      <c r="U13" s="12">
        <f>T13/'[1]Europeennes'!$G12</f>
        <v>0.0044444444444444444</v>
      </c>
      <c r="V13" s="4">
        <f>'[1]Europeennes'!$R12</f>
        <v>61</v>
      </c>
      <c r="W13" s="12">
        <f>V13/'[1]Europeennes'!$G12</f>
        <v>0.09037037037037036</v>
      </c>
      <c r="X13" s="4">
        <f>'[1]Europeennes'!$S12</f>
        <v>12</v>
      </c>
      <c r="Y13" s="12">
        <f>X13/'[1]Europeennes'!$G12</f>
        <v>0.017777777777777778</v>
      </c>
      <c r="Z13" s="4">
        <f>'[1]Europeennes'!$T12</f>
        <v>214</v>
      </c>
      <c r="AA13" s="12">
        <f>Z13/'[1]Europeennes'!$G12</f>
        <v>0.31703703703703706</v>
      </c>
    </row>
    <row r="14" spans="1:27" ht="18" customHeight="1">
      <c r="A14" s="4" t="s">
        <v>12</v>
      </c>
      <c r="B14" s="10" t="s">
        <v>56</v>
      </c>
      <c r="C14" s="11">
        <f>'[1]Europeennes'!$C13</f>
        <v>580</v>
      </c>
      <c r="D14" s="11">
        <f>'[1]Europeennes'!$E13</f>
        <v>460</v>
      </c>
      <c r="E14" s="11">
        <f>'[1]Europeennes'!$F13</f>
        <v>9</v>
      </c>
      <c r="F14" s="11">
        <f>'[1]Europeennes'!$G13</f>
        <v>451</v>
      </c>
      <c r="G14" s="11">
        <f>'[1]Europeennes'!$H13</f>
        <v>22</v>
      </c>
      <c r="H14" s="4">
        <f>'[1]Europeennes'!$K13</f>
        <v>6</v>
      </c>
      <c r="I14" s="12">
        <f>H14/'[1]Europeennes'!$G13</f>
        <v>0.013303769401330377</v>
      </c>
      <c r="J14" s="4">
        <f>'[1]Europeennes'!$L13</f>
        <v>106</v>
      </c>
      <c r="K14" s="12">
        <f>J14/'[1]Europeennes'!$G13</f>
        <v>0.23503325942350334</v>
      </c>
      <c r="L14" s="4">
        <f>'[1]Europeennes'!$M13</f>
        <v>95</v>
      </c>
      <c r="M14" s="12">
        <f>L14/'[1]Europeennes'!$G13</f>
        <v>0.2106430155210643</v>
      </c>
      <c r="N14" s="4">
        <f>'[1]Europeennes'!$N13</f>
        <v>35</v>
      </c>
      <c r="O14" s="12">
        <f>N14/'[1]Europeennes'!$G13</f>
        <v>0.07760532150776053</v>
      </c>
      <c r="P14" s="4">
        <f>'[1]Europeennes'!$O13</f>
        <v>3</v>
      </c>
      <c r="Q14" s="12">
        <f>P14/'[1]Europeennes'!$G13</f>
        <v>0.0066518847006651885</v>
      </c>
      <c r="R14" s="4">
        <f>'[1]Europeennes'!$P13</f>
        <v>1</v>
      </c>
      <c r="S14" s="12">
        <f>R14/'[1]Europeennes'!$G13</f>
        <v>0.0022172949002217295</v>
      </c>
      <c r="T14" s="4">
        <f>'[1]Europeennes'!$Q13</f>
        <v>0</v>
      </c>
      <c r="U14" s="12">
        <f>T14/'[1]Europeennes'!$G13</f>
        <v>0</v>
      </c>
      <c r="V14" s="4">
        <f>'[1]Europeennes'!$R13</f>
        <v>16</v>
      </c>
      <c r="W14" s="12">
        <f>V14/'[1]Europeennes'!$G13</f>
        <v>0.03547671840354767</v>
      </c>
      <c r="X14" s="4">
        <f>'[1]Europeennes'!$S13</f>
        <v>19</v>
      </c>
      <c r="Y14" s="12">
        <f>X14/'[1]Europeennes'!$G13</f>
        <v>0.04212860310421286</v>
      </c>
      <c r="Z14" s="4">
        <f>'[1]Europeennes'!$T13</f>
        <v>170</v>
      </c>
      <c r="AA14" s="12">
        <f>Z14/'[1]Europeennes'!$G13</f>
        <v>0.376940133037694</v>
      </c>
    </row>
    <row r="15" spans="1:27" ht="18" customHeight="1">
      <c r="A15" s="4" t="s">
        <v>13</v>
      </c>
      <c r="B15" s="10" t="s">
        <v>57</v>
      </c>
      <c r="C15" s="11">
        <f>'[1]Europeennes'!$C14</f>
        <v>1001</v>
      </c>
      <c r="D15" s="11">
        <f>'[1]Europeennes'!$E14</f>
        <v>771</v>
      </c>
      <c r="E15" s="11">
        <f>'[1]Europeennes'!$F14</f>
        <v>14</v>
      </c>
      <c r="F15" s="11">
        <f>'[1]Europeennes'!$G14</f>
        <v>757</v>
      </c>
      <c r="G15" s="11">
        <f>'[1]Europeennes'!$H14</f>
        <v>12</v>
      </c>
      <c r="H15" s="4">
        <f>'[1]Europeennes'!$K14</f>
        <v>9</v>
      </c>
      <c r="I15" s="12">
        <f>H15/'[1]Europeennes'!$G14</f>
        <v>0.011889035667107</v>
      </c>
      <c r="J15" s="4">
        <f>'[1]Europeennes'!$L14</f>
        <v>208</v>
      </c>
      <c r="K15" s="12">
        <f>J15/'[1]Europeennes'!$G14</f>
        <v>0.2747688243064729</v>
      </c>
      <c r="L15" s="4">
        <f>'[1]Europeennes'!$M14</f>
        <v>121</v>
      </c>
      <c r="M15" s="12">
        <f>L15/'[1]Europeennes'!$G14</f>
        <v>0.15984147952443858</v>
      </c>
      <c r="N15" s="4">
        <f>'[1]Europeennes'!$N14</f>
        <v>79</v>
      </c>
      <c r="O15" s="12">
        <f>N15/'[1]Europeennes'!$G14</f>
        <v>0.10435931307793923</v>
      </c>
      <c r="P15" s="4">
        <f>'[1]Europeennes'!$O14</f>
        <v>8</v>
      </c>
      <c r="Q15" s="12">
        <f>P15/'[1]Europeennes'!$G14</f>
        <v>0.010568031704095112</v>
      </c>
      <c r="R15" s="4">
        <f>'[1]Europeennes'!$P14</f>
        <v>6</v>
      </c>
      <c r="S15" s="12">
        <f>R15/'[1]Europeennes'!$G14</f>
        <v>0.007926023778071334</v>
      </c>
      <c r="T15" s="4">
        <f>'[1]Europeennes'!$Q14</f>
        <v>2</v>
      </c>
      <c r="U15" s="12">
        <f>T15/'[1]Europeennes'!$G14</f>
        <v>0.002642007926023778</v>
      </c>
      <c r="V15" s="4">
        <f>'[1]Europeennes'!$R14</f>
        <v>48</v>
      </c>
      <c r="W15" s="12">
        <f>V15/'[1]Europeennes'!$G14</f>
        <v>0.06340819022457067</v>
      </c>
      <c r="X15" s="4">
        <f>'[1]Europeennes'!$S14</f>
        <v>6</v>
      </c>
      <c r="Y15" s="12">
        <f>X15/'[1]Europeennes'!$G14</f>
        <v>0.007926023778071334</v>
      </c>
      <c r="Z15" s="4">
        <f>'[1]Europeennes'!$T14</f>
        <v>270</v>
      </c>
      <c r="AA15" s="12">
        <f>Z15/'[1]Europeennes'!$G14</f>
        <v>0.35667107001321</v>
      </c>
    </row>
    <row r="16" spans="1:27" ht="18" customHeight="1">
      <c r="A16" s="4" t="s">
        <v>14</v>
      </c>
      <c r="B16" s="10" t="s">
        <v>58</v>
      </c>
      <c r="C16" s="11">
        <f>'[1]Europeennes'!$C15</f>
        <v>789</v>
      </c>
      <c r="D16" s="11">
        <f>'[1]Europeennes'!$E15</f>
        <v>535</v>
      </c>
      <c r="E16" s="11">
        <f>'[1]Europeennes'!$F15</f>
        <v>9</v>
      </c>
      <c r="F16" s="11">
        <f>'[1]Europeennes'!$G15</f>
        <v>526</v>
      </c>
      <c r="G16" s="11">
        <f>'[1]Europeennes'!$H15</f>
        <v>11</v>
      </c>
      <c r="H16" s="4">
        <f>'[1]Europeennes'!$K15</f>
        <v>3</v>
      </c>
      <c r="I16" s="12">
        <f>H16/'[1]Europeennes'!$G15</f>
        <v>0.005703422053231939</v>
      </c>
      <c r="J16" s="4">
        <f>'[1]Europeennes'!$L15</f>
        <v>149</v>
      </c>
      <c r="K16" s="12">
        <f>J16/'[1]Europeennes'!$G15</f>
        <v>0.2832699619771863</v>
      </c>
      <c r="L16" s="4">
        <f>'[1]Europeennes'!$M15</f>
        <v>66</v>
      </c>
      <c r="M16" s="12">
        <f>L16/'[1]Europeennes'!$G15</f>
        <v>0.12547528517110265</v>
      </c>
      <c r="N16" s="4">
        <f>'[1]Europeennes'!$N15</f>
        <v>71</v>
      </c>
      <c r="O16" s="12">
        <f>N16/'[1]Europeennes'!$G15</f>
        <v>0.13498098859315588</v>
      </c>
      <c r="P16" s="4">
        <f>'[1]Europeennes'!$O15</f>
        <v>4</v>
      </c>
      <c r="Q16" s="12">
        <f>P16/'[1]Europeennes'!$G15</f>
        <v>0.0076045627376425855</v>
      </c>
      <c r="R16" s="4">
        <f>'[1]Europeennes'!$P15</f>
        <v>7</v>
      </c>
      <c r="S16" s="12">
        <f>R16/'[1]Europeennes'!$G15</f>
        <v>0.013307984790874524</v>
      </c>
      <c r="T16" s="4">
        <f>'[1]Europeennes'!$Q15</f>
        <v>5</v>
      </c>
      <c r="U16" s="12">
        <f>T16/'[1]Europeennes'!$G15</f>
        <v>0.009505703422053232</v>
      </c>
      <c r="V16" s="4">
        <f>'[1]Europeennes'!$R15</f>
        <v>11</v>
      </c>
      <c r="W16" s="12">
        <f>V16/'[1]Europeennes'!$G15</f>
        <v>0.02091254752851711</v>
      </c>
      <c r="X16" s="4">
        <f>'[1]Europeennes'!$S15</f>
        <v>5</v>
      </c>
      <c r="Y16" s="12">
        <f>X16/'[1]Europeennes'!$G15</f>
        <v>0.009505703422053232</v>
      </c>
      <c r="Z16" s="4">
        <f>'[1]Europeennes'!$T15</f>
        <v>205</v>
      </c>
      <c r="AA16" s="12">
        <f>Z16/'[1]Europeennes'!$G15</f>
        <v>0.3897338403041825</v>
      </c>
    </row>
    <row r="17" spans="1:27" ht="18" customHeight="1">
      <c r="A17" s="4" t="s">
        <v>15</v>
      </c>
      <c r="B17" s="10" t="s">
        <v>59</v>
      </c>
      <c r="C17" s="11">
        <f>'[1]Europeennes'!$C16</f>
        <v>864</v>
      </c>
      <c r="D17" s="11">
        <f>'[1]Europeennes'!$E16</f>
        <v>677</v>
      </c>
      <c r="E17" s="11">
        <f>'[1]Europeennes'!$F16</f>
        <v>18</v>
      </c>
      <c r="F17" s="11">
        <f>'[1]Europeennes'!$G16</f>
        <v>659</v>
      </c>
      <c r="G17" s="11">
        <f>'[1]Europeennes'!$H16</f>
        <v>18</v>
      </c>
      <c r="H17" s="4">
        <f>'[1]Europeennes'!$K16</f>
        <v>8</v>
      </c>
      <c r="I17" s="12">
        <f>H17/'[1]Europeennes'!$G16</f>
        <v>0.012139605462822459</v>
      </c>
      <c r="J17" s="4">
        <f>'[1]Europeennes'!$L16</f>
        <v>144</v>
      </c>
      <c r="K17" s="12">
        <f>J17/'[1]Europeennes'!$G16</f>
        <v>0.21851289833080426</v>
      </c>
      <c r="L17" s="4">
        <f>'[1]Europeennes'!$M16</f>
        <v>156</v>
      </c>
      <c r="M17" s="12">
        <f>L17/'[1]Europeennes'!$G16</f>
        <v>0.23672230652503792</v>
      </c>
      <c r="N17" s="4">
        <f>'[1]Europeennes'!$N16</f>
        <v>58</v>
      </c>
      <c r="O17" s="12">
        <f>N17/'[1]Europeennes'!$G16</f>
        <v>0.08801213960546282</v>
      </c>
      <c r="P17" s="4">
        <f>'[1]Europeennes'!$O16</f>
        <v>8</v>
      </c>
      <c r="Q17" s="12">
        <f>P17/'[1]Europeennes'!$G16</f>
        <v>0.012139605462822459</v>
      </c>
      <c r="R17" s="4">
        <f>'[1]Europeennes'!$P16</f>
        <v>5</v>
      </c>
      <c r="S17" s="12">
        <f>R17/'[1]Europeennes'!$G16</f>
        <v>0.007587253414264037</v>
      </c>
      <c r="T17" s="4">
        <f>'[1]Europeennes'!$Q16</f>
        <v>2</v>
      </c>
      <c r="U17" s="12">
        <f>T17/'[1]Europeennes'!$G16</f>
        <v>0.0030349013657056147</v>
      </c>
      <c r="V17" s="4">
        <f>'[1]Europeennes'!$R16</f>
        <v>64</v>
      </c>
      <c r="W17" s="12">
        <f>V17/'[1]Europeennes'!$G16</f>
        <v>0.09711684370257967</v>
      </c>
      <c r="X17" s="4">
        <f>'[1]Europeennes'!$S16</f>
        <v>8</v>
      </c>
      <c r="Y17" s="12">
        <f>X17/'[1]Europeennes'!$G16</f>
        <v>0.012139605462822459</v>
      </c>
      <c r="Z17" s="4">
        <f>'[1]Europeennes'!$T16</f>
        <v>206</v>
      </c>
      <c r="AA17" s="12">
        <f>Z17/'[1]Europeennes'!$G16</f>
        <v>0.3125948406676783</v>
      </c>
    </row>
    <row r="18" spans="1:27" ht="18" customHeight="1">
      <c r="A18" s="4" t="s">
        <v>16</v>
      </c>
      <c r="B18" s="13" t="s">
        <v>60</v>
      </c>
      <c r="C18" s="11">
        <f>'[1]Europeennes'!$C17</f>
        <v>797</v>
      </c>
      <c r="D18" s="11">
        <f>'[1]Europeennes'!$E17</f>
        <v>635</v>
      </c>
      <c r="E18" s="11">
        <f>'[1]Europeennes'!$F17</f>
        <v>9</v>
      </c>
      <c r="F18" s="11">
        <f>'[1]Europeennes'!$G17</f>
        <v>626</v>
      </c>
      <c r="G18" s="11">
        <f>'[1]Europeennes'!$H17</f>
        <v>20</v>
      </c>
      <c r="H18" s="4">
        <f>'[1]Europeennes'!$K17</f>
        <v>3</v>
      </c>
      <c r="I18" s="12">
        <f>H18/'[1]Europeennes'!$G17</f>
        <v>0.004792332268370607</v>
      </c>
      <c r="J18" s="4">
        <f>'[1]Europeennes'!$L17</f>
        <v>126</v>
      </c>
      <c r="K18" s="12">
        <f>J18/'[1]Europeennes'!$G17</f>
        <v>0.2012779552715655</v>
      </c>
      <c r="L18" s="4">
        <f>'[1]Europeennes'!$M17</f>
        <v>173</v>
      </c>
      <c r="M18" s="12">
        <f>L18/'[1]Europeennes'!$G17</f>
        <v>0.2763578274760383</v>
      </c>
      <c r="N18" s="4">
        <f>'[1]Europeennes'!$N17</f>
        <v>64</v>
      </c>
      <c r="O18" s="12">
        <f>N18/'[1]Europeennes'!$G17</f>
        <v>0.10223642172523961</v>
      </c>
      <c r="P18" s="4">
        <f>'[1]Europeennes'!$O17</f>
        <v>1</v>
      </c>
      <c r="Q18" s="12">
        <f>P18/'[1]Europeennes'!$G17</f>
        <v>0.001597444089456869</v>
      </c>
      <c r="R18" s="4">
        <f>'[1]Europeennes'!$P17</f>
        <v>7</v>
      </c>
      <c r="S18" s="12">
        <f>R18/'[1]Europeennes'!$G17</f>
        <v>0.011182108626198083</v>
      </c>
      <c r="T18" s="4">
        <f>'[1]Europeennes'!$Q17</f>
        <v>1</v>
      </c>
      <c r="U18" s="12">
        <f>T18/'[1]Europeennes'!$G17</f>
        <v>0.001597444089456869</v>
      </c>
      <c r="V18" s="4">
        <f>'[1]Europeennes'!$R17</f>
        <v>46</v>
      </c>
      <c r="W18" s="12">
        <f>V18/'[1]Europeennes'!$G17</f>
        <v>0.07348242811501597</v>
      </c>
      <c r="X18" s="4">
        <f>'[1]Europeennes'!$S17</f>
        <v>12</v>
      </c>
      <c r="Y18" s="12">
        <f>X18/'[1]Europeennes'!$G17</f>
        <v>0.019169329073482427</v>
      </c>
      <c r="Z18" s="4">
        <f>'[1]Europeennes'!$T17</f>
        <v>193</v>
      </c>
      <c r="AA18" s="12">
        <f>Z18/'[1]Europeennes'!$G17</f>
        <v>0.3083067092651757</v>
      </c>
    </row>
    <row r="19" spans="1:27" ht="18" customHeight="1">
      <c r="A19" s="4" t="s">
        <v>17</v>
      </c>
      <c r="B19" s="10" t="s">
        <v>61</v>
      </c>
      <c r="C19" s="11">
        <f>'[1]Europeennes'!$C18</f>
        <v>842</v>
      </c>
      <c r="D19" s="11">
        <f>'[1]Europeennes'!$E18</f>
        <v>687</v>
      </c>
      <c r="E19" s="11">
        <f>'[1]Europeennes'!$F18</f>
        <v>11</v>
      </c>
      <c r="F19" s="11">
        <f>'[1]Europeennes'!$G18</f>
        <v>676</v>
      </c>
      <c r="G19" s="11">
        <f>'[1]Europeennes'!$H18</f>
        <v>34</v>
      </c>
      <c r="H19" s="4">
        <f>'[1]Europeennes'!$K18</f>
        <v>11</v>
      </c>
      <c r="I19" s="12">
        <f>H19/'[1]Europeennes'!$G18</f>
        <v>0.016272189349112426</v>
      </c>
      <c r="J19" s="4">
        <f>'[1]Europeennes'!$L18</f>
        <v>137</v>
      </c>
      <c r="K19" s="12">
        <f>J19/'[1]Europeennes'!$G18</f>
        <v>0.20266272189349113</v>
      </c>
      <c r="L19" s="4">
        <f>'[1]Europeennes'!$M18</f>
        <v>243</v>
      </c>
      <c r="M19" s="12">
        <f>L19/'[1]Europeennes'!$G18</f>
        <v>0.3594674556213018</v>
      </c>
      <c r="N19" s="4">
        <f>'[1]Europeennes'!$N18</f>
        <v>47</v>
      </c>
      <c r="O19" s="12">
        <f>N19/'[1]Europeennes'!$G18</f>
        <v>0.0695266272189349</v>
      </c>
      <c r="P19" s="4">
        <f>'[1]Europeennes'!$O18</f>
        <v>7</v>
      </c>
      <c r="Q19" s="12">
        <f>P19/'[1]Europeennes'!$G18</f>
        <v>0.010355029585798817</v>
      </c>
      <c r="R19" s="4">
        <f>'[1]Europeennes'!$P18</f>
        <v>0</v>
      </c>
      <c r="S19" s="12">
        <f>R19/'[1]Europeennes'!$G18</f>
        <v>0</v>
      </c>
      <c r="T19" s="4">
        <f>'[1]Europeennes'!$Q18</f>
        <v>2</v>
      </c>
      <c r="U19" s="12">
        <f>T19/'[1]Europeennes'!$G18</f>
        <v>0.0029585798816568047</v>
      </c>
      <c r="V19" s="4">
        <f>'[1]Europeennes'!$R18</f>
        <v>45</v>
      </c>
      <c r="W19" s="12">
        <f>V19/'[1]Europeennes'!$G18</f>
        <v>0.06656804733727811</v>
      </c>
      <c r="X19" s="4">
        <f>'[1]Europeennes'!$S18</f>
        <v>10</v>
      </c>
      <c r="Y19" s="12">
        <f>X19/'[1]Europeennes'!$G18</f>
        <v>0.014792899408284023</v>
      </c>
      <c r="Z19" s="4">
        <f>'[1]Europeennes'!$T18</f>
        <v>174</v>
      </c>
      <c r="AA19" s="12">
        <f>Z19/'[1]Europeennes'!$G18</f>
        <v>0.257396449704142</v>
      </c>
    </row>
    <row r="20" spans="1:27" ht="18" customHeight="1">
      <c r="A20" s="4" t="s">
        <v>18</v>
      </c>
      <c r="B20" s="10" t="s">
        <v>62</v>
      </c>
      <c r="C20" s="11">
        <f>'[1]Europeennes'!$C19</f>
        <v>756</v>
      </c>
      <c r="D20" s="11">
        <f>'[1]Europeennes'!$E19</f>
        <v>615</v>
      </c>
      <c r="E20" s="11">
        <f>'[1]Europeennes'!$F19</f>
        <v>10</v>
      </c>
      <c r="F20" s="11">
        <f>'[1]Europeennes'!$G19</f>
        <v>605</v>
      </c>
      <c r="G20" s="11">
        <f>'[1]Europeennes'!$H19</f>
        <v>22</v>
      </c>
      <c r="H20" s="4">
        <f>'[1]Europeennes'!$K19</f>
        <v>3</v>
      </c>
      <c r="I20" s="12">
        <f>H20/'[1]Europeennes'!$G19</f>
        <v>0.0049586776859504135</v>
      </c>
      <c r="J20" s="4">
        <f>'[1]Europeennes'!$L19</f>
        <v>111</v>
      </c>
      <c r="K20" s="12">
        <f>J20/'[1]Europeennes'!$G19</f>
        <v>0.1834710743801653</v>
      </c>
      <c r="L20" s="4">
        <f>'[1]Europeennes'!$M19</f>
        <v>174</v>
      </c>
      <c r="M20" s="12">
        <f>L20/'[1]Europeennes'!$G19</f>
        <v>0.28760330578512394</v>
      </c>
      <c r="N20" s="4">
        <f>'[1]Europeennes'!$N19</f>
        <v>53</v>
      </c>
      <c r="O20" s="12">
        <f>N20/'[1]Europeennes'!$G19</f>
        <v>0.08760330578512397</v>
      </c>
      <c r="P20" s="4">
        <f>'[1]Europeennes'!$O19</f>
        <v>5</v>
      </c>
      <c r="Q20" s="12">
        <f>P20/'[1]Europeennes'!$G19</f>
        <v>0.008264462809917356</v>
      </c>
      <c r="R20" s="4">
        <f>'[1]Europeennes'!$P19</f>
        <v>2</v>
      </c>
      <c r="S20" s="12">
        <f>R20/'[1]Europeennes'!$G19</f>
        <v>0.003305785123966942</v>
      </c>
      <c r="T20" s="4">
        <f>'[1]Europeennes'!$Q19</f>
        <v>0</v>
      </c>
      <c r="U20" s="12">
        <f>T20/'[1]Europeennes'!$G19</f>
        <v>0</v>
      </c>
      <c r="V20" s="4">
        <f>'[1]Europeennes'!$R19</f>
        <v>40</v>
      </c>
      <c r="W20" s="12">
        <f>V20/'[1]Europeennes'!$G19</f>
        <v>0.06611570247933884</v>
      </c>
      <c r="X20" s="4">
        <f>'[1]Europeennes'!$S19</f>
        <v>11</v>
      </c>
      <c r="Y20" s="12">
        <f>X20/'[1]Europeennes'!$G19</f>
        <v>0.01818181818181818</v>
      </c>
      <c r="Z20" s="4">
        <f>'[1]Europeennes'!$T19</f>
        <v>206</v>
      </c>
      <c r="AA20" s="12">
        <f>Z20/'[1]Europeennes'!$G19</f>
        <v>0.34049586776859503</v>
      </c>
    </row>
    <row r="21" spans="1:27" ht="18" customHeight="1">
      <c r="A21" s="4" t="s">
        <v>19</v>
      </c>
      <c r="B21" s="10" t="s">
        <v>63</v>
      </c>
      <c r="C21" s="11">
        <f>'[1]Europeennes'!$C20</f>
        <v>755</v>
      </c>
      <c r="D21" s="11">
        <f>'[1]Europeennes'!$E20</f>
        <v>612</v>
      </c>
      <c r="E21" s="11">
        <f>'[1]Europeennes'!$F20</f>
        <v>9</v>
      </c>
      <c r="F21" s="11">
        <f>'[1]Europeennes'!$G20</f>
        <v>603</v>
      </c>
      <c r="G21" s="11">
        <f>'[1]Europeennes'!$H20</f>
        <v>26</v>
      </c>
      <c r="H21" s="4">
        <f>'[1]Europeennes'!$K20</f>
        <v>7</v>
      </c>
      <c r="I21" s="12">
        <f>H21/'[1]Europeennes'!$G20</f>
        <v>0.011608623548922056</v>
      </c>
      <c r="J21" s="4">
        <f>'[1]Europeennes'!$L20</f>
        <v>152</v>
      </c>
      <c r="K21" s="12">
        <f>J21/'[1]Europeennes'!$G20</f>
        <v>0.25207296849087896</v>
      </c>
      <c r="L21" s="4">
        <f>'[1]Europeennes'!$M20</f>
        <v>153</v>
      </c>
      <c r="M21" s="12">
        <f>L21/'[1]Europeennes'!$G20</f>
        <v>0.2537313432835821</v>
      </c>
      <c r="N21" s="4">
        <f>'[1]Europeennes'!$N20</f>
        <v>54</v>
      </c>
      <c r="O21" s="12">
        <f>N21/'[1]Europeennes'!$G20</f>
        <v>0.08955223880597014</v>
      </c>
      <c r="P21" s="4">
        <f>'[1]Europeennes'!$O20</f>
        <v>5</v>
      </c>
      <c r="Q21" s="12">
        <f>P21/'[1]Europeennes'!$G20</f>
        <v>0.008291873963515755</v>
      </c>
      <c r="R21" s="4">
        <f>'[1]Europeennes'!$P20</f>
        <v>7</v>
      </c>
      <c r="S21" s="12">
        <f>R21/'[1]Europeennes'!$G20</f>
        <v>0.011608623548922056</v>
      </c>
      <c r="T21" s="4">
        <f>'[1]Europeennes'!$Q20</f>
        <v>0</v>
      </c>
      <c r="U21" s="12">
        <f>T21/'[1]Europeennes'!$G20</f>
        <v>0</v>
      </c>
      <c r="V21" s="4">
        <f>'[1]Europeennes'!$R20</f>
        <v>60</v>
      </c>
      <c r="W21" s="12">
        <f>V21/'[1]Europeennes'!$G20</f>
        <v>0.09950248756218906</v>
      </c>
      <c r="X21" s="4">
        <f>'[1]Europeennes'!$S20</f>
        <v>15</v>
      </c>
      <c r="Y21" s="12">
        <f>X21/'[1]Europeennes'!$G20</f>
        <v>0.024875621890547265</v>
      </c>
      <c r="Z21" s="4">
        <f>'[1]Europeennes'!$T20</f>
        <v>150</v>
      </c>
      <c r="AA21" s="12">
        <f>Z21/'[1]Europeennes'!$G20</f>
        <v>0.24875621890547264</v>
      </c>
    </row>
    <row r="22" spans="1:27" ht="18" customHeight="1">
      <c r="A22" s="4" t="s">
        <v>20</v>
      </c>
      <c r="B22" s="10" t="s">
        <v>64</v>
      </c>
      <c r="C22" s="11">
        <f>'[1]Europeennes'!$C21</f>
        <v>1086</v>
      </c>
      <c r="D22" s="11">
        <f>'[1]Europeennes'!$E21</f>
        <v>857</v>
      </c>
      <c r="E22" s="11">
        <f>'[1]Europeennes'!$F21</f>
        <v>13</v>
      </c>
      <c r="F22" s="11">
        <f>'[1]Europeennes'!$G21</f>
        <v>844</v>
      </c>
      <c r="G22" s="11">
        <f>'[1]Europeennes'!$H21</f>
        <v>34</v>
      </c>
      <c r="H22" s="4">
        <f>'[1]Europeennes'!$K21</f>
        <v>16</v>
      </c>
      <c r="I22" s="12">
        <f>H22/'[1]Europeennes'!$G21</f>
        <v>0.018957345971563982</v>
      </c>
      <c r="J22" s="4">
        <f>'[1]Europeennes'!$L21</f>
        <v>196</v>
      </c>
      <c r="K22" s="12">
        <f>J22/'[1]Europeennes'!$G21</f>
        <v>0.23222748815165878</v>
      </c>
      <c r="L22" s="4">
        <f>'[1]Europeennes'!$M21</f>
        <v>222</v>
      </c>
      <c r="M22" s="12">
        <f>L22/'[1]Europeennes'!$G21</f>
        <v>0.26303317535545023</v>
      </c>
      <c r="N22" s="4">
        <f>'[1]Europeennes'!$N21</f>
        <v>83</v>
      </c>
      <c r="O22" s="12">
        <f>N22/'[1]Europeennes'!$G21</f>
        <v>0.09834123222748815</v>
      </c>
      <c r="P22" s="4">
        <f>'[1]Europeennes'!$O21</f>
        <v>5</v>
      </c>
      <c r="Q22" s="12">
        <f>P22/'[1]Europeennes'!$G21</f>
        <v>0.005924170616113744</v>
      </c>
      <c r="R22" s="4">
        <f>'[1]Europeennes'!$P21</f>
        <v>5</v>
      </c>
      <c r="S22" s="12">
        <f>R22/'[1]Europeennes'!$G21</f>
        <v>0.005924170616113744</v>
      </c>
      <c r="T22" s="4">
        <f>'[1]Europeennes'!$Q21</f>
        <v>3</v>
      </c>
      <c r="U22" s="12">
        <f>T22/'[1]Europeennes'!$G21</f>
        <v>0.0035545023696682463</v>
      </c>
      <c r="V22" s="4">
        <f>'[1]Europeennes'!$R21</f>
        <v>60</v>
      </c>
      <c r="W22" s="12">
        <f>V22/'[1]Europeennes'!$G21</f>
        <v>0.07109004739336493</v>
      </c>
      <c r="X22" s="4">
        <f>'[1]Europeennes'!$S21</f>
        <v>18</v>
      </c>
      <c r="Y22" s="12">
        <f>X22/'[1]Europeennes'!$G21</f>
        <v>0.02132701421800948</v>
      </c>
      <c r="Z22" s="4">
        <f>'[1]Europeennes'!$T21</f>
        <v>236</v>
      </c>
      <c r="AA22" s="12">
        <f>Z22/'[1]Europeennes'!$G21</f>
        <v>0.2796208530805687</v>
      </c>
    </row>
    <row r="23" spans="1:27" ht="18" customHeight="1">
      <c r="A23" s="4" t="s">
        <v>21</v>
      </c>
      <c r="B23" s="10" t="s">
        <v>65</v>
      </c>
      <c r="C23" s="11">
        <f>'[1]Europeennes'!$C22</f>
        <v>880</v>
      </c>
      <c r="D23" s="11">
        <f>'[1]Europeennes'!$E22</f>
        <v>749</v>
      </c>
      <c r="E23" s="11">
        <f>'[1]Europeennes'!$F22</f>
        <v>9</v>
      </c>
      <c r="F23" s="11">
        <f>'[1]Europeennes'!$G22</f>
        <v>740</v>
      </c>
      <c r="G23" s="11">
        <f>'[1]Europeennes'!$H22</f>
        <v>44</v>
      </c>
      <c r="H23" s="4">
        <f>'[1]Europeennes'!$K22</f>
        <v>11</v>
      </c>
      <c r="I23" s="12">
        <f>H23/'[1]Europeennes'!$G22</f>
        <v>0.014864864864864866</v>
      </c>
      <c r="J23" s="4">
        <f>'[1]Europeennes'!$L22</f>
        <v>111</v>
      </c>
      <c r="K23" s="12">
        <f>J23/'[1]Europeennes'!$G22</f>
        <v>0.15</v>
      </c>
      <c r="L23" s="4">
        <f>'[1]Europeennes'!$M22</f>
        <v>287</v>
      </c>
      <c r="M23" s="12">
        <f>L23/'[1]Europeennes'!$G22</f>
        <v>0.3878378378378378</v>
      </c>
      <c r="N23" s="4">
        <f>'[1]Europeennes'!$N22</f>
        <v>64</v>
      </c>
      <c r="O23" s="12">
        <f>N23/'[1]Europeennes'!$G22</f>
        <v>0.08648648648648649</v>
      </c>
      <c r="P23" s="4">
        <f>'[1]Europeennes'!$O22</f>
        <v>4</v>
      </c>
      <c r="Q23" s="12">
        <f>P23/'[1]Europeennes'!$G22</f>
        <v>0.005405405405405406</v>
      </c>
      <c r="R23" s="4">
        <f>'[1]Europeennes'!$P22</f>
        <v>3</v>
      </c>
      <c r="S23" s="12">
        <f>R23/'[1]Europeennes'!$G22</f>
        <v>0.004054054054054054</v>
      </c>
      <c r="T23" s="4">
        <f>'[1]Europeennes'!$Q22</f>
        <v>1</v>
      </c>
      <c r="U23" s="12">
        <f>T23/'[1]Europeennes'!$G22</f>
        <v>0.0013513513513513514</v>
      </c>
      <c r="V23" s="4">
        <f>'[1]Europeennes'!$R22</f>
        <v>68</v>
      </c>
      <c r="W23" s="12">
        <f>V23/'[1]Europeennes'!$G22</f>
        <v>0.0918918918918919</v>
      </c>
      <c r="X23" s="4">
        <f>'[1]Europeennes'!$S22</f>
        <v>21</v>
      </c>
      <c r="Y23" s="12">
        <f>X23/'[1]Europeennes'!$G22</f>
        <v>0.02837837837837838</v>
      </c>
      <c r="Z23" s="4">
        <f>'[1]Europeennes'!$T22</f>
        <v>170</v>
      </c>
      <c r="AA23" s="12">
        <f>Z23/'[1]Europeennes'!$G22</f>
        <v>0.22972972972972974</v>
      </c>
    </row>
    <row r="24" spans="1:27" ht="18" customHeight="1">
      <c r="A24" s="4" t="s">
        <v>22</v>
      </c>
      <c r="B24" s="10" t="s">
        <v>66</v>
      </c>
      <c r="C24" s="11">
        <f>'[1]Europeennes'!$C23</f>
        <v>925</v>
      </c>
      <c r="D24" s="11">
        <f>'[1]Europeennes'!$E23</f>
        <v>750</v>
      </c>
      <c r="E24" s="11">
        <f>'[1]Europeennes'!$F23</f>
        <v>14</v>
      </c>
      <c r="F24" s="11">
        <f>'[1]Europeennes'!$G23</f>
        <v>736</v>
      </c>
      <c r="G24" s="11">
        <f>'[1]Europeennes'!$H23</f>
        <v>41</v>
      </c>
      <c r="H24" s="4">
        <f>'[1]Europeennes'!$K23</f>
        <v>18</v>
      </c>
      <c r="I24" s="12">
        <f>H24/'[1]Europeennes'!$G23</f>
        <v>0.024456521739130436</v>
      </c>
      <c r="J24" s="4">
        <f>'[1]Europeennes'!$L23</f>
        <v>149</v>
      </c>
      <c r="K24" s="12">
        <f>J24/'[1]Europeennes'!$G23</f>
        <v>0.20244565217391305</v>
      </c>
      <c r="L24" s="4">
        <f>'[1]Europeennes'!$M23</f>
        <v>207</v>
      </c>
      <c r="M24" s="12">
        <f>L24/'[1]Europeennes'!$G23</f>
        <v>0.28125</v>
      </c>
      <c r="N24" s="4">
        <f>'[1]Europeennes'!$N23</f>
        <v>54</v>
      </c>
      <c r="O24" s="12">
        <f>N24/'[1]Europeennes'!$G23</f>
        <v>0.07336956521739131</v>
      </c>
      <c r="P24" s="4">
        <f>'[1]Europeennes'!$O23</f>
        <v>8</v>
      </c>
      <c r="Q24" s="12">
        <f>P24/'[1]Europeennes'!$G23</f>
        <v>0.010869565217391304</v>
      </c>
      <c r="R24" s="4">
        <f>'[1]Europeennes'!$P23</f>
        <v>2</v>
      </c>
      <c r="S24" s="12">
        <f>R24/'[1]Europeennes'!$G23</f>
        <v>0.002717391304347826</v>
      </c>
      <c r="T24" s="4">
        <f>'[1]Europeennes'!$Q23</f>
        <v>4</v>
      </c>
      <c r="U24" s="12">
        <f>T24/'[1]Europeennes'!$G23</f>
        <v>0.005434782608695652</v>
      </c>
      <c r="V24" s="4">
        <f>'[1]Europeennes'!$R23</f>
        <v>76</v>
      </c>
      <c r="W24" s="12">
        <f>V24/'[1]Europeennes'!$G23</f>
        <v>0.10326086956521739</v>
      </c>
      <c r="X24" s="4">
        <f>'[1]Europeennes'!$S23</f>
        <v>8</v>
      </c>
      <c r="Y24" s="12">
        <f>X24/'[1]Europeennes'!$G23</f>
        <v>0.010869565217391304</v>
      </c>
      <c r="Z24" s="4">
        <f>'[1]Europeennes'!$T23</f>
        <v>210</v>
      </c>
      <c r="AA24" s="12">
        <f>Z24/'[1]Europeennes'!$G23</f>
        <v>0.28532608695652173</v>
      </c>
    </row>
    <row r="25" spans="1:27" ht="18" customHeight="1">
      <c r="A25" s="4" t="s">
        <v>23</v>
      </c>
      <c r="B25" s="10" t="s">
        <v>67</v>
      </c>
      <c r="C25" s="11">
        <f>'[1]Europeennes'!$C24</f>
        <v>877</v>
      </c>
      <c r="D25" s="11">
        <f>'[1]Europeennes'!$E24</f>
        <v>649</v>
      </c>
      <c r="E25" s="11">
        <f>'[1]Europeennes'!$F24</f>
        <v>8</v>
      </c>
      <c r="F25" s="11">
        <f>'[1]Europeennes'!$G24</f>
        <v>641</v>
      </c>
      <c r="G25" s="11">
        <f>'[1]Europeennes'!$H24</f>
        <v>22</v>
      </c>
      <c r="H25" s="4">
        <f>'[1]Europeennes'!$K24</f>
        <v>10</v>
      </c>
      <c r="I25" s="12">
        <f>H25/'[1]Europeennes'!$G24</f>
        <v>0.015600624024960999</v>
      </c>
      <c r="J25" s="4">
        <f>'[1]Europeennes'!$L24</f>
        <v>142</v>
      </c>
      <c r="K25" s="12">
        <f>J25/'[1]Europeennes'!$G24</f>
        <v>0.22152886115444617</v>
      </c>
      <c r="L25" s="4">
        <f>'[1]Europeennes'!$M24</f>
        <v>136</v>
      </c>
      <c r="M25" s="12">
        <f>L25/'[1]Europeennes'!$G24</f>
        <v>0.2121684867394696</v>
      </c>
      <c r="N25" s="4">
        <f>'[1]Europeennes'!$N24</f>
        <v>72</v>
      </c>
      <c r="O25" s="12">
        <f>N25/'[1]Europeennes'!$G24</f>
        <v>0.11232449297971919</v>
      </c>
      <c r="P25" s="4">
        <f>'[1]Europeennes'!$O24</f>
        <v>6</v>
      </c>
      <c r="Q25" s="12">
        <f>P25/'[1]Europeennes'!$G24</f>
        <v>0.0093603744149766</v>
      </c>
      <c r="R25" s="4">
        <f>'[1]Europeennes'!$P24</f>
        <v>14</v>
      </c>
      <c r="S25" s="12">
        <f>R25/'[1]Europeennes'!$G24</f>
        <v>0.0218408736349454</v>
      </c>
      <c r="T25" s="4">
        <f>'[1]Europeennes'!$Q24</f>
        <v>2</v>
      </c>
      <c r="U25" s="12">
        <f>T25/'[1]Europeennes'!$G24</f>
        <v>0.0031201248049922</v>
      </c>
      <c r="V25" s="4">
        <f>'[1]Europeennes'!$R24</f>
        <v>49</v>
      </c>
      <c r="W25" s="12">
        <f>V25/'[1]Europeennes'!$G24</f>
        <v>0.07644305772230889</v>
      </c>
      <c r="X25" s="4">
        <f>'[1]Europeennes'!$S24</f>
        <v>11</v>
      </c>
      <c r="Y25" s="12">
        <f>X25/'[1]Europeennes'!$G24</f>
        <v>0.0171606864274571</v>
      </c>
      <c r="Z25" s="4">
        <f>'[1]Europeennes'!$T24</f>
        <v>199</v>
      </c>
      <c r="AA25" s="12">
        <f>Z25/'[1]Europeennes'!$G24</f>
        <v>0.31045241809672386</v>
      </c>
    </row>
    <row r="26" spans="1:27" ht="18" customHeight="1">
      <c r="A26" s="4" t="s">
        <v>24</v>
      </c>
      <c r="B26" s="10" t="s">
        <v>68</v>
      </c>
      <c r="C26" s="11">
        <f>'[1]Europeennes'!$C25</f>
        <v>863</v>
      </c>
      <c r="D26" s="11">
        <f>'[1]Europeennes'!$E25</f>
        <v>638</v>
      </c>
      <c r="E26" s="11">
        <f>'[1]Europeennes'!$F25</f>
        <v>14</v>
      </c>
      <c r="F26" s="11">
        <f>'[1]Europeennes'!$G25</f>
        <v>624</v>
      </c>
      <c r="G26" s="11">
        <f>'[1]Europeennes'!$H25</f>
        <v>27</v>
      </c>
      <c r="H26" s="4">
        <f>'[1]Europeennes'!$K25</f>
        <v>12</v>
      </c>
      <c r="I26" s="12">
        <f>H26/'[1]Europeennes'!$G25</f>
        <v>0.019230769230769232</v>
      </c>
      <c r="J26" s="4">
        <f>'[1]Europeennes'!$L25</f>
        <v>151</v>
      </c>
      <c r="K26" s="12">
        <f>J26/'[1]Europeennes'!$G25</f>
        <v>0.2419871794871795</v>
      </c>
      <c r="L26" s="4">
        <f>'[1]Europeennes'!$M25</f>
        <v>144</v>
      </c>
      <c r="M26" s="12">
        <f>L26/'[1]Europeennes'!$G25</f>
        <v>0.23076923076923078</v>
      </c>
      <c r="N26" s="4">
        <f>'[1]Europeennes'!$N25</f>
        <v>69</v>
      </c>
      <c r="O26" s="12">
        <f>N26/'[1]Europeennes'!$G25</f>
        <v>0.11057692307692307</v>
      </c>
      <c r="P26" s="4">
        <f>'[1]Europeennes'!$O25</f>
        <v>6</v>
      </c>
      <c r="Q26" s="12">
        <f>P26/'[1]Europeennes'!$G25</f>
        <v>0.009615384615384616</v>
      </c>
      <c r="R26" s="4">
        <f>'[1]Europeennes'!$P25</f>
        <v>5</v>
      </c>
      <c r="S26" s="12">
        <f>R26/'[1]Europeennes'!$G25</f>
        <v>0.008012820512820512</v>
      </c>
      <c r="T26" s="4">
        <f>'[1]Europeennes'!$Q25</f>
        <v>2</v>
      </c>
      <c r="U26" s="12">
        <f>T26/'[1]Europeennes'!$G25</f>
        <v>0.003205128205128205</v>
      </c>
      <c r="V26" s="4">
        <f>'[1]Europeennes'!$R25</f>
        <v>35</v>
      </c>
      <c r="W26" s="12">
        <f>V26/'[1]Europeennes'!$G25</f>
        <v>0.05608974358974359</v>
      </c>
      <c r="X26" s="4">
        <f>'[1]Europeennes'!$S25</f>
        <v>11</v>
      </c>
      <c r="Y26" s="12">
        <f>X26/'[1]Europeennes'!$G25</f>
        <v>0.017628205128205128</v>
      </c>
      <c r="Z26" s="4">
        <f>'[1]Europeennes'!$T25</f>
        <v>189</v>
      </c>
      <c r="AA26" s="12">
        <f>Z26/'[1]Europeennes'!$G25</f>
        <v>0.30288461538461536</v>
      </c>
    </row>
    <row r="27" spans="1:27" ht="18" customHeight="1">
      <c r="A27" s="4" t="s">
        <v>25</v>
      </c>
      <c r="B27" s="10" t="s">
        <v>69</v>
      </c>
      <c r="C27" s="11">
        <f>'[1]Europeennes'!$C26</f>
        <v>816</v>
      </c>
      <c r="D27" s="11">
        <f>'[1]Europeennes'!$E26</f>
        <v>658</v>
      </c>
      <c r="E27" s="11">
        <f>'[1]Europeennes'!$F26</f>
        <v>12</v>
      </c>
      <c r="F27" s="11">
        <f>'[1]Europeennes'!$G26</f>
        <v>646</v>
      </c>
      <c r="G27" s="11">
        <f>'[1]Europeennes'!$H26</f>
        <v>28</v>
      </c>
      <c r="H27" s="4">
        <f>'[1]Europeennes'!$K26</f>
        <v>12</v>
      </c>
      <c r="I27" s="12">
        <f>H27/'[1]Europeennes'!$G26</f>
        <v>0.018575851393188854</v>
      </c>
      <c r="J27" s="4">
        <f>'[1]Europeennes'!$L26</f>
        <v>161</v>
      </c>
      <c r="K27" s="12">
        <f>J27/'[1]Europeennes'!$G26</f>
        <v>0.24922600619195046</v>
      </c>
      <c r="L27" s="4">
        <f>'[1]Europeennes'!$M26</f>
        <v>152</v>
      </c>
      <c r="M27" s="12">
        <f>L27/'[1]Europeennes'!$G26</f>
        <v>0.23529411764705882</v>
      </c>
      <c r="N27" s="4">
        <f>'[1]Europeennes'!$N26</f>
        <v>56</v>
      </c>
      <c r="O27" s="12">
        <f>N27/'[1]Europeennes'!$G26</f>
        <v>0.08668730650154799</v>
      </c>
      <c r="P27" s="4">
        <f>'[1]Europeennes'!$O26</f>
        <v>15</v>
      </c>
      <c r="Q27" s="12">
        <f>P27/'[1]Europeennes'!$G26</f>
        <v>0.02321981424148607</v>
      </c>
      <c r="R27" s="4">
        <f>'[1]Europeennes'!$P26</f>
        <v>5</v>
      </c>
      <c r="S27" s="12">
        <f>R27/'[1]Europeennes'!$G26</f>
        <v>0.007739938080495356</v>
      </c>
      <c r="T27" s="4">
        <f>'[1]Europeennes'!$Q26</f>
        <v>1</v>
      </c>
      <c r="U27" s="12">
        <f>T27/'[1]Europeennes'!$G26</f>
        <v>0.0015479876160990713</v>
      </c>
      <c r="V27" s="4">
        <f>'[1]Europeennes'!$R26</f>
        <v>38</v>
      </c>
      <c r="W27" s="12">
        <f>V27/'[1]Europeennes'!$G26</f>
        <v>0.058823529411764705</v>
      </c>
      <c r="X27" s="4">
        <f>'[1]Europeennes'!$S26</f>
        <v>11</v>
      </c>
      <c r="Y27" s="12">
        <f>X27/'[1]Europeennes'!$G26</f>
        <v>0.017027863777089782</v>
      </c>
      <c r="Z27" s="4">
        <f>'[1]Europeennes'!$T26</f>
        <v>195</v>
      </c>
      <c r="AA27" s="12">
        <f>Z27/'[1]Europeennes'!$G26</f>
        <v>0.3018575851393189</v>
      </c>
    </row>
    <row r="28" spans="1:27" ht="18" customHeight="1">
      <c r="A28" s="4" t="s">
        <v>26</v>
      </c>
      <c r="B28" s="10" t="s">
        <v>70</v>
      </c>
      <c r="C28" s="11">
        <f>'[1]Europeennes'!$C27</f>
        <v>945</v>
      </c>
      <c r="D28" s="11">
        <f>'[1]Europeennes'!$E27</f>
        <v>684</v>
      </c>
      <c r="E28" s="11">
        <f>'[1]Europeennes'!$F27</f>
        <v>9</v>
      </c>
      <c r="F28" s="11">
        <f>'[1]Europeennes'!$G27</f>
        <v>675</v>
      </c>
      <c r="G28" s="11">
        <f>'[1]Europeennes'!$H27</f>
        <v>23</v>
      </c>
      <c r="H28" s="4">
        <f>'[1]Europeennes'!$K27</f>
        <v>5</v>
      </c>
      <c r="I28" s="12">
        <f>H28/'[1]Europeennes'!$G27</f>
        <v>0.007407407407407408</v>
      </c>
      <c r="J28" s="4">
        <f>'[1]Europeennes'!$L27</f>
        <v>155</v>
      </c>
      <c r="K28" s="12">
        <f>J28/'[1]Europeennes'!$G27</f>
        <v>0.22962962962962963</v>
      </c>
      <c r="L28" s="4">
        <f>'[1]Europeennes'!$M27</f>
        <v>138</v>
      </c>
      <c r="M28" s="12">
        <f>L28/'[1]Europeennes'!$G27</f>
        <v>0.20444444444444446</v>
      </c>
      <c r="N28" s="4">
        <f>'[1]Europeennes'!$N27</f>
        <v>82</v>
      </c>
      <c r="O28" s="12">
        <f>N28/'[1]Europeennes'!$G27</f>
        <v>0.12148148148148148</v>
      </c>
      <c r="P28" s="4">
        <f>'[1]Europeennes'!$O27</f>
        <v>9</v>
      </c>
      <c r="Q28" s="12">
        <f>P28/'[1]Europeennes'!$G27</f>
        <v>0.013333333333333334</v>
      </c>
      <c r="R28" s="4">
        <f>'[1]Europeennes'!$P27</f>
        <v>3</v>
      </c>
      <c r="S28" s="12">
        <f>R28/'[1]Europeennes'!$G27</f>
        <v>0.0044444444444444444</v>
      </c>
      <c r="T28" s="4">
        <f>'[1]Europeennes'!$Q27</f>
        <v>0</v>
      </c>
      <c r="U28" s="12">
        <f>T28/'[1]Europeennes'!$G27</f>
        <v>0</v>
      </c>
      <c r="V28" s="4">
        <f>'[1]Europeennes'!$R27</f>
        <v>22</v>
      </c>
      <c r="W28" s="12">
        <f>V28/'[1]Europeennes'!$G27</f>
        <v>0.03259259259259259</v>
      </c>
      <c r="X28" s="4">
        <f>'[1]Europeennes'!$S27</f>
        <v>14</v>
      </c>
      <c r="Y28" s="12">
        <f>X28/'[1]Europeennes'!$G27</f>
        <v>0.02074074074074074</v>
      </c>
      <c r="Z28" s="4">
        <f>'[1]Europeennes'!$T27</f>
        <v>247</v>
      </c>
      <c r="AA28" s="12">
        <f>Z28/'[1]Europeennes'!$G27</f>
        <v>0.36592592592592593</v>
      </c>
    </row>
    <row r="29" spans="1:27" ht="18" customHeight="1">
      <c r="A29" s="4" t="s">
        <v>27</v>
      </c>
      <c r="B29" s="10" t="s">
        <v>71</v>
      </c>
      <c r="C29" s="11">
        <f>'[1]Europeennes'!$C28</f>
        <v>886</v>
      </c>
      <c r="D29" s="11">
        <f>'[1]Europeennes'!$E28</f>
        <v>660</v>
      </c>
      <c r="E29" s="11">
        <f>'[1]Europeennes'!$F28</f>
        <v>7</v>
      </c>
      <c r="F29" s="11">
        <f>'[1]Europeennes'!$G28</f>
        <v>653</v>
      </c>
      <c r="G29" s="11">
        <f>'[1]Europeennes'!$H28</f>
        <v>10</v>
      </c>
      <c r="H29" s="4">
        <f>'[1]Europeennes'!$K28</f>
        <v>8</v>
      </c>
      <c r="I29" s="12">
        <f>H29/'[1]Europeennes'!$G28</f>
        <v>0.01225114854517611</v>
      </c>
      <c r="J29" s="4">
        <f>'[1]Europeennes'!$L28</f>
        <v>146</v>
      </c>
      <c r="K29" s="12">
        <f>J29/'[1]Europeennes'!$G28</f>
        <v>0.22358346094946402</v>
      </c>
      <c r="L29" s="4">
        <f>'[1]Europeennes'!$M28</f>
        <v>126</v>
      </c>
      <c r="M29" s="12">
        <f>L29/'[1]Europeennes'!$G28</f>
        <v>0.19295558958652373</v>
      </c>
      <c r="N29" s="4">
        <f>'[1]Europeennes'!$N28</f>
        <v>64</v>
      </c>
      <c r="O29" s="12">
        <f>N29/'[1]Europeennes'!$G28</f>
        <v>0.09800918836140889</v>
      </c>
      <c r="P29" s="4">
        <f>'[1]Europeennes'!$O28</f>
        <v>8</v>
      </c>
      <c r="Q29" s="12">
        <f>P29/'[1]Europeennes'!$G28</f>
        <v>0.01225114854517611</v>
      </c>
      <c r="R29" s="4">
        <f>'[1]Europeennes'!$P28</f>
        <v>2</v>
      </c>
      <c r="S29" s="12">
        <f>R29/'[1]Europeennes'!$G28</f>
        <v>0.0030627871362940277</v>
      </c>
      <c r="T29" s="4">
        <f>'[1]Europeennes'!$Q28</f>
        <v>2</v>
      </c>
      <c r="U29" s="12">
        <f>T29/'[1]Europeennes'!$G28</f>
        <v>0.0030627871362940277</v>
      </c>
      <c r="V29" s="4">
        <f>'[1]Europeennes'!$R28</f>
        <v>25</v>
      </c>
      <c r="W29" s="12">
        <f>V29/'[1]Europeennes'!$G28</f>
        <v>0.03828483920367534</v>
      </c>
      <c r="X29" s="4">
        <f>'[1]Europeennes'!$S28</f>
        <v>10</v>
      </c>
      <c r="Y29" s="12">
        <f>X29/'[1]Europeennes'!$G28</f>
        <v>0.015313935681470138</v>
      </c>
      <c r="Z29" s="4">
        <f>'[1]Europeennes'!$T28</f>
        <v>262</v>
      </c>
      <c r="AA29" s="12">
        <f>Z29/'[1]Europeennes'!$G28</f>
        <v>0.4012251148545176</v>
      </c>
    </row>
    <row r="30" spans="1:27" ht="18" customHeight="1">
      <c r="A30" s="4" t="s">
        <v>28</v>
      </c>
      <c r="B30" s="10" t="s">
        <v>72</v>
      </c>
      <c r="C30" s="11">
        <f>'[1]Europeennes'!$C29</f>
        <v>795</v>
      </c>
      <c r="D30" s="11">
        <f>'[1]Europeennes'!$E29</f>
        <v>593</v>
      </c>
      <c r="E30" s="11">
        <f>'[1]Europeennes'!$F29</f>
        <v>11</v>
      </c>
      <c r="F30" s="11">
        <f>'[1]Europeennes'!$G29</f>
        <v>582</v>
      </c>
      <c r="G30" s="11">
        <f>'[1]Europeennes'!$H29</f>
        <v>21</v>
      </c>
      <c r="H30" s="4">
        <f>'[1]Europeennes'!$K29</f>
        <v>4</v>
      </c>
      <c r="I30" s="12">
        <f>H30/'[1]Europeennes'!$G29</f>
        <v>0.006872852233676976</v>
      </c>
      <c r="J30" s="4">
        <f>'[1]Europeennes'!$L29</f>
        <v>128</v>
      </c>
      <c r="K30" s="12">
        <f>J30/'[1]Europeennes'!$G29</f>
        <v>0.21993127147766323</v>
      </c>
      <c r="L30" s="4">
        <f>'[1]Europeennes'!$M29</f>
        <v>177</v>
      </c>
      <c r="M30" s="12">
        <f>L30/'[1]Europeennes'!$G29</f>
        <v>0.30412371134020616</v>
      </c>
      <c r="N30" s="4">
        <f>'[1]Europeennes'!$N29</f>
        <v>42</v>
      </c>
      <c r="O30" s="12">
        <f>N30/'[1]Europeennes'!$G29</f>
        <v>0.07216494845360824</v>
      </c>
      <c r="P30" s="4">
        <f>'[1]Europeennes'!$O29</f>
        <v>2</v>
      </c>
      <c r="Q30" s="12">
        <f>P30/'[1]Europeennes'!$G29</f>
        <v>0.003436426116838488</v>
      </c>
      <c r="R30" s="4">
        <f>'[1]Europeennes'!$P29</f>
        <v>1</v>
      </c>
      <c r="S30" s="12">
        <f>R30/'[1]Europeennes'!$G29</f>
        <v>0.001718213058419244</v>
      </c>
      <c r="T30" s="4">
        <f>'[1]Europeennes'!$Q29</f>
        <v>2</v>
      </c>
      <c r="U30" s="12">
        <f>T30/'[1]Europeennes'!$G29</f>
        <v>0.003436426116838488</v>
      </c>
      <c r="V30" s="4">
        <f>'[1]Europeennes'!$R29</f>
        <v>30</v>
      </c>
      <c r="W30" s="12">
        <f>V30/'[1]Europeennes'!$G29</f>
        <v>0.05154639175257732</v>
      </c>
      <c r="X30" s="4">
        <f>'[1]Europeennes'!$S29</f>
        <v>5</v>
      </c>
      <c r="Y30" s="12">
        <f>X30/'[1]Europeennes'!$G29</f>
        <v>0.00859106529209622</v>
      </c>
      <c r="Z30" s="4">
        <f>'[1]Europeennes'!$T29</f>
        <v>191</v>
      </c>
      <c r="AA30" s="12">
        <f>Z30/'[1]Europeennes'!$G29</f>
        <v>0.3281786941580756</v>
      </c>
    </row>
    <row r="31" spans="1:27" ht="18" customHeight="1">
      <c r="A31" s="4" t="s">
        <v>29</v>
      </c>
      <c r="B31" s="10" t="s">
        <v>73</v>
      </c>
      <c r="C31" s="11">
        <f>'[1]Europeennes'!$C30</f>
        <v>844</v>
      </c>
      <c r="D31" s="11">
        <f>'[1]Europeennes'!$E30</f>
        <v>580</v>
      </c>
      <c r="E31" s="11">
        <f>'[1]Europeennes'!$F30</f>
        <v>15</v>
      </c>
      <c r="F31" s="11">
        <f>'[1]Europeennes'!$G30</f>
        <v>565</v>
      </c>
      <c r="G31" s="11">
        <f>'[1]Europeennes'!$H30</f>
        <v>13</v>
      </c>
      <c r="H31" s="4">
        <f>'[1]Europeennes'!$K30</f>
        <v>4</v>
      </c>
      <c r="I31" s="12">
        <f>H31/'[1]Europeennes'!$G30</f>
        <v>0.007079646017699115</v>
      </c>
      <c r="J31" s="4">
        <f>'[1]Europeennes'!$L30</f>
        <v>123</v>
      </c>
      <c r="K31" s="12">
        <f>J31/'[1]Europeennes'!$G30</f>
        <v>0.2176991150442478</v>
      </c>
      <c r="L31" s="4">
        <f>'[1]Europeennes'!$M30</f>
        <v>125</v>
      </c>
      <c r="M31" s="12">
        <f>L31/'[1]Europeennes'!$G30</f>
        <v>0.22123893805309736</v>
      </c>
      <c r="N31" s="4">
        <f>'[1]Europeennes'!$N30</f>
        <v>55</v>
      </c>
      <c r="O31" s="12">
        <f>N31/'[1]Europeennes'!$G30</f>
        <v>0.09734513274336283</v>
      </c>
      <c r="P31" s="4">
        <f>'[1]Europeennes'!$O30</f>
        <v>3</v>
      </c>
      <c r="Q31" s="12">
        <f>P31/'[1]Europeennes'!$G30</f>
        <v>0.005309734513274336</v>
      </c>
      <c r="R31" s="4">
        <f>'[1]Europeennes'!$P30</f>
        <v>7</v>
      </c>
      <c r="S31" s="12">
        <f>R31/'[1]Europeennes'!$G30</f>
        <v>0.012389380530973451</v>
      </c>
      <c r="T31" s="4">
        <f>'[1]Europeennes'!$Q30</f>
        <v>0</v>
      </c>
      <c r="U31" s="12">
        <f>T31/'[1]Europeennes'!$G30</f>
        <v>0</v>
      </c>
      <c r="V31" s="4">
        <f>'[1]Europeennes'!$R30</f>
        <v>29</v>
      </c>
      <c r="W31" s="12">
        <f>V31/'[1]Europeennes'!$G30</f>
        <v>0.05132743362831858</v>
      </c>
      <c r="X31" s="4">
        <f>'[1]Europeennes'!$S30</f>
        <v>5</v>
      </c>
      <c r="Y31" s="12">
        <f>X31/'[1]Europeennes'!$G30</f>
        <v>0.008849557522123894</v>
      </c>
      <c r="Z31" s="4">
        <f>'[1]Europeennes'!$T30</f>
        <v>214</v>
      </c>
      <c r="AA31" s="12">
        <f>Z31/'[1]Europeennes'!$G30</f>
        <v>0.3787610619469027</v>
      </c>
    </row>
    <row r="32" spans="1:27" ht="18" customHeight="1">
      <c r="A32" s="4" t="s">
        <v>30</v>
      </c>
      <c r="B32" s="10" t="s">
        <v>74</v>
      </c>
      <c r="C32" s="11">
        <f>'[1]Europeennes'!$C31</f>
        <v>659</v>
      </c>
      <c r="D32" s="11">
        <f>'[1]Europeennes'!$E31</f>
        <v>499</v>
      </c>
      <c r="E32" s="11">
        <f>'[1]Europeennes'!$F31</f>
        <v>6</v>
      </c>
      <c r="F32" s="11">
        <f>'[1]Europeennes'!$G31</f>
        <v>493</v>
      </c>
      <c r="G32" s="11">
        <f>'[1]Europeennes'!$H31</f>
        <v>26</v>
      </c>
      <c r="H32" s="4">
        <f>'[1]Europeennes'!$K31</f>
        <v>9</v>
      </c>
      <c r="I32" s="12">
        <f>H32/'[1]Europeennes'!$G31</f>
        <v>0.018255578093306288</v>
      </c>
      <c r="J32" s="4">
        <f>'[1]Europeennes'!$L31</f>
        <v>76</v>
      </c>
      <c r="K32" s="12">
        <f>J32/'[1]Europeennes'!$G31</f>
        <v>0.15415821501014199</v>
      </c>
      <c r="L32" s="4">
        <f>'[1]Europeennes'!$M31</f>
        <v>145</v>
      </c>
      <c r="M32" s="12">
        <f>L32/'[1]Europeennes'!$G31</f>
        <v>0.29411764705882354</v>
      </c>
      <c r="N32" s="4">
        <f>'[1]Europeennes'!$N31</f>
        <v>39</v>
      </c>
      <c r="O32" s="12">
        <f>N32/'[1]Europeennes'!$G31</f>
        <v>0.07910750507099391</v>
      </c>
      <c r="P32" s="4">
        <f>'[1]Europeennes'!$O31</f>
        <v>3</v>
      </c>
      <c r="Q32" s="12">
        <f>P32/'[1]Europeennes'!$G31</f>
        <v>0.006085192697768763</v>
      </c>
      <c r="R32" s="4">
        <f>'[1]Europeennes'!$P31</f>
        <v>3</v>
      </c>
      <c r="S32" s="12">
        <f>R32/'[1]Europeennes'!$G31</f>
        <v>0.006085192697768763</v>
      </c>
      <c r="T32" s="4">
        <f>'[1]Europeennes'!$Q31</f>
        <v>2</v>
      </c>
      <c r="U32" s="12">
        <f>T32/'[1]Europeennes'!$G31</f>
        <v>0.004056795131845842</v>
      </c>
      <c r="V32" s="4">
        <f>'[1]Europeennes'!$R31</f>
        <v>25</v>
      </c>
      <c r="W32" s="12">
        <f>V32/'[1]Europeennes'!$G31</f>
        <v>0.05070993914807302</v>
      </c>
      <c r="X32" s="4">
        <f>'[1]Europeennes'!$S31</f>
        <v>15</v>
      </c>
      <c r="Y32" s="12">
        <f>X32/'[1]Europeennes'!$G31</f>
        <v>0.030425963488843813</v>
      </c>
      <c r="Z32" s="4">
        <f>'[1]Europeennes'!$T31</f>
        <v>176</v>
      </c>
      <c r="AA32" s="12">
        <f>Z32/'[1]Europeennes'!$G31</f>
        <v>0.35699797160243407</v>
      </c>
    </row>
    <row r="33" spans="1:27" ht="18" customHeight="1">
      <c r="A33" s="4" t="s">
        <v>31</v>
      </c>
      <c r="B33" s="10" t="s">
        <v>75</v>
      </c>
      <c r="C33" s="11">
        <f>'[1]Europeennes'!$C32</f>
        <v>880</v>
      </c>
      <c r="D33" s="11">
        <f>'[1]Europeennes'!$E32</f>
        <v>660</v>
      </c>
      <c r="E33" s="11">
        <f>'[1]Europeennes'!$F32</f>
        <v>25</v>
      </c>
      <c r="F33" s="11">
        <f>'[1]Europeennes'!$G32</f>
        <v>635</v>
      </c>
      <c r="G33" s="11">
        <f>'[1]Europeennes'!$H32</f>
        <v>26</v>
      </c>
      <c r="H33" s="4">
        <f>'[1]Europeennes'!$K32</f>
        <v>4</v>
      </c>
      <c r="I33" s="12">
        <f>H33/'[1]Europeennes'!$G32</f>
        <v>0.006299212598425197</v>
      </c>
      <c r="J33" s="4">
        <f>'[1]Europeennes'!$L32</f>
        <v>185</v>
      </c>
      <c r="K33" s="12">
        <f>J33/'[1]Europeennes'!$G32</f>
        <v>0.29133858267716534</v>
      </c>
      <c r="L33" s="4">
        <f>'[1]Europeennes'!$M32</f>
        <v>124</v>
      </c>
      <c r="M33" s="12">
        <f>L33/'[1]Europeennes'!$G32</f>
        <v>0.1952755905511811</v>
      </c>
      <c r="N33" s="4">
        <f>'[1]Europeennes'!$N32</f>
        <v>66</v>
      </c>
      <c r="O33" s="12">
        <f>N33/'[1]Europeennes'!$G32</f>
        <v>0.10393700787401575</v>
      </c>
      <c r="P33" s="4">
        <f>'[1]Europeennes'!$O32</f>
        <v>5</v>
      </c>
      <c r="Q33" s="12">
        <f>P33/'[1]Europeennes'!$G32</f>
        <v>0.007874015748031496</v>
      </c>
      <c r="R33" s="4">
        <f>'[1]Europeennes'!$P32</f>
        <v>5</v>
      </c>
      <c r="S33" s="12">
        <f>R33/'[1]Europeennes'!$G32</f>
        <v>0.007874015748031496</v>
      </c>
      <c r="T33" s="4">
        <f>'[1]Europeennes'!$Q32</f>
        <v>0</v>
      </c>
      <c r="U33" s="12">
        <f>T33/'[1]Europeennes'!$G32</f>
        <v>0</v>
      </c>
      <c r="V33" s="4">
        <f>'[1]Europeennes'!$R32</f>
        <v>39</v>
      </c>
      <c r="W33" s="12">
        <f>V33/'[1]Europeennes'!$G32</f>
        <v>0.06141732283464567</v>
      </c>
      <c r="X33" s="4">
        <f>'[1]Europeennes'!$S32</f>
        <v>10</v>
      </c>
      <c r="Y33" s="12">
        <f>X33/'[1]Europeennes'!$G32</f>
        <v>0.015748031496062992</v>
      </c>
      <c r="Z33" s="4">
        <f>'[1]Europeennes'!$T32</f>
        <v>197</v>
      </c>
      <c r="AA33" s="12">
        <f>Z33/'[1]Europeennes'!$G32</f>
        <v>0.3102362204724409</v>
      </c>
    </row>
    <row r="34" spans="1:27" ht="18" customHeight="1">
      <c r="A34" s="4" t="s">
        <v>32</v>
      </c>
      <c r="B34" s="10" t="s">
        <v>76</v>
      </c>
      <c r="C34" s="11">
        <f>'[1]Europeennes'!$C33</f>
        <v>788</v>
      </c>
      <c r="D34" s="11">
        <f>'[1]Europeennes'!$E33</f>
        <v>595</v>
      </c>
      <c r="E34" s="11">
        <f>'[1]Europeennes'!$F33</f>
        <v>6</v>
      </c>
      <c r="F34" s="11">
        <f>'[1]Europeennes'!$G33</f>
        <v>589</v>
      </c>
      <c r="G34" s="11">
        <f>'[1]Europeennes'!$H33</f>
        <v>21</v>
      </c>
      <c r="H34" s="4">
        <f>'[1]Europeennes'!$K33</f>
        <v>8</v>
      </c>
      <c r="I34" s="12">
        <f>H34/'[1]Europeennes'!$G33</f>
        <v>0.013582342954159592</v>
      </c>
      <c r="J34" s="4">
        <f>'[1]Europeennes'!$L33</f>
        <v>150</v>
      </c>
      <c r="K34" s="12">
        <f>J34/'[1]Europeennes'!$G33</f>
        <v>0.2546689303904924</v>
      </c>
      <c r="L34" s="4">
        <f>'[1]Europeennes'!$M33</f>
        <v>135</v>
      </c>
      <c r="M34" s="12">
        <f>L34/'[1]Europeennes'!$G33</f>
        <v>0.22920203735144312</v>
      </c>
      <c r="N34" s="4">
        <f>'[1]Europeennes'!$N33</f>
        <v>68</v>
      </c>
      <c r="O34" s="12">
        <f>N34/'[1]Europeennes'!$G33</f>
        <v>0.11544991511035653</v>
      </c>
      <c r="P34" s="4">
        <f>'[1]Europeennes'!$O33</f>
        <v>2</v>
      </c>
      <c r="Q34" s="12">
        <f>P34/'[1]Europeennes'!$G33</f>
        <v>0.003395585738539898</v>
      </c>
      <c r="R34" s="4">
        <f>'[1]Europeennes'!$P33</f>
        <v>6</v>
      </c>
      <c r="S34" s="12">
        <f>R34/'[1]Europeennes'!$G33</f>
        <v>0.010186757215619695</v>
      </c>
      <c r="T34" s="4">
        <f>'[1]Europeennes'!$Q33</f>
        <v>0</v>
      </c>
      <c r="U34" s="12">
        <f>T34/'[1]Europeennes'!$G33</f>
        <v>0</v>
      </c>
      <c r="V34" s="4">
        <f>'[1]Europeennes'!$R33</f>
        <v>32</v>
      </c>
      <c r="W34" s="12">
        <f>V34/'[1]Europeennes'!$G33</f>
        <v>0.05432937181663837</v>
      </c>
      <c r="X34" s="4">
        <f>'[1]Europeennes'!$S33</f>
        <v>10</v>
      </c>
      <c r="Y34" s="12">
        <f>X34/'[1]Europeennes'!$G33</f>
        <v>0.01697792869269949</v>
      </c>
      <c r="Z34" s="4">
        <f>'[1]Europeennes'!$T33</f>
        <v>178</v>
      </c>
      <c r="AA34" s="12">
        <f>Z34/'[1]Europeennes'!$G33</f>
        <v>0.30220713073005095</v>
      </c>
    </row>
    <row r="35" spans="1:27" ht="18" customHeight="1">
      <c r="A35" s="4" t="s">
        <v>33</v>
      </c>
      <c r="B35" s="10" t="s">
        <v>77</v>
      </c>
      <c r="C35" s="11">
        <f>'[1]Europeennes'!$C34</f>
        <v>949</v>
      </c>
      <c r="D35" s="11">
        <f>'[1]Europeennes'!$E34</f>
        <v>722</v>
      </c>
      <c r="E35" s="11">
        <f>'[1]Europeennes'!$F34</f>
        <v>12</v>
      </c>
      <c r="F35" s="11">
        <f>'[1]Europeennes'!$G34</f>
        <v>710</v>
      </c>
      <c r="G35" s="11">
        <f>'[1]Europeennes'!$H34</f>
        <v>24</v>
      </c>
      <c r="H35" s="4">
        <f>'[1]Europeennes'!$K34</f>
        <v>8</v>
      </c>
      <c r="I35" s="12">
        <f>H35/'[1]Europeennes'!$G34</f>
        <v>0.011267605633802818</v>
      </c>
      <c r="J35" s="4">
        <f>'[1]Europeennes'!$L34</f>
        <v>186</v>
      </c>
      <c r="K35" s="12">
        <f>J35/'[1]Europeennes'!$G34</f>
        <v>0.2619718309859155</v>
      </c>
      <c r="L35" s="4">
        <f>'[1]Europeennes'!$M34</f>
        <v>108</v>
      </c>
      <c r="M35" s="12">
        <f>L35/'[1]Europeennes'!$G34</f>
        <v>0.15211267605633802</v>
      </c>
      <c r="N35" s="4">
        <f>'[1]Europeennes'!$N34</f>
        <v>94</v>
      </c>
      <c r="O35" s="12">
        <f>N35/'[1]Europeennes'!$G34</f>
        <v>0.1323943661971831</v>
      </c>
      <c r="P35" s="4">
        <f>'[1]Europeennes'!$O34</f>
        <v>5</v>
      </c>
      <c r="Q35" s="12">
        <f>P35/'[1]Europeennes'!$G34</f>
        <v>0.007042253521126761</v>
      </c>
      <c r="R35" s="4">
        <f>'[1]Europeennes'!$P34</f>
        <v>8</v>
      </c>
      <c r="S35" s="12">
        <f>R35/'[1]Europeennes'!$G34</f>
        <v>0.011267605633802818</v>
      </c>
      <c r="T35" s="4">
        <f>'[1]Europeennes'!$Q34</f>
        <v>1</v>
      </c>
      <c r="U35" s="12">
        <f>T35/'[1]Europeennes'!$G34</f>
        <v>0.0014084507042253522</v>
      </c>
      <c r="V35" s="4">
        <f>'[1]Europeennes'!$R34</f>
        <v>43</v>
      </c>
      <c r="W35" s="12">
        <f>V35/'[1]Europeennes'!$G34</f>
        <v>0.06056338028169014</v>
      </c>
      <c r="X35" s="4">
        <f>'[1]Europeennes'!$S34</f>
        <v>5</v>
      </c>
      <c r="Y35" s="12">
        <f>X35/'[1]Europeennes'!$G34</f>
        <v>0.007042253521126761</v>
      </c>
      <c r="Z35" s="4">
        <f>'[1]Europeennes'!$T34</f>
        <v>252</v>
      </c>
      <c r="AA35" s="12">
        <f>Z35/'[1]Europeennes'!$G34</f>
        <v>0.35492957746478876</v>
      </c>
    </row>
    <row r="36" spans="1:27" ht="18" customHeight="1">
      <c r="A36" s="4" t="s">
        <v>34</v>
      </c>
      <c r="B36" s="10" t="s">
        <v>78</v>
      </c>
      <c r="C36" s="11">
        <f>'[1]Europeennes'!$C35</f>
        <v>896</v>
      </c>
      <c r="D36" s="11">
        <f>'[1]Europeennes'!$E35</f>
        <v>725</v>
      </c>
      <c r="E36" s="11">
        <f>'[1]Europeennes'!$F35</f>
        <v>7</v>
      </c>
      <c r="F36" s="11">
        <f>'[1]Europeennes'!$G35</f>
        <v>718</v>
      </c>
      <c r="G36" s="11">
        <f>'[1]Europeennes'!$H35</f>
        <v>11</v>
      </c>
      <c r="H36" s="4">
        <f>'[1]Europeennes'!$K35</f>
        <v>3</v>
      </c>
      <c r="I36" s="12">
        <f>H36/'[1]Europeennes'!$G35</f>
        <v>0.004178272980501393</v>
      </c>
      <c r="J36" s="4">
        <f>'[1]Europeennes'!$L35</f>
        <v>171</v>
      </c>
      <c r="K36" s="12">
        <f>J36/'[1]Europeennes'!$G35</f>
        <v>0.2381615598885794</v>
      </c>
      <c r="L36" s="4">
        <f>'[1]Europeennes'!$M35</f>
        <v>108</v>
      </c>
      <c r="M36" s="12">
        <f>L36/'[1]Europeennes'!$G35</f>
        <v>0.15041782729805014</v>
      </c>
      <c r="N36" s="4">
        <f>'[1]Europeennes'!$N35</f>
        <v>112</v>
      </c>
      <c r="O36" s="12">
        <f>N36/'[1]Europeennes'!$G35</f>
        <v>0.15598885793871867</v>
      </c>
      <c r="P36" s="4">
        <f>'[1]Europeennes'!$O35</f>
        <v>13</v>
      </c>
      <c r="Q36" s="12">
        <f>P36/'[1]Europeennes'!$G35</f>
        <v>0.018105849582172703</v>
      </c>
      <c r="R36" s="4">
        <f>'[1]Europeennes'!$P35</f>
        <v>7</v>
      </c>
      <c r="S36" s="12">
        <f>R36/'[1]Europeennes'!$G35</f>
        <v>0.009749303621169917</v>
      </c>
      <c r="T36" s="4">
        <f>'[1]Europeennes'!$Q35</f>
        <v>0</v>
      </c>
      <c r="U36" s="12">
        <f>T36/'[1]Europeennes'!$G35</f>
        <v>0</v>
      </c>
      <c r="V36" s="4">
        <f>'[1]Europeennes'!$R35</f>
        <v>34</v>
      </c>
      <c r="W36" s="12">
        <f>V36/'[1]Europeennes'!$G35</f>
        <v>0.04735376044568245</v>
      </c>
      <c r="X36" s="4">
        <f>'[1]Europeennes'!$S35</f>
        <v>17</v>
      </c>
      <c r="Y36" s="12">
        <f>X36/'[1]Europeennes'!$G35</f>
        <v>0.023676880222841225</v>
      </c>
      <c r="Z36" s="4">
        <f>'[1]Europeennes'!$T35</f>
        <v>253</v>
      </c>
      <c r="AA36" s="12">
        <f>Z36/'[1]Europeennes'!$G35</f>
        <v>0.35236768802228413</v>
      </c>
    </row>
    <row r="37" spans="1:27" ht="18" customHeight="1">
      <c r="A37" s="4" t="s">
        <v>35</v>
      </c>
      <c r="B37" s="10" t="s">
        <v>79</v>
      </c>
      <c r="C37" s="11">
        <f>'[1]Europeennes'!$C36</f>
        <v>984</v>
      </c>
      <c r="D37" s="11">
        <f>'[1]Europeennes'!$E36</f>
        <v>761</v>
      </c>
      <c r="E37" s="11">
        <f>'[1]Europeennes'!$F36</f>
        <v>14</v>
      </c>
      <c r="F37" s="11">
        <f>'[1]Europeennes'!$G36</f>
        <v>747</v>
      </c>
      <c r="G37" s="11">
        <f>'[1]Europeennes'!$H36</f>
        <v>23</v>
      </c>
      <c r="H37" s="4">
        <f>'[1]Europeennes'!$K36</f>
        <v>8</v>
      </c>
      <c r="I37" s="12">
        <f>H37/'[1]Europeennes'!$G36</f>
        <v>0.0107095046854083</v>
      </c>
      <c r="J37" s="4">
        <f>'[1]Europeennes'!$L36</f>
        <v>203</v>
      </c>
      <c r="K37" s="12">
        <f>J37/'[1]Europeennes'!$G36</f>
        <v>0.2717536813922356</v>
      </c>
      <c r="L37" s="4">
        <f>'[1]Europeennes'!$M36</f>
        <v>144</v>
      </c>
      <c r="M37" s="12">
        <f>L37/'[1]Europeennes'!$G36</f>
        <v>0.1927710843373494</v>
      </c>
      <c r="N37" s="4">
        <f>'[1]Europeennes'!$N36</f>
        <v>71</v>
      </c>
      <c r="O37" s="12">
        <f>N37/'[1]Europeennes'!$G36</f>
        <v>0.09504685408299866</v>
      </c>
      <c r="P37" s="4">
        <f>'[1]Europeennes'!$O36</f>
        <v>9</v>
      </c>
      <c r="Q37" s="12">
        <f>P37/'[1]Europeennes'!$G36</f>
        <v>0.012048192771084338</v>
      </c>
      <c r="R37" s="4">
        <f>'[1]Europeennes'!$P36</f>
        <v>4</v>
      </c>
      <c r="S37" s="12">
        <f>R37/'[1]Europeennes'!$G36</f>
        <v>0.00535475234270415</v>
      </c>
      <c r="T37" s="4">
        <f>'[1]Europeennes'!$Q36</f>
        <v>2</v>
      </c>
      <c r="U37" s="12">
        <f>T37/'[1]Europeennes'!$G36</f>
        <v>0.002677376171352075</v>
      </c>
      <c r="V37" s="4">
        <f>'[1]Europeennes'!$R36</f>
        <v>63</v>
      </c>
      <c r="W37" s="12">
        <f>V37/'[1]Europeennes'!$G36</f>
        <v>0.08433734939759036</v>
      </c>
      <c r="X37" s="4">
        <f>'[1]Europeennes'!$S36</f>
        <v>14</v>
      </c>
      <c r="Y37" s="12">
        <f>X37/'[1]Europeennes'!$G36</f>
        <v>0.018741633199464525</v>
      </c>
      <c r="Z37" s="4">
        <f>'[1]Europeennes'!$T36</f>
        <v>229</v>
      </c>
      <c r="AA37" s="12">
        <f>Z37/'[1]Europeennes'!$G36</f>
        <v>0.30655957161981257</v>
      </c>
    </row>
    <row r="38" spans="1:27" ht="18" customHeight="1">
      <c r="A38" s="4" t="s">
        <v>36</v>
      </c>
      <c r="B38" s="10" t="s">
        <v>80</v>
      </c>
      <c r="C38" s="11">
        <f>'[1]Europeennes'!$C37</f>
        <v>1030</v>
      </c>
      <c r="D38" s="11">
        <f>'[1]Europeennes'!$E37</f>
        <v>756</v>
      </c>
      <c r="E38" s="11">
        <f>'[1]Europeennes'!$F37</f>
        <v>7</v>
      </c>
      <c r="F38" s="11">
        <f>'[1]Europeennes'!$G37</f>
        <v>749</v>
      </c>
      <c r="G38" s="11">
        <f>'[1]Europeennes'!$H37</f>
        <v>16</v>
      </c>
      <c r="H38" s="4">
        <f>'[1]Europeennes'!$K37</f>
        <v>8</v>
      </c>
      <c r="I38" s="12">
        <f>H38/'[1]Europeennes'!$G37</f>
        <v>0.010680907877169559</v>
      </c>
      <c r="J38" s="4">
        <f>'[1]Europeennes'!$L37</f>
        <v>194</v>
      </c>
      <c r="K38" s="12">
        <f>J38/'[1]Europeennes'!$G37</f>
        <v>0.2590120160213618</v>
      </c>
      <c r="L38" s="4">
        <f>'[1]Europeennes'!$M37</f>
        <v>145</v>
      </c>
      <c r="M38" s="12">
        <f>L38/'[1]Europeennes'!$G37</f>
        <v>0.19359145527369825</v>
      </c>
      <c r="N38" s="4">
        <f>'[1]Europeennes'!$N37</f>
        <v>103</v>
      </c>
      <c r="O38" s="12">
        <f>N38/'[1]Europeennes'!$G37</f>
        <v>0.1375166889185581</v>
      </c>
      <c r="P38" s="4">
        <f>'[1]Europeennes'!$O37</f>
        <v>8</v>
      </c>
      <c r="Q38" s="12">
        <f>P38/'[1]Europeennes'!$G37</f>
        <v>0.010680907877169559</v>
      </c>
      <c r="R38" s="4">
        <f>'[1]Europeennes'!$P37</f>
        <v>8</v>
      </c>
      <c r="S38" s="12">
        <f>R38/'[1]Europeennes'!$G37</f>
        <v>0.010680907877169559</v>
      </c>
      <c r="T38" s="4">
        <f>'[1]Europeennes'!$Q37</f>
        <v>2</v>
      </c>
      <c r="U38" s="12">
        <f>T38/'[1]Europeennes'!$G37</f>
        <v>0.0026702269692923898</v>
      </c>
      <c r="V38" s="4">
        <f>'[1]Europeennes'!$R37</f>
        <v>40</v>
      </c>
      <c r="W38" s="12">
        <f>V38/'[1]Europeennes'!$G37</f>
        <v>0.0534045393858478</v>
      </c>
      <c r="X38" s="4">
        <f>'[1]Europeennes'!$S37</f>
        <v>10</v>
      </c>
      <c r="Y38" s="12">
        <f>X38/'[1]Europeennes'!$G37</f>
        <v>0.01335113484646195</v>
      </c>
      <c r="Z38" s="4">
        <f>'[1]Europeennes'!$T37</f>
        <v>231</v>
      </c>
      <c r="AA38" s="12">
        <f>Z38/'[1]Europeennes'!$G37</f>
        <v>0.308411214953271</v>
      </c>
    </row>
    <row r="39" spans="1:27" ht="18" customHeight="1">
      <c r="A39" s="4" t="s">
        <v>37</v>
      </c>
      <c r="B39" s="10" t="s">
        <v>81</v>
      </c>
      <c r="C39" s="11">
        <f>'[1]Europeennes'!$C38</f>
        <v>925</v>
      </c>
      <c r="D39" s="11">
        <f>'[1]Europeennes'!$E38</f>
        <v>681</v>
      </c>
      <c r="E39" s="11">
        <f>'[1]Europeennes'!$F38</f>
        <v>14</v>
      </c>
      <c r="F39" s="11">
        <f>'[1]Europeennes'!$G38</f>
        <v>667</v>
      </c>
      <c r="G39" s="11">
        <f>'[1]Europeennes'!$H38</f>
        <v>17</v>
      </c>
      <c r="H39" s="4">
        <f>'[1]Europeennes'!$K38</f>
        <v>4</v>
      </c>
      <c r="I39" s="12">
        <f>H39/'[1]Europeennes'!$G38</f>
        <v>0.005997001499250375</v>
      </c>
      <c r="J39" s="4">
        <f>'[1]Europeennes'!$L38</f>
        <v>150</v>
      </c>
      <c r="K39" s="12">
        <f>J39/'[1]Europeennes'!$G38</f>
        <v>0.22488755622188905</v>
      </c>
      <c r="L39" s="4">
        <f>'[1]Europeennes'!$M38</f>
        <v>149</v>
      </c>
      <c r="M39" s="12">
        <f>L39/'[1]Europeennes'!$G38</f>
        <v>0.22338830584707647</v>
      </c>
      <c r="N39" s="4">
        <f>'[1]Europeennes'!$N38</f>
        <v>72</v>
      </c>
      <c r="O39" s="12">
        <f>N39/'[1]Europeennes'!$G38</f>
        <v>0.10794602698650675</v>
      </c>
      <c r="P39" s="4">
        <f>'[1]Europeennes'!$O38</f>
        <v>11</v>
      </c>
      <c r="Q39" s="12">
        <f>P39/'[1]Europeennes'!$G38</f>
        <v>0.01649175412293853</v>
      </c>
      <c r="R39" s="4">
        <f>'[1]Europeennes'!$P38</f>
        <v>10</v>
      </c>
      <c r="S39" s="12">
        <f>R39/'[1]Europeennes'!$G38</f>
        <v>0.014992503748125937</v>
      </c>
      <c r="T39" s="4">
        <f>'[1]Europeennes'!$Q38</f>
        <v>0</v>
      </c>
      <c r="U39" s="12">
        <f>T39/'[1]Europeennes'!$G38</f>
        <v>0</v>
      </c>
      <c r="V39" s="4">
        <f>'[1]Europeennes'!$R38</f>
        <v>44</v>
      </c>
      <c r="W39" s="12">
        <f>V39/'[1]Europeennes'!$G38</f>
        <v>0.06596701649175413</v>
      </c>
      <c r="X39" s="4">
        <f>'[1]Europeennes'!$S38</f>
        <v>11</v>
      </c>
      <c r="Y39" s="12">
        <f>X39/'[1]Europeennes'!$G38</f>
        <v>0.01649175412293853</v>
      </c>
      <c r="Z39" s="4">
        <f>'[1]Europeennes'!$T38</f>
        <v>216</v>
      </c>
      <c r="AA39" s="12">
        <f>Z39/'[1]Europeennes'!$G38</f>
        <v>0.3238380809595202</v>
      </c>
    </row>
    <row r="40" spans="1:27" ht="18" customHeight="1">
      <c r="A40" s="4" t="s">
        <v>38</v>
      </c>
      <c r="B40" s="10" t="s">
        <v>82</v>
      </c>
      <c r="C40" s="11">
        <f>'[1]Europeennes'!$C39</f>
        <v>880</v>
      </c>
      <c r="D40" s="11">
        <f>'[1]Europeennes'!$E39</f>
        <v>647</v>
      </c>
      <c r="E40" s="11">
        <f>'[1]Europeennes'!$F39</f>
        <v>10</v>
      </c>
      <c r="F40" s="11">
        <f>'[1]Europeennes'!$G39</f>
        <v>637</v>
      </c>
      <c r="G40" s="11">
        <f>'[1]Europeennes'!$H39</f>
        <v>21</v>
      </c>
      <c r="H40" s="4">
        <f>'[1]Europeennes'!$K39</f>
        <v>5</v>
      </c>
      <c r="I40" s="12">
        <f>H40/'[1]Europeennes'!$G39</f>
        <v>0.007849293563579277</v>
      </c>
      <c r="J40" s="4">
        <f>'[1]Europeennes'!$L39</f>
        <v>170</v>
      </c>
      <c r="K40" s="12">
        <f>J40/'[1]Europeennes'!$G39</f>
        <v>0.2668759811616955</v>
      </c>
      <c r="L40" s="4">
        <f>'[1]Europeennes'!$M39</f>
        <v>135</v>
      </c>
      <c r="M40" s="12">
        <f>L40/'[1]Europeennes'!$G39</f>
        <v>0.2119309262166405</v>
      </c>
      <c r="N40" s="4">
        <f>'[1]Europeennes'!$N39</f>
        <v>76</v>
      </c>
      <c r="O40" s="12">
        <f>N40/'[1]Europeennes'!$G39</f>
        <v>0.11930926216640503</v>
      </c>
      <c r="P40" s="4">
        <f>'[1]Europeennes'!$O39</f>
        <v>8</v>
      </c>
      <c r="Q40" s="12">
        <f>P40/'[1]Europeennes'!$G39</f>
        <v>0.012558869701726845</v>
      </c>
      <c r="R40" s="4">
        <f>'[1]Europeennes'!$P39</f>
        <v>6</v>
      </c>
      <c r="S40" s="12">
        <f>R40/'[1]Europeennes'!$G39</f>
        <v>0.009419152276295133</v>
      </c>
      <c r="T40" s="4">
        <f>'[1]Europeennes'!$Q39</f>
        <v>1</v>
      </c>
      <c r="U40" s="12">
        <f>T40/'[1]Europeennes'!$G39</f>
        <v>0.0015698587127158557</v>
      </c>
      <c r="V40" s="4">
        <f>'[1]Europeennes'!$R39</f>
        <v>30</v>
      </c>
      <c r="W40" s="12">
        <f>V40/'[1]Europeennes'!$G39</f>
        <v>0.04709576138147567</v>
      </c>
      <c r="X40" s="4">
        <f>'[1]Europeennes'!$S39</f>
        <v>13</v>
      </c>
      <c r="Y40" s="12">
        <f>X40/'[1]Europeennes'!$G39</f>
        <v>0.02040816326530612</v>
      </c>
      <c r="Z40" s="4">
        <f>'[1]Europeennes'!$T39</f>
        <v>193</v>
      </c>
      <c r="AA40" s="12">
        <f>Z40/'[1]Europeennes'!$G39</f>
        <v>0.3029827315541601</v>
      </c>
    </row>
    <row r="41" spans="1:27" ht="18" customHeight="1">
      <c r="A41" s="4" t="s">
        <v>39</v>
      </c>
      <c r="B41" s="10" t="s">
        <v>83</v>
      </c>
      <c r="C41" s="11">
        <f>'[1]Europeennes'!$C40</f>
        <v>833</v>
      </c>
      <c r="D41" s="11">
        <f>'[1]Europeennes'!$E40</f>
        <v>616</v>
      </c>
      <c r="E41" s="11">
        <f>'[1]Europeennes'!$F40</f>
        <v>7</v>
      </c>
      <c r="F41" s="11">
        <f>'[1]Europeennes'!$G40</f>
        <v>609</v>
      </c>
      <c r="G41" s="11">
        <f>'[1]Europeennes'!$H40</f>
        <v>8</v>
      </c>
      <c r="H41" s="4">
        <f>'[1]Europeennes'!$K40</f>
        <v>38</v>
      </c>
      <c r="I41" s="12">
        <f>H41/'[1]Europeennes'!$G40</f>
        <v>0.06239737274220033</v>
      </c>
      <c r="J41" s="4">
        <f>'[1]Europeennes'!$L40</f>
        <v>165</v>
      </c>
      <c r="K41" s="12">
        <f>J41/'[1]Europeennes'!$G40</f>
        <v>0.270935960591133</v>
      </c>
      <c r="L41" s="4">
        <f>'[1]Europeennes'!$M40</f>
        <v>87</v>
      </c>
      <c r="M41" s="12">
        <f>L41/'[1]Europeennes'!$G40</f>
        <v>0.14285714285714285</v>
      </c>
      <c r="N41" s="4">
        <f>'[1]Europeennes'!$N40</f>
        <v>55</v>
      </c>
      <c r="O41" s="12">
        <f>N41/'[1]Europeennes'!$G40</f>
        <v>0.090311986863711</v>
      </c>
      <c r="P41" s="4">
        <f>'[1]Europeennes'!$O40</f>
        <v>5</v>
      </c>
      <c r="Q41" s="12">
        <f>P41/'[1]Europeennes'!$G40</f>
        <v>0.008210180623973728</v>
      </c>
      <c r="R41" s="4">
        <f>'[1]Europeennes'!$P40</f>
        <v>3</v>
      </c>
      <c r="S41" s="12">
        <f>R41/'[1]Europeennes'!$G40</f>
        <v>0.0049261083743842365</v>
      </c>
      <c r="T41" s="4">
        <f>'[1]Europeennes'!$Q40</f>
        <v>9</v>
      </c>
      <c r="U41" s="12">
        <f>T41/'[1]Europeennes'!$G40</f>
        <v>0.014778325123152709</v>
      </c>
      <c r="V41" s="4">
        <f>'[1]Europeennes'!$R40</f>
        <v>35</v>
      </c>
      <c r="W41" s="12">
        <f>V41/'[1]Europeennes'!$G40</f>
        <v>0.05747126436781609</v>
      </c>
      <c r="X41" s="4">
        <f>'[1]Europeennes'!$S40</f>
        <v>33</v>
      </c>
      <c r="Y41" s="12">
        <f>X41/'[1]Europeennes'!$G40</f>
        <v>0.054187192118226604</v>
      </c>
      <c r="Z41" s="4">
        <f>'[1]Europeennes'!$T40</f>
        <v>179</v>
      </c>
      <c r="AA41" s="12">
        <f>Z41/'[1]Europeennes'!$G40</f>
        <v>0.2939244663382594</v>
      </c>
    </row>
    <row r="42" spans="1:27" ht="18" customHeight="1">
      <c r="A42" s="4" t="s">
        <v>40</v>
      </c>
      <c r="B42" s="10" t="s">
        <v>84</v>
      </c>
      <c r="C42" s="11">
        <f>'[1]Europeennes'!$C41</f>
        <v>904</v>
      </c>
      <c r="D42" s="11">
        <f>'[1]Europeennes'!$E41</f>
        <v>728</v>
      </c>
      <c r="E42" s="11">
        <f>'[1]Europeennes'!$F41</f>
        <v>13</v>
      </c>
      <c r="F42" s="11">
        <f>'[1]Europeennes'!$G41</f>
        <v>715</v>
      </c>
      <c r="G42" s="11">
        <f>'[1]Europeennes'!$H41</f>
        <v>18</v>
      </c>
      <c r="H42" s="4">
        <f>'[1]Europeennes'!$K41</f>
        <v>5</v>
      </c>
      <c r="I42" s="12">
        <f>H42/'[1]Europeennes'!$G41</f>
        <v>0.006993006993006993</v>
      </c>
      <c r="J42" s="4">
        <f>'[1]Europeennes'!$L41</f>
        <v>184</v>
      </c>
      <c r="K42" s="12">
        <f>J42/'[1]Europeennes'!$G41</f>
        <v>0.2573426573426573</v>
      </c>
      <c r="L42" s="4">
        <f>'[1]Europeennes'!$M41</f>
        <v>156</v>
      </c>
      <c r="M42" s="12">
        <f>L42/'[1]Europeennes'!$G41</f>
        <v>0.21818181818181817</v>
      </c>
      <c r="N42" s="4">
        <f>'[1]Europeennes'!$N41</f>
        <v>75</v>
      </c>
      <c r="O42" s="12">
        <f>N42/'[1]Europeennes'!$G41</f>
        <v>0.1048951048951049</v>
      </c>
      <c r="P42" s="4">
        <f>'[1]Europeennes'!$O41</f>
        <v>13</v>
      </c>
      <c r="Q42" s="12">
        <f>P42/'[1]Europeennes'!$G41</f>
        <v>0.01818181818181818</v>
      </c>
      <c r="R42" s="4">
        <f>'[1]Europeennes'!$P41</f>
        <v>8</v>
      </c>
      <c r="S42" s="12">
        <f>R42/'[1]Europeennes'!$G41</f>
        <v>0.011188811188811189</v>
      </c>
      <c r="T42" s="4">
        <f>'[1]Europeennes'!$Q41</f>
        <v>1</v>
      </c>
      <c r="U42" s="12">
        <f>T42/'[1]Europeennes'!$G41</f>
        <v>0.0013986013986013986</v>
      </c>
      <c r="V42" s="4">
        <f>'[1]Europeennes'!$R41</f>
        <v>33</v>
      </c>
      <c r="W42" s="12">
        <f>V42/'[1]Europeennes'!$G41</f>
        <v>0.046153846153846156</v>
      </c>
      <c r="X42" s="4">
        <f>'[1]Europeennes'!$S41</f>
        <v>8</v>
      </c>
      <c r="Y42" s="12">
        <f>X42/'[1]Europeennes'!$G41</f>
        <v>0.011188811188811189</v>
      </c>
      <c r="Z42" s="4">
        <f>'[1]Europeennes'!$T41</f>
        <v>232</v>
      </c>
      <c r="AA42" s="12">
        <f>Z42/'[1]Europeennes'!$G41</f>
        <v>0.32447552447552447</v>
      </c>
    </row>
    <row r="43" spans="1:27" ht="18" customHeight="1">
      <c r="A43" s="4" t="s">
        <v>41</v>
      </c>
      <c r="B43" s="10" t="s">
        <v>85</v>
      </c>
      <c r="C43" s="11">
        <f>'[1]Europeennes'!$C42</f>
        <v>835</v>
      </c>
      <c r="D43" s="11">
        <f>'[1]Europeennes'!$E42</f>
        <v>650</v>
      </c>
      <c r="E43" s="11">
        <f>'[1]Europeennes'!$F42</f>
        <v>10</v>
      </c>
      <c r="F43" s="11">
        <f>'[1]Europeennes'!$G42</f>
        <v>640</v>
      </c>
      <c r="G43" s="11">
        <f>'[1]Europeennes'!$H42</f>
        <v>23</v>
      </c>
      <c r="H43" s="4">
        <f>'[1]Europeennes'!$K42</f>
        <v>1</v>
      </c>
      <c r="I43" s="12">
        <f>H43/'[1]Europeennes'!$G42</f>
        <v>0.0015625</v>
      </c>
      <c r="J43" s="4">
        <f>'[1]Europeennes'!$L42</f>
        <v>184</v>
      </c>
      <c r="K43" s="12">
        <f>J43/'[1]Europeennes'!$G42</f>
        <v>0.2875</v>
      </c>
      <c r="L43" s="4">
        <f>'[1]Europeennes'!$M42</f>
        <v>155</v>
      </c>
      <c r="M43" s="12">
        <f>L43/'[1]Europeennes'!$G42</f>
        <v>0.2421875</v>
      </c>
      <c r="N43" s="4">
        <f>'[1]Europeennes'!$N42</f>
        <v>49</v>
      </c>
      <c r="O43" s="12">
        <f>N43/'[1]Europeennes'!$G42</f>
        <v>0.0765625</v>
      </c>
      <c r="P43" s="4">
        <f>'[1]Europeennes'!$O42</f>
        <v>8</v>
      </c>
      <c r="Q43" s="12">
        <f>P43/'[1]Europeennes'!$G42</f>
        <v>0.0125</v>
      </c>
      <c r="R43" s="4">
        <f>'[1]Europeennes'!$P42</f>
        <v>6</v>
      </c>
      <c r="S43" s="12">
        <f>R43/'[1]Europeennes'!$G42</f>
        <v>0.009375</v>
      </c>
      <c r="T43" s="4">
        <f>'[1]Europeennes'!$Q42</f>
        <v>0</v>
      </c>
      <c r="U43" s="12">
        <f>T43/'[1]Europeennes'!$G42</f>
        <v>0</v>
      </c>
      <c r="V43" s="4">
        <f>'[1]Europeennes'!$R42</f>
        <v>39</v>
      </c>
      <c r="W43" s="12">
        <f>V43/'[1]Europeennes'!$G42</f>
        <v>0.0609375</v>
      </c>
      <c r="X43" s="4">
        <f>'[1]Europeennes'!$S42</f>
        <v>11</v>
      </c>
      <c r="Y43" s="12">
        <f>X43/'[1]Europeennes'!$G42</f>
        <v>0.0171875</v>
      </c>
      <c r="Z43" s="4">
        <f>'[1]Europeennes'!$T42</f>
        <v>187</v>
      </c>
      <c r="AA43" s="12">
        <f>Z43/'[1]Europeennes'!$G42</f>
        <v>0.2921875</v>
      </c>
    </row>
    <row r="44" spans="8:27" ht="12.75" customHeight="1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" customHeight="1">
      <c r="A45" s="4"/>
      <c r="B45" s="4"/>
      <c r="C45" s="14">
        <f aca="true" t="shared" si="0" ref="C45:H45">SUM(C5:C43)</f>
        <v>33673</v>
      </c>
      <c r="D45" s="14">
        <f t="shared" si="0"/>
        <v>25972</v>
      </c>
      <c r="E45" s="14">
        <f t="shared" si="0"/>
        <v>422</v>
      </c>
      <c r="F45" s="14">
        <f t="shared" si="0"/>
        <v>25550</v>
      </c>
      <c r="G45" s="14">
        <f t="shared" si="0"/>
        <v>987</v>
      </c>
      <c r="H45" s="4">
        <f t="shared" si="0"/>
        <v>330</v>
      </c>
      <c r="I45" s="12">
        <f>H45/F45</f>
        <v>0.012915851272015656</v>
      </c>
      <c r="J45" s="4">
        <f>SUM(J5:J43)</f>
        <v>5714</v>
      </c>
      <c r="K45" s="12">
        <f>J45/F45</f>
        <v>0.2236399217221135</v>
      </c>
      <c r="L45" s="4">
        <f>SUM(L5:L43)</f>
        <v>6597</v>
      </c>
      <c r="M45" s="12">
        <f>L45/F45</f>
        <v>0.2581996086105675</v>
      </c>
      <c r="N45" s="4">
        <f>SUM(N5:N43)</f>
        <v>2473</v>
      </c>
      <c r="O45" s="12">
        <f>N45/F45</f>
        <v>0.09679060665362035</v>
      </c>
      <c r="P45" s="4">
        <f>SUM(P5:P43)</f>
        <v>247</v>
      </c>
      <c r="Q45" s="12">
        <f>P45/F45</f>
        <v>0.009667318982387476</v>
      </c>
      <c r="R45" s="4">
        <f aca="true" t="shared" si="1" ref="R45:Z45">SUM(R5:R43)</f>
        <v>184</v>
      </c>
      <c r="S45" s="12">
        <f>R45/F45</f>
        <v>0.007201565557729941</v>
      </c>
      <c r="T45" s="4">
        <f t="shared" si="1"/>
        <v>60</v>
      </c>
      <c r="U45" s="12">
        <f>T45/F45</f>
        <v>0.0023483365949119373</v>
      </c>
      <c r="V45" s="4">
        <f t="shared" si="1"/>
        <v>1763</v>
      </c>
      <c r="W45" s="12">
        <f>V45/F45</f>
        <v>0.06900195694716242</v>
      </c>
      <c r="X45" s="4">
        <f t="shared" si="1"/>
        <v>454</v>
      </c>
      <c r="Y45" s="12">
        <f>X45/F45</f>
        <v>0.01776908023483366</v>
      </c>
      <c r="Z45" s="4">
        <f t="shared" si="1"/>
        <v>7728</v>
      </c>
      <c r="AA45" s="12">
        <f>Z45/F45</f>
        <v>0.30246575342465754</v>
      </c>
    </row>
    <row r="46" ht="12" customHeight="1"/>
    <row r="49" spans="3:8" ht="12.75">
      <c r="C49" s="15"/>
      <c r="D49" s="15"/>
      <c r="E49" s="15"/>
      <c r="F49" s="15"/>
      <c r="G49" s="15"/>
      <c r="H49" s="15"/>
    </row>
  </sheetData>
  <sheetProtection/>
  <mergeCells count="10">
    <mergeCell ref="H3:I3"/>
    <mergeCell ref="L3:M3"/>
    <mergeCell ref="J3:K3"/>
    <mergeCell ref="Z3:AA3"/>
    <mergeCell ref="X3:Y3"/>
    <mergeCell ref="V3:W3"/>
    <mergeCell ref="T3:U3"/>
    <mergeCell ref="R3:S3"/>
    <mergeCell ref="P3:Q3"/>
    <mergeCell ref="N3:O3"/>
  </mergeCells>
  <printOptions horizontalCentered="1"/>
  <pageMargins left="0.1968503937007874" right="0.1968503937007874" top="0.1968503937007874" bottom="0.1968503937007874" header="0.5118110236220472" footer="0.5118110236220472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2" max="2" width="40.00390625" style="0" customWidth="1"/>
  </cols>
  <sheetData>
    <row r="1" ht="12.75">
      <c r="A1" t="s">
        <v>86</v>
      </c>
    </row>
    <row r="3" spans="1:26" ht="12.75">
      <c r="A3" t="s">
        <v>0</v>
      </c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87</v>
      </c>
      <c r="J3" t="s">
        <v>88</v>
      </c>
      <c r="L3" t="s">
        <v>89</v>
      </c>
      <c r="N3" t="s">
        <v>90</v>
      </c>
      <c r="P3" t="s">
        <v>91</v>
      </c>
      <c r="R3" t="s">
        <v>92</v>
      </c>
      <c r="T3" t="s">
        <v>93</v>
      </c>
      <c r="V3" t="s">
        <v>94</v>
      </c>
      <c r="X3" t="s">
        <v>95</v>
      </c>
      <c r="Z3" t="s">
        <v>96</v>
      </c>
    </row>
    <row r="4" spans="8:27" ht="12.75">
      <c r="H4" t="s">
        <v>1</v>
      </c>
      <c r="I4" t="s">
        <v>2</v>
      </c>
      <c r="J4" t="s">
        <v>1</v>
      </c>
      <c r="K4" t="s">
        <v>2</v>
      </c>
      <c r="L4" t="s">
        <v>1</v>
      </c>
      <c r="M4" t="s">
        <v>2</v>
      </c>
      <c r="N4" t="s">
        <v>1</v>
      </c>
      <c r="O4" t="s">
        <v>2</v>
      </c>
      <c r="P4" t="s">
        <v>1</v>
      </c>
      <c r="Q4" t="s">
        <v>2</v>
      </c>
      <c r="R4" t="s">
        <v>1</v>
      </c>
      <c r="S4" t="s">
        <v>2</v>
      </c>
      <c r="T4" t="s">
        <v>1</v>
      </c>
      <c r="U4" t="s">
        <v>2</v>
      </c>
      <c r="V4" t="s">
        <v>1</v>
      </c>
      <c r="W4" t="s">
        <v>2</v>
      </c>
      <c r="X4" t="s">
        <v>1</v>
      </c>
      <c r="Y4" t="s">
        <v>2</v>
      </c>
      <c r="Z4" t="s">
        <v>1</v>
      </c>
      <c r="AA4" t="s">
        <v>2</v>
      </c>
    </row>
    <row r="5" spans="1:27" ht="12.75">
      <c r="A5" t="s">
        <v>3</v>
      </c>
      <c r="B5" t="s">
        <v>47</v>
      </c>
      <c r="C5">
        <v>789</v>
      </c>
      <c r="D5">
        <v>628</v>
      </c>
      <c r="E5">
        <v>12</v>
      </c>
      <c r="F5">
        <v>616</v>
      </c>
      <c r="G5">
        <v>54</v>
      </c>
      <c r="H5">
        <v>4</v>
      </c>
      <c r="I5">
        <v>0.006493506493506494</v>
      </c>
      <c r="J5">
        <v>64</v>
      </c>
      <c r="K5">
        <v>0.1038961038961039</v>
      </c>
      <c r="L5">
        <v>298</v>
      </c>
      <c r="M5">
        <v>0.4837662337662338</v>
      </c>
      <c r="N5">
        <v>38</v>
      </c>
      <c r="O5">
        <v>0.06168831168831169</v>
      </c>
      <c r="P5">
        <v>3</v>
      </c>
      <c r="Q5">
        <v>0.00487012987012987</v>
      </c>
      <c r="R5">
        <v>1</v>
      </c>
      <c r="S5">
        <v>0.0016233766233766235</v>
      </c>
      <c r="T5">
        <v>2</v>
      </c>
      <c r="U5">
        <v>0.003246753246753247</v>
      </c>
      <c r="V5">
        <v>63</v>
      </c>
      <c r="W5">
        <v>0.10227272727272728</v>
      </c>
      <c r="X5">
        <v>12</v>
      </c>
      <c r="Y5">
        <v>0.01948051948051948</v>
      </c>
      <c r="Z5">
        <v>131</v>
      </c>
      <c r="AA5">
        <v>0.21266233766233766</v>
      </c>
    </row>
    <row r="6" spans="1:27" ht="12.75">
      <c r="A6" t="s">
        <v>4</v>
      </c>
      <c r="B6" t="s">
        <v>48</v>
      </c>
      <c r="C6">
        <v>904</v>
      </c>
      <c r="D6">
        <v>753</v>
      </c>
      <c r="E6">
        <v>7</v>
      </c>
      <c r="F6">
        <v>746</v>
      </c>
      <c r="G6">
        <v>62</v>
      </c>
      <c r="H6">
        <v>15</v>
      </c>
      <c r="I6">
        <v>0.020107238605898123</v>
      </c>
      <c r="J6">
        <v>87</v>
      </c>
      <c r="K6">
        <v>0.11662198391420911</v>
      </c>
      <c r="L6">
        <v>350</v>
      </c>
      <c r="M6">
        <v>0.4691689008042895</v>
      </c>
      <c r="N6">
        <v>50</v>
      </c>
      <c r="O6">
        <v>0.06702412868632708</v>
      </c>
      <c r="P6">
        <v>0</v>
      </c>
      <c r="Q6">
        <v>0</v>
      </c>
      <c r="R6">
        <v>0</v>
      </c>
      <c r="S6">
        <v>0</v>
      </c>
      <c r="T6">
        <v>1</v>
      </c>
      <c r="U6">
        <v>0.0013404825737265416</v>
      </c>
      <c r="V6">
        <v>79</v>
      </c>
      <c r="W6">
        <v>0.10589812332439678</v>
      </c>
      <c r="X6">
        <v>11</v>
      </c>
      <c r="Y6">
        <v>0.014745308310991957</v>
      </c>
      <c r="Z6">
        <v>153</v>
      </c>
      <c r="AA6">
        <v>0.20509383378016086</v>
      </c>
    </row>
    <row r="7" spans="1:27" ht="12.75">
      <c r="A7" t="s">
        <v>5</v>
      </c>
      <c r="B7" t="s">
        <v>49</v>
      </c>
      <c r="C7">
        <v>811</v>
      </c>
      <c r="D7">
        <v>636</v>
      </c>
      <c r="E7">
        <v>9</v>
      </c>
      <c r="F7">
        <v>627</v>
      </c>
      <c r="G7">
        <v>28</v>
      </c>
      <c r="H7">
        <v>9</v>
      </c>
      <c r="I7">
        <v>0.014354066985645933</v>
      </c>
      <c r="J7">
        <v>114</v>
      </c>
      <c r="K7">
        <v>0.18181818181818182</v>
      </c>
      <c r="L7">
        <v>248</v>
      </c>
      <c r="M7">
        <v>0.39553429027113235</v>
      </c>
      <c r="N7">
        <v>47</v>
      </c>
      <c r="O7">
        <v>0.07496012759170653</v>
      </c>
      <c r="P7">
        <v>4</v>
      </c>
      <c r="Q7">
        <v>0.006379585326953748</v>
      </c>
      <c r="R7">
        <v>5</v>
      </c>
      <c r="S7">
        <v>0.007974481658692184</v>
      </c>
      <c r="T7">
        <v>0</v>
      </c>
      <c r="U7">
        <v>0</v>
      </c>
      <c r="V7">
        <v>46</v>
      </c>
      <c r="W7">
        <v>0.0733652312599681</v>
      </c>
      <c r="X7">
        <v>11</v>
      </c>
      <c r="Y7">
        <v>0.017543859649122806</v>
      </c>
      <c r="Z7">
        <v>143</v>
      </c>
      <c r="AA7">
        <v>0.22807017543859648</v>
      </c>
    </row>
    <row r="8" spans="1:27" ht="12.75">
      <c r="A8" t="s">
        <v>6</v>
      </c>
      <c r="B8" t="s">
        <v>50</v>
      </c>
      <c r="C8">
        <v>896</v>
      </c>
      <c r="D8">
        <v>683</v>
      </c>
      <c r="E8">
        <v>13</v>
      </c>
      <c r="F8">
        <v>670</v>
      </c>
      <c r="G8">
        <v>39</v>
      </c>
      <c r="H8">
        <v>13</v>
      </c>
      <c r="I8">
        <v>0.019402985074626865</v>
      </c>
      <c r="J8">
        <v>126</v>
      </c>
      <c r="K8">
        <v>0.1880597014925373</v>
      </c>
      <c r="L8">
        <v>240</v>
      </c>
      <c r="M8">
        <v>0.3582089552238806</v>
      </c>
      <c r="N8">
        <v>56</v>
      </c>
      <c r="O8">
        <v>0.08358208955223881</v>
      </c>
      <c r="P8">
        <v>9</v>
      </c>
      <c r="Q8">
        <v>0.013432835820895522</v>
      </c>
      <c r="R8">
        <v>1</v>
      </c>
      <c r="S8">
        <v>0.0014925373134328358</v>
      </c>
      <c r="T8">
        <v>1</v>
      </c>
      <c r="U8">
        <v>0.0014925373134328358</v>
      </c>
      <c r="V8">
        <v>67</v>
      </c>
      <c r="W8">
        <v>0.1</v>
      </c>
      <c r="X8">
        <v>6</v>
      </c>
      <c r="Y8">
        <v>0.008955223880597015</v>
      </c>
      <c r="Z8">
        <v>151</v>
      </c>
      <c r="AA8">
        <v>0.2253731343283582</v>
      </c>
    </row>
    <row r="9" spans="1:27" ht="12.75">
      <c r="A9" t="s">
        <v>7</v>
      </c>
      <c r="B9" t="s">
        <v>51</v>
      </c>
      <c r="C9">
        <v>968</v>
      </c>
      <c r="D9">
        <v>758</v>
      </c>
      <c r="E9">
        <v>12</v>
      </c>
      <c r="F9">
        <v>746</v>
      </c>
      <c r="G9">
        <v>45</v>
      </c>
      <c r="H9">
        <v>13</v>
      </c>
      <c r="I9">
        <v>0.01742627345844504</v>
      </c>
      <c r="J9">
        <v>121</v>
      </c>
      <c r="K9">
        <v>0.16219839142091153</v>
      </c>
      <c r="L9">
        <v>245</v>
      </c>
      <c r="M9">
        <v>0.3284182305630027</v>
      </c>
      <c r="N9">
        <v>69</v>
      </c>
      <c r="O9">
        <v>0.09249329758713137</v>
      </c>
      <c r="P9">
        <v>6</v>
      </c>
      <c r="Q9">
        <v>0.00804289544235925</v>
      </c>
      <c r="R9">
        <v>5</v>
      </c>
      <c r="S9">
        <v>0.006702412868632708</v>
      </c>
      <c r="T9">
        <v>3</v>
      </c>
      <c r="U9">
        <v>0.004021447721179625</v>
      </c>
      <c r="V9">
        <v>83</v>
      </c>
      <c r="W9">
        <v>0.11126005361930295</v>
      </c>
      <c r="X9">
        <v>13</v>
      </c>
      <c r="Y9">
        <v>0.01742627345844504</v>
      </c>
      <c r="Z9">
        <v>188</v>
      </c>
      <c r="AA9">
        <v>0.2520107238605898</v>
      </c>
    </row>
    <row r="10" spans="1:27" ht="12.75">
      <c r="A10" t="s">
        <v>8</v>
      </c>
      <c r="B10" t="s">
        <v>52</v>
      </c>
      <c r="C10">
        <v>890</v>
      </c>
      <c r="D10">
        <v>724</v>
      </c>
      <c r="E10">
        <v>10</v>
      </c>
      <c r="F10">
        <v>714</v>
      </c>
      <c r="G10">
        <v>35</v>
      </c>
      <c r="H10">
        <v>9</v>
      </c>
      <c r="I10">
        <v>0.012605042016806723</v>
      </c>
      <c r="J10">
        <v>127</v>
      </c>
      <c r="K10">
        <v>0.17787114845938376</v>
      </c>
      <c r="L10">
        <v>296</v>
      </c>
      <c r="M10">
        <v>0.41456582633053224</v>
      </c>
      <c r="N10">
        <v>45</v>
      </c>
      <c r="O10">
        <v>0.06302521008403361</v>
      </c>
      <c r="P10">
        <v>4</v>
      </c>
      <c r="Q10">
        <v>0.0056022408963585435</v>
      </c>
      <c r="R10">
        <v>3</v>
      </c>
      <c r="S10">
        <v>0.004201680672268907</v>
      </c>
      <c r="T10">
        <v>1</v>
      </c>
      <c r="U10">
        <v>0.0014005602240896359</v>
      </c>
      <c r="V10">
        <v>72</v>
      </c>
      <c r="W10">
        <v>0.10084033613445378</v>
      </c>
      <c r="X10">
        <v>8</v>
      </c>
      <c r="Y10">
        <v>0.011204481792717087</v>
      </c>
      <c r="Z10">
        <v>149</v>
      </c>
      <c r="AA10">
        <v>0.20868347338935575</v>
      </c>
    </row>
    <row r="11" spans="1:27" ht="12.75">
      <c r="A11" t="s">
        <v>9</v>
      </c>
      <c r="B11" t="s">
        <v>53</v>
      </c>
      <c r="C11">
        <v>827</v>
      </c>
      <c r="D11">
        <v>635</v>
      </c>
      <c r="E11">
        <v>7</v>
      </c>
      <c r="F11">
        <v>628</v>
      </c>
      <c r="G11">
        <v>16</v>
      </c>
      <c r="H11">
        <v>5</v>
      </c>
      <c r="I11">
        <v>0.007961783439490446</v>
      </c>
      <c r="J11">
        <v>152</v>
      </c>
      <c r="K11">
        <v>0.24203821656050956</v>
      </c>
      <c r="L11">
        <v>165</v>
      </c>
      <c r="M11">
        <v>0.2627388535031847</v>
      </c>
      <c r="N11">
        <v>52</v>
      </c>
      <c r="O11">
        <v>0.08280254777070063</v>
      </c>
      <c r="P11">
        <v>10</v>
      </c>
      <c r="Q11">
        <v>0.01592356687898089</v>
      </c>
      <c r="R11">
        <v>1</v>
      </c>
      <c r="S11">
        <v>0.0015923566878980893</v>
      </c>
      <c r="T11">
        <v>2</v>
      </c>
      <c r="U11">
        <v>0.0031847133757961785</v>
      </c>
      <c r="V11">
        <v>45</v>
      </c>
      <c r="W11">
        <v>0.07165605095541401</v>
      </c>
      <c r="X11">
        <v>16</v>
      </c>
      <c r="Y11">
        <v>0.025477707006369428</v>
      </c>
      <c r="Z11">
        <v>180</v>
      </c>
      <c r="AA11">
        <v>0.28662420382165604</v>
      </c>
    </row>
    <row r="12" spans="1:27" ht="12.75">
      <c r="A12" t="s">
        <v>10</v>
      </c>
      <c r="B12" t="s">
        <v>54</v>
      </c>
      <c r="C12">
        <v>825</v>
      </c>
      <c r="D12">
        <v>622</v>
      </c>
      <c r="E12">
        <v>12</v>
      </c>
      <c r="F12">
        <v>610</v>
      </c>
      <c r="G12">
        <v>24</v>
      </c>
      <c r="H12">
        <v>3</v>
      </c>
      <c r="I12">
        <v>0.004918032786885246</v>
      </c>
      <c r="J12">
        <v>155</v>
      </c>
      <c r="K12">
        <v>0.2540983606557377</v>
      </c>
      <c r="L12">
        <v>129</v>
      </c>
      <c r="M12">
        <v>0.21147540983606558</v>
      </c>
      <c r="N12">
        <v>66</v>
      </c>
      <c r="O12">
        <v>0.10819672131147541</v>
      </c>
      <c r="P12">
        <v>5</v>
      </c>
      <c r="Q12">
        <v>0.00819672131147541</v>
      </c>
      <c r="R12">
        <v>7</v>
      </c>
      <c r="S12">
        <v>0.011475409836065573</v>
      </c>
      <c r="T12">
        <v>0</v>
      </c>
      <c r="U12">
        <v>0</v>
      </c>
      <c r="V12">
        <v>28</v>
      </c>
      <c r="W12">
        <v>0.04590163934426229</v>
      </c>
      <c r="X12">
        <v>8</v>
      </c>
      <c r="Y12">
        <v>0.013114754098360656</v>
      </c>
      <c r="Z12">
        <v>209</v>
      </c>
      <c r="AA12">
        <v>0.34262295081967215</v>
      </c>
    </row>
    <row r="13" spans="1:27" ht="12.75">
      <c r="A13" t="s">
        <v>11</v>
      </c>
      <c r="B13" t="s">
        <v>55</v>
      </c>
      <c r="C13">
        <v>899</v>
      </c>
      <c r="D13">
        <v>683</v>
      </c>
      <c r="E13">
        <v>8</v>
      </c>
      <c r="F13">
        <v>675</v>
      </c>
      <c r="G13">
        <v>22</v>
      </c>
      <c r="H13">
        <v>8</v>
      </c>
      <c r="I13">
        <v>0.011851851851851851</v>
      </c>
      <c r="J13">
        <v>155</v>
      </c>
      <c r="K13">
        <v>0.22962962962962963</v>
      </c>
      <c r="L13">
        <v>140</v>
      </c>
      <c r="M13">
        <v>0.2074074074074074</v>
      </c>
      <c r="N13">
        <v>68</v>
      </c>
      <c r="O13">
        <v>0.10074074074074074</v>
      </c>
      <c r="P13">
        <v>9</v>
      </c>
      <c r="Q13">
        <v>0.013333333333333334</v>
      </c>
      <c r="R13">
        <v>5</v>
      </c>
      <c r="S13">
        <v>0.007407407407407408</v>
      </c>
      <c r="T13">
        <v>3</v>
      </c>
      <c r="U13">
        <v>0.0044444444444444444</v>
      </c>
      <c r="V13">
        <v>61</v>
      </c>
      <c r="W13">
        <v>0.09037037037037036</v>
      </c>
      <c r="X13">
        <v>12</v>
      </c>
      <c r="Y13">
        <v>0.017777777777777778</v>
      </c>
      <c r="Z13">
        <v>214</v>
      </c>
      <c r="AA13">
        <v>0.31703703703703706</v>
      </c>
    </row>
    <row r="14" spans="1:27" ht="12.75">
      <c r="A14" t="s">
        <v>12</v>
      </c>
      <c r="B14" t="s">
        <v>56</v>
      </c>
      <c r="C14">
        <v>580</v>
      </c>
      <c r="D14">
        <v>460</v>
      </c>
      <c r="E14">
        <v>9</v>
      </c>
      <c r="F14">
        <v>451</v>
      </c>
      <c r="G14">
        <v>22</v>
      </c>
      <c r="H14">
        <v>6</v>
      </c>
      <c r="I14">
        <v>0.013303769401330377</v>
      </c>
      <c r="J14">
        <v>106</v>
      </c>
      <c r="K14">
        <v>0.23503325942350334</v>
      </c>
      <c r="L14">
        <v>95</v>
      </c>
      <c r="M14">
        <v>0.2106430155210643</v>
      </c>
      <c r="N14">
        <v>35</v>
      </c>
      <c r="O14">
        <v>0.07760532150776053</v>
      </c>
      <c r="P14">
        <v>3</v>
      </c>
      <c r="Q14">
        <v>0.0066518847006651885</v>
      </c>
      <c r="R14">
        <v>1</v>
      </c>
      <c r="S14">
        <v>0.0022172949002217295</v>
      </c>
      <c r="T14">
        <v>0</v>
      </c>
      <c r="U14">
        <v>0</v>
      </c>
      <c r="V14">
        <v>16</v>
      </c>
      <c r="W14">
        <v>0.03547671840354767</v>
      </c>
      <c r="X14">
        <v>19</v>
      </c>
      <c r="Y14">
        <v>0.04212860310421286</v>
      </c>
      <c r="Z14">
        <v>170</v>
      </c>
      <c r="AA14">
        <v>0.376940133037694</v>
      </c>
    </row>
    <row r="15" spans="1:27" ht="12.75">
      <c r="A15" t="s">
        <v>13</v>
      </c>
      <c r="B15" t="s">
        <v>57</v>
      </c>
      <c r="C15">
        <v>1001</v>
      </c>
      <c r="D15">
        <v>771</v>
      </c>
      <c r="E15">
        <v>14</v>
      </c>
      <c r="F15">
        <v>757</v>
      </c>
      <c r="G15">
        <v>12</v>
      </c>
      <c r="H15">
        <v>9</v>
      </c>
      <c r="I15">
        <v>0.011889035667107</v>
      </c>
      <c r="J15">
        <v>208</v>
      </c>
      <c r="K15">
        <v>0.2747688243064729</v>
      </c>
      <c r="L15">
        <v>121</v>
      </c>
      <c r="M15">
        <v>0.15984147952443858</v>
      </c>
      <c r="N15">
        <v>79</v>
      </c>
      <c r="O15">
        <v>0.10435931307793923</v>
      </c>
      <c r="P15">
        <v>8</v>
      </c>
      <c r="Q15">
        <v>0.010568031704095112</v>
      </c>
      <c r="R15">
        <v>6</v>
      </c>
      <c r="S15">
        <v>0.007926023778071334</v>
      </c>
      <c r="T15">
        <v>2</v>
      </c>
      <c r="U15">
        <v>0.002642007926023778</v>
      </c>
      <c r="V15">
        <v>48</v>
      </c>
      <c r="W15">
        <v>0.06340819022457067</v>
      </c>
      <c r="X15">
        <v>6</v>
      </c>
      <c r="Y15">
        <v>0.007926023778071334</v>
      </c>
      <c r="Z15">
        <v>270</v>
      </c>
      <c r="AA15">
        <v>0.35667107001321</v>
      </c>
    </row>
    <row r="16" spans="1:27" ht="12.75">
      <c r="A16" t="s">
        <v>14</v>
      </c>
      <c r="B16" t="s">
        <v>58</v>
      </c>
      <c r="C16">
        <v>789</v>
      </c>
      <c r="D16">
        <v>535</v>
      </c>
      <c r="E16">
        <v>9</v>
      </c>
      <c r="F16">
        <v>526</v>
      </c>
      <c r="G16">
        <v>11</v>
      </c>
      <c r="H16">
        <v>3</v>
      </c>
      <c r="I16">
        <v>0.005703422053231939</v>
      </c>
      <c r="J16">
        <v>149</v>
      </c>
      <c r="K16">
        <v>0.2832699619771863</v>
      </c>
      <c r="L16">
        <v>66</v>
      </c>
      <c r="M16">
        <v>0.12547528517110265</v>
      </c>
      <c r="N16">
        <v>71</v>
      </c>
      <c r="O16">
        <v>0.13498098859315588</v>
      </c>
      <c r="P16">
        <v>4</v>
      </c>
      <c r="Q16">
        <v>0.0076045627376425855</v>
      </c>
      <c r="R16">
        <v>7</v>
      </c>
      <c r="S16">
        <v>0.013307984790874524</v>
      </c>
      <c r="T16">
        <v>5</v>
      </c>
      <c r="U16">
        <v>0.009505703422053232</v>
      </c>
      <c r="V16">
        <v>11</v>
      </c>
      <c r="W16">
        <v>0.02091254752851711</v>
      </c>
      <c r="X16">
        <v>5</v>
      </c>
      <c r="Y16">
        <v>0.009505703422053232</v>
      </c>
      <c r="Z16">
        <v>205</v>
      </c>
      <c r="AA16">
        <v>0.3897338403041825</v>
      </c>
    </row>
    <row r="17" spans="1:27" ht="12.75">
      <c r="A17" t="s">
        <v>15</v>
      </c>
      <c r="B17" t="s">
        <v>59</v>
      </c>
      <c r="C17">
        <v>864</v>
      </c>
      <c r="D17">
        <v>677</v>
      </c>
      <c r="E17">
        <v>18</v>
      </c>
      <c r="F17">
        <v>659</v>
      </c>
      <c r="G17">
        <v>18</v>
      </c>
      <c r="H17">
        <v>8</v>
      </c>
      <c r="I17">
        <v>0.012139605462822459</v>
      </c>
      <c r="J17">
        <v>144</v>
      </c>
      <c r="K17">
        <v>0.21851289833080426</v>
      </c>
      <c r="L17">
        <v>156</v>
      </c>
      <c r="M17">
        <v>0.23672230652503792</v>
      </c>
      <c r="N17">
        <v>58</v>
      </c>
      <c r="O17">
        <v>0.08801213960546282</v>
      </c>
      <c r="P17">
        <v>8</v>
      </c>
      <c r="Q17">
        <v>0.012139605462822459</v>
      </c>
      <c r="R17">
        <v>5</v>
      </c>
      <c r="S17">
        <v>0.007587253414264037</v>
      </c>
      <c r="T17">
        <v>2</v>
      </c>
      <c r="U17">
        <v>0.0030349013657056147</v>
      </c>
      <c r="V17">
        <v>64</v>
      </c>
      <c r="W17">
        <v>0.09711684370257967</v>
      </c>
      <c r="X17">
        <v>8</v>
      </c>
      <c r="Y17">
        <v>0.012139605462822459</v>
      </c>
      <c r="Z17">
        <v>206</v>
      </c>
      <c r="AA17">
        <v>0.3125948406676783</v>
      </c>
    </row>
    <row r="18" spans="1:27" ht="12.75">
      <c r="A18" t="s">
        <v>16</v>
      </c>
      <c r="B18" t="s">
        <v>60</v>
      </c>
      <c r="C18">
        <v>797</v>
      </c>
      <c r="D18">
        <v>635</v>
      </c>
      <c r="E18">
        <v>9</v>
      </c>
      <c r="F18">
        <v>626</v>
      </c>
      <c r="G18">
        <v>20</v>
      </c>
      <c r="H18">
        <v>3</v>
      </c>
      <c r="I18">
        <v>0.004792332268370607</v>
      </c>
      <c r="J18">
        <v>126</v>
      </c>
      <c r="K18">
        <v>0.2012779552715655</v>
      </c>
      <c r="L18">
        <v>173</v>
      </c>
      <c r="M18">
        <v>0.2763578274760383</v>
      </c>
      <c r="N18">
        <v>64</v>
      </c>
      <c r="O18">
        <v>0.10223642172523961</v>
      </c>
      <c r="P18">
        <v>1</v>
      </c>
      <c r="Q18">
        <v>0.001597444089456869</v>
      </c>
      <c r="R18">
        <v>7</v>
      </c>
      <c r="S18">
        <v>0.011182108626198083</v>
      </c>
      <c r="T18">
        <v>1</v>
      </c>
      <c r="U18">
        <v>0.001597444089456869</v>
      </c>
      <c r="V18">
        <v>46</v>
      </c>
      <c r="W18">
        <v>0.07348242811501597</v>
      </c>
      <c r="X18">
        <v>12</v>
      </c>
      <c r="Y18">
        <v>0.019169329073482427</v>
      </c>
      <c r="Z18">
        <v>193</v>
      </c>
      <c r="AA18">
        <v>0.3083067092651757</v>
      </c>
    </row>
    <row r="19" spans="1:27" ht="12.75">
      <c r="A19" t="s">
        <v>17</v>
      </c>
      <c r="B19" t="s">
        <v>61</v>
      </c>
      <c r="C19">
        <v>842</v>
      </c>
      <c r="D19">
        <v>687</v>
      </c>
      <c r="E19">
        <v>11</v>
      </c>
      <c r="F19">
        <v>676</v>
      </c>
      <c r="G19">
        <v>34</v>
      </c>
      <c r="H19">
        <v>11</v>
      </c>
      <c r="I19">
        <v>0.016272189349112426</v>
      </c>
      <c r="J19">
        <v>137</v>
      </c>
      <c r="K19">
        <v>0.20266272189349113</v>
      </c>
      <c r="L19">
        <v>243</v>
      </c>
      <c r="M19">
        <v>0.3594674556213018</v>
      </c>
      <c r="N19">
        <v>47</v>
      </c>
      <c r="O19">
        <v>0.0695266272189349</v>
      </c>
      <c r="P19">
        <v>7</v>
      </c>
      <c r="Q19">
        <v>0.010355029585798817</v>
      </c>
      <c r="R19">
        <v>0</v>
      </c>
      <c r="S19">
        <v>0</v>
      </c>
      <c r="T19">
        <v>2</v>
      </c>
      <c r="U19">
        <v>0.0029585798816568047</v>
      </c>
      <c r="V19">
        <v>45</v>
      </c>
      <c r="W19">
        <v>0.06656804733727811</v>
      </c>
      <c r="X19">
        <v>10</v>
      </c>
      <c r="Y19">
        <v>0.014792899408284023</v>
      </c>
      <c r="Z19">
        <v>174</v>
      </c>
      <c r="AA19">
        <v>0.257396449704142</v>
      </c>
    </row>
    <row r="20" spans="1:27" ht="12.75">
      <c r="A20" t="s">
        <v>18</v>
      </c>
      <c r="B20" t="s">
        <v>62</v>
      </c>
      <c r="C20">
        <v>756</v>
      </c>
      <c r="D20">
        <v>615</v>
      </c>
      <c r="E20">
        <v>10</v>
      </c>
      <c r="F20">
        <v>605</v>
      </c>
      <c r="G20">
        <v>22</v>
      </c>
      <c r="H20">
        <v>3</v>
      </c>
      <c r="I20">
        <v>0.0049586776859504135</v>
      </c>
      <c r="J20">
        <v>111</v>
      </c>
      <c r="K20">
        <v>0.1834710743801653</v>
      </c>
      <c r="L20">
        <v>174</v>
      </c>
      <c r="M20">
        <v>0.28760330578512394</v>
      </c>
      <c r="N20">
        <v>53</v>
      </c>
      <c r="O20">
        <v>0.08760330578512397</v>
      </c>
      <c r="P20">
        <v>5</v>
      </c>
      <c r="Q20">
        <v>0.008264462809917356</v>
      </c>
      <c r="R20">
        <v>2</v>
      </c>
      <c r="S20">
        <v>0.003305785123966942</v>
      </c>
      <c r="T20">
        <v>0</v>
      </c>
      <c r="U20">
        <v>0</v>
      </c>
      <c r="V20">
        <v>40</v>
      </c>
      <c r="W20">
        <v>0.06611570247933884</v>
      </c>
      <c r="X20">
        <v>11</v>
      </c>
      <c r="Y20">
        <v>0.01818181818181818</v>
      </c>
      <c r="Z20">
        <v>206</v>
      </c>
      <c r="AA20">
        <v>0.34049586776859503</v>
      </c>
    </row>
    <row r="21" spans="1:27" ht="12.75">
      <c r="A21" t="s">
        <v>19</v>
      </c>
      <c r="B21" t="s">
        <v>63</v>
      </c>
      <c r="C21">
        <v>755</v>
      </c>
      <c r="D21">
        <v>612</v>
      </c>
      <c r="E21">
        <v>9</v>
      </c>
      <c r="F21">
        <v>603</v>
      </c>
      <c r="G21">
        <v>26</v>
      </c>
      <c r="H21">
        <v>7</v>
      </c>
      <c r="I21">
        <v>0.011608623548922056</v>
      </c>
      <c r="J21">
        <v>152</v>
      </c>
      <c r="K21">
        <v>0.25207296849087896</v>
      </c>
      <c r="L21">
        <v>153</v>
      </c>
      <c r="M21">
        <v>0.2537313432835821</v>
      </c>
      <c r="N21">
        <v>54</v>
      </c>
      <c r="O21">
        <v>0.08955223880597014</v>
      </c>
      <c r="P21">
        <v>5</v>
      </c>
      <c r="Q21">
        <v>0.008291873963515755</v>
      </c>
      <c r="R21">
        <v>7</v>
      </c>
      <c r="S21">
        <v>0.011608623548922056</v>
      </c>
      <c r="T21">
        <v>0</v>
      </c>
      <c r="U21">
        <v>0</v>
      </c>
      <c r="V21">
        <v>60</v>
      </c>
      <c r="W21">
        <v>0.09950248756218906</v>
      </c>
      <c r="X21">
        <v>15</v>
      </c>
      <c r="Y21">
        <v>0.024875621890547265</v>
      </c>
      <c r="Z21">
        <v>150</v>
      </c>
      <c r="AA21">
        <v>0.24875621890547264</v>
      </c>
    </row>
    <row r="22" spans="1:27" ht="12.75">
      <c r="A22" t="s">
        <v>20</v>
      </c>
      <c r="B22" t="s">
        <v>64</v>
      </c>
      <c r="C22">
        <v>1086</v>
      </c>
      <c r="D22">
        <v>857</v>
      </c>
      <c r="E22">
        <v>13</v>
      </c>
      <c r="F22">
        <v>844</v>
      </c>
      <c r="G22">
        <v>34</v>
      </c>
      <c r="H22">
        <v>16</v>
      </c>
      <c r="I22">
        <v>0.018957345971563982</v>
      </c>
      <c r="J22">
        <v>196</v>
      </c>
      <c r="K22">
        <v>0.23222748815165878</v>
      </c>
      <c r="L22">
        <v>222</v>
      </c>
      <c r="M22">
        <v>0.26303317535545023</v>
      </c>
      <c r="N22">
        <v>83</v>
      </c>
      <c r="O22">
        <v>0.09834123222748815</v>
      </c>
      <c r="P22">
        <v>5</v>
      </c>
      <c r="Q22">
        <v>0.005924170616113744</v>
      </c>
      <c r="R22">
        <v>5</v>
      </c>
      <c r="S22">
        <v>0.005924170616113744</v>
      </c>
      <c r="T22">
        <v>3</v>
      </c>
      <c r="U22">
        <v>0.0035545023696682463</v>
      </c>
      <c r="V22">
        <v>60</v>
      </c>
      <c r="W22">
        <v>0.07109004739336493</v>
      </c>
      <c r="X22">
        <v>18</v>
      </c>
      <c r="Y22">
        <v>0.02132701421800948</v>
      </c>
      <c r="Z22">
        <v>236</v>
      </c>
      <c r="AA22">
        <v>0.2796208530805687</v>
      </c>
    </row>
    <row r="23" spans="1:27" ht="12.75">
      <c r="A23" t="s">
        <v>21</v>
      </c>
      <c r="B23" t="s">
        <v>65</v>
      </c>
      <c r="C23">
        <v>880</v>
      </c>
      <c r="D23">
        <v>749</v>
      </c>
      <c r="E23">
        <v>9</v>
      </c>
      <c r="F23">
        <v>740</v>
      </c>
      <c r="G23">
        <v>44</v>
      </c>
      <c r="H23">
        <v>11</v>
      </c>
      <c r="I23">
        <v>0.014864864864864866</v>
      </c>
      <c r="J23">
        <v>111</v>
      </c>
      <c r="K23">
        <v>0.15</v>
      </c>
      <c r="L23">
        <v>287</v>
      </c>
      <c r="M23">
        <v>0.3878378378378378</v>
      </c>
      <c r="N23">
        <v>64</v>
      </c>
      <c r="O23">
        <v>0.08648648648648649</v>
      </c>
      <c r="P23">
        <v>4</v>
      </c>
      <c r="Q23">
        <v>0.005405405405405406</v>
      </c>
      <c r="R23">
        <v>3</v>
      </c>
      <c r="S23">
        <v>0.004054054054054054</v>
      </c>
      <c r="T23">
        <v>1</v>
      </c>
      <c r="U23">
        <v>0.0013513513513513514</v>
      </c>
      <c r="V23">
        <v>68</v>
      </c>
      <c r="W23">
        <v>0.0918918918918919</v>
      </c>
      <c r="X23">
        <v>21</v>
      </c>
      <c r="Y23">
        <v>0.02837837837837838</v>
      </c>
      <c r="Z23">
        <v>170</v>
      </c>
      <c r="AA23">
        <v>0.22972972972972974</v>
      </c>
    </row>
    <row r="24" spans="1:27" ht="12.75">
      <c r="A24" t="s">
        <v>22</v>
      </c>
      <c r="B24" t="s">
        <v>66</v>
      </c>
      <c r="C24">
        <v>925</v>
      </c>
      <c r="D24">
        <v>750</v>
      </c>
      <c r="E24">
        <v>14</v>
      </c>
      <c r="F24">
        <v>736</v>
      </c>
      <c r="G24">
        <v>41</v>
      </c>
      <c r="H24">
        <v>18</v>
      </c>
      <c r="I24">
        <v>0.024456521739130436</v>
      </c>
      <c r="J24">
        <v>149</v>
      </c>
      <c r="K24">
        <v>0.20244565217391305</v>
      </c>
      <c r="L24">
        <v>207</v>
      </c>
      <c r="M24">
        <v>0.28125</v>
      </c>
      <c r="N24">
        <v>54</v>
      </c>
      <c r="O24">
        <v>0.07336956521739131</v>
      </c>
      <c r="P24">
        <v>8</v>
      </c>
      <c r="Q24">
        <v>0.010869565217391304</v>
      </c>
      <c r="R24">
        <v>2</v>
      </c>
      <c r="S24">
        <v>0.002717391304347826</v>
      </c>
      <c r="T24">
        <v>4</v>
      </c>
      <c r="U24">
        <v>0.005434782608695652</v>
      </c>
      <c r="V24">
        <v>76</v>
      </c>
      <c r="W24">
        <v>0.10326086956521739</v>
      </c>
      <c r="X24">
        <v>8</v>
      </c>
      <c r="Y24">
        <v>0.010869565217391304</v>
      </c>
      <c r="Z24">
        <v>210</v>
      </c>
      <c r="AA24">
        <v>0.28532608695652173</v>
      </c>
    </row>
    <row r="25" spans="1:27" ht="12.75">
      <c r="A25" t="s">
        <v>23</v>
      </c>
      <c r="B25" t="s">
        <v>67</v>
      </c>
      <c r="C25">
        <v>877</v>
      </c>
      <c r="D25">
        <v>649</v>
      </c>
      <c r="E25">
        <v>8</v>
      </c>
      <c r="F25">
        <v>641</v>
      </c>
      <c r="G25">
        <v>22</v>
      </c>
      <c r="H25">
        <v>10</v>
      </c>
      <c r="I25">
        <v>0.015600624024960999</v>
      </c>
      <c r="J25">
        <v>142</v>
      </c>
      <c r="K25">
        <v>0.22152886115444617</v>
      </c>
      <c r="L25">
        <v>136</v>
      </c>
      <c r="M25">
        <v>0.2121684867394696</v>
      </c>
      <c r="N25">
        <v>72</v>
      </c>
      <c r="O25">
        <v>0.11232449297971919</v>
      </c>
      <c r="P25">
        <v>6</v>
      </c>
      <c r="Q25">
        <v>0.0093603744149766</v>
      </c>
      <c r="R25">
        <v>14</v>
      </c>
      <c r="S25">
        <v>0.0218408736349454</v>
      </c>
      <c r="T25">
        <v>2</v>
      </c>
      <c r="U25">
        <v>0.0031201248049922</v>
      </c>
      <c r="V25">
        <v>49</v>
      </c>
      <c r="W25">
        <v>0.07644305772230889</v>
      </c>
      <c r="X25">
        <v>11</v>
      </c>
      <c r="Y25">
        <v>0.0171606864274571</v>
      </c>
      <c r="Z25">
        <v>199</v>
      </c>
      <c r="AA25">
        <v>0.31045241809672386</v>
      </c>
    </row>
    <row r="26" spans="1:27" ht="12.75">
      <c r="A26" t="s">
        <v>24</v>
      </c>
      <c r="B26" t="s">
        <v>68</v>
      </c>
      <c r="C26">
        <v>863</v>
      </c>
      <c r="D26">
        <v>638</v>
      </c>
      <c r="E26">
        <v>14</v>
      </c>
      <c r="F26">
        <v>624</v>
      </c>
      <c r="G26">
        <v>27</v>
      </c>
      <c r="H26">
        <v>12</v>
      </c>
      <c r="I26">
        <v>0.019230769230769232</v>
      </c>
      <c r="J26">
        <v>151</v>
      </c>
      <c r="K26">
        <v>0.2419871794871795</v>
      </c>
      <c r="L26">
        <v>144</v>
      </c>
      <c r="M26">
        <v>0.23076923076923078</v>
      </c>
      <c r="N26">
        <v>69</v>
      </c>
      <c r="O26">
        <v>0.11057692307692307</v>
      </c>
      <c r="P26">
        <v>6</v>
      </c>
      <c r="Q26">
        <v>0.009615384615384616</v>
      </c>
      <c r="R26">
        <v>5</v>
      </c>
      <c r="S26">
        <v>0.008012820512820512</v>
      </c>
      <c r="T26">
        <v>2</v>
      </c>
      <c r="U26">
        <v>0.003205128205128205</v>
      </c>
      <c r="V26">
        <v>35</v>
      </c>
      <c r="W26">
        <v>0.05608974358974359</v>
      </c>
      <c r="X26">
        <v>11</v>
      </c>
      <c r="Y26">
        <v>0.017628205128205128</v>
      </c>
      <c r="Z26">
        <v>189</v>
      </c>
      <c r="AA26">
        <v>0.30288461538461536</v>
      </c>
    </row>
    <row r="27" spans="1:27" ht="12.75">
      <c r="A27" t="s">
        <v>25</v>
      </c>
      <c r="B27" t="s">
        <v>69</v>
      </c>
      <c r="C27">
        <v>816</v>
      </c>
      <c r="D27">
        <v>658</v>
      </c>
      <c r="E27">
        <v>12</v>
      </c>
      <c r="F27">
        <v>646</v>
      </c>
      <c r="G27">
        <v>28</v>
      </c>
      <c r="H27">
        <v>12</v>
      </c>
      <c r="I27">
        <v>0.018575851393188854</v>
      </c>
      <c r="J27">
        <v>161</v>
      </c>
      <c r="K27">
        <v>0.24922600619195046</v>
      </c>
      <c r="L27">
        <v>152</v>
      </c>
      <c r="M27">
        <v>0.23529411764705882</v>
      </c>
      <c r="N27">
        <v>56</v>
      </c>
      <c r="O27">
        <v>0.08668730650154799</v>
      </c>
      <c r="P27">
        <v>15</v>
      </c>
      <c r="Q27">
        <v>0.02321981424148607</v>
      </c>
      <c r="R27">
        <v>5</v>
      </c>
      <c r="S27">
        <v>0.007739938080495356</v>
      </c>
      <c r="T27">
        <v>1</v>
      </c>
      <c r="U27">
        <v>0.0015479876160990713</v>
      </c>
      <c r="V27">
        <v>38</v>
      </c>
      <c r="W27">
        <v>0.058823529411764705</v>
      </c>
      <c r="X27">
        <v>11</v>
      </c>
      <c r="Y27">
        <v>0.017027863777089782</v>
      </c>
      <c r="Z27">
        <v>195</v>
      </c>
      <c r="AA27">
        <v>0.3018575851393189</v>
      </c>
    </row>
    <row r="28" spans="1:27" ht="12.75">
      <c r="A28" t="s">
        <v>26</v>
      </c>
      <c r="B28" t="s">
        <v>70</v>
      </c>
      <c r="C28">
        <v>945</v>
      </c>
      <c r="D28">
        <v>684</v>
      </c>
      <c r="E28">
        <v>9</v>
      </c>
      <c r="F28">
        <v>675</v>
      </c>
      <c r="G28">
        <v>23</v>
      </c>
      <c r="H28">
        <v>5</v>
      </c>
      <c r="I28">
        <v>0.007407407407407408</v>
      </c>
      <c r="J28">
        <v>155</v>
      </c>
      <c r="K28">
        <v>0.22962962962962963</v>
      </c>
      <c r="L28">
        <v>138</v>
      </c>
      <c r="M28">
        <v>0.20444444444444446</v>
      </c>
      <c r="N28">
        <v>82</v>
      </c>
      <c r="O28">
        <v>0.12148148148148148</v>
      </c>
      <c r="P28">
        <v>9</v>
      </c>
      <c r="Q28">
        <v>0.013333333333333334</v>
      </c>
      <c r="R28">
        <v>3</v>
      </c>
      <c r="S28">
        <v>0.0044444444444444444</v>
      </c>
      <c r="T28">
        <v>0</v>
      </c>
      <c r="U28">
        <v>0</v>
      </c>
      <c r="V28">
        <v>22</v>
      </c>
      <c r="W28">
        <v>0.03259259259259259</v>
      </c>
      <c r="X28">
        <v>14</v>
      </c>
      <c r="Y28">
        <v>0.02074074074074074</v>
      </c>
      <c r="Z28">
        <v>247</v>
      </c>
      <c r="AA28">
        <v>0.36592592592592593</v>
      </c>
    </row>
    <row r="29" spans="1:27" ht="12.75">
      <c r="A29" t="s">
        <v>27</v>
      </c>
      <c r="B29" t="s">
        <v>71</v>
      </c>
      <c r="C29">
        <v>886</v>
      </c>
      <c r="D29">
        <v>660</v>
      </c>
      <c r="E29">
        <v>7</v>
      </c>
      <c r="F29">
        <v>653</v>
      </c>
      <c r="G29">
        <v>10</v>
      </c>
      <c r="H29">
        <v>8</v>
      </c>
      <c r="I29">
        <v>0.01225114854517611</v>
      </c>
      <c r="J29">
        <v>146</v>
      </c>
      <c r="K29">
        <v>0.22358346094946402</v>
      </c>
      <c r="L29">
        <v>126</v>
      </c>
      <c r="M29">
        <v>0.19295558958652373</v>
      </c>
      <c r="N29">
        <v>64</v>
      </c>
      <c r="O29">
        <v>0.09800918836140889</v>
      </c>
      <c r="P29">
        <v>8</v>
      </c>
      <c r="Q29">
        <v>0.01225114854517611</v>
      </c>
      <c r="R29">
        <v>2</v>
      </c>
      <c r="S29">
        <v>0.0030627871362940277</v>
      </c>
      <c r="T29">
        <v>2</v>
      </c>
      <c r="U29">
        <v>0.0030627871362940277</v>
      </c>
      <c r="V29">
        <v>25</v>
      </c>
      <c r="W29">
        <v>0.03828483920367534</v>
      </c>
      <c r="X29">
        <v>10</v>
      </c>
      <c r="Y29">
        <v>0.015313935681470138</v>
      </c>
      <c r="Z29">
        <v>262</v>
      </c>
      <c r="AA29">
        <v>0.4012251148545176</v>
      </c>
    </row>
    <row r="30" spans="1:27" ht="12.75">
      <c r="A30" t="s">
        <v>28</v>
      </c>
      <c r="B30" t="s">
        <v>72</v>
      </c>
      <c r="C30">
        <v>795</v>
      </c>
      <c r="D30">
        <v>593</v>
      </c>
      <c r="E30">
        <v>11</v>
      </c>
      <c r="F30">
        <v>582</v>
      </c>
      <c r="G30">
        <v>21</v>
      </c>
      <c r="H30">
        <v>4</v>
      </c>
      <c r="I30">
        <v>0.006872852233676976</v>
      </c>
      <c r="J30">
        <v>128</v>
      </c>
      <c r="K30">
        <v>0.21993127147766323</v>
      </c>
      <c r="L30">
        <v>177</v>
      </c>
      <c r="M30">
        <v>0.30412371134020616</v>
      </c>
      <c r="N30">
        <v>42</v>
      </c>
      <c r="O30">
        <v>0.07216494845360824</v>
      </c>
      <c r="P30">
        <v>2</v>
      </c>
      <c r="Q30">
        <v>0.003436426116838488</v>
      </c>
      <c r="R30">
        <v>1</v>
      </c>
      <c r="S30">
        <v>0.001718213058419244</v>
      </c>
      <c r="T30">
        <v>2</v>
      </c>
      <c r="U30">
        <v>0.003436426116838488</v>
      </c>
      <c r="V30">
        <v>30</v>
      </c>
      <c r="W30">
        <v>0.05154639175257732</v>
      </c>
      <c r="X30">
        <v>5</v>
      </c>
      <c r="Y30">
        <v>0.00859106529209622</v>
      </c>
      <c r="Z30">
        <v>191</v>
      </c>
      <c r="AA30">
        <v>0.3281786941580756</v>
      </c>
    </row>
    <row r="31" spans="1:27" ht="12.75">
      <c r="A31" t="s">
        <v>29</v>
      </c>
      <c r="B31" t="s">
        <v>73</v>
      </c>
      <c r="C31">
        <v>844</v>
      </c>
      <c r="D31">
        <v>580</v>
      </c>
      <c r="E31">
        <v>15</v>
      </c>
      <c r="F31">
        <v>565</v>
      </c>
      <c r="G31">
        <v>13</v>
      </c>
      <c r="H31">
        <v>4</v>
      </c>
      <c r="I31">
        <v>0.007079646017699115</v>
      </c>
      <c r="J31">
        <v>123</v>
      </c>
      <c r="K31">
        <v>0.2176991150442478</v>
      </c>
      <c r="L31">
        <v>125</v>
      </c>
      <c r="M31">
        <v>0.22123893805309736</v>
      </c>
      <c r="N31">
        <v>55</v>
      </c>
      <c r="O31">
        <v>0.09734513274336283</v>
      </c>
      <c r="P31">
        <v>3</v>
      </c>
      <c r="Q31">
        <v>0.005309734513274336</v>
      </c>
      <c r="R31">
        <v>7</v>
      </c>
      <c r="S31">
        <v>0.012389380530973451</v>
      </c>
      <c r="T31">
        <v>0</v>
      </c>
      <c r="U31">
        <v>0</v>
      </c>
      <c r="V31">
        <v>29</v>
      </c>
      <c r="W31">
        <v>0.05132743362831858</v>
      </c>
      <c r="X31">
        <v>5</v>
      </c>
      <c r="Y31">
        <v>0.008849557522123894</v>
      </c>
      <c r="Z31">
        <v>214</v>
      </c>
      <c r="AA31">
        <v>0.3787610619469027</v>
      </c>
    </row>
    <row r="32" spans="1:27" ht="12.75">
      <c r="A32" t="s">
        <v>30</v>
      </c>
      <c r="B32" t="s">
        <v>74</v>
      </c>
      <c r="C32">
        <v>659</v>
      </c>
      <c r="D32">
        <v>499</v>
      </c>
      <c r="E32">
        <v>6</v>
      </c>
      <c r="F32">
        <v>493</v>
      </c>
      <c r="G32">
        <v>26</v>
      </c>
      <c r="H32">
        <v>9</v>
      </c>
      <c r="I32">
        <v>0.018255578093306288</v>
      </c>
      <c r="J32">
        <v>76</v>
      </c>
      <c r="K32">
        <v>0.15415821501014199</v>
      </c>
      <c r="L32">
        <v>145</v>
      </c>
      <c r="M32">
        <v>0.29411764705882354</v>
      </c>
      <c r="N32">
        <v>39</v>
      </c>
      <c r="O32">
        <v>0.07910750507099391</v>
      </c>
      <c r="P32">
        <v>3</v>
      </c>
      <c r="Q32">
        <v>0.006085192697768763</v>
      </c>
      <c r="R32">
        <v>3</v>
      </c>
      <c r="S32">
        <v>0.006085192697768763</v>
      </c>
      <c r="T32">
        <v>2</v>
      </c>
      <c r="U32">
        <v>0.004056795131845842</v>
      </c>
      <c r="V32">
        <v>25</v>
      </c>
      <c r="W32">
        <v>0.05070993914807302</v>
      </c>
      <c r="X32">
        <v>15</v>
      </c>
      <c r="Y32">
        <v>0.030425963488843813</v>
      </c>
      <c r="Z32">
        <v>176</v>
      </c>
      <c r="AA32">
        <v>0.35699797160243407</v>
      </c>
    </row>
    <row r="33" spans="1:27" ht="12.75">
      <c r="A33" t="s">
        <v>31</v>
      </c>
      <c r="B33" t="s">
        <v>75</v>
      </c>
      <c r="C33">
        <v>880</v>
      </c>
      <c r="D33">
        <v>660</v>
      </c>
      <c r="E33">
        <v>25</v>
      </c>
      <c r="F33">
        <v>635</v>
      </c>
      <c r="G33">
        <v>26</v>
      </c>
      <c r="H33">
        <v>4</v>
      </c>
      <c r="I33">
        <v>0.006299212598425197</v>
      </c>
      <c r="J33">
        <v>185</v>
      </c>
      <c r="K33">
        <v>0.29133858267716534</v>
      </c>
      <c r="L33">
        <v>124</v>
      </c>
      <c r="M33">
        <v>0.1952755905511811</v>
      </c>
      <c r="N33">
        <v>66</v>
      </c>
      <c r="O33">
        <v>0.10393700787401575</v>
      </c>
      <c r="P33">
        <v>5</v>
      </c>
      <c r="Q33">
        <v>0.007874015748031496</v>
      </c>
      <c r="R33">
        <v>5</v>
      </c>
      <c r="S33">
        <v>0.007874015748031496</v>
      </c>
      <c r="T33">
        <v>0</v>
      </c>
      <c r="U33">
        <v>0</v>
      </c>
      <c r="V33">
        <v>39</v>
      </c>
      <c r="W33">
        <v>0.06141732283464567</v>
      </c>
      <c r="X33">
        <v>10</v>
      </c>
      <c r="Y33">
        <v>0.015748031496062992</v>
      </c>
      <c r="Z33">
        <v>197</v>
      </c>
      <c r="AA33">
        <v>0.3102362204724409</v>
      </c>
    </row>
    <row r="34" spans="1:27" ht="12.75">
      <c r="A34" t="s">
        <v>32</v>
      </c>
      <c r="B34" t="s">
        <v>76</v>
      </c>
      <c r="C34">
        <v>788</v>
      </c>
      <c r="D34">
        <v>595</v>
      </c>
      <c r="E34">
        <v>6</v>
      </c>
      <c r="F34">
        <v>589</v>
      </c>
      <c r="G34">
        <v>21</v>
      </c>
      <c r="H34">
        <v>8</v>
      </c>
      <c r="I34">
        <v>0.013582342954159592</v>
      </c>
      <c r="J34">
        <v>150</v>
      </c>
      <c r="K34">
        <v>0.2546689303904924</v>
      </c>
      <c r="L34">
        <v>135</v>
      </c>
      <c r="M34">
        <v>0.22920203735144312</v>
      </c>
      <c r="N34">
        <v>68</v>
      </c>
      <c r="O34">
        <v>0.11544991511035653</v>
      </c>
      <c r="P34">
        <v>2</v>
      </c>
      <c r="Q34">
        <v>0.003395585738539898</v>
      </c>
      <c r="R34">
        <v>6</v>
      </c>
      <c r="S34">
        <v>0.010186757215619695</v>
      </c>
      <c r="T34">
        <v>0</v>
      </c>
      <c r="U34">
        <v>0</v>
      </c>
      <c r="V34">
        <v>32</v>
      </c>
      <c r="W34">
        <v>0.05432937181663837</v>
      </c>
      <c r="X34">
        <v>10</v>
      </c>
      <c r="Y34">
        <v>0.01697792869269949</v>
      </c>
      <c r="Z34">
        <v>178</v>
      </c>
      <c r="AA34">
        <v>0.30220713073005095</v>
      </c>
    </row>
    <row r="35" spans="1:27" ht="12.75">
      <c r="A35" t="s">
        <v>33</v>
      </c>
      <c r="B35" t="s">
        <v>77</v>
      </c>
      <c r="C35">
        <v>949</v>
      </c>
      <c r="D35">
        <v>722</v>
      </c>
      <c r="E35">
        <v>12</v>
      </c>
      <c r="F35">
        <v>710</v>
      </c>
      <c r="G35">
        <v>24</v>
      </c>
      <c r="H35">
        <v>8</v>
      </c>
      <c r="I35">
        <v>0.011267605633802818</v>
      </c>
      <c r="J35">
        <v>186</v>
      </c>
      <c r="K35">
        <v>0.2619718309859155</v>
      </c>
      <c r="L35">
        <v>108</v>
      </c>
      <c r="M35">
        <v>0.15211267605633802</v>
      </c>
      <c r="N35">
        <v>94</v>
      </c>
      <c r="O35">
        <v>0.1323943661971831</v>
      </c>
      <c r="P35">
        <v>5</v>
      </c>
      <c r="Q35">
        <v>0.007042253521126761</v>
      </c>
      <c r="R35">
        <v>8</v>
      </c>
      <c r="S35">
        <v>0.011267605633802818</v>
      </c>
      <c r="T35">
        <v>1</v>
      </c>
      <c r="U35">
        <v>0.0014084507042253522</v>
      </c>
      <c r="V35">
        <v>43</v>
      </c>
      <c r="W35">
        <v>0.06056338028169014</v>
      </c>
      <c r="X35">
        <v>5</v>
      </c>
      <c r="Y35">
        <v>0.007042253521126761</v>
      </c>
      <c r="Z35">
        <v>252</v>
      </c>
      <c r="AA35">
        <v>0.35492957746478876</v>
      </c>
    </row>
    <row r="36" spans="1:27" ht="12.75">
      <c r="A36" t="s">
        <v>34</v>
      </c>
      <c r="B36" t="s">
        <v>78</v>
      </c>
      <c r="C36">
        <v>896</v>
      </c>
      <c r="D36">
        <v>725</v>
      </c>
      <c r="E36">
        <v>7</v>
      </c>
      <c r="F36">
        <v>718</v>
      </c>
      <c r="G36">
        <v>11</v>
      </c>
      <c r="H36">
        <v>3</v>
      </c>
      <c r="I36">
        <v>0.004178272980501393</v>
      </c>
      <c r="J36">
        <v>171</v>
      </c>
      <c r="K36">
        <v>0.2381615598885794</v>
      </c>
      <c r="L36">
        <v>108</v>
      </c>
      <c r="M36">
        <v>0.15041782729805014</v>
      </c>
      <c r="N36">
        <v>112</v>
      </c>
      <c r="O36">
        <v>0.15598885793871867</v>
      </c>
      <c r="P36">
        <v>13</v>
      </c>
      <c r="Q36">
        <v>0.018105849582172703</v>
      </c>
      <c r="R36">
        <v>7</v>
      </c>
      <c r="S36">
        <v>0.009749303621169917</v>
      </c>
      <c r="T36">
        <v>0</v>
      </c>
      <c r="U36">
        <v>0</v>
      </c>
      <c r="V36">
        <v>34</v>
      </c>
      <c r="W36">
        <v>0.04735376044568245</v>
      </c>
      <c r="X36">
        <v>17</v>
      </c>
      <c r="Y36">
        <v>0.023676880222841225</v>
      </c>
      <c r="Z36">
        <v>253</v>
      </c>
      <c r="AA36">
        <v>0.35236768802228413</v>
      </c>
    </row>
    <row r="37" spans="1:27" ht="12.75">
      <c r="A37" t="s">
        <v>35</v>
      </c>
      <c r="B37" t="s">
        <v>79</v>
      </c>
      <c r="C37">
        <v>984</v>
      </c>
      <c r="D37">
        <v>761</v>
      </c>
      <c r="E37">
        <v>14</v>
      </c>
      <c r="F37">
        <v>747</v>
      </c>
      <c r="G37">
        <v>23</v>
      </c>
      <c r="H37">
        <v>8</v>
      </c>
      <c r="I37">
        <v>0.0107095046854083</v>
      </c>
      <c r="J37">
        <v>203</v>
      </c>
      <c r="K37">
        <v>0.2717536813922356</v>
      </c>
      <c r="L37">
        <v>144</v>
      </c>
      <c r="M37">
        <v>0.1927710843373494</v>
      </c>
      <c r="N37">
        <v>71</v>
      </c>
      <c r="O37">
        <v>0.09504685408299866</v>
      </c>
      <c r="P37">
        <v>9</v>
      </c>
      <c r="Q37">
        <v>0.012048192771084338</v>
      </c>
      <c r="R37">
        <v>4</v>
      </c>
      <c r="S37">
        <v>0.00535475234270415</v>
      </c>
      <c r="T37">
        <v>2</v>
      </c>
      <c r="U37">
        <v>0.002677376171352075</v>
      </c>
      <c r="V37">
        <v>63</v>
      </c>
      <c r="W37">
        <v>0.08433734939759036</v>
      </c>
      <c r="X37">
        <v>14</v>
      </c>
      <c r="Y37">
        <v>0.018741633199464525</v>
      </c>
      <c r="Z37">
        <v>229</v>
      </c>
      <c r="AA37">
        <v>0.30655957161981257</v>
      </c>
    </row>
    <row r="38" spans="1:27" ht="12.75">
      <c r="A38" t="s">
        <v>36</v>
      </c>
      <c r="B38" t="s">
        <v>80</v>
      </c>
      <c r="C38">
        <v>1030</v>
      </c>
      <c r="D38">
        <v>756</v>
      </c>
      <c r="E38">
        <v>7</v>
      </c>
      <c r="F38">
        <v>749</v>
      </c>
      <c r="G38">
        <v>16</v>
      </c>
      <c r="H38">
        <v>8</v>
      </c>
      <c r="I38">
        <v>0.010680907877169559</v>
      </c>
      <c r="J38">
        <v>194</v>
      </c>
      <c r="K38">
        <v>0.2590120160213618</v>
      </c>
      <c r="L38">
        <v>145</v>
      </c>
      <c r="M38">
        <v>0.19359145527369825</v>
      </c>
      <c r="N38">
        <v>103</v>
      </c>
      <c r="O38">
        <v>0.1375166889185581</v>
      </c>
      <c r="P38">
        <v>8</v>
      </c>
      <c r="Q38">
        <v>0.010680907877169559</v>
      </c>
      <c r="R38">
        <v>8</v>
      </c>
      <c r="S38">
        <v>0.010680907877169559</v>
      </c>
      <c r="T38">
        <v>2</v>
      </c>
      <c r="U38">
        <v>0.0026702269692923898</v>
      </c>
      <c r="V38">
        <v>40</v>
      </c>
      <c r="W38">
        <v>0.0534045393858478</v>
      </c>
      <c r="X38">
        <v>10</v>
      </c>
      <c r="Y38">
        <v>0.01335113484646195</v>
      </c>
      <c r="Z38">
        <v>231</v>
      </c>
      <c r="AA38">
        <v>0.308411214953271</v>
      </c>
    </row>
    <row r="39" spans="1:27" ht="12.75">
      <c r="A39" t="s">
        <v>37</v>
      </c>
      <c r="B39" t="s">
        <v>81</v>
      </c>
      <c r="C39">
        <v>925</v>
      </c>
      <c r="D39">
        <v>681</v>
      </c>
      <c r="E39">
        <v>14</v>
      </c>
      <c r="F39">
        <v>667</v>
      </c>
      <c r="G39">
        <v>17</v>
      </c>
      <c r="H39">
        <v>4</v>
      </c>
      <c r="I39">
        <v>0.005997001499250375</v>
      </c>
      <c r="J39">
        <v>150</v>
      </c>
      <c r="K39">
        <v>0.22488755622188905</v>
      </c>
      <c r="L39">
        <v>149</v>
      </c>
      <c r="M39">
        <v>0.22338830584707647</v>
      </c>
      <c r="N39">
        <v>72</v>
      </c>
      <c r="O39">
        <v>0.10794602698650675</v>
      </c>
      <c r="P39">
        <v>11</v>
      </c>
      <c r="Q39">
        <v>0.01649175412293853</v>
      </c>
      <c r="R39">
        <v>10</v>
      </c>
      <c r="S39">
        <v>0.014992503748125937</v>
      </c>
      <c r="T39">
        <v>0</v>
      </c>
      <c r="U39">
        <v>0</v>
      </c>
      <c r="V39">
        <v>44</v>
      </c>
      <c r="W39">
        <v>0.06596701649175413</v>
      </c>
      <c r="X39">
        <v>11</v>
      </c>
      <c r="Y39">
        <v>0.01649175412293853</v>
      </c>
      <c r="Z39">
        <v>216</v>
      </c>
      <c r="AA39">
        <v>0.3238380809595202</v>
      </c>
    </row>
    <row r="40" spans="1:27" ht="12.75">
      <c r="A40" t="s">
        <v>38</v>
      </c>
      <c r="B40" t="s">
        <v>82</v>
      </c>
      <c r="C40">
        <v>880</v>
      </c>
      <c r="D40">
        <v>647</v>
      </c>
      <c r="E40">
        <v>10</v>
      </c>
      <c r="F40">
        <v>637</v>
      </c>
      <c r="G40">
        <v>21</v>
      </c>
      <c r="H40">
        <v>5</v>
      </c>
      <c r="I40">
        <v>0.007849293563579277</v>
      </c>
      <c r="J40">
        <v>170</v>
      </c>
      <c r="K40">
        <v>0.2668759811616955</v>
      </c>
      <c r="L40">
        <v>135</v>
      </c>
      <c r="M40">
        <v>0.2119309262166405</v>
      </c>
      <c r="N40">
        <v>76</v>
      </c>
      <c r="O40">
        <v>0.11930926216640503</v>
      </c>
      <c r="P40">
        <v>8</v>
      </c>
      <c r="Q40">
        <v>0.012558869701726845</v>
      </c>
      <c r="R40">
        <v>6</v>
      </c>
      <c r="S40">
        <v>0.009419152276295133</v>
      </c>
      <c r="T40">
        <v>1</v>
      </c>
      <c r="U40">
        <v>0.0015698587127158557</v>
      </c>
      <c r="V40">
        <v>30</v>
      </c>
      <c r="W40">
        <v>0.04709576138147567</v>
      </c>
      <c r="X40">
        <v>13</v>
      </c>
      <c r="Y40">
        <v>0.02040816326530612</v>
      </c>
      <c r="Z40">
        <v>193</v>
      </c>
      <c r="AA40">
        <v>0.3029827315541601</v>
      </c>
    </row>
    <row r="41" spans="1:27" ht="12.75">
      <c r="A41" t="s">
        <v>39</v>
      </c>
      <c r="B41" t="s">
        <v>83</v>
      </c>
      <c r="C41">
        <v>833</v>
      </c>
      <c r="D41">
        <v>616</v>
      </c>
      <c r="E41">
        <v>7</v>
      </c>
      <c r="F41">
        <v>609</v>
      </c>
      <c r="G41">
        <v>8</v>
      </c>
      <c r="H41">
        <v>38</v>
      </c>
      <c r="I41">
        <v>0.06239737274220033</v>
      </c>
      <c r="J41">
        <v>165</v>
      </c>
      <c r="K41">
        <v>0.270935960591133</v>
      </c>
      <c r="L41">
        <v>87</v>
      </c>
      <c r="M41">
        <v>0.14285714285714285</v>
      </c>
      <c r="N41">
        <v>55</v>
      </c>
      <c r="O41">
        <v>0.090311986863711</v>
      </c>
      <c r="P41">
        <v>5</v>
      </c>
      <c r="Q41">
        <v>0.008210180623973728</v>
      </c>
      <c r="R41">
        <v>3</v>
      </c>
      <c r="S41">
        <v>0.0049261083743842365</v>
      </c>
      <c r="T41">
        <v>9</v>
      </c>
      <c r="U41">
        <v>0.014778325123152709</v>
      </c>
      <c r="V41">
        <v>35</v>
      </c>
      <c r="W41">
        <v>0.05747126436781609</v>
      </c>
      <c r="X41">
        <v>33</v>
      </c>
      <c r="Y41">
        <v>0.054187192118226604</v>
      </c>
      <c r="Z41">
        <v>179</v>
      </c>
      <c r="AA41">
        <v>0.2939244663382594</v>
      </c>
    </row>
    <row r="42" spans="1:27" ht="12.75">
      <c r="A42" t="s">
        <v>40</v>
      </c>
      <c r="B42" t="s">
        <v>84</v>
      </c>
      <c r="C42">
        <v>904</v>
      </c>
      <c r="D42">
        <v>728</v>
      </c>
      <c r="E42">
        <v>13</v>
      </c>
      <c r="F42">
        <v>715</v>
      </c>
      <c r="G42">
        <v>18</v>
      </c>
      <c r="H42">
        <v>5</v>
      </c>
      <c r="I42">
        <v>0.006993006993006993</v>
      </c>
      <c r="J42">
        <v>184</v>
      </c>
      <c r="K42">
        <v>0.2573426573426573</v>
      </c>
      <c r="L42">
        <v>156</v>
      </c>
      <c r="M42">
        <v>0.21818181818181817</v>
      </c>
      <c r="N42">
        <v>75</v>
      </c>
      <c r="O42">
        <v>0.1048951048951049</v>
      </c>
      <c r="P42">
        <v>13</v>
      </c>
      <c r="Q42">
        <v>0.01818181818181818</v>
      </c>
      <c r="R42">
        <v>8</v>
      </c>
      <c r="S42">
        <v>0.011188811188811189</v>
      </c>
      <c r="T42">
        <v>1</v>
      </c>
      <c r="U42">
        <v>0.0013986013986013986</v>
      </c>
      <c r="V42">
        <v>33</v>
      </c>
      <c r="W42">
        <v>0.046153846153846156</v>
      </c>
      <c r="X42">
        <v>8</v>
      </c>
      <c r="Y42">
        <v>0.011188811188811189</v>
      </c>
      <c r="Z42">
        <v>232</v>
      </c>
      <c r="AA42">
        <v>0.32447552447552447</v>
      </c>
    </row>
    <row r="43" spans="1:27" ht="12.75">
      <c r="A43" t="s">
        <v>41</v>
      </c>
      <c r="B43" t="s">
        <v>85</v>
      </c>
      <c r="C43">
        <v>835</v>
      </c>
      <c r="D43">
        <v>650</v>
      </c>
      <c r="E43">
        <v>10</v>
      </c>
      <c r="F43">
        <v>640</v>
      </c>
      <c r="G43">
        <v>23</v>
      </c>
      <c r="H43">
        <v>1</v>
      </c>
      <c r="I43">
        <v>0.0015625</v>
      </c>
      <c r="J43">
        <v>184</v>
      </c>
      <c r="K43">
        <v>0.2875</v>
      </c>
      <c r="L43">
        <v>155</v>
      </c>
      <c r="M43">
        <v>0.2421875</v>
      </c>
      <c r="N43">
        <v>49</v>
      </c>
      <c r="O43">
        <v>0.0765625</v>
      </c>
      <c r="P43">
        <v>8</v>
      </c>
      <c r="Q43">
        <v>0.0125</v>
      </c>
      <c r="R43">
        <v>6</v>
      </c>
      <c r="S43">
        <v>0.009375</v>
      </c>
      <c r="T43">
        <v>0</v>
      </c>
      <c r="U43">
        <v>0</v>
      </c>
      <c r="V43">
        <v>39</v>
      </c>
      <c r="W43">
        <v>0.0609375</v>
      </c>
      <c r="X43">
        <v>11</v>
      </c>
      <c r="Y43">
        <v>0.0171875</v>
      </c>
      <c r="Z43">
        <v>187</v>
      </c>
      <c r="AA43">
        <v>0.2921875</v>
      </c>
    </row>
    <row r="45" spans="3:27" ht="12.75">
      <c r="C45">
        <v>33673</v>
      </c>
      <c r="D45">
        <v>25972</v>
      </c>
      <c r="E45">
        <v>422</v>
      </c>
      <c r="F45">
        <v>25550</v>
      </c>
      <c r="G45">
        <v>987</v>
      </c>
      <c r="H45">
        <v>330</v>
      </c>
      <c r="I45">
        <v>0.012915851272015656</v>
      </c>
      <c r="J45">
        <v>5714</v>
      </c>
      <c r="K45">
        <v>0.2236399217221135</v>
      </c>
      <c r="L45">
        <v>6597</v>
      </c>
      <c r="M45">
        <v>0.2581996086105675</v>
      </c>
      <c r="N45">
        <v>2473</v>
      </c>
      <c r="O45">
        <v>0.09679060665362035</v>
      </c>
      <c r="P45">
        <v>247</v>
      </c>
      <c r="Q45">
        <v>0.009667318982387476</v>
      </c>
      <c r="R45">
        <v>184</v>
      </c>
      <c r="S45">
        <v>0.007201565557729941</v>
      </c>
      <c r="T45">
        <v>60</v>
      </c>
      <c r="U45">
        <v>0.0023483365949119373</v>
      </c>
      <c r="V45">
        <v>1763</v>
      </c>
      <c r="W45">
        <v>0.06900195694716242</v>
      </c>
      <c r="X45">
        <v>454</v>
      </c>
      <c r="Y45">
        <v>0.01776908023483366</v>
      </c>
      <c r="Z45">
        <v>7728</v>
      </c>
      <c r="AA45">
        <v>0.30246575342465754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</dc:creator>
  <cp:keywords/>
  <dc:description/>
  <cp:lastModifiedBy>michel.geri</cp:lastModifiedBy>
  <cp:lastPrinted>2012-04-22T18:12:01Z</cp:lastPrinted>
  <dcterms:created xsi:type="dcterms:W3CDTF">2012-04-23T07:25:22Z</dcterms:created>
  <dcterms:modified xsi:type="dcterms:W3CDTF">2012-04-23T07:27:22Z</dcterms:modified>
  <cp:category/>
  <cp:version/>
  <cp:contentType/>
  <cp:contentStatus/>
</cp:coreProperties>
</file>