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430" windowHeight="7965" tabRatio="750" activeTab="6"/>
  </bookViews>
  <sheets>
    <sheet name="GR 1 Provenance" sheetId="1" r:id="rId1"/>
    <sheet name="GR 2 Mode d'arrivée" sheetId="2" r:id="rId2"/>
    <sheet name="GR 3 Motivations cor" sheetId="3" r:id="rId3"/>
    <sheet name="GR 4 Taux de recours" sheetId="4" r:id="rId4"/>
    <sheet name="GR 5 Mode de sortie" sheetId="5" r:id="rId5"/>
    <sheet name="T1 a-b Démarches &amp; Répartitions" sheetId="6" r:id="rId6"/>
    <sheet name="T2 Diagnostics  sortie Urgences" sheetId="7" r:id="rId7"/>
    <sheet name="Feuil1" sheetId="8" r:id="rId8"/>
  </sheets>
  <definedNames>
    <definedName name="_xlnm.Print_Area" localSheetId="4">'GR 5 Mode de sortie'!$B$6:$K$26</definedName>
    <definedName name="_xlnm.Print_Area" localSheetId="5">'T1 a-b Démarches &amp; Répartitions'!$C$2:$H$19</definedName>
    <definedName name="_xlnm.Print_Area" localSheetId="6">'T2 Diagnostics  sortie Urgences'!$B$2:$I$30</definedName>
  </definedNames>
  <calcPr fullCalcOnLoad="1"/>
</workbook>
</file>

<file path=xl/sharedStrings.xml><?xml version="1.0" encoding="utf-8"?>
<sst xmlns="http://schemas.openxmlformats.org/spreadsheetml/2006/main" count="176" uniqueCount="150">
  <si>
    <t>Total</t>
  </si>
  <si>
    <t>SMUR</t>
  </si>
  <si>
    <t>Taxi, ambulance privée</t>
  </si>
  <si>
    <t>SAMU</t>
  </si>
  <si>
    <t>Décès</t>
  </si>
  <si>
    <t>Sortie contre avis médical</t>
  </si>
  <si>
    <t>Hospitalisation</t>
  </si>
  <si>
    <t>Moins de 1 an</t>
  </si>
  <si>
    <t>moins d'une heure</t>
  </si>
  <si>
    <t>Autres</t>
  </si>
  <si>
    <t>patients amenés par les pompiers ou le SMUR</t>
  </si>
  <si>
    <t>Un proche</t>
  </si>
  <si>
    <t>Symptômes, signes et résultats anormaux d'examens cliniques et de laboratoire, non classés ailleurs, dont :</t>
  </si>
  <si>
    <t>Symptômes et signes généraux(malaise, fatigue,céphalée,fièvre...</t>
  </si>
  <si>
    <t>Lésion traumatique superficielle de la tête</t>
  </si>
  <si>
    <t>Symptômes et signes relatifs à l'appareil digestif et à l'abdomen</t>
  </si>
  <si>
    <t>Symptômes et signes relatifs aux appareils circulatoire et respiratoire</t>
  </si>
  <si>
    <t>Maladies du système ostéo-articulaire, des muscles et du tissus conjonctif</t>
  </si>
  <si>
    <t>Affections de l'appareil respiratoire</t>
  </si>
  <si>
    <t>Troubles mentaux, dont :</t>
  </si>
  <si>
    <t>Troubles mentaux et du comportement liés à l'utilisation d'alcool</t>
  </si>
  <si>
    <t>Troubles anxieux</t>
  </si>
  <si>
    <t>Affection de l'appareil cardio-vasculaire, dont :</t>
  </si>
  <si>
    <t>Facteurs influant sur l'état de santé et motifs de recours aux services de santé</t>
  </si>
  <si>
    <t>Maladies infectieuses et parasitaires</t>
  </si>
  <si>
    <t>Affection de la peau et des tissus sous cutanés</t>
  </si>
  <si>
    <t xml:space="preserve"> 1 an à 4 ans</t>
  </si>
  <si>
    <t xml:space="preserve"> 5 à 9 ans </t>
  </si>
  <si>
    <t xml:space="preserve"> 10 à 14 ans </t>
  </si>
  <si>
    <t xml:space="preserve"> 15 à 24 ans</t>
  </si>
  <si>
    <t xml:space="preserve"> 25 à 34 ans </t>
  </si>
  <si>
    <t xml:space="preserve"> 35 à 44 ans</t>
  </si>
  <si>
    <t xml:space="preserve"> 45 à 54 ans</t>
  </si>
  <si>
    <t xml:space="preserve"> 55 à 64 ans</t>
  </si>
  <si>
    <t xml:space="preserve"> 65 à 74 ans </t>
  </si>
  <si>
    <t xml:space="preserve"> 75 à 84 ans</t>
  </si>
  <si>
    <t>Domicile</t>
  </si>
  <si>
    <t>Voie publique, lieu de travail ou école</t>
  </si>
  <si>
    <t>Établissement de santé</t>
  </si>
  <si>
    <t>Structure médico- sociale</t>
  </si>
  <si>
    <t>Maison médicale de garde (MMG)</t>
  </si>
  <si>
    <t>Autre provenance</t>
  </si>
  <si>
    <t>Gastro-entérologie</t>
  </si>
  <si>
    <t>Rhumatologie</t>
  </si>
  <si>
    <t>Traumatologie</t>
  </si>
  <si>
    <t>Général &amp; divers</t>
  </si>
  <si>
    <t xml:space="preserve">Autres </t>
  </si>
  <si>
    <t>Simple conseil</t>
  </si>
  <si>
    <t xml:space="preserve">Attendre le lendemain pour consulter </t>
  </si>
  <si>
    <t>Appeler le 15</t>
  </si>
  <si>
    <t>Vers une maison médicale de garde (MMG)</t>
  </si>
  <si>
    <t>Consulter un médecin le jour même</t>
  </si>
  <si>
    <t>Tableau 2 - Diagnostics à la sortie des urgences des patients  et durée de présence dans le service des urgences , hors patients hospitalisés en unité d'hospitalisation de courte durée (UHCD)</t>
  </si>
  <si>
    <t>Patients hors ceux pris en charge en UHCD</t>
  </si>
  <si>
    <t>de 1h à moins de 2h</t>
  </si>
  <si>
    <t>de 2 h à moins de 4h</t>
  </si>
  <si>
    <t>de 4h à moins de 6h</t>
  </si>
  <si>
    <t>de 4h à moins de 8h</t>
  </si>
  <si>
    <t>plus de 8h</t>
  </si>
  <si>
    <t>Part</t>
  </si>
  <si>
    <t>Lésions traumatiques, du poignet et de la main, cheville et du pied</t>
  </si>
  <si>
    <t>Affections du système digestif ,maladies endocriniennes, de la nutrition et du métabolisme, et troubles immunitaires</t>
  </si>
  <si>
    <t>Cardiopathies ischémiques, hypertensives,troubles du rythme et autres</t>
  </si>
  <si>
    <t xml:space="preserve">non réponse </t>
  </si>
  <si>
    <t>à mettre en ligne</t>
  </si>
  <si>
    <r>
      <t>Non</t>
    </r>
    <r>
      <rPr>
        <b/>
        <sz val="8"/>
        <color indexed="10"/>
        <rFont val="Arial"/>
        <family val="2"/>
      </rPr>
      <t>-</t>
    </r>
    <r>
      <rPr>
        <b/>
        <sz val="8"/>
        <color indexed="8"/>
        <rFont val="Arial"/>
        <family val="2"/>
      </rPr>
      <t>réponse et autre</t>
    </r>
  </si>
  <si>
    <t>Cardio-vasculaire</t>
  </si>
  <si>
    <t>ORL-respiratoire</t>
  </si>
  <si>
    <t>Recours</t>
  </si>
  <si>
    <t>Non-réponse</t>
  </si>
  <si>
    <t>Retour à domicile en hospitalisation à domicile (HAD)</t>
  </si>
  <si>
    <t>proximité des urgences</t>
  </si>
  <si>
    <t>possibilités d'examen  complémentaire</t>
  </si>
  <si>
    <t>besoin à régler rapidement</t>
  </si>
  <si>
    <t>VENUE POUR L'ACCESSIBILITÉ AUX SOINS, dont :</t>
  </si>
  <si>
    <t>VENUE AUX URGENCES PAR DÉFAUT, dont :</t>
  </si>
  <si>
    <t>en %</t>
  </si>
  <si>
    <t>%</t>
  </si>
  <si>
    <t>En %</t>
  </si>
  <si>
    <t xml:space="preserve">Graphique n°1
Provenance des patients </t>
  </si>
  <si>
    <t>Graphique n°2
Mode d'arrivée des patients</t>
  </si>
  <si>
    <t>Véhicule conduit
par un tiers</t>
  </si>
  <si>
    <t>Forces
de l’ordre</t>
  </si>
  <si>
    <r>
      <t>Ne sait pas,
non</t>
    </r>
    <r>
      <rPr>
        <sz val="8"/>
        <color indexed="10"/>
        <rFont val="Arial"/>
        <family val="2"/>
      </rPr>
      <t>-</t>
    </r>
    <r>
      <rPr>
        <sz val="8"/>
        <color indexed="8"/>
        <rFont val="Arial"/>
        <family val="2"/>
      </rPr>
      <t>réponse et autre</t>
    </r>
  </si>
  <si>
    <t>Véhicule
des sapeurs-pompiers</t>
  </si>
  <si>
    <r>
      <rPr>
        <b/>
        <sz val="8"/>
        <color indexed="8"/>
        <rFont val="Arial"/>
        <family val="2"/>
      </rPr>
      <t>NB •</t>
    </r>
    <r>
      <rPr>
        <sz val="8"/>
        <color indexed="8"/>
        <rFont val="Arial"/>
        <family val="2"/>
      </rPr>
      <t xml:space="preserve"> La non-réponse inclut les patients n’ayant pas pu répondre.
</t>
    </r>
    <r>
      <rPr>
        <b/>
        <sz val="8"/>
        <color indexed="8"/>
        <rFont val="Arial"/>
        <family val="2"/>
      </rPr>
      <t>Sources •</t>
    </r>
    <r>
      <rPr>
        <sz val="8"/>
        <color indexed="8"/>
        <rFont val="Arial"/>
        <family val="2"/>
      </rPr>
      <t xml:space="preserve"> DREES, enquête Urgen ces, juin 2013, données statistiques.</t>
    </r>
  </si>
  <si>
    <r>
      <rPr>
        <b/>
        <sz val="8"/>
        <color indexed="8"/>
        <rFont val="Arial"/>
        <family val="2"/>
      </rPr>
      <t>NB •</t>
    </r>
    <r>
      <rPr>
        <sz val="8"/>
        <color indexed="8"/>
        <rFont val="Arial"/>
        <family val="2"/>
      </rPr>
      <t xml:space="preserve"> La non-réponse inclut les patients n’ayant pas pu répondre.
</t>
    </r>
    <r>
      <rPr>
        <b/>
        <sz val="8"/>
        <color indexed="8"/>
        <rFont val="Arial"/>
        <family val="2"/>
      </rPr>
      <t>Sources •</t>
    </r>
    <r>
      <rPr>
        <sz val="8"/>
        <color indexed="8"/>
        <rFont val="Arial"/>
        <family val="2"/>
      </rPr>
      <t xml:space="preserve"> DREES, enquête Urgences, juin 2013, données statistiques.</t>
    </r>
  </si>
  <si>
    <t>Graphique n°3
Motivations des patients</t>
  </si>
  <si>
    <t>médecin traitant absent</t>
  </si>
  <si>
    <t>angoisse du patient</t>
  </si>
  <si>
    <t>état jugé grave par le patient</t>
  </si>
  <si>
    <t>conseil médical</t>
  </si>
  <si>
    <t>accident</t>
  </si>
  <si>
    <r>
      <t xml:space="preserve">SMUR : structure mobile d’urgence et réanimation.
</t>
    </r>
    <r>
      <rPr>
        <b/>
        <sz val="8"/>
        <color indexed="8"/>
        <rFont val="Arial"/>
        <family val="2"/>
      </rPr>
      <t>Note •</t>
    </r>
    <r>
      <rPr>
        <sz val="8"/>
        <color indexed="8"/>
        <rFont val="Arial"/>
        <family val="2"/>
      </rPr>
      <t xml:space="preserve"> Plusieurs réponses possibles par patient.
</t>
    </r>
    <r>
      <rPr>
        <b/>
        <sz val="8"/>
        <color indexed="8"/>
        <rFont val="Arial"/>
        <family val="2"/>
      </rPr>
      <t>Champ •</t>
    </r>
    <r>
      <rPr>
        <sz val="8"/>
        <color indexed="8"/>
        <rFont val="Arial"/>
        <family val="2"/>
      </rPr>
      <t xml:space="preserve"> Patients ne provenant ni d’un établissement de santé ou médico-social, ni emmenés par les forces de l’ordre.
</t>
    </r>
    <r>
      <rPr>
        <b/>
        <sz val="8"/>
        <color indexed="8"/>
        <rFont val="Arial"/>
        <family val="2"/>
      </rPr>
      <t>Sources •</t>
    </r>
    <r>
      <rPr>
        <sz val="8"/>
        <color indexed="8"/>
        <rFont val="Arial"/>
        <family val="2"/>
      </rPr>
      <t xml:space="preserve"> DREES, enquête Urgences, juin 2013, données statistiques.</t>
    </r>
  </si>
  <si>
    <t>SOB (question non posée)</t>
  </si>
  <si>
    <t>par ses propres
moyens</t>
  </si>
  <si>
    <t>VENUE AUX URGENCES POUR MOTIF MÉDICAL, dont :</t>
  </si>
  <si>
    <t>consultation d'un médecin spécialisé</t>
  </si>
  <si>
    <t>urgences plus rapides que la recherche d'un médecin</t>
  </si>
  <si>
    <t>besoin d'un examen et pas de rendez-vous</t>
  </si>
  <si>
    <t>Graphique n°4
Taux de recours aux urgences selon le motif de recours et l'âge du patient</t>
  </si>
  <si>
    <r>
      <t xml:space="preserve">Nomenclature des motifs de recours élaborée par la Société française de médecine d’urgence.
</t>
    </r>
    <r>
      <rPr>
        <b/>
        <sz val="8"/>
        <color indexed="8"/>
        <rFont val="Arial"/>
        <family val="2"/>
      </rPr>
      <t>Note •</t>
    </r>
    <r>
      <rPr>
        <sz val="8"/>
        <color indexed="8"/>
        <rFont val="Arial"/>
        <family val="2"/>
      </rPr>
      <t xml:space="preserve"> La rubrique « Général &amp; divers » comprend les recours des patients venus pour de la fièvre, un problème d’altération de l’état général,
de la fatigue, des sutures, des pansements…
La rubrique « Autres » représente un quart des motifs de recours : elle comprend les motifs de type neurologique, gynéco-obstétrique, psychiatrique,
les problèmes de peau…
La rubrique « Pédiatrie &lt; 2 ans » comprend les troubles alimentaires du nourrisson, les diarrhées, les fièvres du nourrisson de moins de 3 mois,
les problèmes respiratoires…
Le taux de recours par pathologie : c’est le rapport des patients ayant recours aux services d’urgences de la classe d’âges et du motif de recours donné à la population générale de la classe d’âges, pour la journée d’observation.
</t>
    </r>
    <r>
      <rPr>
        <b/>
        <sz val="8"/>
        <color indexed="8"/>
        <rFont val="Arial"/>
        <family val="2"/>
      </rPr>
      <t>Lecture •</t>
    </r>
    <r>
      <rPr>
        <sz val="8"/>
        <color indexed="8"/>
        <rFont val="Arial"/>
        <family val="2"/>
      </rPr>
      <t xml:space="preserve"> Entre 1 et 4 ans, le taux de recours total est de 1,30 pour 1 000 enfants ; il est de 0,20 pour 1 000 pour un motif ORL et respiratoire,
0,17 pour un motif de gastro-entérologie et 0,42 pour 1 000 de traumatologie. Pour les 10-14 ans, le taux de recours global est de 1,09 et le taux
de recours pour traumatologie est de 0,69.
</t>
    </r>
    <r>
      <rPr>
        <b/>
        <sz val="8"/>
        <color indexed="8"/>
        <rFont val="Arial"/>
        <family val="2"/>
      </rPr>
      <t>Champ •</t>
    </r>
    <r>
      <rPr>
        <sz val="8"/>
        <color indexed="8"/>
        <rFont val="Arial"/>
        <family val="2"/>
      </rPr>
      <t xml:space="preserve"> Patients ayant répondu à la question du motif de recours.
</t>
    </r>
    <r>
      <rPr>
        <b/>
        <sz val="8"/>
        <color indexed="8"/>
        <rFont val="Arial"/>
        <family val="2"/>
      </rPr>
      <t>Sources •</t>
    </r>
    <r>
      <rPr>
        <sz val="8"/>
        <color indexed="8"/>
        <rFont val="Arial"/>
        <family val="2"/>
      </rPr>
      <t xml:space="preserve"> DREES, enquête Urgences, juin 2013, données statistiques. INSEE, données de population.</t>
    </r>
  </si>
  <si>
    <t>85 ans
ou plus</t>
  </si>
  <si>
    <t>Pédiatrie &lt; 2 ans</t>
  </si>
  <si>
    <t>Graphique n°5
Mode de sortie des patients</t>
  </si>
  <si>
    <r>
      <rPr>
        <b/>
        <sz val="8"/>
        <rFont val="Arial"/>
        <family val="2"/>
      </rPr>
      <t>Source •</t>
    </r>
    <r>
      <rPr>
        <sz val="8"/>
        <rFont val="Arial"/>
        <family val="2"/>
      </rPr>
      <t xml:space="preserve"> DREES, enquête Urgences, juin 2013, données statistiques.</t>
    </r>
  </si>
  <si>
    <r>
      <t>Retour en établissement
d</t>
    </r>
    <r>
      <rPr>
        <b/>
        <sz val="8"/>
        <color indexed="8"/>
        <rFont val="Calibri"/>
        <family val="2"/>
      </rPr>
      <t>’</t>
    </r>
    <r>
      <rPr>
        <b/>
        <sz val="8"/>
        <color indexed="8"/>
        <rFont val="Arial"/>
        <family val="2"/>
      </rPr>
      <t>hébergement pour personnes âgées
dépendantes (EHPAD)</t>
    </r>
  </si>
  <si>
    <t>Retour
à domicile</t>
  </si>
  <si>
    <t>Parti
sans attendre</t>
  </si>
  <si>
    <t>Tableau n°1a
Démarches entreprises par les patients avant leur passage aux d’urgences</t>
  </si>
  <si>
    <t>Interlocuteur</t>
  </si>
  <si>
    <t>Démarches
dans les  24 heures</t>
  </si>
  <si>
    <t xml:space="preserve">Pas de démarches
dans les 24 heures </t>
  </si>
  <si>
    <t>Personnes
non interrogées</t>
  </si>
  <si>
    <t>Tableau n°1b
Répartitin des patients ayant fait des démarches selon l'interlocuteur et le type de conseil</t>
  </si>
  <si>
    <t>Les pompiers
ou un autre
numéro d'appel</t>
  </si>
  <si>
    <t>Un médecin
(ou un pharmacien )</t>
  </si>
  <si>
    <r>
      <rPr>
        <b/>
        <sz val="8"/>
        <color indexed="8"/>
        <rFont val="Arial"/>
        <family val="2"/>
      </rPr>
      <t>Conseils donnés :</t>
    </r>
    <r>
      <rPr>
        <sz val="8"/>
        <color indexed="8"/>
        <rFont val="Arial"/>
        <family val="2"/>
      </rPr>
      <t xml:space="preserve">
Se rendre aux urgences </t>
    </r>
  </si>
  <si>
    <r>
      <t>Autre</t>
    </r>
    <r>
      <rPr>
        <vertAlign val="superscript"/>
        <sz val="8"/>
        <rFont val="Arial"/>
        <family val="2"/>
      </rPr>
      <t>*</t>
    </r>
  </si>
  <si>
    <r>
      <t>Appeler les pompiers
ou un autre numéro d</t>
    </r>
    <r>
      <rPr>
        <sz val="8"/>
        <color indexed="8"/>
        <rFont val="Calibri"/>
        <family val="2"/>
      </rPr>
      <t>’</t>
    </r>
    <r>
      <rPr>
        <sz val="8"/>
        <color indexed="8"/>
        <rFont val="Arial"/>
        <family val="2"/>
      </rPr>
      <t>appel</t>
    </r>
  </si>
  <si>
    <r>
      <rPr>
        <b/>
        <sz val="8"/>
        <color indexed="8"/>
        <rFont val="Arial"/>
        <family val="2"/>
      </rPr>
      <t>Démarches  :</t>
    </r>
    <r>
      <rPr>
        <sz val="8"/>
        <color indexed="8"/>
        <rFont val="Arial"/>
        <family val="2"/>
      </rPr>
      <t xml:space="preserve">
Appel téléphonique ou consultation</t>
    </r>
  </si>
  <si>
    <r>
      <rPr>
        <b/>
        <sz val="8"/>
        <color indexed="8"/>
        <rFont val="Arial"/>
        <family val="2"/>
      </rPr>
      <t>Sources •</t>
    </r>
    <r>
      <rPr>
        <sz val="8"/>
        <color indexed="8"/>
        <rFont val="Arial"/>
        <family val="2"/>
      </rPr>
      <t xml:space="preserve"> DREES, enquête Urgences, juin 2013, données statistiques.</t>
    </r>
  </si>
  <si>
    <r>
      <t xml:space="preserve">* « Autre » signifie tout ce qui n’a pas été évoqué dans les autres items.
</t>
    </r>
    <r>
      <rPr>
        <b/>
        <sz val="8"/>
        <color indexed="8"/>
        <rFont val="Arial"/>
        <family val="2"/>
      </rPr>
      <t>Lecture •</t>
    </r>
    <r>
      <rPr>
        <sz val="8"/>
        <color indexed="8"/>
        <rFont val="Arial"/>
        <family val="2"/>
      </rPr>
      <t xml:space="preserve"> 10,8 % des patients ayant entrepris des démarches relatives à leur santé se sont adressés à un proche,
6,6 % ont reçu le conseil de se rendre aux urgences.
La somme des démarches effectuées auprès des différents interlocuteurs est supérieure à 100 %, car une personne
peut s’adresser à plus d’un interlocuteur. De même, un interlocuteur peut donner plus d’un conseil.
</t>
    </r>
    <r>
      <rPr>
        <b/>
        <sz val="8"/>
        <color indexed="8"/>
        <rFont val="Arial"/>
        <family val="2"/>
      </rPr>
      <t>Champ •</t>
    </r>
    <r>
      <rPr>
        <sz val="8"/>
        <color indexed="8"/>
        <rFont val="Arial"/>
        <family val="2"/>
      </rPr>
      <t xml:space="preserve"> Patients ne provenant ni d’un établissement de santé ou médico-social, ni emmenés par les forces de l’ordre,
et ayant entrepris des démarches avant de se rendre aux urgences.
</t>
    </r>
    <r>
      <rPr>
        <b/>
        <sz val="8"/>
        <color indexed="8"/>
        <rFont val="Arial"/>
        <family val="2"/>
      </rPr>
      <t>Sources •</t>
    </r>
    <r>
      <rPr>
        <sz val="8"/>
        <color indexed="8"/>
        <rFont val="Arial"/>
        <family val="2"/>
      </rPr>
      <t xml:space="preserve"> DREES, enquête Urgences, juin 2013, données statistiques.</t>
    </r>
  </si>
  <si>
    <t>Effectifs</t>
  </si>
  <si>
    <t xml:space="preserve">Lésions traumatiques, empoisonnements et certaines autres conséquences de causes externes, dont : </t>
  </si>
  <si>
    <t>Maladies du système nerveux, dont :</t>
  </si>
  <si>
    <t>Affections épisodiques et paroxystiques</t>
  </si>
  <si>
    <t>Maladies cérébrovasculaires</t>
  </si>
  <si>
    <t>Maladies des organes génito-urinaires</t>
  </si>
  <si>
    <t>Maladies de l'œil et de ses annexes, de l'oreille de l'apophyse mastoïde</t>
  </si>
  <si>
    <t>Tableau n°2
Diagnostics des patients à la sortie des urgences et durée de présence, hormis ceux hospitalisés en UHCD</t>
  </si>
  <si>
    <t>Lésions traumatiques, du poignet et de la main,
cheville et du pied</t>
  </si>
  <si>
    <t xml:space="preserve">Lésions traumatiques, empoisonnements
et certaines autres conséquences de causes externes, dont : </t>
  </si>
  <si>
    <t>Symptômes, signes et résultats anormaux d'examens cliniques et de laboratoire,
non classés ailleurs, dont :</t>
  </si>
  <si>
    <t>Symptômes et signes relatifs à l'appareil digestif
et à l'abdomen</t>
  </si>
  <si>
    <t>Symptômes et signes relatifs aux appareils circulatoire
et respiratoire</t>
  </si>
  <si>
    <t>Troubles mentaux et du comportement liés
à l'utilisation d'alcool</t>
  </si>
  <si>
    <t>Cardiopathies ischémiques, hypertensives,
troubles du rythme et autres</t>
  </si>
  <si>
    <t>Affections du système digestif,
maladies endocriniennes, de la nutrition
et du métabolisme, et troubles immunitaires</t>
  </si>
  <si>
    <t>Maladies de l'œil et de ses annexes,
de l'oreille de l'apophyse mastoïde</t>
  </si>
  <si>
    <t>Maladies du système ostéo-articulaire,
des muscles et du tissus conjonctif</t>
  </si>
  <si>
    <t>Facteurs influant sur l'état de santé
et motifs de recours aux services de santé</t>
  </si>
  <si>
    <t>Symptômes et signes généraux
(malaise, fatigue, céphalée, fièvre...</t>
  </si>
  <si>
    <t>moins
d'une heure</t>
  </si>
  <si>
    <t>de 1 h à moins
de 2 h</t>
  </si>
  <si>
    <t>de 2 h à moins de 4 h</t>
  </si>
  <si>
    <t>de 4 h à moins de 6 h</t>
  </si>
  <si>
    <t>plus de 8 h</t>
  </si>
  <si>
    <r>
      <rPr>
        <b/>
        <sz val="8"/>
        <color indexed="8"/>
        <rFont val="Arial"/>
        <family val="2"/>
      </rPr>
      <t>Note •</t>
    </r>
    <r>
      <rPr>
        <sz val="8"/>
        <color indexed="8"/>
        <rFont val="Arial"/>
        <family val="2"/>
      </rPr>
      <t xml:space="preserve"> Les unités d’hospitalisation de courte durée (UHCD) sont des unités destinées à accueillir des patients provenant uniquement de la salle d’urgences, en attente d’un lit pour hospitalisation
ou pour ceux nécessitant une surveillance. En principe, la durée n’y excède pas 72 heures.
La modalité « Autres » regroupe des pathologies peu fréquentes en services d’urgences, comme les maladies du sang et des organes hématopoïétiques, les tumeurs, les malformations congénitales
et anomalies chromosomiques, les pathologies liées à la grossesse, l’accouchement et la puerpéralité.
Les maladies cérébrovasculaires comprennent les accidents vasculaires cérébraux (AVC) et les accidents ischémiques transitoires (AIT).
</t>
    </r>
    <r>
      <rPr>
        <b/>
        <sz val="8"/>
        <color indexed="8"/>
        <rFont val="Arial"/>
        <family val="2"/>
      </rPr>
      <t>Champ •</t>
    </r>
    <r>
      <rPr>
        <sz val="8"/>
        <color indexed="8"/>
        <rFont val="Arial"/>
        <family val="2"/>
      </rPr>
      <t xml:space="preserve"> Patients pour lesquels une durée dans le service d’urgences est renseignée et patients n’étant pas passés par une UHCD.
</t>
    </r>
    <r>
      <rPr>
        <b/>
        <sz val="8"/>
        <color indexed="8"/>
        <rFont val="Arial"/>
        <family val="2"/>
      </rPr>
      <t>Sources •</t>
    </r>
    <r>
      <rPr>
        <sz val="8"/>
        <color indexed="8"/>
        <rFont val="Arial"/>
        <family val="2"/>
      </rPr>
      <t xml:space="preserve"> DREES, enquête Urgences, juin 2013, données statistiques.</t>
    </r>
  </si>
  <si>
    <t>de 6 h à moins de 8 h</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</si>
</sst>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 numFmtId="168" formatCode="#,##0.0"/>
    <numFmt numFmtId="169" formatCode="0.000000"/>
    <numFmt numFmtId="170" formatCode="0.00000"/>
    <numFmt numFmtId="171" formatCode="0.0000"/>
    <numFmt numFmtId="172" formatCode="0.000"/>
    <numFmt numFmtId="173" formatCode="0.0%"/>
    <numFmt numFmtId="174" formatCode="0.0000000"/>
    <numFmt numFmtId="175" formatCode="[$-40C]dddd\ d\ mmmm\ yyyy"/>
    <numFmt numFmtId="176" formatCode="0.00000000"/>
  </numFmts>
  <fonts count="76">
    <font>
      <sz val="11"/>
      <color rgb="FF000000"/>
      <name val="Calibri"/>
      <family val="2"/>
    </font>
    <font>
      <sz val="11"/>
      <color indexed="8"/>
      <name val="Calibri"/>
      <family val="2"/>
    </font>
    <font>
      <sz val="8"/>
      <color indexed="8"/>
      <name val="Arial"/>
      <family val="2"/>
    </font>
    <font>
      <b/>
      <sz val="8"/>
      <color indexed="8"/>
      <name val="Arial"/>
      <family val="2"/>
    </font>
    <font>
      <b/>
      <sz val="8"/>
      <name val="Arial"/>
      <family val="2"/>
    </font>
    <font>
      <sz val="8"/>
      <name val="Arial"/>
      <family val="2"/>
    </font>
    <font>
      <b/>
      <sz val="8"/>
      <color indexed="10"/>
      <name val="Arial"/>
      <family val="2"/>
    </font>
    <font>
      <b/>
      <sz val="8"/>
      <color indexed="8"/>
      <name val="Calibri"/>
      <family val="2"/>
    </font>
    <font>
      <sz val="8"/>
      <color indexed="8"/>
      <name val="Calibri"/>
      <family val="2"/>
    </font>
    <font>
      <sz val="8"/>
      <color indexed="10"/>
      <name val="Arial"/>
      <family val="2"/>
    </font>
    <font>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sz val="10"/>
      <color indexed="8"/>
      <name val="Calibri"/>
      <family val="2"/>
    </font>
    <font>
      <i/>
      <sz val="8"/>
      <color indexed="8"/>
      <name val="Arial"/>
      <family val="2"/>
    </font>
    <font>
      <sz val="10"/>
      <color indexed="8"/>
      <name val="Arial"/>
      <family val="2"/>
    </font>
    <font>
      <b/>
      <i/>
      <sz val="8"/>
      <color indexed="8"/>
      <name val="Arial"/>
      <family val="2"/>
    </font>
    <font>
      <b/>
      <sz val="10"/>
      <color indexed="8"/>
      <name val="Arial"/>
      <family val="2"/>
    </font>
    <font>
      <i/>
      <sz val="11"/>
      <color indexed="8"/>
      <name val="Calibri"/>
      <family val="2"/>
    </font>
    <font>
      <sz val="11"/>
      <name val="Calibri"/>
      <family val="2"/>
    </font>
    <font>
      <sz val="11"/>
      <color indexed="8"/>
      <name val="Arial"/>
      <family val="2"/>
    </font>
    <font>
      <i/>
      <sz val="8"/>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0000"/>
      <name val="Arial"/>
      <family val="2"/>
    </font>
    <font>
      <sz val="10"/>
      <color rgb="FF000000"/>
      <name val="Calibri"/>
      <family val="2"/>
    </font>
    <font>
      <sz val="8"/>
      <color rgb="FF000000"/>
      <name val="Arial"/>
      <family val="2"/>
    </font>
    <font>
      <b/>
      <sz val="8"/>
      <color rgb="FF000000"/>
      <name val="Arial"/>
      <family val="2"/>
    </font>
    <font>
      <i/>
      <sz val="8"/>
      <color rgb="FF000000"/>
      <name val="Arial"/>
      <family val="2"/>
    </font>
    <font>
      <sz val="10"/>
      <color rgb="FF000000"/>
      <name val="Arial"/>
      <family val="2"/>
    </font>
    <font>
      <sz val="8"/>
      <color rgb="FF000000"/>
      <name val="Calibri"/>
      <family val="2"/>
    </font>
    <font>
      <b/>
      <i/>
      <sz val="8"/>
      <color rgb="FF000000"/>
      <name val="Arial"/>
      <family val="2"/>
    </font>
    <font>
      <b/>
      <sz val="10"/>
      <color rgb="FF000000"/>
      <name val="Arial"/>
      <family val="2"/>
    </font>
    <font>
      <i/>
      <sz val="11"/>
      <color rgb="FF000000"/>
      <name val="Calibri"/>
      <family val="2"/>
    </font>
    <font>
      <sz val="8"/>
      <color rgb="FFFF0000"/>
      <name val="Arial"/>
      <family val="2"/>
    </font>
    <font>
      <sz val="11"/>
      <color rgb="FF00B050"/>
      <name val="Calibri"/>
      <family val="2"/>
    </font>
    <font>
      <sz val="10"/>
      <color theme="1"/>
      <name val="Arial"/>
      <family val="2"/>
    </font>
    <font>
      <sz val="8"/>
      <color theme="1"/>
      <name val="Arial"/>
      <family val="2"/>
    </font>
    <font>
      <b/>
      <sz val="8"/>
      <color theme="1"/>
      <name val="Arial"/>
      <family val="2"/>
    </font>
    <font>
      <b/>
      <sz val="8"/>
      <color rgb="FF000000"/>
      <name val="Calibri"/>
      <family val="2"/>
    </font>
    <font>
      <i/>
      <sz val="8"/>
      <color rgb="FF000000"/>
      <name val="Calibri"/>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thin">
        <color rgb="FF000000"/>
      </top>
      <bottom>
        <color indexed="63"/>
      </bottom>
    </border>
    <border>
      <left style="medium">
        <color rgb="FF000000"/>
      </left>
      <right>
        <color indexed="63"/>
      </right>
      <top style="thin">
        <color rgb="FF000000"/>
      </top>
      <bottom style="thin"/>
    </border>
    <border>
      <left style="medium">
        <color rgb="FF000000"/>
      </left>
      <right>
        <color indexed="63"/>
      </right>
      <top>
        <color indexed="63"/>
      </top>
      <bottom style="thin">
        <color rgb="FF000000"/>
      </bottom>
    </border>
    <border>
      <left style="medium">
        <color rgb="FF000000"/>
      </left>
      <right>
        <color indexed="63"/>
      </right>
      <top>
        <color indexed="63"/>
      </top>
      <bottom>
        <color indexed="63"/>
      </bottom>
    </border>
    <border>
      <left style="medium">
        <color rgb="FF000000"/>
      </left>
      <right>
        <color indexed="63"/>
      </right>
      <top style="thin">
        <color rgb="FF000000"/>
      </top>
      <bottom>
        <color indexed="63"/>
      </bottom>
    </border>
    <border>
      <left style="medium">
        <color rgb="FF000000"/>
      </left>
      <right>
        <color indexed="63"/>
      </right>
      <top style="thin">
        <color rgb="FF000000"/>
      </top>
      <bottom style="medium">
        <color rgb="FF000000"/>
      </bottom>
    </border>
    <border>
      <left style="medium">
        <color rgb="FF000000"/>
      </left>
      <right>
        <color indexed="63"/>
      </right>
      <top>
        <color indexed="63"/>
      </top>
      <bottom style="thin"/>
    </border>
    <border>
      <left style="hair"/>
      <right style="hair"/>
      <top style="hair"/>
      <bottom style="hair"/>
    </border>
    <border>
      <left style="hair">
        <color rgb="FF000000"/>
      </left>
      <right style="hair">
        <color rgb="FF000000"/>
      </right>
      <top style="hair">
        <color rgb="FF000000"/>
      </top>
      <bottom style="hair">
        <color rgb="FF000000"/>
      </bottom>
    </border>
    <border>
      <left style="hair"/>
      <right style="hair"/>
      <top>
        <color indexed="63"/>
      </top>
      <bottom style="hair"/>
    </border>
    <border>
      <left style="hair"/>
      <right style="hair"/>
      <top style="hair"/>
      <bottom style="thick"/>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color rgb="FF000000"/>
      </right>
      <top style="thin">
        <color rgb="FF000000"/>
      </top>
      <bottom>
        <color indexed="63"/>
      </bottom>
    </border>
    <border>
      <left>
        <color indexed="63"/>
      </left>
      <right>
        <color indexed="63"/>
      </right>
      <top style="thin">
        <color rgb="FF000000"/>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hair">
        <color rgb="FF000000"/>
      </right>
      <top>
        <color indexed="63"/>
      </top>
      <bottom style="hair">
        <color rgb="FF000000"/>
      </bottom>
    </border>
    <border>
      <left>
        <color indexed="63"/>
      </left>
      <right>
        <color indexed="63"/>
      </right>
      <top style="hair">
        <color rgb="FF000000"/>
      </top>
      <bottom>
        <color indexed="63"/>
      </bottom>
    </border>
    <border>
      <left>
        <color indexed="63"/>
      </left>
      <right>
        <color indexed="63"/>
      </right>
      <top style="hair"/>
      <bottom>
        <color indexed="63"/>
      </bottom>
    </border>
    <border>
      <left>
        <color indexed="63"/>
      </left>
      <right>
        <color indexed="63"/>
      </right>
      <top>
        <color indexed="63"/>
      </top>
      <bottom style="hair">
        <color rgb="FF000000"/>
      </bottom>
    </border>
  </borders>
  <cellStyleXfs count="69">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39"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4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39" fillId="0" borderId="0" applyFont="0" applyFill="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53">
    <xf numFmtId="0" fontId="0" fillId="0" borderId="0" xfId="0" applyFont="1" applyAlignment="1">
      <alignment/>
    </xf>
    <xf numFmtId="0" fontId="0" fillId="0" borderId="0" xfId="0" applyFont="1" applyAlignment="1">
      <alignment horizontal="center"/>
    </xf>
    <xf numFmtId="0" fontId="0" fillId="0" borderId="0" xfId="52" applyFont="1" applyFill="1">
      <alignment/>
      <protection/>
    </xf>
    <xf numFmtId="0" fontId="0" fillId="0" borderId="0" xfId="52" applyFont="1" applyBorder="1">
      <alignment/>
      <protection/>
    </xf>
    <xf numFmtId="167" fontId="58" fillId="0" borderId="0" xfId="52" applyNumberFormat="1" applyFont="1" applyFill="1" applyAlignment="1">
      <alignment horizontal="center" vertical="top"/>
      <protection/>
    </xf>
    <xf numFmtId="0" fontId="0" fillId="0" borderId="0" xfId="0" applyFont="1" applyAlignment="1">
      <alignment/>
    </xf>
    <xf numFmtId="0" fontId="0" fillId="0" borderId="0" xfId="0" applyAlignment="1">
      <alignment/>
    </xf>
    <xf numFmtId="0" fontId="59" fillId="0" borderId="0" xfId="0" applyFont="1" applyAlignment="1">
      <alignment/>
    </xf>
    <xf numFmtId="0" fontId="60" fillId="0" borderId="0" xfId="0" applyFont="1" applyAlignment="1">
      <alignment/>
    </xf>
    <xf numFmtId="0" fontId="61" fillId="0" borderId="10" xfId="55" applyFont="1" applyFill="1" applyBorder="1" applyAlignment="1">
      <alignment horizontal="left" vertical="top" wrapText="1"/>
      <protection/>
    </xf>
    <xf numFmtId="0" fontId="61" fillId="0" borderId="11" xfId="55" applyFont="1" applyFill="1" applyBorder="1" applyAlignment="1">
      <alignment horizontal="left" vertical="top" wrapText="1"/>
      <protection/>
    </xf>
    <xf numFmtId="0" fontId="62" fillId="0" borderId="12" xfId="55" applyFont="1" applyFill="1" applyBorder="1" applyAlignment="1">
      <alignment horizontal="right" vertical="top" wrapText="1"/>
      <protection/>
    </xf>
    <xf numFmtId="0" fontId="61" fillId="0" borderId="12" xfId="55" applyFont="1" applyFill="1" applyBorder="1" applyAlignment="1">
      <alignment horizontal="left" vertical="top" wrapText="1"/>
      <protection/>
    </xf>
    <xf numFmtId="0" fontId="61" fillId="0" borderId="13" xfId="55" applyFont="1" applyFill="1" applyBorder="1" applyAlignment="1">
      <alignment horizontal="left" vertical="top" wrapText="1"/>
      <protection/>
    </xf>
    <xf numFmtId="0" fontId="61" fillId="0" borderId="14" xfId="55" applyFont="1" applyFill="1" applyBorder="1" applyAlignment="1">
      <alignment horizontal="left" vertical="top" wrapText="1"/>
      <protection/>
    </xf>
    <xf numFmtId="0" fontId="61" fillId="0" borderId="15" xfId="55" applyFont="1" applyFill="1" applyBorder="1" applyAlignment="1">
      <alignment horizontal="left" vertical="top" wrapText="1"/>
      <protection/>
    </xf>
    <xf numFmtId="0" fontId="0" fillId="0" borderId="0" xfId="0" applyFont="1" applyAlignment="1">
      <alignment/>
    </xf>
    <xf numFmtId="0" fontId="63" fillId="0" borderId="0" xfId="52" applyFont="1" applyBorder="1">
      <alignment/>
      <protection/>
    </xf>
    <xf numFmtId="0" fontId="63" fillId="0" borderId="0" xfId="52" applyFont="1" applyFill="1">
      <alignment/>
      <protection/>
    </xf>
    <xf numFmtId="2" fontId="63" fillId="0" borderId="0" xfId="52" applyNumberFormat="1" applyFont="1" applyFill="1" applyAlignment="1">
      <alignment horizontal="center" vertical="top"/>
      <protection/>
    </xf>
    <xf numFmtId="0" fontId="60" fillId="0" borderId="0" xfId="0" applyFont="1" applyAlignment="1">
      <alignment horizontal="center"/>
    </xf>
    <xf numFmtId="0" fontId="64" fillId="0" borderId="0" xfId="55" applyFont="1" applyBorder="1">
      <alignment/>
      <protection/>
    </xf>
    <xf numFmtId="0" fontId="64" fillId="0" borderId="0" xfId="55" applyFont="1" applyFill="1" applyAlignment="1">
      <alignment horizontal="left"/>
      <protection/>
    </xf>
    <xf numFmtId="168" fontId="60" fillId="0" borderId="0" xfId="53" applyNumberFormat="1" applyFont="1" applyFill="1" applyBorder="1" applyAlignment="1">
      <alignment horizontal="center" vertical="top" wrapText="1"/>
      <protection/>
    </xf>
    <xf numFmtId="3" fontId="0" fillId="0" borderId="0" xfId="0" applyNumberFormat="1" applyFont="1" applyAlignment="1">
      <alignment/>
    </xf>
    <xf numFmtId="0" fontId="64" fillId="0" borderId="0" xfId="55" applyFont="1" applyBorder="1" applyAlignment="1">
      <alignment horizontal="center"/>
      <protection/>
    </xf>
    <xf numFmtId="0" fontId="65" fillId="0" borderId="12" xfId="55" applyFont="1" applyFill="1" applyBorder="1" applyAlignment="1">
      <alignment horizontal="right" vertical="top" wrapText="1"/>
      <protection/>
    </xf>
    <xf numFmtId="0" fontId="66" fillId="33" borderId="0" xfId="0" applyFont="1" applyFill="1" applyAlignment="1">
      <alignment horizontal="left" vertical="top" wrapText="1"/>
    </xf>
    <xf numFmtId="0" fontId="60" fillId="0" borderId="12" xfId="55" applyFont="1" applyFill="1" applyBorder="1" applyAlignment="1">
      <alignment horizontal="right" vertical="top" wrapText="1"/>
      <protection/>
    </xf>
    <xf numFmtId="0" fontId="60" fillId="0" borderId="16" xfId="55" applyFont="1" applyFill="1" applyBorder="1" applyAlignment="1">
      <alignment horizontal="right" vertical="top" wrapText="1"/>
      <protection/>
    </xf>
    <xf numFmtId="0" fontId="67" fillId="0" borderId="0" xfId="0" applyFont="1" applyAlignment="1">
      <alignment horizontal="right"/>
    </xf>
    <xf numFmtId="0" fontId="41" fillId="0" borderId="0" xfId="0" applyFont="1" applyAlignment="1">
      <alignment/>
    </xf>
    <xf numFmtId="0" fontId="68" fillId="0" borderId="0" xfId="0" applyFont="1" applyAlignment="1">
      <alignment/>
    </xf>
    <xf numFmtId="0" fontId="0" fillId="0" borderId="0" xfId="52" applyFont="1" applyFill="1">
      <alignment/>
      <protection/>
    </xf>
    <xf numFmtId="0" fontId="41" fillId="0" borderId="0" xfId="52" applyFont="1" applyFill="1">
      <alignment/>
      <protection/>
    </xf>
    <xf numFmtId="0" fontId="69" fillId="0" borderId="0" xfId="0" applyFont="1" applyAlignment="1">
      <alignment/>
    </xf>
    <xf numFmtId="0" fontId="70" fillId="0" borderId="0" xfId="0" applyFont="1" applyAlignment="1">
      <alignment/>
    </xf>
    <xf numFmtId="0" fontId="5" fillId="0" borderId="0" xfId="0" applyFont="1" applyAlignment="1">
      <alignment/>
    </xf>
    <xf numFmtId="0" fontId="36" fillId="0" borderId="0" xfId="0" applyFont="1" applyAlignment="1">
      <alignment/>
    </xf>
    <xf numFmtId="9" fontId="60" fillId="0" borderId="17" xfId="0" applyNumberFormat="1" applyFont="1" applyBorder="1" applyAlignment="1">
      <alignment horizontal="center" vertical="center"/>
    </xf>
    <xf numFmtId="0" fontId="61" fillId="0" borderId="17" xfId="0" applyFont="1" applyBorder="1" applyAlignment="1">
      <alignment horizontal="center" vertical="center" wrapText="1"/>
    </xf>
    <xf numFmtId="0" fontId="61" fillId="0" borderId="17" xfId="0" applyFont="1" applyFill="1" applyBorder="1" applyAlignment="1">
      <alignment horizontal="center" vertical="center" wrapText="1"/>
    </xf>
    <xf numFmtId="0" fontId="66" fillId="0" borderId="0" xfId="0" applyFont="1" applyAlignment="1">
      <alignment horizontal="left" vertical="top" wrapText="1"/>
    </xf>
    <xf numFmtId="0" fontId="0" fillId="0" borderId="0" xfId="0" applyFont="1" applyAlignment="1">
      <alignment horizontal="left"/>
    </xf>
    <xf numFmtId="0" fontId="71" fillId="0" borderId="18" xfId="0" applyFont="1" applyBorder="1" applyAlignment="1">
      <alignment horizontal="center" vertical="center" wrapText="1"/>
    </xf>
    <xf numFmtId="0" fontId="5" fillId="0" borderId="18" xfId="0" applyFont="1" applyBorder="1" applyAlignment="1">
      <alignment horizontal="center" vertical="center" wrapText="1"/>
    </xf>
    <xf numFmtId="9" fontId="60" fillId="0" borderId="18" xfId="0" applyNumberFormat="1" applyFont="1" applyBorder="1" applyAlignment="1">
      <alignment horizontal="center" vertical="center"/>
    </xf>
    <xf numFmtId="0" fontId="66" fillId="0" borderId="0" xfId="0" applyFont="1" applyAlignment="1">
      <alignment horizontal="left" vertical="top" wrapText="1"/>
    </xf>
    <xf numFmtId="0" fontId="60" fillId="0" borderId="17" xfId="0" applyFont="1" applyBorder="1" applyAlignment="1">
      <alignment horizontal="left" vertical="center"/>
    </xf>
    <xf numFmtId="167" fontId="60" fillId="0" borderId="17" xfId="0" applyNumberFormat="1" applyFont="1" applyBorder="1" applyAlignment="1">
      <alignment horizontal="center" vertical="center"/>
    </xf>
    <xf numFmtId="0" fontId="72" fillId="0" borderId="17" xfId="0" applyFont="1" applyBorder="1" applyAlignment="1">
      <alignment horizontal="left" vertical="center"/>
    </xf>
    <xf numFmtId="167" fontId="5" fillId="0" borderId="17" xfId="0" applyNumberFormat="1" applyFont="1" applyBorder="1" applyAlignment="1">
      <alignment horizontal="center" vertical="center"/>
    </xf>
    <xf numFmtId="0" fontId="60" fillId="0" borderId="19" xfId="0" applyFont="1" applyBorder="1" applyAlignment="1">
      <alignment horizontal="left" vertical="center"/>
    </xf>
    <xf numFmtId="167" fontId="5" fillId="0" borderId="19" xfId="0" applyNumberFormat="1" applyFont="1" applyBorder="1" applyAlignment="1">
      <alignment horizontal="center" vertical="center"/>
    </xf>
    <xf numFmtId="0" fontId="60" fillId="0" borderId="20" xfId="0" applyFont="1" applyBorder="1" applyAlignment="1">
      <alignment horizontal="left" vertical="center"/>
    </xf>
    <xf numFmtId="167" fontId="5" fillId="0" borderId="20" xfId="0" applyNumberFormat="1" applyFont="1" applyBorder="1" applyAlignment="1">
      <alignment horizontal="center" vertical="center"/>
    </xf>
    <xf numFmtId="0" fontId="60" fillId="0" borderId="0" xfId="0" applyFont="1" applyAlignment="1">
      <alignment horizontal="right"/>
    </xf>
    <xf numFmtId="0" fontId="68" fillId="0" borderId="18" xfId="0" applyFont="1" applyBorder="1" applyAlignment="1">
      <alignment horizontal="center" vertical="center" wrapText="1"/>
    </xf>
    <xf numFmtId="0" fontId="60" fillId="0" borderId="18" xfId="0" applyFont="1" applyBorder="1" applyAlignment="1">
      <alignment horizontal="left" vertical="center" wrapText="1"/>
    </xf>
    <xf numFmtId="2" fontId="60" fillId="0" borderId="18" xfId="0" applyNumberFormat="1" applyFont="1" applyBorder="1" applyAlignment="1">
      <alignment horizontal="center" vertical="center" wrapText="1"/>
    </xf>
    <xf numFmtId="2" fontId="60" fillId="34" borderId="18"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61" fillId="0" borderId="18" xfId="0" applyFont="1" applyFill="1" applyBorder="1" applyAlignment="1">
      <alignment horizontal="left" vertical="center" wrapText="1"/>
    </xf>
    <xf numFmtId="2" fontId="61" fillId="0" borderId="18" xfId="0" applyNumberFormat="1" applyFont="1" applyBorder="1" applyAlignment="1">
      <alignment horizontal="center" vertical="center" wrapText="1"/>
    </xf>
    <xf numFmtId="167" fontId="60" fillId="0" borderId="17" xfId="52" applyNumberFormat="1" applyFont="1" applyFill="1" applyBorder="1" applyAlignment="1">
      <alignment horizontal="center" vertical="center"/>
      <protection/>
    </xf>
    <xf numFmtId="3" fontId="61" fillId="0" borderId="17" xfId="52" applyNumberFormat="1" applyFont="1" applyFill="1" applyBorder="1" applyAlignment="1">
      <alignment horizontal="center" vertical="center" wrapText="1"/>
      <protection/>
    </xf>
    <xf numFmtId="3" fontId="61" fillId="0" borderId="17" xfId="52" applyNumberFormat="1" applyFont="1" applyFill="1" applyBorder="1" applyAlignment="1">
      <alignment horizontal="center" vertical="center"/>
      <protection/>
    </xf>
    <xf numFmtId="0" fontId="61" fillId="0" borderId="17" xfId="52" applyFont="1" applyFill="1" applyBorder="1" applyAlignment="1">
      <alignment horizontal="center" vertical="center" wrapText="1"/>
      <protection/>
    </xf>
    <xf numFmtId="0" fontId="4" fillId="0" borderId="17" xfId="0" applyFont="1" applyBorder="1" applyAlignment="1">
      <alignment horizontal="center" vertical="center"/>
    </xf>
    <xf numFmtId="0" fontId="61" fillId="0" borderId="17" xfId="0" applyFont="1" applyBorder="1" applyAlignment="1">
      <alignment horizontal="center" vertical="center"/>
    </xf>
    <xf numFmtId="3" fontId="60" fillId="0" borderId="17" xfId="0" applyNumberFormat="1" applyFont="1" applyBorder="1" applyAlignment="1">
      <alignment horizontal="center" vertical="center" wrapText="1"/>
    </xf>
    <xf numFmtId="3" fontId="60" fillId="0" borderId="17" xfId="0" applyNumberFormat="1" applyFont="1" applyBorder="1" applyAlignment="1">
      <alignment horizontal="center" vertical="center"/>
    </xf>
    <xf numFmtId="9" fontId="60" fillId="0" borderId="17" xfId="57" applyFont="1" applyBorder="1" applyAlignment="1">
      <alignment horizontal="center" vertical="center"/>
    </xf>
    <xf numFmtId="0" fontId="63" fillId="0" borderId="0" xfId="0" applyFont="1" applyBorder="1" applyAlignment="1">
      <alignment horizontal="left" vertical="top" wrapText="1"/>
    </xf>
    <xf numFmtId="0" fontId="63" fillId="0" borderId="0" xfId="0" applyFont="1" applyBorder="1" applyAlignment="1">
      <alignment horizontal="left" vertical="top"/>
    </xf>
    <xf numFmtId="0" fontId="60" fillId="0" borderId="0" xfId="0" applyFont="1" applyBorder="1" applyAlignment="1">
      <alignment horizontal="right"/>
    </xf>
    <xf numFmtId="168" fontId="60" fillId="0" borderId="17" xfId="0" applyNumberFormat="1" applyFont="1" applyBorder="1" applyAlignment="1">
      <alignment horizontal="center" vertical="center"/>
    </xf>
    <xf numFmtId="168" fontId="60" fillId="0" borderId="21" xfId="0" applyNumberFormat="1" applyFont="1" applyBorder="1" applyAlignment="1">
      <alignment horizontal="center" vertical="center"/>
    </xf>
    <xf numFmtId="0" fontId="61" fillId="0" borderId="21" xfId="0" applyFont="1" applyBorder="1" applyAlignment="1">
      <alignment horizontal="center" vertical="center" wrapText="1"/>
    </xf>
    <xf numFmtId="3" fontId="60" fillId="35" borderId="21" xfId="0" applyNumberFormat="1" applyFont="1" applyFill="1" applyBorder="1" applyAlignment="1">
      <alignment horizontal="left" vertical="center"/>
    </xf>
    <xf numFmtId="168" fontId="60" fillId="0" borderId="22" xfId="0" applyNumberFormat="1" applyFont="1" applyBorder="1" applyAlignment="1">
      <alignment horizontal="center" vertical="center"/>
    </xf>
    <xf numFmtId="0" fontId="61" fillId="0" borderId="22" xfId="0" applyFont="1" applyBorder="1" applyAlignment="1">
      <alignment horizontal="center" vertical="center"/>
    </xf>
    <xf numFmtId="0" fontId="60" fillId="0" borderId="23" xfId="0" applyFont="1" applyBorder="1" applyAlignment="1">
      <alignment horizontal="left" vertical="center"/>
    </xf>
    <xf numFmtId="0" fontId="61" fillId="0" borderId="24" xfId="55" applyFont="1" applyFill="1" applyBorder="1" applyAlignment="1">
      <alignment horizontal="center" vertical="center" wrapText="1"/>
      <protection/>
    </xf>
    <xf numFmtId="0" fontId="61" fillId="0" borderId="25" xfId="55" applyFont="1" applyFill="1" applyBorder="1" applyAlignment="1">
      <alignment horizontal="center" vertical="center" wrapText="1"/>
      <protection/>
    </xf>
    <xf numFmtId="0" fontId="61" fillId="0" borderId="26" xfId="53" applyFont="1" applyFill="1" applyBorder="1" applyAlignment="1">
      <alignment horizontal="center" vertical="center" wrapText="1"/>
      <protection/>
    </xf>
    <xf numFmtId="168" fontId="60" fillId="0" borderId="26" xfId="55" applyNumberFormat="1" applyFont="1" applyFill="1" applyBorder="1" applyAlignment="1">
      <alignment horizontal="center" vertical="center" wrapText="1"/>
      <protection/>
    </xf>
    <xf numFmtId="168" fontId="60" fillId="0" borderId="27" xfId="55" applyNumberFormat="1" applyFont="1" applyFill="1" applyBorder="1" applyAlignment="1">
      <alignment horizontal="center" vertical="center" wrapText="1"/>
      <protection/>
    </xf>
    <xf numFmtId="168" fontId="60" fillId="0" borderId="28" xfId="55" applyNumberFormat="1" applyFont="1" applyFill="1" applyBorder="1" applyAlignment="1">
      <alignment horizontal="center" vertical="center" wrapText="1"/>
      <protection/>
    </xf>
    <xf numFmtId="168" fontId="60" fillId="0" borderId="26" xfId="53" applyNumberFormat="1" applyFont="1" applyFill="1" applyBorder="1" applyAlignment="1">
      <alignment horizontal="center" vertical="center" wrapText="1"/>
      <protection/>
    </xf>
    <xf numFmtId="168" fontId="62" fillId="0" borderId="29" xfId="55" applyNumberFormat="1" applyFont="1" applyFill="1" applyBorder="1" applyAlignment="1">
      <alignment horizontal="right" vertical="center" wrapText="1"/>
      <protection/>
    </xf>
    <xf numFmtId="168" fontId="62" fillId="0" borderId="30" xfId="55" applyNumberFormat="1" applyFont="1" applyFill="1" applyBorder="1" applyAlignment="1">
      <alignment horizontal="right" vertical="center" wrapText="1"/>
      <protection/>
    </xf>
    <xf numFmtId="168" fontId="62" fillId="0" borderId="31" xfId="55" applyNumberFormat="1" applyFont="1" applyFill="1" applyBorder="1" applyAlignment="1">
      <alignment horizontal="right" vertical="center" wrapText="1"/>
      <protection/>
    </xf>
    <xf numFmtId="168" fontId="60" fillId="0" borderId="26" xfId="53" applyNumberFormat="1" applyFont="1" applyFill="1" applyBorder="1" applyAlignment="1">
      <alignment horizontal="right" vertical="center" wrapText="1"/>
      <protection/>
    </xf>
    <xf numFmtId="168" fontId="62" fillId="0" borderId="26" xfId="53" applyNumberFormat="1" applyFont="1" applyFill="1" applyBorder="1" applyAlignment="1">
      <alignment horizontal="right" vertical="center" wrapText="1"/>
      <protection/>
    </xf>
    <xf numFmtId="168" fontId="62" fillId="0" borderId="26" xfId="53" applyNumberFormat="1" applyFont="1" applyFill="1" applyBorder="1" applyAlignment="1">
      <alignment vertical="center" wrapText="1"/>
      <protection/>
    </xf>
    <xf numFmtId="168" fontId="60" fillId="0" borderId="29" xfId="55" applyNumberFormat="1" applyFont="1" applyFill="1" applyBorder="1" applyAlignment="1">
      <alignment horizontal="center" vertical="center" wrapText="1"/>
      <protection/>
    </xf>
    <xf numFmtId="168" fontId="60" fillId="0" borderId="30" xfId="55" applyNumberFormat="1" applyFont="1" applyFill="1" applyBorder="1" applyAlignment="1">
      <alignment horizontal="center" vertical="center" wrapText="1"/>
      <protection/>
    </xf>
    <xf numFmtId="168" fontId="60" fillId="0" borderId="31" xfId="55" applyNumberFormat="1" applyFont="1" applyFill="1" applyBorder="1" applyAlignment="1">
      <alignment horizontal="center" vertical="center" wrapText="1"/>
      <protection/>
    </xf>
    <xf numFmtId="0" fontId="60" fillId="0" borderId="0" xfId="55" applyFont="1" applyBorder="1" applyAlignment="1">
      <alignment horizontal="center" vertical="center"/>
      <protection/>
    </xf>
    <xf numFmtId="0" fontId="60" fillId="0" borderId="26" xfId="55" applyFont="1" applyBorder="1" applyAlignment="1">
      <alignment horizontal="center" vertical="center"/>
      <protection/>
    </xf>
    <xf numFmtId="167" fontId="60" fillId="0" borderId="26" xfId="55" applyNumberFormat="1" applyFont="1" applyBorder="1" applyAlignment="1">
      <alignment horizontal="center" vertical="center"/>
      <protection/>
    </xf>
    <xf numFmtId="167" fontId="62" fillId="0" borderId="26" xfId="55" applyNumberFormat="1" applyFont="1" applyBorder="1" applyAlignment="1">
      <alignment horizontal="right" vertical="center"/>
      <protection/>
    </xf>
    <xf numFmtId="0" fontId="64" fillId="0" borderId="0" xfId="55" applyFont="1" applyBorder="1" applyAlignment="1">
      <alignment horizontal="right"/>
      <protection/>
    </xf>
    <xf numFmtId="168" fontId="61" fillId="0" borderId="18" xfId="55" applyNumberFormat="1" applyFont="1" applyFill="1" applyBorder="1" applyAlignment="1">
      <alignment horizontal="center" vertical="center" wrapText="1"/>
      <protection/>
    </xf>
    <xf numFmtId="168" fontId="61" fillId="0" borderId="18" xfId="53" applyNumberFormat="1" applyFont="1" applyFill="1" applyBorder="1" applyAlignment="1">
      <alignment horizontal="center" vertical="center" wrapText="1"/>
      <protection/>
    </xf>
    <xf numFmtId="0" fontId="73" fillId="0" borderId="18" xfId="55" applyFont="1" applyBorder="1" applyAlignment="1">
      <alignment horizontal="center" vertical="center"/>
      <protection/>
    </xf>
    <xf numFmtId="0" fontId="61" fillId="0" borderId="18" xfId="55" applyFont="1" applyFill="1" applyBorder="1" applyAlignment="1">
      <alignment horizontal="left" vertical="center" wrapText="1"/>
      <protection/>
    </xf>
    <xf numFmtId="168" fontId="60" fillId="0" borderId="18" xfId="53" applyNumberFormat="1" applyFont="1" applyFill="1" applyBorder="1" applyAlignment="1">
      <alignment horizontal="center" vertical="center" wrapText="1"/>
      <protection/>
    </xf>
    <xf numFmtId="167" fontId="64" fillId="0" borderId="18" xfId="55" applyNumberFormat="1" applyFont="1" applyBorder="1" applyAlignment="1">
      <alignment horizontal="center" vertical="center"/>
      <protection/>
    </xf>
    <xf numFmtId="0" fontId="62" fillId="0" borderId="18" xfId="55" applyFont="1" applyFill="1" applyBorder="1" applyAlignment="1">
      <alignment horizontal="right" vertical="center" wrapText="1"/>
      <protection/>
    </xf>
    <xf numFmtId="168" fontId="62" fillId="0" borderId="18" xfId="55" applyNumberFormat="1" applyFont="1" applyFill="1" applyBorder="1" applyAlignment="1">
      <alignment horizontal="right" vertical="center" wrapText="1"/>
      <protection/>
    </xf>
    <xf numFmtId="168" fontId="62" fillId="0" borderId="18" xfId="53" applyNumberFormat="1" applyFont="1" applyFill="1" applyBorder="1" applyAlignment="1">
      <alignment horizontal="right" vertical="center" wrapText="1"/>
      <protection/>
    </xf>
    <xf numFmtId="167" fontId="74" fillId="0" borderId="18" xfId="55" applyNumberFormat="1" applyFont="1" applyBorder="1" applyAlignment="1">
      <alignment horizontal="right" vertical="center"/>
      <protection/>
    </xf>
    <xf numFmtId="168" fontId="62" fillId="0" borderId="18" xfId="53" applyNumberFormat="1" applyFont="1" applyFill="1" applyBorder="1" applyAlignment="1">
      <alignment horizontal="center" vertical="center" wrapText="1"/>
      <protection/>
    </xf>
    <xf numFmtId="168" fontId="60" fillId="0" borderId="18" xfId="55" applyNumberFormat="1" applyFont="1" applyFill="1" applyBorder="1" applyAlignment="1">
      <alignment horizontal="center" vertical="center" wrapText="1"/>
      <protection/>
    </xf>
    <xf numFmtId="0" fontId="60" fillId="0" borderId="18" xfId="55" applyFont="1" applyFill="1" applyBorder="1" applyAlignment="1">
      <alignment horizontal="right" vertical="center" wrapText="1"/>
      <protection/>
    </xf>
    <xf numFmtId="0" fontId="61" fillId="0" borderId="32" xfId="55" applyFont="1" applyFill="1" applyBorder="1" applyAlignment="1">
      <alignment horizontal="left" vertical="top" wrapText="1"/>
      <protection/>
    </xf>
    <xf numFmtId="0" fontId="0" fillId="34" borderId="0" xfId="0" applyFill="1" applyAlignment="1">
      <alignment/>
    </xf>
    <xf numFmtId="0" fontId="66" fillId="0" borderId="0" xfId="0" applyFont="1" applyBorder="1" applyAlignment="1">
      <alignment vertical="top" wrapText="1"/>
    </xf>
    <xf numFmtId="0" fontId="60" fillId="0" borderId="0" xfId="0" applyFont="1" applyBorder="1" applyAlignment="1">
      <alignment horizontal="left" wrapText="1"/>
    </xf>
    <xf numFmtId="0" fontId="66" fillId="0" borderId="0" xfId="0" applyFont="1" applyBorder="1" applyAlignment="1">
      <alignment horizontal="left" vertical="top" wrapText="1"/>
    </xf>
    <xf numFmtId="0" fontId="61" fillId="0" borderId="0" xfId="0" applyFont="1" applyBorder="1" applyAlignment="1">
      <alignment horizontal="left" vertical="top"/>
    </xf>
    <xf numFmtId="0" fontId="60" fillId="0" borderId="33" xfId="0" applyFont="1" applyBorder="1" applyAlignment="1">
      <alignment horizontal="left" wrapText="1"/>
    </xf>
    <xf numFmtId="0" fontId="66" fillId="0" borderId="0" xfId="0" applyFont="1" applyAlignment="1">
      <alignment horizontal="left" wrapText="1"/>
    </xf>
    <xf numFmtId="0" fontId="75" fillId="0" borderId="0" xfId="0" applyFont="1" applyAlignment="1">
      <alignment horizontal="left"/>
    </xf>
    <xf numFmtId="0" fontId="60" fillId="0" borderId="34" xfId="0" applyFont="1" applyBorder="1" applyAlignment="1">
      <alignment horizontal="left" wrapText="1"/>
    </xf>
    <xf numFmtId="0" fontId="0" fillId="0" borderId="34" xfId="0" applyBorder="1" applyAlignment="1">
      <alignment horizontal="left"/>
    </xf>
    <xf numFmtId="0" fontId="66" fillId="0" borderId="35" xfId="0" applyFont="1" applyBorder="1" applyAlignment="1">
      <alignment horizontal="left" vertical="top" wrapText="1"/>
    </xf>
    <xf numFmtId="0" fontId="60" fillId="0" borderId="35" xfId="0" applyFont="1" applyBorder="1" applyAlignment="1">
      <alignment horizontal="left" vertical="top"/>
    </xf>
    <xf numFmtId="0" fontId="60" fillId="0" borderId="33" xfId="0" applyFont="1" applyBorder="1" applyAlignment="1">
      <alignment horizontal="left"/>
    </xf>
    <xf numFmtId="0" fontId="66" fillId="0" borderId="0" xfId="52" applyFont="1" applyBorder="1" applyAlignment="1">
      <alignment horizontal="left" vertical="top" wrapText="1"/>
      <protection/>
    </xf>
    <xf numFmtId="0" fontId="5" fillId="0" borderId="0" xfId="52" applyFont="1" applyBorder="1" applyAlignment="1">
      <alignment horizontal="left"/>
      <protection/>
    </xf>
    <xf numFmtId="0" fontId="60" fillId="0" borderId="23" xfId="0" applyFont="1" applyBorder="1" applyAlignment="1">
      <alignment horizontal="left" vertical="center"/>
    </xf>
    <xf numFmtId="0" fontId="60" fillId="0" borderId="21" xfId="0" applyFont="1" applyBorder="1" applyAlignment="1">
      <alignment horizontal="left" vertical="center"/>
    </xf>
    <xf numFmtId="0" fontId="60" fillId="0" borderId="23" xfId="0" applyFont="1" applyFill="1" applyBorder="1" applyAlignment="1">
      <alignment horizontal="left" vertical="center"/>
    </xf>
    <xf numFmtId="0" fontId="60" fillId="0" borderId="21" xfId="0" applyFont="1" applyFill="1" applyBorder="1" applyAlignment="1">
      <alignment horizontal="left" vertical="center"/>
    </xf>
    <xf numFmtId="0" fontId="60" fillId="0" borderId="23" xfId="0" applyFont="1" applyFill="1" applyBorder="1" applyAlignment="1">
      <alignment horizontal="left" vertical="center" wrapText="1"/>
    </xf>
    <xf numFmtId="0" fontId="66" fillId="0" borderId="0" xfId="0" applyFont="1" applyBorder="1" applyAlignment="1">
      <alignment horizontal="left" wrapText="1"/>
    </xf>
    <xf numFmtId="0" fontId="60" fillId="0" borderId="34" xfId="0" applyFont="1" applyBorder="1" applyAlignment="1">
      <alignment horizontal="left"/>
    </xf>
    <xf numFmtId="0" fontId="61" fillId="0" borderId="17" xfId="0" applyFont="1" applyBorder="1" applyAlignment="1">
      <alignment horizontal="center" vertical="center"/>
    </xf>
    <xf numFmtId="0" fontId="60" fillId="0" borderId="23" xfId="0" applyFont="1" applyBorder="1" applyAlignment="1">
      <alignment horizontal="left" vertical="center" wrapText="1"/>
    </xf>
    <xf numFmtId="0" fontId="60" fillId="0" borderId="21" xfId="0" applyFont="1" applyBorder="1" applyAlignment="1">
      <alignment horizontal="left" vertical="center" wrapText="1"/>
    </xf>
    <xf numFmtId="0" fontId="61" fillId="0" borderId="23" xfId="0" applyFont="1" applyBorder="1" applyAlignment="1">
      <alignment horizontal="center" vertical="center"/>
    </xf>
    <xf numFmtId="0" fontId="61" fillId="0" borderId="21" xfId="0" applyFont="1" applyBorder="1" applyAlignment="1">
      <alignment horizontal="center" vertical="center"/>
    </xf>
    <xf numFmtId="0" fontId="60" fillId="0" borderId="21" xfId="0" applyFont="1" applyFill="1" applyBorder="1" applyAlignment="1">
      <alignment horizontal="left" vertical="center" wrapText="1"/>
    </xf>
    <xf numFmtId="0" fontId="0" fillId="0" borderId="34" xfId="0" applyFont="1" applyBorder="1" applyAlignment="1">
      <alignment horizontal="left"/>
    </xf>
    <xf numFmtId="0" fontId="5" fillId="0" borderId="23" xfId="0" applyFont="1" applyFill="1" applyBorder="1" applyAlignment="1">
      <alignment horizontal="left" vertical="center"/>
    </xf>
    <xf numFmtId="0" fontId="5" fillId="0" borderId="21" xfId="0" applyFont="1" applyFill="1" applyBorder="1" applyAlignment="1">
      <alignment horizontal="left" vertical="center"/>
    </xf>
    <xf numFmtId="0" fontId="64" fillId="0" borderId="0" xfId="55" applyFont="1" applyFill="1" applyAlignment="1">
      <alignment horizontal="left"/>
      <protection/>
    </xf>
    <xf numFmtId="0" fontId="60" fillId="0" borderId="0" xfId="0" applyFont="1" applyAlignment="1">
      <alignment horizontal="left" wrapText="1"/>
    </xf>
    <xf numFmtId="0" fontId="0" fillId="0" borderId="0" xfId="0" applyFont="1" applyAlignment="1">
      <alignment horizontal="left"/>
    </xf>
    <xf numFmtId="0" fontId="66" fillId="0" borderId="0" xfId="0" applyFont="1" applyAlignment="1">
      <alignment horizontal="left" vertical="top"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4" xfId="53"/>
    <cellStyle name="Normal 5" xfId="54"/>
    <cellStyle name="Normal 7" xfId="55"/>
    <cellStyle name="Normal 9" xfId="56"/>
    <cellStyle name="Percent" xfId="57"/>
    <cellStyle name="Pourcentage 2"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K7"/>
  <sheetViews>
    <sheetView showGridLines="0" zoomScalePageLayoutView="0" workbookViewId="0" topLeftCell="A1">
      <selection activeCell="G9" sqref="G9"/>
    </sheetView>
  </sheetViews>
  <sheetFormatPr defaultColWidth="11.421875" defaultRowHeight="15"/>
  <cols>
    <col min="1" max="1" width="3.7109375" style="16" customWidth="1"/>
    <col min="2" max="2" width="10.421875" style="5" customWidth="1"/>
    <col min="3" max="3" width="19.28125" style="5" customWidth="1"/>
    <col min="4" max="4" width="13.8515625" style="5" customWidth="1"/>
    <col min="5" max="5" width="14.28125" style="5" customWidth="1"/>
    <col min="6" max="6" width="15.28125" style="5" customWidth="1"/>
    <col min="7" max="7" width="11.421875" style="5" customWidth="1"/>
    <col min="8" max="8" width="12.28125" style="5" customWidth="1"/>
    <col min="9" max="9" width="13.00390625" style="5" customWidth="1"/>
    <col min="10" max="16384" width="11.421875" style="5" customWidth="1"/>
  </cols>
  <sheetData>
    <row r="1" s="16" customFormat="1" ht="15"/>
    <row r="2" spans="2:11" ht="30" customHeight="1">
      <c r="B2" s="119" t="s">
        <v>79</v>
      </c>
      <c r="C2" s="119"/>
      <c r="D2" s="119"/>
      <c r="E2" s="119"/>
      <c r="F2" s="119"/>
      <c r="G2" s="119"/>
      <c r="H2" s="119"/>
      <c r="I2" s="119"/>
      <c r="J2" s="7"/>
      <c r="K2" s="7"/>
    </row>
    <row r="3" spans="2:11" ht="30" customHeight="1">
      <c r="B3" s="40" t="s">
        <v>36</v>
      </c>
      <c r="C3" s="40" t="s">
        <v>37</v>
      </c>
      <c r="D3" s="40" t="s">
        <v>38</v>
      </c>
      <c r="E3" s="40" t="s">
        <v>39</v>
      </c>
      <c r="F3" s="40" t="s">
        <v>40</v>
      </c>
      <c r="G3" s="40" t="s">
        <v>41</v>
      </c>
      <c r="H3" s="40" t="s">
        <v>65</v>
      </c>
      <c r="I3" s="41" t="s">
        <v>94</v>
      </c>
      <c r="K3" s="7"/>
    </row>
    <row r="4" spans="2:11" ht="15">
      <c r="B4" s="39">
        <v>0.6528932292667922</v>
      </c>
      <c r="C4" s="39">
        <v>0.1868824253143143</v>
      </c>
      <c r="D4" s="39">
        <v>0.014713868276365873</v>
      </c>
      <c r="E4" s="39">
        <v>0.02135260871236879</v>
      </c>
      <c r="F4" s="39">
        <v>0.0045719558614325815</v>
      </c>
      <c r="G4" s="39">
        <v>0.034587066015609985</v>
      </c>
      <c r="H4" s="39">
        <v>0.085</v>
      </c>
      <c r="I4" s="39">
        <v>0.0009490368718520512</v>
      </c>
      <c r="K4" s="7"/>
    </row>
    <row r="5" spans="2:11" ht="30" customHeight="1">
      <c r="B5" s="120" t="s">
        <v>85</v>
      </c>
      <c r="C5" s="120"/>
      <c r="D5" s="120"/>
      <c r="E5" s="120"/>
      <c r="F5" s="120"/>
      <c r="G5" s="120"/>
      <c r="H5" s="120"/>
      <c r="I5" s="120"/>
      <c r="J5" s="7"/>
      <c r="K5" s="7"/>
    </row>
    <row r="6" spans="2:11" ht="15">
      <c r="B6" s="7"/>
      <c r="C6" s="7"/>
      <c r="D6" s="7"/>
      <c r="E6" s="7"/>
      <c r="F6" s="7"/>
      <c r="G6" s="7"/>
      <c r="H6" s="7"/>
      <c r="I6" s="7"/>
      <c r="J6" s="7"/>
      <c r="K6" s="7"/>
    </row>
    <row r="7" spans="2:11" ht="15">
      <c r="B7" s="7"/>
      <c r="C7" s="7"/>
      <c r="D7" s="7"/>
      <c r="E7" s="7"/>
      <c r="F7" s="7"/>
      <c r="G7" s="7"/>
      <c r="H7" s="7"/>
      <c r="I7" s="7"/>
      <c r="J7" s="7"/>
      <c r="K7" s="7"/>
    </row>
  </sheetData>
  <sheetProtection/>
  <mergeCells count="2">
    <mergeCell ref="B2:I2"/>
    <mergeCell ref="B5:I5"/>
  </mergeCells>
  <printOptions/>
  <pageMargins left="0.1968503937007874" right="0.2755905511811024"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O29"/>
  <sheetViews>
    <sheetView showGridLines="0" zoomScalePageLayoutView="0" workbookViewId="0" topLeftCell="A1">
      <selection activeCell="D12" sqref="D12"/>
    </sheetView>
  </sheetViews>
  <sheetFormatPr defaultColWidth="11.421875" defaultRowHeight="15"/>
  <cols>
    <col min="1" max="1" width="3.7109375" style="16" customWidth="1"/>
    <col min="2" max="2" width="12.57421875" style="5" customWidth="1"/>
    <col min="3" max="3" width="14.421875" style="5" customWidth="1"/>
    <col min="4" max="4" width="14.00390625" style="5" customWidth="1"/>
    <col min="5" max="5" width="9.8515625" style="5" customWidth="1"/>
    <col min="6" max="6" width="17.8515625" style="5" customWidth="1"/>
    <col min="7" max="7" width="7.57421875" style="5" customWidth="1"/>
    <col min="8" max="8" width="16.8515625" style="5" customWidth="1"/>
    <col min="9" max="9" width="11.57421875" style="5" bestFit="1" customWidth="1"/>
    <col min="10" max="16384" width="11.421875" style="5" customWidth="1"/>
  </cols>
  <sheetData>
    <row r="1" s="16" customFormat="1" ht="15"/>
    <row r="2" spans="2:8" s="43" customFormat="1" ht="30" customHeight="1">
      <c r="B2" s="121" t="s">
        <v>80</v>
      </c>
      <c r="C2" s="122"/>
      <c r="D2" s="122"/>
      <c r="E2" s="122"/>
      <c r="F2" s="122"/>
      <c r="G2" s="122"/>
      <c r="H2" s="122"/>
    </row>
    <row r="3" spans="2:15" ht="39.75" customHeight="1">
      <c r="B3" s="44" t="s">
        <v>95</v>
      </c>
      <c r="C3" s="44" t="s">
        <v>81</v>
      </c>
      <c r="D3" s="44" t="s">
        <v>2</v>
      </c>
      <c r="E3" s="44" t="s">
        <v>82</v>
      </c>
      <c r="F3" s="45" t="s">
        <v>84</v>
      </c>
      <c r="G3" s="44" t="s">
        <v>1</v>
      </c>
      <c r="H3" s="44" t="s">
        <v>83</v>
      </c>
      <c r="O3" s="24"/>
    </row>
    <row r="4" spans="2:8" ht="15" customHeight="1">
      <c r="B4" s="46">
        <v>0.5091122303817909</v>
      </c>
      <c r="C4" s="46">
        <v>0.1672672920911992</v>
      </c>
      <c r="D4" s="46">
        <v>0.11165923334230458</v>
      </c>
      <c r="E4" s="46">
        <v>0.009241397208658542</v>
      </c>
      <c r="F4" s="46">
        <v>0.11204986735360838</v>
      </c>
      <c r="G4" s="46">
        <v>0.013229247568149487</v>
      </c>
      <c r="H4" s="46">
        <v>0.07657186358568188</v>
      </c>
    </row>
    <row r="5" spans="2:8" ht="30" customHeight="1">
      <c r="B5" s="123" t="s">
        <v>86</v>
      </c>
      <c r="C5" s="123"/>
      <c r="D5" s="123"/>
      <c r="E5" s="123"/>
      <c r="F5" s="123"/>
      <c r="G5" s="123"/>
      <c r="H5" s="123"/>
    </row>
    <row r="28" ht="15">
      <c r="B28" s="31"/>
    </row>
    <row r="29" ht="15">
      <c r="B29" s="35"/>
    </row>
  </sheetData>
  <sheetProtection/>
  <mergeCells count="2">
    <mergeCell ref="B2:H2"/>
    <mergeCell ref="B5:H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G38"/>
  <sheetViews>
    <sheetView showGridLines="0" zoomScalePageLayoutView="0" workbookViewId="0" topLeftCell="A1">
      <selection activeCell="F17" sqref="F17"/>
    </sheetView>
  </sheetViews>
  <sheetFormatPr defaultColWidth="11.421875" defaultRowHeight="15"/>
  <cols>
    <col min="1" max="1" width="3.7109375" style="16" customWidth="1"/>
    <col min="2" max="2" width="57.57421875" style="0" customWidth="1"/>
  </cols>
  <sheetData>
    <row r="1" s="16" customFormat="1" ht="15"/>
    <row r="2" spans="2:3" s="16" customFormat="1" ht="30" customHeight="1">
      <c r="B2" s="124" t="s">
        <v>87</v>
      </c>
      <c r="C2" s="125"/>
    </row>
    <row r="3" spans="2:3" s="16" customFormat="1" ht="15" customHeight="1">
      <c r="B3" s="42"/>
      <c r="C3" s="56" t="s">
        <v>76</v>
      </c>
    </row>
    <row r="4" spans="2:7" ht="15.75" thickBot="1">
      <c r="B4" s="54" t="s">
        <v>10</v>
      </c>
      <c r="C4" s="55">
        <v>11.29</v>
      </c>
      <c r="D4" s="6"/>
      <c r="E4" s="6"/>
      <c r="F4" s="6"/>
      <c r="G4" s="6"/>
    </row>
    <row r="5" spans="2:7" ht="15" customHeight="1" thickTop="1">
      <c r="B5" s="52" t="s">
        <v>99</v>
      </c>
      <c r="C5" s="53">
        <v>5.13</v>
      </c>
      <c r="D5" s="6"/>
      <c r="E5" s="6"/>
      <c r="F5" s="6"/>
      <c r="G5" s="6"/>
    </row>
    <row r="6" spans="2:7" ht="15" customHeight="1">
      <c r="B6" s="48" t="s">
        <v>88</v>
      </c>
      <c r="C6" s="51">
        <v>5.94</v>
      </c>
      <c r="D6" s="6"/>
      <c r="E6" s="6"/>
      <c r="F6" s="6"/>
      <c r="G6" s="6"/>
    </row>
    <row r="7" spans="2:7" ht="15" customHeight="1">
      <c r="B7" s="50" t="s">
        <v>75</v>
      </c>
      <c r="C7" s="51">
        <v>21.06</v>
      </c>
      <c r="D7" s="6"/>
      <c r="E7" s="6"/>
      <c r="F7" s="6"/>
      <c r="G7" s="6"/>
    </row>
    <row r="8" spans="2:7" ht="15" customHeight="1">
      <c r="B8" s="48" t="s">
        <v>98</v>
      </c>
      <c r="C8" s="51">
        <v>7.93</v>
      </c>
      <c r="D8" s="6"/>
      <c r="E8" s="6"/>
      <c r="F8" s="6"/>
      <c r="G8" s="6"/>
    </row>
    <row r="9" spans="2:7" ht="15" customHeight="1">
      <c r="B9" s="48" t="s">
        <v>97</v>
      </c>
      <c r="C9" s="51">
        <v>11.92</v>
      </c>
      <c r="D9" s="6"/>
      <c r="E9" s="6"/>
      <c r="F9" s="6"/>
      <c r="G9" s="6"/>
    </row>
    <row r="10" spans="2:7" ht="15" customHeight="1">
      <c r="B10" s="48" t="s">
        <v>71</v>
      </c>
      <c r="C10" s="51">
        <v>21.8</v>
      </c>
      <c r="D10" s="6"/>
      <c r="E10" s="6"/>
      <c r="F10" s="6"/>
      <c r="G10" s="6"/>
    </row>
    <row r="11" spans="2:7" ht="15" customHeight="1">
      <c r="B11" s="48" t="s">
        <v>72</v>
      </c>
      <c r="C11" s="51">
        <v>23.06</v>
      </c>
      <c r="D11" s="6"/>
      <c r="E11" s="6"/>
      <c r="F11" s="6"/>
      <c r="G11" s="6"/>
    </row>
    <row r="12" spans="2:7" ht="15" customHeight="1">
      <c r="B12" s="48" t="s">
        <v>73</v>
      </c>
      <c r="C12" s="51">
        <v>27.34</v>
      </c>
      <c r="D12" s="6"/>
      <c r="E12" s="6"/>
      <c r="F12" s="6"/>
      <c r="G12" s="6"/>
    </row>
    <row r="13" spans="2:7" ht="15" customHeight="1">
      <c r="B13" s="50" t="s">
        <v>74</v>
      </c>
      <c r="C13" s="51">
        <v>59.19</v>
      </c>
      <c r="D13" s="6"/>
      <c r="E13" s="6"/>
      <c r="F13" s="6"/>
      <c r="G13" s="6"/>
    </row>
    <row r="14" spans="2:7" ht="15" customHeight="1">
      <c r="B14" s="48" t="s">
        <v>89</v>
      </c>
      <c r="C14" s="51">
        <v>9.79</v>
      </c>
      <c r="D14" s="6"/>
      <c r="E14" s="6"/>
      <c r="F14" s="6"/>
      <c r="G14" s="6"/>
    </row>
    <row r="15" spans="2:7" ht="15" customHeight="1">
      <c r="B15" s="48" t="s">
        <v>90</v>
      </c>
      <c r="C15" s="51">
        <v>21.79</v>
      </c>
      <c r="D15" s="6"/>
      <c r="E15" s="6"/>
      <c r="F15" s="6"/>
      <c r="G15" s="6"/>
    </row>
    <row r="16" spans="2:7" ht="15" customHeight="1">
      <c r="B16" s="48" t="s">
        <v>91</v>
      </c>
      <c r="C16" s="51">
        <v>26.01</v>
      </c>
      <c r="D16" s="6"/>
      <c r="E16" s="6"/>
      <c r="F16" s="6"/>
      <c r="G16" s="6"/>
    </row>
    <row r="17" spans="2:7" ht="15" customHeight="1">
      <c r="B17" s="48" t="s">
        <v>92</v>
      </c>
      <c r="C17" s="51">
        <v>31.89</v>
      </c>
      <c r="D17" s="6"/>
      <c r="E17" s="6"/>
      <c r="F17" s="6"/>
      <c r="G17" s="6"/>
    </row>
    <row r="18" spans="2:7" ht="15" customHeight="1">
      <c r="B18" s="50" t="s">
        <v>96</v>
      </c>
      <c r="C18" s="51">
        <v>78.52</v>
      </c>
      <c r="D18" s="6"/>
      <c r="E18" s="6"/>
      <c r="F18" s="6"/>
      <c r="G18" s="6"/>
    </row>
    <row r="19" spans="2:7" ht="64.5" customHeight="1">
      <c r="B19" s="126" t="s">
        <v>93</v>
      </c>
      <c r="C19" s="127"/>
      <c r="D19" s="6"/>
      <c r="E19" s="6"/>
      <c r="F19" s="6"/>
      <c r="G19" s="6"/>
    </row>
    <row r="20" spans="2:7" ht="15">
      <c r="B20" s="6"/>
      <c r="C20" s="6"/>
      <c r="D20" s="6"/>
      <c r="E20" s="6"/>
      <c r="F20" s="6"/>
      <c r="G20" s="6"/>
    </row>
    <row r="21" spans="2:7" ht="15">
      <c r="B21" s="6"/>
      <c r="C21" s="6"/>
      <c r="D21" s="6"/>
      <c r="E21" s="6"/>
      <c r="F21" s="6"/>
      <c r="G21" s="6"/>
    </row>
    <row r="22" spans="2:7" ht="15">
      <c r="B22" s="6"/>
      <c r="C22" s="6"/>
      <c r="D22" s="6"/>
      <c r="E22" s="6"/>
      <c r="F22" s="6"/>
      <c r="G22" s="6"/>
    </row>
    <row r="23" spans="2:7" ht="15">
      <c r="B23" s="6"/>
      <c r="C23" s="6"/>
      <c r="D23" s="6"/>
      <c r="E23" s="6"/>
      <c r="F23" s="6"/>
      <c r="G23" s="6"/>
    </row>
    <row r="24" spans="2:7" ht="15">
      <c r="B24" s="6"/>
      <c r="C24" s="6"/>
      <c r="D24" s="6"/>
      <c r="E24" s="6"/>
      <c r="F24" s="6"/>
      <c r="G24" s="6"/>
    </row>
    <row r="25" spans="2:7" ht="15">
      <c r="B25" s="6"/>
      <c r="C25" s="6"/>
      <c r="D25" s="6"/>
      <c r="E25" s="6"/>
      <c r="F25" s="6"/>
      <c r="G25" s="6"/>
    </row>
    <row r="26" spans="2:7" ht="15">
      <c r="B26" s="6"/>
      <c r="C26" s="6"/>
      <c r="D26" s="6"/>
      <c r="E26" s="6"/>
      <c r="F26" s="6"/>
      <c r="G26" s="6"/>
    </row>
    <row r="27" spans="2:7" ht="15">
      <c r="B27" s="6"/>
      <c r="C27" s="6"/>
      <c r="D27" s="6"/>
      <c r="E27" s="6"/>
      <c r="F27" s="6"/>
      <c r="G27" s="6"/>
    </row>
    <row r="28" spans="2:7" ht="15">
      <c r="B28" s="6"/>
      <c r="C28" s="6"/>
      <c r="D28" s="6"/>
      <c r="E28" s="6"/>
      <c r="F28" s="6"/>
      <c r="G28" s="6"/>
    </row>
    <row r="29" spans="2:7" ht="15">
      <c r="B29" s="6"/>
      <c r="C29" s="6"/>
      <c r="D29" s="6"/>
      <c r="E29" s="6"/>
      <c r="F29" s="6"/>
      <c r="G29" s="6"/>
    </row>
    <row r="30" spans="2:7" ht="15">
      <c r="B30" s="6"/>
      <c r="C30" s="6"/>
      <c r="D30" s="6"/>
      <c r="E30" s="6"/>
      <c r="F30" s="6"/>
      <c r="G30" s="6"/>
    </row>
    <row r="31" spans="2:7" ht="15">
      <c r="B31" s="6"/>
      <c r="C31" s="6"/>
      <c r="D31" s="6"/>
      <c r="E31" s="6"/>
      <c r="F31" s="6"/>
      <c r="G31" s="6"/>
    </row>
    <row r="32" spans="2:7" ht="15">
      <c r="B32" s="6"/>
      <c r="C32" s="6"/>
      <c r="D32" s="6"/>
      <c r="E32" s="6"/>
      <c r="F32" s="6"/>
      <c r="G32" s="6"/>
    </row>
    <row r="33" spans="2:7" ht="15">
      <c r="B33" s="6"/>
      <c r="C33" s="6"/>
      <c r="D33" s="6"/>
      <c r="E33" s="6"/>
      <c r="F33" s="6"/>
      <c r="G33" s="6"/>
    </row>
    <row r="34" spans="2:7" ht="15">
      <c r="B34" s="6"/>
      <c r="C34" s="6"/>
      <c r="D34" s="6"/>
      <c r="E34" s="6"/>
      <c r="F34" s="6"/>
      <c r="G34" s="6"/>
    </row>
    <row r="35" spans="2:7" ht="15">
      <c r="B35" s="6"/>
      <c r="C35" s="6"/>
      <c r="D35" s="6"/>
      <c r="E35" s="6"/>
      <c r="F35" s="6"/>
      <c r="G35" s="6"/>
    </row>
    <row r="36" spans="2:7" ht="15">
      <c r="B36" s="6"/>
      <c r="C36" s="6"/>
      <c r="D36" s="6"/>
      <c r="E36" s="6"/>
      <c r="F36" s="6"/>
      <c r="G36" s="6"/>
    </row>
    <row r="37" spans="2:7" ht="15">
      <c r="B37" s="6"/>
      <c r="C37" s="6"/>
      <c r="D37" s="6"/>
      <c r="E37" s="6"/>
      <c r="F37" s="6"/>
      <c r="G37" s="6"/>
    </row>
    <row r="38" spans="2:7" ht="15">
      <c r="B38" s="6"/>
      <c r="C38" s="36"/>
      <c r="D38" s="36"/>
      <c r="E38" s="36"/>
      <c r="F38" s="36"/>
      <c r="G38" s="36"/>
    </row>
  </sheetData>
  <sheetProtection/>
  <mergeCells count="2">
    <mergeCell ref="B2:C2"/>
    <mergeCell ref="B19:C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N22"/>
  <sheetViews>
    <sheetView showGridLines="0" zoomScalePageLayoutView="0" workbookViewId="0" topLeftCell="A1">
      <selection activeCell="H28" sqref="H28"/>
    </sheetView>
  </sheetViews>
  <sheetFormatPr defaultColWidth="11.421875" defaultRowHeight="15"/>
  <cols>
    <col min="1" max="1" width="3.7109375" style="16" customWidth="1"/>
    <col min="2" max="2" width="21.7109375" style="0" customWidth="1"/>
    <col min="3" max="3" width="12.28125" style="0" customWidth="1"/>
    <col min="14" max="14" width="10.421875" style="0" customWidth="1"/>
  </cols>
  <sheetData>
    <row r="1" s="16" customFormat="1" ht="15"/>
    <row r="2" spans="1:14" ht="30" customHeight="1">
      <c r="A2" s="8"/>
      <c r="B2" s="128" t="s">
        <v>100</v>
      </c>
      <c r="C2" s="129"/>
      <c r="D2" s="129"/>
      <c r="E2" s="129"/>
      <c r="F2" s="129"/>
      <c r="G2" s="129"/>
      <c r="H2" s="129"/>
      <c r="I2" s="129"/>
      <c r="J2" s="129"/>
      <c r="K2" s="129"/>
      <c r="L2" s="129"/>
      <c r="M2" s="129"/>
      <c r="N2" s="129"/>
    </row>
    <row r="3" spans="1:14" ht="30" customHeight="1">
      <c r="A3" s="8"/>
      <c r="B3" s="57" t="s">
        <v>68</v>
      </c>
      <c r="C3" s="61" t="s">
        <v>7</v>
      </c>
      <c r="D3" s="61" t="s">
        <v>26</v>
      </c>
      <c r="E3" s="61" t="s">
        <v>27</v>
      </c>
      <c r="F3" s="61" t="s">
        <v>28</v>
      </c>
      <c r="G3" s="61" t="s">
        <v>29</v>
      </c>
      <c r="H3" s="61" t="s">
        <v>30</v>
      </c>
      <c r="I3" s="61" t="s">
        <v>31</v>
      </c>
      <c r="J3" s="61" t="s">
        <v>32</v>
      </c>
      <c r="K3" s="61" t="s">
        <v>33</v>
      </c>
      <c r="L3" s="61" t="s">
        <v>34</v>
      </c>
      <c r="M3" s="61" t="s">
        <v>35</v>
      </c>
      <c r="N3" s="61" t="s">
        <v>102</v>
      </c>
    </row>
    <row r="4" spans="1:14" ht="15" customHeight="1">
      <c r="A4" s="8"/>
      <c r="B4" s="58" t="s">
        <v>66</v>
      </c>
      <c r="C4" s="59">
        <v>0.03184</v>
      </c>
      <c r="D4" s="59">
        <v>0.009099999999999999</v>
      </c>
      <c r="E4" s="59">
        <v>0.0102</v>
      </c>
      <c r="F4" s="59">
        <v>0.03488</v>
      </c>
      <c r="G4" s="59">
        <v>0.05354999999999999</v>
      </c>
      <c r="H4" s="59">
        <v>0.06237000000000001</v>
      </c>
      <c r="I4" s="59">
        <v>0.06336</v>
      </c>
      <c r="J4" s="59">
        <v>0.06888000000000001</v>
      </c>
      <c r="K4" s="59">
        <v>0.07</v>
      </c>
      <c r="L4" s="59">
        <v>0.0902</v>
      </c>
      <c r="M4" s="59">
        <v>0.15752</v>
      </c>
      <c r="N4" s="59">
        <v>0.25384</v>
      </c>
    </row>
    <row r="5" spans="1:14" ht="15" customHeight="1">
      <c r="A5" s="8"/>
      <c r="B5" s="58" t="s">
        <v>67</v>
      </c>
      <c r="C5" s="59">
        <v>0.40397</v>
      </c>
      <c r="D5" s="59">
        <v>0.2002</v>
      </c>
      <c r="E5" s="59">
        <v>0.07395</v>
      </c>
      <c r="F5" s="59">
        <v>0.0436</v>
      </c>
      <c r="G5" s="59">
        <v>0.045899999999999996</v>
      </c>
      <c r="H5" s="59">
        <v>0.04698</v>
      </c>
      <c r="I5" s="59">
        <v>0.032639999999999995</v>
      </c>
      <c r="J5" s="59">
        <v>0.0308</v>
      </c>
      <c r="K5" s="59">
        <v>0.0335</v>
      </c>
      <c r="L5" s="59">
        <v>0.05555000000000001</v>
      </c>
      <c r="M5" s="59">
        <v>0.10647999999999999</v>
      </c>
      <c r="N5" s="59">
        <v>0.22648</v>
      </c>
    </row>
    <row r="6" spans="1:14" ht="15" customHeight="1">
      <c r="A6" s="8"/>
      <c r="B6" s="58" t="s">
        <v>42</v>
      </c>
      <c r="C6" s="59">
        <v>0.27661</v>
      </c>
      <c r="D6" s="59">
        <v>0.1677</v>
      </c>
      <c r="E6" s="59">
        <v>0.10115</v>
      </c>
      <c r="F6" s="59">
        <v>0.10682000000000003</v>
      </c>
      <c r="G6" s="59">
        <v>0.09605000000000001</v>
      </c>
      <c r="H6" s="59">
        <v>0.09153</v>
      </c>
      <c r="I6" s="59">
        <v>0.05888</v>
      </c>
      <c r="J6" s="59">
        <v>0.056560000000000006</v>
      </c>
      <c r="K6" s="59">
        <v>0.049</v>
      </c>
      <c r="L6" s="59">
        <v>0.056650000000000006</v>
      </c>
      <c r="M6" s="59">
        <v>0.09504000000000001</v>
      </c>
      <c r="N6" s="59">
        <v>0.13832</v>
      </c>
    </row>
    <row r="7" spans="1:14" ht="15" customHeight="1">
      <c r="A7" s="8"/>
      <c r="B7" s="58" t="s">
        <v>103</v>
      </c>
      <c r="C7" s="59">
        <v>0.34427</v>
      </c>
      <c r="D7" s="59">
        <v>0.028600000000000004</v>
      </c>
      <c r="E7" s="59">
        <v>0.0034000000000000002</v>
      </c>
      <c r="F7" s="59">
        <v>0.00109</v>
      </c>
      <c r="G7" s="59">
        <v>0</v>
      </c>
      <c r="H7" s="59">
        <v>0</v>
      </c>
      <c r="I7" s="59">
        <v>0</v>
      </c>
      <c r="J7" s="59">
        <v>0</v>
      </c>
      <c r="K7" s="59">
        <v>0</v>
      </c>
      <c r="L7" s="59">
        <v>0</v>
      </c>
      <c r="M7" s="59">
        <v>0</v>
      </c>
      <c r="N7" s="59">
        <v>0.0015200000000000003</v>
      </c>
    </row>
    <row r="8" spans="1:14" ht="15" customHeight="1">
      <c r="A8" s="8"/>
      <c r="B8" s="58" t="s">
        <v>43</v>
      </c>
      <c r="C8" s="59">
        <v>0.01194</v>
      </c>
      <c r="D8" s="59">
        <v>0.0325</v>
      </c>
      <c r="E8" s="59">
        <v>0.022949999999999998</v>
      </c>
      <c r="F8" s="59">
        <v>0.041420000000000005</v>
      </c>
      <c r="G8" s="59">
        <v>0.0408</v>
      </c>
      <c r="H8" s="59">
        <v>0.05508</v>
      </c>
      <c r="I8" s="59">
        <v>0.048639999999999996</v>
      </c>
      <c r="J8" s="59">
        <v>0.045360000000000004</v>
      </c>
      <c r="K8" s="59">
        <v>0.035</v>
      </c>
      <c r="L8" s="59">
        <v>0.03245000000000001</v>
      </c>
      <c r="M8" s="59">
        <v>0.03784</v>
      </c>
      <c r="N8" s="59">
        <v>0.0684</v>
      </c>
    </row>
    <row r="9" spans="1:14" ht="15" customHeight="1">
      <c r="A9" s="8"/>
      <c r="B9" s="58" t="s">
        <v>44</v>
      </c>
      <c r="C9" s="59">
        <v>0.24278</v>
      </c>
      <c r="D9" s="59">
        <v>0.41989999999999994</v>
      </c>
      <c r="E9" s="59">
        <v>0.4522</v>
      </c>
      <c r="F9" s="60">
        <v>0.6943300000000001</v>
      </c>
      <c r="G9" s="59">
        <v>0.37229999999999996</v>
      </c>
      <c r="H9" s="59">
        <v>0.26892000000000005</v>
      </c>
      <c r="I9" s="59">
        <v>0.21760000000000002</v>
      </c>
      <c r="J9" s="59">
        <v>0.16408</v>
      </c>
      <c r="K9" s="59">
        <v>0.14800000000000002</v>
      </c>
      <c r="L9" s="59">
        <v>0.13970000000000002</v>
      </c>
      <c r="M9" s="59">
        <v>0.20064</v>
      </c>
      <c r="N9" s="59">
        <v>0.36024</v>
      </c>
    </row>
    <row r="10" spans="1:14" s="5" customFormat="1" ht="15" customHeight="1">
      <c r="A10" s="8"/>
      <c r="B10" s="58" t="s">
        <v>45</v>
      </c>
      <c r="C10" s="59">
        <v>0.36815</v>
      </c>
      <c r="D10" s="59">
        <v>0.21840000000000004</v>
      </c>
      <c r="E10" s="59">
        <v>0.06545</v>
      </c>
      <c r="F10" s="59">
        <v>0.03815</v>
      </c>
      <c r="G10" s="59">
        <v>0.02805</v>
      </c>
      <c r="H10" s="59">
        <v>0.03888</v>
      </c>
      <c r="I10" s="59">
        <v>0.026239999999999996</v>
      </c>
      <c r="J10" s="59">
        <v>0.03136</v>
      </c>
      <c r="K10" s="59">
        <v>0.0305</v>
      </c>
      <c r="L10" s="59">
        <v>0.042350000000000006</v>
      </c>
      <c r="M10" s="59">
        <v>0.09592</v>
      </c>
      <c r="N10" s="59">
        <v>0.19912</v>
      </c>
    </row>
    <row r="11" spans="1:14" ht="15" customHeight="1">
      <c r="A11" s="8"/>
      <c r="B11" s="58" t="s">
        <v>46</v>
      </c>
      <c r="C11" s="59">
        <v>0.31044000000000005</v>
      </c>
      <c r="D11" s="59">
        <v>0.2236</v>
      </c>
      <c r="E11" s="59">
        <v>0.12240000000000001</v>
      </c>
      <c r="F11" s="59">
        <v>0.13080000000000003</v>
      </c>
      <c r="G11" s="59">
        <v>0.21420000000000003</v>
      </c>
      <c r="H11" s="59">
        <v>0.24624000000000001</v>
      </c>
      <c r="I11" s="59">
        <v>0.19264000000000003</v>
      </c>
      <c r="J11" s="59">
        <v>0.1624</v>
      </c>
      <c r="K11" s="59">
        <v>0.1335</v>
      </c>
      <c r="L11" s="59">
        <v>0.13365</v>
      </c>
      <c r="M11" s="59">
        <v>0.18568000000000004</v>
      </c>
      <c r="N11" s="59">
        <v>0.2736</v>
      </c>
    </row>
    <row r="12" spans="1:14" ht="15" customHeight="1">
      <c r="A12" s="8"/>
      <c r="B12" s="62" t="s">
        <v>0</v>
      </c>
      <c r="C12" s="63">
        <v>1.9900000000000002</v>
      </c>
      <c r="D12" s="63">
        <v>1.3</v>
      </c>
      <c r="E12" s="63">
        <v>0.8517000000000001</v>
      </c>
      <c r="F12" s="63">
        <v>1.0910900000000003</v>
      </c>
      <c r="G12" s="63">
        <v>0.8508500000000001</v>
      </c>
      <c r="H12" s="63">
        <v>0.81</v>
      </c>
      <c r="I12" s="63">
        <v>0.6400000000000001</v>
      </c>
      <c r="J12" s="63">
        <v>0.5594399999999999</v>
      </c>
      <c r="K12" s="63">
        <v>0.4995</v>
      </c>
      <c r="L12" s="63">
        <v>0.5505500000000001</v>
      </c>
      <c r="M12" s="63">
        <v>0.8791200000000001</v>
      </c>
      <c r="N12" s="63">
        <v>1.52152</v>
      </c>
    </row>
    <row r="13" spans="2:14" s="16" customFormat="1" ht="154.5" customHeight="1">
      <c r="B13" s="123" t="s">
        <v>101</v>
      </c>
      <c r="C13" s="130"/>
      <c r="D13" s="130"/>
      <c r="E13" s="130"/>
      <c r="F13" s="130"/>
      <c r="G13" s="130"/>
      <c r="H13" s="130"/>
      <c r="I13" s="130"/>
      <c r="J13" s="130"/>
      <c r="K13" s="130"/>
      <c r="L13" s="130"/>
      <c r="M13" s="130"/>
      <c r="N13" s="130"/>
    </row>
    <row r="14" spans="1:14" s="5" customFormat="1" ht="15">
      <c r="A14" s="16"/>
      <c r="B14" s="8"/>
      <c r="C14" s="8"/>
      <c r="D14" s="8"/>
      <c r="E14" s="8"/>
      <c r="F14" s="8"/>
      <c r="G14" s="8"/>
      <c r="H14" s="8"/>
      <c r="I14" s="8"/>
      <c r="J14" s="8"/>
      <c r="K14" s="8"/>
      <c r="L14" s="8"/>
      <c r="M14" s="8"/>
      <c r="N14" s="8"/>
    </row>
    <row r="15" ht="15">
      <c r="B15" s="8"/>
    </row>
    <row r="16" ht="15">
      <c r="B16" s="8"/>
    </row>
    <row r="17" spans="2:6" ht="15">
      <c r="B17" s="37"/>
      <c r="C17" s="38"/>
      <c r="D17" s="38"/>
      <c r="E17" s="38"/>
      <c r="F17" s="38"/>
    </row>
    <row r="18" ht="15">
      <c r="B18" s="8"/>
    </row>
    <row r="19" ht="15">
      <c r="B19" s="8"/>
    </row>
    <row r="20" ht="15">
      <c r="B20" s="8"/>
    </row>
    <row r="21" ht="15">
      <c r="B21" s="8"/>
    </row>
    <row r="22" ht="15">
      <c r="B22" s="8"/>
    </row>
  </sheetData>
  <sheetProtection/>
  <mergeCells count="2">
    <mergeCell ref="B2:N2"/>
    <mergeCell ref="B13:N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L26"/>
  <sheetViews>
    <sheetView showGridLines="0" zoomScalePageLayoutView="0" workbookViewId="0" topLeftCell="A1">
      <selection activeCell="C11" sqref="C11"/>
    </sheetView>
  </sheetViews>
  <sheetFormatPr defaultColWidth="11.421875" defaultRowHeight="15"/>
  <cols>
    <col min="1" max="1" width="3.7109375" style="33" customWidth="1"/>
    <col min="2" max="2" width="10.57421875" style="2" customWidth="1"/>
    <col min="3" max="3" width="22.57421875" style="2" customWidth="1"/>
    <col min="4" max="4" width="13.421875" style="2" customWidth="1"/>
    <col min="5" max="5" width="32.28125" style="2" customWidth="1"/>
    <col min="6" max="6" width="7.421875" style="2" customWidth="1"/>
    <col min="7" max="7" width="12.7109375" style="2" customWidth="1"/>
    <col min="8" max="8" width="23.140625" style="2" customWidth="1"/>
    <col min="9" max="9" width="12.57421875" style="2" customWidth="1"/>
    <col min="10" max="16384" width="11.421875" style="2" customWidth="1"/>
  </cols>
  <sheetData>
    <row r="1" s="33" customFormat="1" ht="15"/>
    <row r="2" spans="2:12" ht="30" customHeight="1">
      <c r="B2" s="131" t="s">
        <v>104</v>
      </c>
      <c r="C2" s="131"/>
      <c r="D2" s="131"/>
      <c r="E2" s="131"/>
      <c r="F2" s="131"/>
      <c r="G2" s="131"/>
      <c r="H2" s="131"/>
      <c r="I2" s="131"/>
      <c r="J2" s="17"/>
      <c r="K2" s="3"/>
      <c r="L2" s="3"/>
    </row>
    <row r="3" spans="2:10" ht="39.75" customHeight="1">
      <c r="B3" s="65" t="s">
        <v>107</v>
      </c>
      <c r="C3" s="65" t="s">
        <v>70</v>
      </c>
      <c r="D3" s="65" t="s">
        <v>6</v>
      </c>
      <c r="E3" s="65" t="s">
        <v>106</v>
      </c>
      <c r="F3" s="66" t="s">
        <v>4</v>
      </c>
      <c r="G3" s="65" t="s">
        <v>5</v>
      </c>
      <c r="H3" s="65" t="s">
        <v>50</v>
      </c>
      <c r="I3" s="67" t="s">
        <v>108</v>
      </c>
      <c r="J3" s="18"/>
    </row>
    <row r="4" spans="2:10" ht="15">
      <c r="B4" s="64">
        <v>75.7</v>
      </c>
      <c r="C4" s="64">
        <v>0.6</v>
      </c>
      <c r="D4" s="64">
        <v>19.900000000000002</v>
      </c>
      <c r="E4" s="64">
        <v>0.9</v>
      </c>
      <c r="F4" s="64">
        <v>0.1</v>
      </c>
      <c r="G4" s="64">
        <v>0.5</v>
      </c>
      <c r="H4" s="64">
        <v>0.2</v>
      </c>
      <c r="I4" s="64">
        <v>2</v>
      </c>
      <c r="J4" s="19"/>
    </row>
    <row r="5" spans="2:10" ht="15" customHeight="1">
      <c r="B5" s="132" t="s">
        <v>105</v>
      </c>
      <c r="C5" s="132"/>
      <c r="D5" s="132"/>
      <c r="E5" s="132"/>
      <c r="F5" s="132"/>
      <c r="G5" s="132"/>
      <c r="H5" s="132"/>
      <c r="I5" s="132"/>
      <c r="J5" s="18"/>
    </row>
    <row r="7" spans="2:10" ht="15">
      <c r="B7" s="4"/>
      <c r="C7" s="4"/>
      <c r="D7" s="4"/>
      <c r="E7" s="4"/>
      <c r="F7" s="4"/>
      <c r="G7" s="4"/>
      <c r="H7" s="4"/>
      <c r="I7" s="4"/>
      <c r="J7" s="4"/>
    </row>
    <row r="25" ht="15">
      <c r="C25" s="33"/>
    </row>
    <row r="26" ht="15">
      <c r="C26" s="34"/>
    </row>
  </sheetData>
  <sheetProtection/>
  <mergeCells count="2">
    <mergeCell ref="B2:I2"/>
    <mergeCell ref="B5:I5"/>
  </mergeCells>
  <printOptions/>
  <pageMargins left="0.2362204724409449" right="0.2362204724409449" top="0.7480314960629921"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J19"/>
  <sheetViews>
    <sheetView showGridLines="0" zoomScale="90" zoomScaleNormal="90" zoomScalePageLayoutView="0" workbookViewId="0" topLeftCell="A1">
      <selection activeCell="B2" sqref="B2:G2"/>
    </sheetView>
  </sheetViews>
  <sheetFormatPr defaultColWidth="11.421875" defaultRowHeight="15"/>
  <cols>
    <col min="1" max="1" width="3.7109375" style="16" customWidth="1"/>
    <col min="2" max="2" width="10.421875" style="16" customWidth="1"/>
    <col min="3" max="3" width="18.421875" style="16" customWidth="1"/>
    <col min="4" max="4" width="19.28125" style="16" customWidth="1"/>
    <col min="5" max="5" width="13.28125" style="1" customWidth="1"/>
    <col min="6" max="6" width="16.8515625" style="1" customWidth="1"/>
    <col min="7" max="7" width="11.00390625" style="1" customWidth="1"/>
    <col min="8" max="8" width="12.00390625" style="16" customWidth="1"/>
    <col min="9" max="9" width="12.7109375" style="16" customWidth="1"/>
    <col min="10" max="10" width="8.7109375" style="16" customWidth="1"/>
    <col min="11" max="11" width="15.140625" style="1" customWidth="1"/>
    <col min="12" max="12" width="11.421875" style="1" customWidth="1"/>
    <col min="13" max="16384" width="11.421875" style="16" customWidth="1"/>
  </cols>
  <sheetData>
    <row r="2" spans="2:10" ht="30" customHeight="1">
      <c r="B2" s="121" t="s">
        <v>109</v>
      </c>
      <c r="C2" s="121"/>
      <c r="D2" s="121"/>
      <c r="E2" s="121"/>
      <c r="F2" s="121"/>
      <c r="G2" s="121"/>
      <c r="H2" s="8"/>
      <c r="I2" s="8"/>
      <c r="J2" s="8"/>
    </row>
    <row r="3" spans="3:10" ht="30" customHeight="1">
      <c r="C3" s="40" t="s">
        <v>111</v>
      </c>
      <c r="D3" s="40" t="s">
        <v>112</v>
      </c>
      <c r="E3" s="68" t="s">
        <v>69</v>
      </c>
      <c r="F3" s="40" t="s">
        <v>113</v>
      </c>
      <c r="G3" s="69" t="s">
        <v>0</v>
      </c>
      <c r="H3" s="8"/>
      <c r="I3" s="8"/>
      <c r="J3" s="8"/>
    </row>
    <row r="4" spans="2:10" s="1" customFormat="1" ht="15">
      <c r="B4" s="82" t="s">
        <v>123</v>
      </c>
      <c r="C4" s="70">
        <v>16681</v>
      </c>
      <c r="D4" s="71">
        <v>28872.1</v>
      </c>
      <c r="E4" s="71">
        <v>1955</v>
      </c>
      <c r="F4" s="71">
        <v>4510</v>
      </c>
      <c r="G4" s="71">
        <f>SUM(C4:F4)</f>
        <v>52018.1</v>
      </c>
      <c r="H4" s="20"/>
      <c r="I4" s="20"/>
      <c r="J4" s="20"/>
    </row>
    <row r="5" spans="2:10" ht="15">
      <c r="B5" s="82" t="s">
        <v>78</v>
      </c>
      <c r="C5" s="49">
        <f>C4/$G4*100</f>
        <v>32.06768413302293</v>
      </c>
      <c r="D5" s="72">
        <f>D4/$G4</f>
        <v>0.5550394958677844</v>
      </c>
      <c r="E5" s="72">
        <f>E4/$G4</f>
        <v>0.03758307204607627</v>
      </c>
      <c r="F5" s="72">
        <f>F4/$G4</f>
        <v>0.08670059075590997</v>
      </c>
      <c r="G5" s="72">
        <f>G4/$G4</f>
        <v>1</v>
      </c>
      <c r="H5" s="8"/>
      <c r="I5" s="8"/>
      <c r="J5" s="8"/>
    </row>
    <row r="6" spans="2:10" ht="15" customHeight="1">
      <c r="B6" s="139" t="s">
        <v>121</v>
      </c>
      <c r="C6" s="146"/>
      <c r="D6" s="146"/>
      <c r="E6" s="146"/>
      <c r="F6" s="146"/>
      <c r="G6" s="146"/>
      <c r="H6" s="8"/>
      <c r="I6" s="8"/>
      <c r="J6" s="8"/>
    </row>
    <row r="7" spans="2:10" ht="60" customHeight="1">
      <c r="B7" s="138" t="s">
        <v>114</v>
      </c>
      <c r="C7" s="138"/>
      <c r="D7" s="138"/>
      <c r="E7" s="138"/>
      <c r="F7" s="138"/>
      <c r="G7" s="138"/>
      <c r="H7" s="8"/>
      <c r="I7" s="8"/>
      <c r="J7" s="8"/>
    </row>
    <row r="8" spans="3:10" ht="15" customHeight="1">
      <c r="C8" s="73"/>
      <c r="D8" s="74"/>
      <c r="E8" s="74"/>
      <c r="F8" s="74"/>
      <c r="G8" s="75" t="s">
        <v>78</v>
      </c>
      <c r="H8" s="8"/>
      <c r="I8" s="8"/>
      <c r="J8" s="8"/>
    </row>
    <row r="9" spans="2:10" ht="39.75" customHeight="1">
      <c r="B9" s="140" t="s">
        <v>110</v>
      </c>
      <c r="C9" s="140"/>
      <c r="D9" s="40" t="s">
        <v>116</v>
      </c>
      <c r="E9" s="40" t="s">
        <v>3</v>
      </c>
      <c r="F9" s="40" t="s">
        <v>115</v>
      </c>
      <c r="G9" s="69" t="s">
        <v>11</v>
      </c>
      <c r="H9" s="32"/>
      <c r="I9" s="8"/>
      <c r="J9" s="8"/>
    </row>
    <row r="10" spans="2:10" ht="30" customHeight="1">
      <c r="B10" s="141" t="s">
        <v>120</v>
      </c>
      <c r="C10" s="142"/>
      <c r="D10" s="76">
        <v>76.4</v>
      </c>
      <c r="E10" s="77">
        <v>10.5</v>
      </c>
      <c r="F10" s="76">
        <v>7.9</v>
      </c>
      <c r="G10" s="80">
        <v>10.8</v>
      </c>
      <c r="H10" s="8"/>
      <c r="I10" s="8"/>
      <c r="J10" s="8"/>
    </row>
    <row r="11" spans="2:10" ht="39.75" customHeight="1">
      <c r="B11" s="143" t="s">
        <v>110</v>
      </c>
      <c r="C11" s="144"/>
      <c r="D11" s="40" t="s">
        <v>116</v>
      </c>
      <c r="E11" s="78" t="s">
        <v>3</v>
      </c>
      <c r="F11" s="40" t="s">
        <v>115</v>
      </c>
      <c r="G11" s="81" t="s">
        <v>11</v>
      </c>
      <c r="H11" s="8"/>
      <c r="I11" s="8"/>
      <c r="J11" s="8"/>
    </row>
    <row r="12" spans="2:10" ht="30" customHeight="1">
      <c r="B12" s="137" t="s">
        <v>117</v>
      </c>
      <c r="C12" s="145"/>
      <c r="D12" s="76">
        <v>54.8</v>
      </c>
      <c r="E12" s="77">
        <v>9.2</v>
      </c>
      <c r="F12" s="76">
        <v>6.2</v>
      </c>
      <c r="G12" s="80">
        <v>6.6</v>
      </c>
      <c r="H12" s="8"/>
      <c r="I12" s="8"/>
      <c r="J12" s="8"/>
    </row>
    <row r="13" spans="2:10" ht="15">
      <c r="B13" s="133" t="s">
        <v>47</v>
      </c>
      <c r="C13" s="134"/>
      <c r="D13" s="76">
        <v>10.7</v>
      </c>
      <c r="E13" s="77">
        <v>0.7956060932451147</v>
      </c>
      <c r="F13" s="76">
        <v>0.5433586090167718</v>
      </c>
      <c r="G13" s="80">
        <v>2.546105554700723</v>
      </c>
      <c r="H13" s="8"/>
      <c r="I13" s="8"/>
      <c r="J13" s="8"/>
    </row>
    <row r="14" spans="2:10" ht="15">
      <c r="B14" s="147" t="s">
        <v>118</v>
      </c>
      <c r="C14" s="148"/>
      <c r="D14" s="76">
        <v>6.6</v>
      </c>
      <c r="E14" s="77">
        <v>0.4</v>
      </c>
      <c r="F14" s="76">
        <v>0.5466941375596246</v>
      </c>
      <c r="G14" s="80">
        <v>0.4</v>
      </c>
      <c r="I14" s="8"/>
      <c r="J14" s="8"/>
    </row>
    <row r="15" spans="2:10" ht="15">
      <c r="B15" s="135" t="s">
        <v>51</v>
      </c>
      <c r="C15" s="136"/>
      <c r="D15" s="76">
        <v>4.5</v>
      </c>
      <c r="E15" s="77">
        <v>0.4854880443145099</v>
      </c>
      <c r="F15" s="76">
        <v>0.3020155716264041</v>
      </c>
      <c r="G15" s="80">
        <v>0.6025315279273734</v>
      </c>
      <c r="H15" s="8"/>
      <c r="I15" s="8"/>
      <c r="J15" s="8"/>
    </row>
    <row r="16" spans="2:10" ht="15">
      <c r="B16" s="133" t="s">
        <v>48</v>
      </c>
      <c r="C16" s="134"/>
      <c r="D16" s="76">
        <v>3.4</v>
      </c>
      <c r="E16" s="77">
        <v>0.23645680873980615</v>
      </c>
      <c r="F16" s="76">
        <v>0.1096589629173719</v>
      </c>
      <c r="G16" s="80">
        <v>0.4604861671026312</v>
      </c>
      <c r="H16" s="8"/>
      <c r="I16" s="8"/>
      <c r="J16" s="8"/>
    </row>
    <row r="17" spans="2:10" ht="15">
      <c r="B17" s="135" t="s">
        <v>49</v>
      </c>
      <c r="C17" s="136"/>
      <c r="D17" s="76">
        <v>1.5</v>
      </c>
      <c r="E17" s="79"/>
      <c r="F17" s="76">
        <v>0.44929989229112166</v>
      </c>
      <c r="G17" s="80">
        <v>0.615479304508386</v>
      </c>
      <c r="H17" s="8"/>
      <c r="I17" s="8"/>
      <c r="J17" s="8"/>
    </row>
    <row r="18" spans="2:10" ht="30" customHeight="1">
      <c r="B18" s="137" t="s">
        <v>119</v>
      </c>
      <c r="C18" s="136"/>
      <c r="D18" s="76">
        <v>0.6392454223726728</v>
      </c>
      <c r="E18" s="77">
        <v>0.299079181412525</v>
      </c>
      <c r="F18" s="76">
        <v>0.11694106785659333</v>
      </c>
      <c r="G18" s="80">
        <v>0.695491614094476</v>
      </c>
      <c r="H18" s="8"/>
      <c r="I18" s="8"/>
      <c r="J18" s="8"/>
    </row>
    <row r="19" spans="2:10" ht="99.75" customHeight="1">
      <c r="B19" s="126" t="s">
        <v>122</v>
      </c>
      <c r="C19" s="139"/>
      <c r="D19" s="139"/>
      <c r="E19" s="139"/>
      <c r="F19" s="139"/>
      <c r="G19" s="139"/>
      <c r="H19" s="8"/>
      <c r="I19" s="8"/>
      <c r="J19" s="8"/>
    </row>
  </sheetData>
  <sheetProtection/>
  <mergeCells count="14">
    <mergeCell ref="B13:C13"/>
    <mergeCell ref="B6:G6"/>
    <mergeCell ref="B14:C14"/>
    <mergeCell ref="B15:C15"/>
    <mergeCell ref="B16:C16"/>
    <mergeCell ref="B17:C17"/>
    <mergeCell ref="B18:C18"/>
    <mergeCell ref="B7:G7"/>
    <mergeCell ref="B19:G19"/>
    <mergeCell ref="B2:G2"/>
    <mergeCell ref="B9:C9"/>
    <mergeCell ref="B10:C10"/>
    <mergeCell ref="B11:C11"/>
    <mergeCell ref="B12:C12"/>
  </mergeCells>
  <printOptions/>
  <pageMargins left="0.25" right="0.25" top="0.75" bottom="0.75" header="0.3" footer="0.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P31"/>
  <sheetViews>
    <sheetView showGridLines="0" tabSelected="1" zoomScalePageLayoutView="0" workbookViewId="0" topLeftCell="A1">
      <selection activeCell="A1" sqref="A1"/>
    </sheetView>
  </sheetViews>
  <sheetFormatPr defaultColWidth="17.140625" defaultRowHeight="15"/>
  <cols>
    <col min="1" max="1" width="3.7109375" style="16" customWidth="1"/>
    <col min="2" max="2" width="40.57421875" style="0" customWidth="1"/>
    <col min="3" max="3" width="12.140625" style="0" customWidth="1"/>
    <col min="4" max="8" width="13.7109375" style="0" customWidth="1"/>
    <col min="9" max="9" width="8.7109375" style="0" customWidth="1"/>
    <col min="10" max="10" width="8.7109375" style="1" customWidth="1"/>
  </cols>
  <sheetData>
    <row r="1" s="16" customFormat="1" ht="15">
      <c r="J1" s="1"/>
    </row>
    <row r="2" spans="2:10" ht="30" customHeight="1">
      <c r="B2" s="124" t="s">
        <v>130</v>
      </c>
      <c r="C2" s="124"/>
      <c r="D2" s="124"/>
      <c r="E2" s="124"/>
      <c r="F2" s="124"/>
      <c r="G2" s="124"/>
      <c r="H2" s="124"/>
      <c r="I2" s="124"/>
      <c r="J2" s="124"/>
    </row>
    <row r="3" spans="2:10" ht="15">
      <c r="B3" s="149"/>
      <c r="C3" s="149"/>
      <c r="D3" s="149"/>
      <c r="E3" s="149"/>
      <c r="F3" s="149"/>
      <c r="G3" s="149"/>
      <c r="H3" s="149"/>
      <c r="I3" s="149"/>
      <c r="J3" s="103" t="s">
        <v>78</v>
      </c>
    </row>
    <row r="4" spans="2:10" ht="30" customHeight="1">
      <c r="B4" s="117"/>
      <c r="C4" s="104" t="s">
        <v>143</v>
      </c>
      <c r="D4" s="104" t="s">
        <v>144</v>
      </c>
      <c r="E4" s="104" t="s">
        <v>145</v>
      </c>
      <c r="F4" s="104" t="s">
        <v>146</v>
      </c>
      <c r="G4" s="104" t="s">
        <v>149</v>
      </c>
      <c r="H4" s="104" t="s">
        <v>147</v>
      </c>
      <c r="I4" s="105" t="s">
        <v>0</v>
      </c>
      <c r="J4" s="106" t="s">
        <v>59</v>
      </c>
    </row>
    <row r="5" spans="2:10" ht="45" customHeight="1">
      <c r="B5" s="107" t="s">
        <v>132</v>
      </c>
      <c r="C5" s="115">
        <v>21.408435223180643</v>
      </c>
      <c r="D5" s="115">
        <v>37.40562976300142</v>
      </c>
      <c r="E5" s="115">
        <v>30.50969349300729</v>
      </c>
      <c r="F5" s="115">
        <v>7.174179298216231</v>
      </c>
      <c r="G5" s="115">
        <v>1.8814483711581946</v>
      </c>
      <c r="H5" s="115">
        <v>1.4314389498366973</v>
      </c>
      <c r="I5" s="108">
        <v>100</v>
      </c>
      <c r="J5" s="109">
        <v>39.781619199520264</v>
      </c>
    </row>
    <row r="6" spans="2:12" s="16" customFormat="1" ht="30" customHeight="1">
      <c r="B6" s="110" t="s">
        <v>131</v>
      </c>
      <c r="C6" s="111">
        <v>20.543668631172377</v>
      </c>
      <c r="D6" s="111">
        <v>41.41764059534512</v>
      </c>
      <c r="E6" s="111">
        <v>31.0589018746046</v>
      </c>
      <c r="F6" s="111">
        <v>5.255831918223287</v>
      </c>
      <c r="G6" s="111">
        <v>0.8700655945127027</v>
      </c>
      <c r="H6" s="111">
        <v>0.6495135351113775</v>
      </c>
      <c r="I6" s="112">
        <v>100</v>
      </c>
      <c r="J6" s="113">
        <v>15.633654130453795</v>
      </c>
      <c r="L6" s="118"/>
    </row>
    <row r="7" spans="2:10" ht="15">
      <c r="B7" s="110" t="s">
        <v>14</v>
      </c>
      <c r="C7" s="111">
        <v>28.285081063163954</v>
      </c>
      <c r="D7" s="111">
        <v>34.2574328210761</v>
      </c>
      <c r="E7" s="111">
        <v>25.50816806023599</v>
      </c>
      <c r="F7" s="111">
        <v>7.290387783818564</v>
      </c>
      <c r="G7" s="111">
        <v>2.351861901775298</v>
      </c>
      <c r="H7" s="111">
        <v>2.076812587944352</v>
      </c>
      <c r="I7" s="112">
        <v>100</v>
      </c>
      <c r="J7" s="113">
        <v>6.407398461673004</v>
      </c>
    </row>
    <row r="8" spans="2:10" ht="45" customHeight="1">
      <c r="B8" s="107" t="s">
        <v>133</v>
      </c>
      <c r="C8" s="115">
        <v>10.694754553381722</v>
      </c>
      <c r="D8" s="115">
        <v>19.477051938641416</v>
      </c>
      <c r="E8" s="115">
        <v>34.07562973606966</v>
      </c>
      <c r="F8" s="115">
        <v>19.49289512791226</v>
      </c>
      <c r="G8" s="115">
        <v>9.700318091939623</v>
      </c>
      <c r="H8" s="115">
        <v>6.3928128415803895</v>
      </c>
      <c r="I8" s="108">
        <v>100</v>
      </c>
      <c r="J8" s="109">
        <v>16.95387101207258</v>
      </c>
    </row>
    <row r="9" spans="2:10" ht="30" customHeight="1">
      <c r="B9" s="110" t="s">
        <v>142</v>
      </c>
      <c r="C9" s="111">
        <v>10.360311340131888</v>
      </c>
      <c r="D9" s="111">
        <v>20.280674570285758</v>
      </c>
      <c r="E9" s="111">
        <v>33.17552520629887</v>
      </c>
      <c r="F9" s="111">
        <v>20.172462253612487</v>
      </c>
      <c r="G9" s="111">
        <v>9.74336059961803</v>
      </c>
      <c r="H9" s="111">
        <v>6.141688587798638</v>
      </c>
      <c r="I9" s="112">
        <v>100</v>
      </c>
      <c r="J9" s="113">
        <v>5.778304342213208</v>
      </c>
    </row>
    <row r="10" spans="2:10" ht="30" customHeight="1">
      <c r="B10" s="110" t="s">
        <v>134</v>
      </c>
      <c r="C10" s="111">
        <v>10.296054865213552</v>
      </c>
      <c r="D10" s="111">
        <v>18.805934677802675</v>
      </c>
      <c r="E10" s="111">
        <v>36.00718796379827</v>
      </c>
      <c r="F10" s="111">
        <v>19.707146252267453</v>
      </c>
      <c r="G10" s="111">
        <v>9.39658935482932</v>
      </c>
      <c r="H10" s="111">
        <v>5.738245593613285</v>
      </c>
      <c r="I10" s="112">
        <v>100</v>
      </c>
      <c r="J10" s="113">
        <v>4.2930317201860655</v>
      </c>
    </row>
    <row r="11" spans="2:10" ht="30" customHeight="1">
      <c r="B11" s="110" t="s">
        <v>135</v>
      </c>
      <c r="C11" s="111">
        <v>8.756152625798315</v>
      </c>
      <c r="D11" s="111">
        <v>18.516657852987837</v>
      </c>
      <c r="E11" s="111">
        <v>34.653825814587314</v>
      </c>
      <c r="F11" s="111">
        <v>20.401141032420778</v>
      </c>
      <c r="G11" s="111">
        <v>10.641398527437659</v>
      </c>
      <c r="H11" s="111">
        <v>6.690141561241508</v>
      </c>
      <c r="I11" s="112">
        <v>100</v>
      </c>
      <c r="J11" s="113">
        <v>4.094931516547218</v>
      </c>
    </row>
    <row r="12" spans="2:11" ht="45" customHeight="1">
      <c r="B12" s="107" t="s">
        <v>138</v>
      </c>
      <c r="C12" s="115">
        <v>13.337377016263972</v>
      </c>
      <c r="D12" s="115">
        <v>19.71941910910186</v>
      </c>
      <c r="E12" s="115">
        <v>30.938684583604605</v>
      </c>
      <c r="F12" s="115">
        <v>17.758938947739896</v>
      </c>
      <c r="G12" s="115">
        <v>9.602550334345395</v>
      </c>
      <c r="H12" s="115">
        <v>8.598088085865008</v>
      </c>
      <c r="I12" s="108">
        <v>100</v>
      </c>
      <c r="J12" s="109">
        <v>5.475378022829206</v>
      </c>
      <c r="K12" s="30"/>
    </row>
    <row r="13" spans="2:10" ht="30" customHeight="1">
      <c r="B13" s="107" t="s">
        <v>140</v>
      </c>
      <c r="C13" s="115">
        <v>18.68609842973963</v>
      </c>
      <c r="D13" s="115">
        <v>28.357927628985674</v>
      </c>
      <c r="E13" s="115">
        <v>32.809769871928104</v>
      </c>
      <c r="F13" s="115">
        <v>12.493352731651031</v>
      </c>
      <c r="G13" s="115">
        <v>4.600124703470914</v>
      </c>
      <c r="H13" s="115">
        <v>2.8413327504282204</v>
      </c>
      <c r="I13" s="108">
        <v>100</v>
      </c>
      <c r="J13" s="109">
        <v>5.810620036563376</v>
      </c>
    </row>
    <row r="14" spans="2:10" ht="15" customHeight="1">
      <c r="B14" s="107" t="s">
        <v>18</v>
      </c>
      <c r="C14" s="115">
        <v>18.7964654369663</v>
      </c>
      <c r="D14" s="115">
        <v>25.16593029936798</v>
      </c>
      <c r="E14" s="115">
        <v>32.19638222415945</v>
      </c>
      <c r="F14" s="115">
        <v>13.337982683811145</v>
      </c>
      <c r="G14" s="115">
        <v>5.6258593703564275</v>
      </c>
      <c r="H14" s="115">
        <v>4.87730073504646</v>
      </c>
      <c r="I14" s="108">
        <v>100</v>
      </c>
      <c r="J14" s="109">
        <v>5.254735956623676</v>
      </c>
    </row>
    <row r="15" spans="2:16" ht="15" customHeight="1">
      <c r="B15" s="107" t="s">
        <v>19</v>
      </c>
      <c r="C15" s="115">
        <v>16.315846240131155</v>
      </c>
      <c r="D15" s="115">
        <v>20.101384874239617</v>
      </c>
      <c r="E15" s="115">
        <v>30.201906898485696</v>
      </c>
      <c r="F15" s="115">
        <v>15.302536778980974</v>
      </c>
      <c r="G15" s="115">
        <v>5.902595021355538</v>
      </c>
      <c r="H15" s="115">
        <v>11.864510979766168</v>
      </c>
      <c r="I15" s="108">
        <v>100</v>
      </c>
      <c r="J15" s="109">
        <v>3.8610591718686886</v>
      </c>
      <c r="L15" s="23"/>
      <c r="M15" s="23"/>
      <c r="N15" s="23"/>
      <c r="O15" s="23"/>
      <c r="P15" s="23"/>
    </row>
    <row r="16" spans="2:16" ht="30" customHeight="1">
      <c r="B16" s="110" t="s">
        <v>136</v>
      </c>
      <c r="C16" s="111">
        <v>24.61530871993212</v>
      </c>
      <c r="D16" s="111">
        <v>12.022554610572843</v>
      </c>
      <c r="E16" s="111">
        <v>20.168715590899225</v>
      </c>
      <c r="F16" s="111">
        <v>12.405035815064034</v>
      </c>
      <c r="G16" s="111">
        <v>5.935749945734751</v>
      </c>
      <c r="H16" s="111">
        <v>24.387000019732817</v>
      </c>
      <c r="I16" s="112">
        <v>100</v>
      </c>
      <c r="J16" s="113">
        <v>1.0551948727985974</v>
      </c>
      <c r="M16" s="16"/>
      <c r="N16" s="16"/>
      <c r="O16" s="16"/>
      <c r="P16" s="16"/>
    </row>
    <row r="17" spans="2:16" ht="15" customHeight="1">
      <c r="B17" s="116" t="s">
        <v>21</v>
      </c>
      <c r="C17" s="111">
        <v>17.86402237818462</v>
      </c>
      <c r="D17" s="111">
        <v>26.743270631982714</v>
      </c>
      <c r="E17" s="111">
        <v>35.23307817289493</v>
      </c>
      <c r="F17" s="111">
        <v>12.84343645835078</v>
      </c>
      <c r="G17" s="111">
        <v>4.715264400931308</v>
      </c>
      <c r="H17" s="111">
        <v>2.205825698062009</v>
      </c>
      <c r="I17" s="112">
        <v>100</v>
      </c>
      <c r="J17" s="113">
        <v>1.2430923121129718</v>
      </c>
      <c r="M17" s="16"/>
      <c r="N17" s="16"/>
      <c r="O17" s="16"/>
      <c r="P17" s="16"/>
    </row>
    <row r="18" spans="2:16" ht="15" customHeight="1">
      <c r="B18" s="107" t="s">
        <v>22</v>
      </c>
      <c r="C18" s="115">
        <v>7.262405382674516</v>
      </c>
      <c r="D18" s="115">
        <v>12.199971207540594</v>
      </c>
      <c r="E18" s="115">
        <v>30.889308147508316</v>
      </c>
      <c r="F18" s="115">
        <v>26.671440153357732</v>
      </c>
      <c r="G18" s="115">
        <v>12.586850938406869</v>
      </c>
      <c r="H18" s="115">
        <v>10.227990816720842</v>
      </c>
      <c r="I18" s="114">
        <v>100</v>
      </c>
      <c r="J18" s="109">
        <v>2.7480625158767507</v>
      </c>
      <c r="O18" s="16"/>
      <c r="P18" s="16"/>
    </row>
    <row r="19" spans="2:16" ht="30" customHeight="1">
      <c r="B19" s="116" t="s">
        <v>137</v>
      </c>
      <c r="C19" s="111">
        <v>6.416385457753241</v>
      </c>
      <c r="D19" s="111">
        <v>10.496637100161022</v>
      </c>
      <c r="E19" s="111">
        <v>30.023298659693953</v>
      </c>
      <c r="F19" s="111">
        <v>28.192749980478933</v>
      </c>
      <c r="G19" s="111">
        <v>13.373409560469943</v>
      </c>
      <c r="H19" s="111">
        <v>11.382682595859002</v>
      </c>
      <c r="I19" s="112">
        <v>100</v>
      </c>
      <c r="J19" s="113">
        <v>1.9732854150442884</v>
      </c>
      <c r="O19" s="16"/>
      <c r="P19" s="16"/>
    </row>
    <row r="20" spans="2:10" ht="15" customHeight="1">
      <c r="B20" s="107" t="s">
        <v>125</v>
      </c>
      <c r="C20" s="115">
        <v>8.084758281975283</v>
      </c>
      <c r="D20" s="115">
        <v>15.513352396494245</v>
      </c>
      <c r="E20" s="115">
        <v>31.49370696292922</v>
      </c>
      <c r="F20" s="115">
        <v>20.150046647979618</v>
      </c>
      <c r="G20" s="115">
        <v>12.548985602333548</v>
      </c>
      <c r="H20" s="115">
        <v>11.972180461339638</v>
      </c>
      <c r="I20" s="114">
        <v>100</v>
      </c>
      <c r="J20" s="109">
        <v>1.9930142297329374</v>
      </c>
    </row>
    <row r="21" spans="2:10" ht="15">
      <c r="B21" s="116" t="s">
        <v>126</v>
      </c>
      <c r="C21" s="111">
        <v>9.777001208061346</v>
      </c>
      <c r="D21" s="111">
        <v>18.012298375598196</v>
      </c>
      <c r="E21" s="111">
        <v>36.897719200916676</v>
      </c>
      <c r="F21" s="111">
        <v>16.862047689906724</v>
      </c>
      <c r="G21" s="111">
        <v>10.734143546722938</v>
      </c>
      <c r="H21" s="111">
        <v>7.716841826920584</v>
      </c>
      <c r="I21" s="112">
        <v>100</v>
      </c>
      <c r="J21" s="113">
        <v>0.8031907583777189</v>
      </c>
    </row>
    <row r="22" spans="2:10" ht="15">
      <c r="B22" s="116" t="s">
        <v>127</v>
      </c>
      <c r="C22" s="111">
        <v>7.460796184731498</v>
      </c>
      <c r="D22" s="111">
        <v>10.164144696930304</v>
      </c>
      <c r="E22" s="111">
        <v>26.1403339350404</v>
      </c>
      <c r="F22" s="111">
        <v>24.0296049780736</v>
      </c>
      <c r="G22" s="111">
        <v>16.038093257166626</v>
      </c>
      <c r="H22" s="111">
        <v>15.605334640746216</v>
      </c>
      <c r="I22" s="112">
        <v>100</v>
      </c>
      <c r="J22" s="113">
        <v>0.8408972602454495</v>
      </c>
    </row>
    <row r="23" spans="2:10" ht="30" customHeight="1">
      <c r="B23" s="107" t="s">
        <v>141</v>
      </c>
      <c r="C23" s="115">
        <v>42.87678648161479</v>
      </c>
      <c r="D23" s="115">
        <v>28.944099378881987</v>
      </c>
      <c r="E23" s="115">
        <v>16.779952341888354</v>
      </c>
      <c r="F23" s="115">
        <v>6.894856383898924</v>
      </c>
      <c r="G23" s="115">
        <v>2.056246616776325</v>
      </c>
      <c r="H23" s="115">
        <v>2.2573482223077908</v>
      </c>
      <c r="I23" s="108">
        <v>100</v>
      </c>
      <c r="J23" s="109">
        <v>3.7311509134597367</v>
      </c>
    </row>
    <row r="24" spans="2:10" ht="15" customHeight="1">
      <c r="B24" s="107" t="s">
        <v>128</v>
      </c>
      <c r="C24" s="115">
        <v>11.42983241989882</v>
      </c>
      <c r="D24" s="115">
        <v>17.422928962900507</v>
      </c>
      <c r="E24" s="115">
        <v>33.79986561973019</v>
      </c>
      <c r="F24" s="115">
        <v>19.21670794688027</v>
      </c>
      <c r="G24" s="115">
        <v>10.528233031197303</v>
      </c>
      <c r="H24" s="115">
        <v>7.225640282462058</v>
      </c>
      <c r="I24" s="108">
        <v>100</v>
      </c>
      <c r="J24" s="109">
        <v>3.1609413195297567</v>
      </c>
    </row>
    <row r="25" spans="2:10" ht="30" customHeight="1">
      <c r="B25" s="107" t="s">
        <v>139</v>
      </c>
      <c r="C25" s="115">
        <v>32.83594294600247</v>
      </c>
      <c r="D25" s="115">
        <v>33.42578690546409</v>
      </c>
      <c r="E25" s="115">
        <v>22.406563354603463</v>
      </c>
      <c r="F25" s="115">
        <v>6.697450265429781</v>
      </c>
      <c r="G25" s="115">
        <v>2.7469100219850926</v>
      </c>
      <c r="H25" s="115">
        <v>1.7293286503297762</v>
      </c>
      <c r="I25" s="108">
        <v>100</v>
      </c>
      <c r="J25" s="109">
        <v>3.1064710512178775</v>
      </c>
    </row>
    <row r="26" spans="2:10" ht="15" customHeight="1">
      <c r="B26" s="107" t="s">
        <v>24</v>
      </c>
      <c r="C26" s="115">
        <v>20.44552761386494</v>
      </c>
      <c r="D26" s="115">
        <v>26.797342525435468</v>
      </c>
      <c r="E26" s="115">
        <v>30.298381644729698</v>
      </c>
      <c r="F26" s="115">
        <v>13.203408645138673</v>
      </c>
      <c r="G26" s="115">
        <v>4.437465049702452</v>
      </c>
      <c r="H26" s="115">
        <v>4.727275003547194</v>
      </c>
      <c r="I26" s="108">
        <v>100</v>
      </c>
      <c r="J26" s="109">
        <v>2.494742453077696</v>
      </c>
    </row>
    <row r="27" spans="2:10" ht="15" customHeight="1">
      <c r="B27" s="107" t="s">
        <v>25</v>
      </c>
      <c r="C27" s="115">
        <v>24.65065364126397</v>
      </c>
      <c r="D27" s="115">
        <v>33.68188931569213</v>
      </c>
      <c r="E27" s="115">
        <v>28.96271004252225</v>
      </c>
      <c r="F27" s="115">
        <v>9.86342296201451</v>
      </c>
      <c r="G27" s="115">
        <v>1.7386620508686237</v>
      </c>
      <c r="H27" s="115">
        <v>1.1028516779690487</v>
      </c>
      <c r="I27" s="108">
        <v>100</v>
      </c>
      <c r="J27" s="109">
        <v>2.6344370364509375</v>
      </c>
    </row>
    <row r="28" spans="2:10" ht="15" customHeight="1">
      <c r="B28" s="107" t="s">
        <v>9</v>
      </c>
      <c r="C28" s="115">
        <v>18.43320589181025</v>
      </c>
      <c r="D28" s="115">
        <v>22.284335960205528</v>
      </c>
      <c r="E28" s="115">
        <v>26.943090061611734</v>
      </c>
      <c r="F28" s="115">
        <v>14.643109155704668</v>
      </c>
      <c r="G28" s="115">
        <v>7.532187339342594</v>
      </c>
      <c r="H28" s="115">
        <v>10.164137118889489</v>
      </c>
      <c r="I28" s="108">
        <v>100</v>
      </c>
      <c r="J28" s="109">
        <v>1.3028115695183047</v>
      </c>
    </row>
    <row r="29" spans="2:10" ht="15" customHeight="1">
      <c r="B29" s="107" t="s">
        <v>63</v>
      </c>
      <c r="C29" s="115">
        <v>29.57420112689375</v>
      </c>
      <c r="D29" s="115">
        <v>25.879856281644635</v>
      </c>
      <c r="E29" s="115">
        <v>27.533220709627848</v>
      </c>
      <c r="F29" s="115">
        <v>9.118863157272603</v>
      </c>
      <c r="G29" s="115">
        <v>2.990449969463543</v>
      </c>
      <c r="H29" s="115">
        <v>4.903285624224275</v>
      </c>
      <c r="I29" s="108">
        <v>100</v>
      </c>
      <c r="J29" s="109">
        <v>1.6910436386805536</v>
      </c>
    </row>
    <row r="30" spans="2:10" ht="15" customHeight="1">
      <c r="B30" s="107" t="s">
        <v>0</v>
      </c>
      <c r="C30" s="104">
        <v>19.00508472458783</v>
      </c>
      <c r="D30" s="104">
        <v>28.606052529660897</v>
      </c>
      <c r="E30" s="104">
        <v>30.575394263964256</v>
      </c>
      <c r="F30" s="104">
        <v>12.290333193132083</v>
      </c>
      <c r="G30" s="104">
        <v>5.105692309614336</v>
      </c>
      <c r="H30" s="104">
        <v>4.251887511400028</v>
      </c>
      <c r="I30" s="106">
        <v>100</v>
      </c>
      <c r="J30" s="106">
        <v>100</v>
      </c>
    </row>
    <row r="31" spans="2:10" s="43" customFormat="1" ht="90" customHeight="1">
      <c r="B31" s="150" t="s">
        <v>148</v>
      </c>
      <c r="C31" s="151"/>
      <c r="D31" s="151"/>
      <c r="E31" s="151"/>
      <c r="F31" s="151"/>
      <c r="G31" s="151"/>
      <c r="H31" s="151"/>
      <c r="I31" s="151"/>
      <c r="J31" s="151"/>
    </row>
  </sheetData>
  <sheetProtection/>
  <mergeCells count="3">
    <mergeCell ref="B2:J2"/>
    <mergeCell ref="B3:I3"/>
    <mergeCell ref="B31:J31"/>
  </mergeCells>
  <printOptions/>
  <pageMargins left="0.2362204724409449" right="0.11811023622047245" top="0.7480314960629921" bottom="0.7480314960629921" header="0.31496062992125984" footer="0.31496062992125984"/>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I31"/>
  <sheetViews>
    <sheetView zoomScalePageLayoutView="0" workbookViewId="0" topLeftCell="A13">
      <selection activeCell="L9" sqref="L9"/>
    </sheetView>
  </sheetViews>
  <sheetFormatPr defaultColWidth="11.421875" defaultRowHeight="15"/>
  <cols>
    <col min="1" max="1" width="50.28125" style="0" customWidth="1"/>
    <col min="2" max="9" width="10.7109375" style="0" customWidth="1"/>
  </cols>
  <sheetData>
    <row r="1" spans="1:9" ht="15">
      <c r="A1" s="152" t="s">
        <v>52</v>
      </c>
      <c r="B1" s="152"/>
      <c r="C1" s="152"/>
      <c r="D1" s="152"/>
      <c r="E1" s="152"/>
      <c r="F1" s="152"/>
      <c r="G1" s="152"/>
      <c r="H1" s="152"/>
      <c r="I1" s="25"/>
    </row>
    <row r="2" spans="1:9" ht="15">
      <c r="A2" s="27" t="s">
        <v>64</v>
      </c>
      <c r="B2" s="47"/>
      <c r="C2" s="47"/>
      <c r="D2" s="47"/>
      <c r="E2" s="47"/>
      <c r="F2" s="47"/>
      <c r="G2" s="47"/>
      <c r="H2" s="47"/>
      <c r="I2" s="25"/>
    </row>
    <row r="3" spans="1:9" ht="15">
      <c r="A3" s="22"/>
      <c r="B3" s="21"/>
      <c r="C3" s="21"/>
      <c r="D3" s="21"/>
      <c r="E3" s="21"/>
      <c r="F3" s="21"/>
      <c r="G3" s="21"/>
      <c r="H3" s="21"/>
      <c r="I3" s="25"/>
    </row>
    <row r="4" spans="1:9" ht="15" customHeight="1">
      <c r="A4" s="9" t="s">
        <v>53</v>
      </c>
      <c r="B4" s="83"/>
      <c r="C4" s="83"/>
      <c r="D4" s="83"/>
      <c r="E4" s="83"/>
      <c r="F4" s="83"/>
      <c r="G4" s="84"/>
      <c r="H4" s="85"/>
      <c r="I4" s="99" t="s">
        <v>77</v>
      </c>
    </row>
    <row r="5" spans="1:9" ht="30" customHeight="1">
      <c r="A5" s="10"/>
      <c r="B5" s="86" t="s">
        <v>8</v>
      </c>
      <c r="C5" s="87" t="s">
        <v>54</v>
      </c>
      <c r="D5" s="87" t="s">
        <v>55</v>
      </c>
      <c r="E5" s="87" t="s">
        <v>56</v>
      </c>
      <c r="F5" s="87" t="s">
        <v>57</v>
      </c>
      <c r="G5" s="88" t="s">
        <v>58</v>
      </c>
      <c r="H5" s="89" t="s">
        <v>0</v>
      </c>
      <c r="I5" s="100" t="s">
        <v>59</v>
      </c>
    </row>
    <row r="6" spans="1:9" ht="30" customHeight="1">
      <c r="A6" s="26" t="s">
        <v>124</v>
      </c>
      <c r="B6" s="90">
        <v>21.408435223180643</v>
      </c>
      <c r="C6" s="91">
        <v>37.40562976300142</v>
      </c>
      <c r="D6" s="91">
        <v>30.50969349300729</v>
      </c>
      <c r="E6" s="91">
        <v>7.174179298216231</v>
      </c>
      <c r="F6" s="91">
        <v>1.8814483711581946</v>
      </c>
      <c r="G6" s="92">
        <v>1.4314389498366973</v>
      </c>
      <c r="H6" s="93">
        <v>100</v>
      </c>
      <c r="I6" s="101">
        <v>39.781619199520264</v>
      </c>
    </row>
    <row r="7" spans="1:9" ht="15" customHeight="1">
      <c r="A7" s="28" t="s">
        <v>60</v>
      </c>
      <c r="B7" s="90">
        <v>20.543668631172377</v>
      </c>
      <c r="C7" s="91">
        <v>41.41764059534512</v>
      </c>
      <c r="D7" s="91">
        <v>31.0589018746046</v>
      </c>
      <c r="E7" s="91">
        <v>5.255831918223287</v>
      </c>
      <c r="F7" s="91">
        <v>0.8700655945127027</v>
      </c>
      <c r="G7" s="92">
        <v>0.6495135351113775</v>
      </c>
      <c r="H7" s="94">
        <v>100</v>
      </c>
      <c r="I7" s="102">
        <v>15.633654130453795</v>
      </c>
    </row>
    <row r="8" spans="1:9" ht="15" customHeight="1">
      <c r="A8" s="29" t="s">
        <v>14</v>
      </c>
      <c r="B8" s="90">
        <v>28.285081063163954</v>
      </c>
      <c r="C8" s="91">
        <v>34.2574328210761</v>
      </c>
      <c r="D8" s="91">
        <v>25.50816806023599</v>
      </c>
      <c r="E8" s="91">
        <v>7.290387783818564</v>
      </c>
      <c r="F8" s="91">
        <v>2.351861901775298</v>
      </c>
      <c r="G8" s="92">
        <v>2.076812587944352</v>
      </c>
      <c r="H8" s="94">
        <v>100</v>
      </c>
      <c r="I8" s="102">
        <v>6.407398461673004</v>
      </c>
    </row>
    <row r="9" spans="1:9" ht="30" customHeight="1">
      <c r="A9" s="26" t="s">
        <v>12</v>
      </c>
      <c r="B9" s="90">
        <v>10.694754553381722</v>
      </c>
      <c r="C9" s="91">
        <v>19.477051938641416</v>
      </c>
      <c r="D9" s="91">
        <v>34.07562973606966</v>
      </c>
      <c r="E9" s="91">
        <v>19.49289512791226</v>
      </c>
      <c r="F9" s="91">
        <v>9.700318091939623</v>
      </c>
      <c r="G9" s="92">
        <v>6.3928128415803895</v>
      </c>
      <c r="H9" s="95">
        <v>100</v>
      </c>
      <c r="I9" s="101">
        <v>16.95387101207258</v>
      </c>
    </row>
    <row r="10" spans="1:9" ht="30" customHeight="1">
      <c r="A10" s="11" t="s">
        <v>13</v>
      </c>
      <c r="B10" s="90">
        <v>10.360311340131888</v>
      </c>
      <c r="C10" s="91">
        <v>20.280674570285758</v>
      </c>
      <c r="D10" s="91">
        <v>33.17552520629887</v>
      </c>
      <c r="E10" s="91">
        <v>20.172462253612487</v>
      </c>
      <c r="F10" s="91">
        <v>9.74336059961803</v>
      </c>
      <c r="G10" s="92">
        <v>6.141688587798638</v>
      </c>
      <c r="H10" s="94">
        <v>100</v>
      </c>
      <c r="I10" s="102">
        <v>5.778304342213208</v>
      </c>
    </row>
    <row r="11" spans="1:9" ht="30" customHeight="1">
      <c r="A11" s="11" t="s">
        <v>15</v>
      </c>
      <c r="B11" s="90">
        <v>10.296054865213552</v>
      </c>
      <c r="C11" s="91">
        <v>18.805934677802675</v>
      </c>
      <c r="D11" s="91">
        <v>36.00718796379827</v>
      </c>
      <c r="E11" s="91">
        <v>19.707146252267453</v>
      </c>
      <c r="F11" s="91">
        <v>9.39658935482932</v>
      </c>
      <c r="G11" s="92">
        <v>5.738245593613285</v>
      </c>
      <c r="H11" s="94">
        <v>100</v>
      </c>
      <c r="I11" s="102">
        <v>4.2930317201860655</v>
      </c>
    </row>
    <row r="12" spans="1:9" ht="30" customHeight="1">
      <c r="A12" s="11" t="s">
        <v>16</v>
      </c>
      <c r="B12" s="90">
        <v>8.756152625798315</v>
      </c>
      <c r="C12" s="91">
        <v>18.516657852987837</v>
      </c>
      <c r="D12" s="91">
        <v>34.653825814587314</v>
      </c>
      <c r="E12" s="91">
        <v>20.401141032420778</v>
      </c>
      <c r="F12" s="91">
        <v>10.641398527437659</v>
      </c>
      <c r="G12" s="92">
        <v>6.690141561241508</v>
      </c>
      <c r="H12" s="94">
        <v>100</v>
      </c>
      <c r="I12" s="102">
        <v>4.094931516547218</v>
      </c>
    </row>
    <row r="13" spans="1:9" ht="30" customHeight="1">
      <c r="A13" s="12" t="s">
        <v>61</v>
      </c>
      <c r="B13" s="96">
        <v>13.337377016263972</v>
      </c>
      <c r="C13" s="97">
        <v>19.71941910910186</v>
      </c>
      <c r="D13" s="97">
        <v>30.938684583604605</v>
      </c>
      <c r="E13" s="97">
        <v>17.758938947739896</v>
      </c>
      <c r="F13" s="97">
        <v>9.602550334345395</v>
      </c>
      <c r="G13" s="98">
        <v>8.598088085865008</v>
      </c>
      <c r="H13" s="89">
        <v>100</v>
      </c>
      <c r="I13" s="101">
        <v>5.475378022829206</v>
      </c>
    </row>
    <row r="14" spans="1:9" ht="30" customHeight="1">
      <c r="A14" s="12" t="s">
        <v>17</v>
      </c>
      <c r="B14" s="96">
        <v>18.68609842973963</v>
      </c>
      <c r="C14" s="97">
        <v>28.357927628985674</v>
      </c>
      <c r="D14" s="97">
        <v>32.809769871928104</v>
      </c>
      <c r="E14" s="97">
        <v>12.493352731651031</v>
      </c>
      <c r="F14" s="97">
        <v>4.600124703470914</v>
      </c>
      <c r="G14" s="98">
        <v>2.8413327504282204</v>
      </c>
      <c r="H14" s="89">
        <v>100</v>
      </c>
      <c r="I14" s="101">
        <v>5.810620036563376</v>
      </c>
    </row>
    <row r="15" spans="1:9" ht="30" customHeight="1">
      <c r="A15" s="12" t="s">
        <v>18</v>
      </c>
      <c r="B15" s="96">
        <v>18.7964654369663</v>
      </c>
      <c r="C15" s="97">
        <v>25.16593029936798</v>
      </c>
      <c r="D15" s="97">
        <v>32.19638222415945</v>
      </c>
      <c r="E15" s="97">
        <v>13.337982683811145</v>
      </c>
      <c r="F15" s="97">
        <v>5.6258593703564275</v>
      </c>
      <c r="G15" s="98">
        <v>4.87730073504646</v>
      </c>
      <c r="H15" s="89">
        <v>100</v>
      </c>
      <c r="I15" s="101">
        <v>5.254735956623676</v>
      </c>
    </row>
    <row r="16" spans="1:9" ht="30" customHeight="1">
      <c r="A16" s="12" t="s">
        <v>19</v>
      </c>
      <c r="B16" s="96">
        <v>16.315846240131155</v>
      </c>
      <c r="C16" s="97">
        <v>20.101384874239617</v>
      </c>
      <c r="D16" s="97">
        <v>30.201906898485696</v>
      </c>
      <c r="E16" s="97">
        <v>15.302536778980974</v>
      </c>
      <c r="F16" s="97">
        <v>5.902595021355538</v>
      </c>
      <c r="G16" s="98">
        <v>11.864510979766168</v>
      </c>
      <c r="H16" s="95">
        <v>100</v>
      </c>
      <c r="I16" s="101">
        <v>3.8610591718686886</v>
      </c>
    </row>
    <row r="17" spans="1:9" ht="30" customHeight="1">
      <c r="A17" s="11" t="s">
        <v>20</v>
      </c>
      <c r="B17" s="90">
        <v>24.61530871993212</v>
      </c>
      <c r="C17" s="91">
        <v>12.022554610572843</v>
      </c>
      <c r="D17" s="91">
        <v>20.168715590899225</v>
      </c>
      <c r="E17" s="91">
        <v>12.405035815064034</v>
      </c>
      <c r="F17" s="91">
        <v>5.935749945734751</v>
      </c>
      <c r="G17" s="92">
        <v>24.387000019732817</v>
      </c>
      <c r="H17" s="94">
        <v>100</v>
      </c>
      <c r="I17" s="102">
        <v>1.0551948727985974</v>
      </c>
    </row>
    <row r="18" spans="1:9" ht="30" customHeight="1">
      <c r="A18" s="11" t="s">
        <v>21</v>
      </c>
      <c r="B18" s="90">
        <v>17.86402237818462</v>
      </c>
      <c r="C18" s="91">
        <v>26.743270631982714</v>
      </c>
      <c r="D18" s="91">
        <v>35.23307817289493</v>
      </c>
      <c r="E18" s="91">
        <v>12.84343645835078</v>
      </c>
      <c r="F18" s="91">
        <v>4.715264400931308</v>
      </c>
      <c r="G18" s="92">
        <v>2.205825698062009</v>
      </c>
      <c r="H18" s="94">
        <v>100</v>
      </c>
      <c r="I18" s="102">
        <v>1.2430923121129718</v>
      </c>
    </row>
    <row r="19" spans="1:9" ht="30" customHeight="1">
      <c r="A19" s="12" t="s">
        <v>22</v>
      </c>
      <c r="B19" s="96">
        <v>7.262405382674516</v>
      </c>
      <c r="C19" s="97">
        <v>12.199971207540594</v>
      </c>
      <c r="D19" s="97">
        <v>30.889308147508316</v>
      </c>
      <c r="E19" s="97">
        <v>26.671440153357732</v>
      </c>
      <c r="F19" s="97">
        <v>12.586850938406869</v>
      </c>
      <c r="G19" s="98">
        <v>10.227990816720842</v>
      </c>
      <c r="H19" s="94">
        <v>100</v>
      </c>
      <c r="I19" s="101">
        <v>2.7480625158767507</v>
      </c>
    </row>
    <row r="20" spans="1:9" ht="30" customHeight="1">
      <c r="A20" s="11" t="s">
        <v>62</v>
      </c>
      <c r="B20" s="90">
        <v>6.416385457753241</v>
      </c>
      <c r="C20" s="91">
        <v>10.496637100161022</v>
      </c>
      <c r="D20" s="91">
        <v>30.023298659693953</v>
      </c>
      <c r="E20" s="91">
        <v>28.192749980478933</v>
      </c>
      <c r="F20" s="91">
        <v>13.373409560469943</v>
      </c>
      <c r="G20" s="92">
        <v>11.382682595859002</v>
      </c>
      <c r="H20" s="94">
        <v>100</v>
      </c>
      <c r="I20" s="102">
        <v>1.9732854150442884</v>
      </c>
    </row>
    <row r="21" spans="1:9" ht="30" customHeight="1">
      <c r="A21" s="12" t="s">
        <v>125</v>
      </c>
      <c r="B21" s="96">
        <v>8.084758281975283</v>
      </c>
      <c r="C21" s="97">
        <v>15.513352396494245</v>
      </c>
      <c r="D21" s="97">
        <v>31.49370696292922</v>
      </c>
      <c r="E21" s="97">
        <v>20.150046647979618</v>
      </c>
      <c r="F21" s="97">
        <v>12.548985602333548</v>
      </c>
      <c r="G21" s="98">
        <v>11.972180461339638</v>
      </c>
      <c r="H21" s="94">
        <v>100</v>
      </c>
      <c r="I21" s="101">
        <v>1.9930142297329374</v>
      </c>
    </row>
    <row r="22" spans="1:9" ht="30" customHeight="1">
      <c r="A22" s="11" t="s">
        <v>126</v>
      </c>
      <c r="B22" s="90">
        <v>9.777001208061346</v>
      </c>
      <c r="C22" s="91">
        <v>18.012298375598196</v>
      </c>
      <c r="D22" s="91">
        <v>36.897719200916676</v>
      </c>
      <c r="E22" s="91">
        <v>16.862047689906724</v>
      </c>
      <c r="F22" s="91">
        <v>10.734143546722938</v>
      </c>
      <c r="G22" s="92">
        <v>7.716841826920584</v>
      </c>
      <c r="H22" s="94">
        <v>100</v>
      </c>
      <c r="I22" s="102">
        <v>0.8031907583777189</v>
      </c>
    </row>
    <row r="23" spans="1:9" ht="30" customHeight="1">
      <c r="A23" s="11" t="s">
        <v>127</v>
      </c>
      <c r="B23" s="90">
        <v>7.460796184731498</v>
      </c>
      <c r="C23" s="91">
        <v>10.164144696930304</v>
      </c>
      <c r="D23" s="91">
        <v>26.1403339350404</v>
      </c>
      <c r="E23" s="91">
        <v>24.0296049780736</v>
      </c>
      <c r="F23" s="91">
        <v>16.038093257166626</v>
      </c>
      <c r="G23" s="92">
        <v>15.605334640746216</v>
      </c>
      <c r="H23" s="94">
        <v>100</v>
      </c>
      <c r="I23" s="102">
        <v>0.8408972602454495</v>
      </c>
    </row>
    <row r="24" spans="1:9" ht="30" customHeight="1">
      <c r="A24" s="12" t="s">
        <v>23</v>
      </c>
      <c r="B24" s="96">
        <v>42.87678648161479</v>
      </c>
      <c r="C24" s="97">
        <v>28.944099378881987</v>
      </c>
      <c r="D24" s="97">
        <v>16.779952341888354</v>
      </c>
      <c r="E24" s="97">
        <v>6.894856383898924</v>
      </c>
      <c r="F24" s="97">
        <v>2.056246616776325</v>
      </c>
      <c r="G24" s="98">
        <v>2.2573482223077908</v>
      </c>
      <c r="H24" s="89">
        <v>100</v>
      </c>
      <c r="I24" s="101">
        <v>3.7311509134597367</v>
      </c>
    </row>
    <row r="25" spans="1:9" ht="30" customHeight="1">
      <c r="A25" s="12" t="s">
        <v>128</v>
      </c>
      <c r="B25" s="96">
        <v>11.42983241989882</v>
      </c>
      <c r="C25" s="97">
        <v>17.422928962900507</v>
      </c>
      <c r="D25" s="97">
        <v>33.79986561973019</v>
      </c>
      <c r="E25" s="97">
        <v>19.21670794688027</v>
      </c>
      <c r="F25" s="97">
        <v>10.528233031197303</v>
      </c>
      <c r="G25" s="98">
        <v>7.225640282462058</v>
      </c>
      <c r="H25" s="89">
        <v>100</v>
      </c>
      <c r="I25" s="101">
        <v>3.1609413195297567</v>
      </c>
    </row>
    <row r="26" spans="1:9" ht="30" customHeight="1">
      <c r="A26" s="12" t="s">
        <v>129</v>
      </c>
      <c r="B26" s="96">
        <v>32.83594294600247</v>
      </c>
      <c r="C26" s="97">
        <v>33.42578690546409</v>
      </c>
      <c r="D26" s="97">
        <v>22.406563354603463</v>
      </c>
      <c r="E26" s="97">
        <v>6.697450265429781</v>
      </c>
      <c r="F26" s="97">
        <v>2.7469100219850926</v>
      </c>
      <c r="G26" s="98">
        <v>1.7293286503297762</v>
      </c>
      <c r="H26" s="89">
        <v>100</v>
      </c>
      <c r="I26" s="101">
        <v>3.1064710512178775</v>
      </c>
    </row>
    <row r="27" spans="1:9" ht="30" customHeight="1">
      <c r="A27" s="12" t="s">
        <v>24</v>
      </c>
      <c r="B27" s="96">
        <v>20.44552761386494</v>
      </c>
      <c r="C27" s="97">
        <v>26.797342525435468</v>
      </c>
      <c r="D27" s="97">
        <v>30.298381644729698</v>
      </c>
      <c r="E27" s="97">
        <v>13.203408645138673</v>
      </c>
      <c r="F27" s="97">
        <v>4.437465049702452</v>
      </c>
      <c r="G27" s="98">
        <v>4.727275003547194</v>
      </c>
      <c r="H27" s="89">
        <v>100</v>
      </c>
      <c r="I27" s="101">
        <v>2.494742453077696</v>
      </c>
    </row>
    <row r="28" spans="1:9" ht="30" customHeight="1">
      <c r="A28" s="12" t="s">
        <v>25</v>
      </c>
      <c r="B28" s="96">
        <v>24.65065364126397</v>
      </c>
      <c r="C28" s="97">
        <v>33.68188931569213</v>
      </c>
      <c r="D28" s="97">
        <v>28.96271004252225</v>
      </c>
      <c r="E28" s="97">
        <v>9.86342296201451</v>
      </c>
      <c r="F28" s="97">
        <v>1.7386620508686237</v>
      </c>
      <c r="G28" s="98">
        <v>1.1028516779690487</v>
      </c>
      <c r="H28" s="89">
        <v>100</v>
      </c>
      <c r="I28" s="101">
        <v>2.6344370364509375</v>
      </c>
    </row>
    <row r="29" spans="1:9" ht="15">
      <c r="A29" s="13" t="s">
        <v>9</v>
      </c>
      <c r="B29" s="96">
        <v>18.43320589181025</v>
      </c>
      <c r="C29" s="97">
        <v>22.284335960205528</v>
      </c>
      <c r="D29" s="97">
        <v>26.943090061611734</v>
      </c>
      <c r="E29" s="97">
        <v>14.643109155704668</v>
      </c>
      <c r="F29" s="97">
        <v>7.532187339342594</v>
      </c>
      <c r="G29" s="98">
        <v>10.164137118889489</v>
      </c>
      <c r="H29" s="89">
        <v>100</v>
      </c>
      <c r="I29" s="101">
        <v>1.3028115695183047</v>
      </c>
    </row>
    <row r="30" spans="1:9" ht="15">
      <c r="A30" s="14" t="s">
        <v>63</v>
      </c>
      <c r="B30" s="96">
        <v>29.57420112689375</v>
      </c>
      <c r="C30" s="97">
        <v>25.879856281644635</v>
      </c>
      <c r="D30" s="97">
        <v>27.533220709627848</v>
      </c>
      <c r="E30" s="97">
        <v>9.118863157272603</v>
      </c>
      <c r="F30" s="97">
        <v>2.990449969463543</v>
      </c>
      <c r="G30" s="98">
        <v>4.903285624224275</v>
      </c>
      <c r="H30" s="89">
        <v>100</v>
      </c>
      <c r="I30" s="101">
        <v>1.6910436386805536</v>
      </c>
    </row>
    <row r="31" spans="1:9" ht="15.75" thickBot="1">
      <c r="A31" s="15" t="s">
        <v>0</v>
      </c>
      <c r="B31" s="96">
        <v>19.00508472458783</v>
      </c>
      <c r="C31" s="97">
        <v>28.606052529660897</v>
      </c>
      <c r="D31" s="97">
        <v>30.575394263964256</v>
      </c>
      <c r="E31" s="97">
        <v>12.290333193132083</v>
      </c>
      <c r="F31" s="97">
        <v>5.105692309614336</v>
      </c>
      <c r="G31" s="98">
        <v>4.251887511400028</v>
      </c>
      <c r="H31" s="100">
        <v>100</v>
      </c>
      <c r="I31" s="100">
        <v>100</v>
      </c>
    </row>
  </sheetData>
  <sheetProtection/>
  <mergeCells count="1">
    <mergeCell ref="A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Lama Grégory</cp:lastModifiedBy>
  <cp:lastPrinted>2014-07-10T15:10:58Z</cp:lastPrinted>
  <dcterms:created xsi:type="dcterms:W3CDTF">2014-02-14T11:22:42Z</dcterms:created>
  <dcterms:modified xsi:type="dcterms:W3CDTF">2014-07-30T10:58:47Z</dcterms:modified>
  <cp:category/>
  <cp:version/>
  <cp:contentType/>
  <cp:contentStatus/>
</cp:coreProperties>
</file>