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7315" windowHeight="12345"/>
  </bookViews>
  <sheets>
    <sheet name="Fig. 1" sheetId="3" r:id="rId1"/>
    <sheet name="Fig. 2" sheetId="9" r:id="rId2"/>
    <sheet name="Fig. 3" sheetId="5" r:id="rId3"/>
    <sheet name="Fig. 4" sheetId="8" r:id="rId4"/>
  </sheets>
  <definedNames>
    <definedName name="_xlnm.Print_Area" localSheetId="0">'Fig. 1'!#REF!</definedName>
    <definedName name="_xlnm.Print_Area" localSheetId="1">'Fig. 2'!#REF!</definedName>
    <definedName name="_xlnm.Print_Area" localSheetId="2">'Fig. 3'!#REF!</definedName>
    <definedName name="_xlnm.Print_Area" localSheetId="3">'Fig. 4'!$A$10:$A$68</definedName>
  </definedNames>
  <calcPr calcId="145621"/>
</workbook>
</file>

<file path=xl/calcChain.xml><?xml version="1.0" encoding="utf-8"?>
<calcChain xmlns="http://schemas.openxmlformats.org/spreadsheetml/2006/main">
  <c r="C4" i="5" l="1"/>
  <c r="D17" i="5" s="1"/>
  <c r="D18" i="5" l="1"/>
  <c r="D6" i="5"/>
  <c r="D10" i="5"/>
  <c r="D14" i="5"/>
  <c r="D8" i="5"/>
  <c r="D12" i="5"/>
  <c r="D16" i="5"/>
  <c r="D7" i="5"/>
  <c r="D11" i="5"/>
  <c r="D15" i="5"/>
  <c r="D5" i="5"/>
  <c r="D9" i="5"/>
  <c r="D13" i="5"/>
  <c r="D4" i="5" l="1"/>
</calcChain>
</file>

<file path=xl/sharedStrings.xml><?xml version="1.0" encoding="utf-8"?>
<sst xmlns="http://schemas.openxmlformats.org/spreadsheetml/2006/main" count="62" uniqueCount="46">
  <si>
    <t>Marine</t>
  </si>
  <si>
    <t>Officiers</t>
  </si>
  <si>
    <t>Sous-officiers</t>
  </si>
  <si>
    <t>Ensemble</t>
  </si>
  <si>
    <t>Corse</t>
  </si>
  <si>
    <t>Bretagne</t>
  </si>
  <si>
    <t>Pays de la Loire</t>
  </si>
  <si>
    <t>Auvergne-Rhône-Alpes</t>
  </si>
  <si>
    <t>Bourgogne-Franche-Comté</t>
  </si>
  <si>
    <t>Normandie</t>
  </si>
  <si>
    <t>Militaires du rang</t>
  </si>
  <si>
    <t>Effectifs au 31 décembre 2015 et âge des militaires par corps</t>
  </si>
  <si>
    <t>Effectifs physiques</t>
  </si>
  <si>
    <t>Part</t>
  </si>
  <si>
    <t>Âge médian</t>
  </si>
  <si>
    <t>Moins de 30 ans</t>
  </si>
  <si>
    <t>50 ans et plus</t>
  </si>
  <si>
    <t>Sous-Officiers</t>
  </si>
  <si>
    <t>Volontaires</t>
  </si>
  <si>
    <t>Elèves</t>
  </si>
  <si>
    <t xml:space="preserve">Ensemble </t>
  </si>
  <si>
    <t>Champ : emplois principaux au 31 décembre, statuts militaires ou élèves de polytechnique, situés en France (métropole + DOM, hors COM et étranger), hors Mayotte. Hors bénéficiaires de contrats aidés. Agents du ministère de la Défense.</t>
  </si>
  <si>
    <t>Source : SIASP, Insee. Traitements OED.</t>
  </si>
  <si>
    <t>Poids des armées parmi les effectifs de militaires du ministère et poids des corps à l'intérieur des armées au 31 décembre 2015</t>
  </si>
  <si>
    <t>Poids des corps dans l'armée</t>
  </si>
  <si>
    <t>Poids de l'armée</t>
  </si>
  <si>
    <t>Armée de l'air</t>
  </si>
  <si>
    <t>Armée de terre</t>
  </si>
  <si>
    <t>Autres</t>
  </si>
  <si>
    <t>Répartition des effectifs militaires par région au 31 décembre 2015</t>
  </si>
  <si>
    <t>Centre-Val de Loire</t>
  </si>
  <si>
    <t>Grand Est</t>
  </si>
  <si>
    <t>Hauts-de-France</t>
  </si>
  <si>
    <t>Île-de-France</t>
  </si>
  <si>
    <t>Nouvelle-Aquitaine</t>
  </si>
  <si>
    <t>Occitanie</t>
  </si>
  <si>
    <t>Provence-Alpes-Côte d'Azur</t>
  </si>
  <si>
    <t>DOM (hors Mayotte)</t>
  </si>
  <si>
    <t>Rémunération mensuelle moyenne des militaires en 2015</t>
  </si>
  <si>
    <t>en EQTP</t>
  </si>
  <si>
    <t>Salaire net</t>
  </si>
  <si>
    <t>Salaire indiciaire</t>
  </si>
  <si>
    <t>Part des primes médiane dans le salaire brut</t>
  </si>
  <si>
    <t>Moyen</t>
  </si>
  <si>
    <t>Médian</t>
  </si>
  <si>
    <t>Champ : emplois principaux, statuts militaires ou élèves de polytechnique, situés en France (métropole + DOM, hors COM et étranger), hors Mayotte. Hors bénéficiaires de contrats aidés. Agents du ministère de la Défense.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</si>
</sst>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€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3" fillId="0" borderId="0" xfId="0" applyFont="1" applyFill="1" applyBorder="1"/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3" fontId="21" fillId="0" borderId="19" xfId="0" applyNumberFormat="1" applyFont="1" applyFill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3" fontId="23" fillId="0" borderId="19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23" fillId="0" borderId="15" xfId="0" applyNumberFormat="1" applyFont="1" applyBorder="1" applyAlignment="1">
      <alignment horizontal="center"/>
    </xf>
    <xf numFmtId="164" fontId="21" fillId="0" borderId="18" xfId="0" applyNumberFormat="1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164" fontId="21" fillId="0" borderId="24" xfId="0" applyNumberFormat="1" applyFont="1" applyFill="1" applyBorder="1" applyAlignment="1">
      <alignment horizontal="center"/>
    </xf>
    <xf numFmtId="0" fontId="27" fillId="0" borderId="11" xfId="0" applyFont="1" applyBorder="1"/>
    <xf numFmtId="0" fontId="27" fillId="0" borderId="14" xfId="0" applyFont="1" applyBorder="1"/>
    <xf numFmtId="0" fontId="27" fillId="0" borderId="26" xfId="0" applyFont="1" applyBorder="1"/>
    <xf numFmtId="0" fontId="23" fillId="0" borderId="25" xfId="0" applyFont="1" applyFill="1" applyBorder="1"/>
    <xf numFmtId="0" fontId="21" fillId="0" borderId="16" xfId="0" applyFont="1" applyFill="1" applyBorder="1"/>
    <xf numFmtId="3" fontId="21" fillId="0" borderId="17" xfId="0" applyNumberFormat="1" applyFont="1" applyFill="1" applyBorder="1" applyAlignment="1">
      <alignment horizontal="center"/>
    </xf>
    <xf numFmtId="0" fontId="24" fillId="0" borderId="23" xfId="0" applyFont="1" applyFill="1" applyBorder="1"/>
    <xf numFmtId="164" fontId="21" fillId="0" borderId="17" xfId="0" applyNumberFormat="1" applyFont="1" applyFill="1" applyBorder="1" applyAlignment="1">
      <alignment horizontal="center"/>
    </xf>
    <xf numFmtId="0" fontId="27" fillId="0" borderId="29" xfId="0" applyFont="1" applyBorder="1"/>
    <xf numFmtId="0" fontId="23" fillId="0" borderId="30" xfId="0" applyFont="1" applyFill="1" applyBorder="1"/>
    <xf numFmtId="0" fontId="27" fillId="0" borderId="31" xfId="0" applyFont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7" fillId="0" borderId="39" xfId="0" applyFont="1" applyBorder="1"/>
    <xf numFmtId="0" fontId="27" fillId="0" borderId="40" xfId="0" applyFont="1" applyBorder="1"/>
    <xf numFmtId="0" fontId="27" fillId="0" borderId="28" xfId="0" applyFont="1" applyBorder="1"/>
    <xf numFmtId="9" fontId="23" fillId="0" borderId="11" xfId="44" applyNumberFormat="1" applyFont="1" applyBorder="1" applyAlignment="1">
      <alignment horizontal="center"/>
    </xf>
    <xf numFmtId="9" fontId="23" fillId="0" borderId="33" xfId="44" applyNumberFormat="1" applyFont="1" applyBorder="1" applyAlignment="1">
      <alignment horizontal="center"/>
    </xf>
    <xf numFmtId="9" fontId="23" fillId="0" borderId="12" xfId="44" applyNumberFormat="1" applyFont="1" applyBorder="1" applyAlignment="1">
      <alignment horizontal="center"/>
    </xf>
    <xf numFmtId="9" fontId="23" fillId="0" borderId="13" xfId="44" applyNumberFormat="1" applyFont="1" applyBorder="1" applyAlignment="1">
      <alignment horizontal="center"/>
    </xf>
    <xf numFmtId="9" fontId="23" fillId="0" borderId="14" xfId="44" applyNumberFormat="1" applyFont="1" applyBorder="1" applyAlignment="1">
      <alignment horizontal="center"/>
    </xf>
    <xf numFmtId="9" fontId="23" fillId="0" borderId="10" xfId="44" applyNumberFormat="1" applyFont="1" applyBorder="1" applyAlignment="1">
      <alignment horizontal="center"/>
    </xf>
    <xf numFmtId="9" fontId="23" fillId="0" borderId="27" xfId="44" applyNumberFormat="1" applyFont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7" fillId="0" borderId="41" xfId="0" applyFont="1" applyBorder="1"/>
    <xf numFmtId="9" fontId="23" fillId="0" borderId="16" xfId="44" applyNumberFormat="1" applyFont="1" applyBorder="1" applyAlignment="1">
      <alignment horizontal="center"/>
    </xf>
    <xf numFmtId="9" fontId="23" fillId="0" borderId="18" xfId="44" applyNumberFormat="1" applyFont="1" applyBorder="1" applyAlignment="1">
      <alignment horizontal="center"/>
    </xf>
    <xf numFmtId="9" fontId="23" fillId="0" borderId="24" xfId="44" applyNumberFormat="1" applyFont="1" applyBorder="1" applyAlignment="1">
      <alignment horizontal="center"/>
    </xf>
    <xf numFmtId="9" fontId="21" fillId="0" borderId="32" xfId="44" applyFont="1" applyFill="1" applyBorder="1" applyAlignment="1">
      <alignment horizontal="center"/>
    </xf>
    <xf numFmtId="9" fontId="21" fillId="0" borderId="36" xfId="44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1" fillId="0" borderId="45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3" fontId="23" fillId="0" borderId="46" xfId="0" applyNumberFormat="1" applyFont="1" applyBorder="1" applyAlignment="1">
      <alignment horizontal="center"/>
    </xf>
    <xf numFmtId="164" fontId="23" fillId="0" borderId="48" xfId="0" applyNumberFormat="1" applyFont="1" applyBorder="1" applyAlignment="1">
      <alignment horizontal="center"/>
    </xf>
    <xf numFmtId="164" fontId="23" fillId="0" borderId="47" xfId="0" applyNumberFormat="1" applyFont="1" applyBorder="1" applyAlignment="1">
      <alignment horizontal="center"/>
    </xf>
    <xf numFmtId="0" fontId="31" fillId="0" borderId="49" xfId="0" applyFont="1" applyBorder="1" applyAlignment="1">
      <alignment horizontal="left" vertical="center" wrapText="1"/>
    </xf>
    <xf numFmtId="164" fontId="23" fillId="0" borderId="50" xfId="0" applyNumberFormat="1" applyFont="1" applyBorder="1" applyAlignment="1">
      <alignment horizontal="center"/>
    </xf>
    <xf numFmtId="3" fontId="23" fillId="0" borderId="51" xfId="0" applyNumberFormat="1" applyFont="1" applyBorder="1" applyAlignment="1">
      <alignment horizontal="center"/>
    </xf>
    <xf numFmtId="3" fontId="23" fillId="0" borderId="52" xfId="0" applyNumberFormat="1" applyFont="1" applyBorder="1" applyAlignment="1">
      <alignment horizontal="center"/>
    </xf>
    <xf numFmtId="164" fontId="23" fillId="0" borderId="53" xfId="0" applyNumberFormat="1" applyFont="1" applyBorder="1" applyAlignment="1">
      <alignment horizontal="center"/>
    </xf>
    <xf numFmtId="3" fontId="23" fillId="0" borderId="54" xfId="0" applyNumberFormat="1" applyFont="1" applyBorder="1" applyAlignment="1">
      <alignment horizontal="center"/>
    </xf>
    <xf numFmtId="0" fontId="31" fillId="0" borderId="55" xfId="0" applyFont="1" applyBorder="1" applyAlignment="1">
      <alignment horizontal="left" vertical="center" wrapText="1"/>
    </xf>
    <xf numFmtId="3" fontId="23" fillId="0" borderId="56" xfId="0" applyNumberFormat="1" applyFont="1" applyBorder="1" applyAlignment="1">
      <alignment horizontal="center"/>
    </xf>
    <xf numFmtId="164" fontId="21" fillId="0" borderId="25" xfId="0" applyNumberFormat="1" applyFont="1" applyFill="1" applyBorder="1" applyAlignment="1">
      <alignment horizontal="center"/>
    </xf>
    <xf numFmtId="3" fontId="21" fillId="0" borderId="32" xfId="0" applyNumberFormat="1" applyFont="1" applyFill="1" applyBorder="1" applyAlignment="1">
      <alignment horizontal="center"/>
    </xf>
    <xf numFmtId="9" fontId="23" fillId="0" borderId="57" xfId="44" applyFont="1" applyFill="1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vertical="top"/>
    </xf>
    <xf numFmtId="0" fontId="27" fillId="0" borderId="31" xfId="0" applyFont="1" applyBorder="1"/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7" fillId="0" borderId="60" xfId="0" applyFont="1" applyBorder="1"/>
    <xf numFmtId="165" fontId="20" fillId="0" borderId="44" xfId="0" applyNumberFormat="1" applyFont="1" applyFill="1" applyBorder="1" applyAlignment="1">
      <alignment horizontal="center"/>
    </xf>
    <xf numFmtId="165" fontId="20" fillId="0" borderId="62" xfId="0" applyNumberFormat="1" applyFont="1" applyFill="1" applyBorder="1" applyAlignment="1">
      <alignment horizontal="center"/>
    </xf>
    <xf numFmtId="165" fontId="20" fillId="0" borderId="63" xfId="0" applyNumberFormat="1" applyFont="1" applyFill="1" applyBorder="1" applyAlignment="1">
      <alignment horizontal="center"/>
    </xf>
    <xf numFmtId="165" fontId="20" fillId="0" borderId="38" xfId="0" applyNumberFormat="1" applyFont="1" applyFill="1" applyBorder="1" applyAlignment="1">
      <alignment horizontal="center"/>
    </xf>
    <xf numFmtId="164" fontId="20" fillId="0" borderId="60" xfId="0" applyNumberFormat="1" applyFont="1" applyFill="1" applyBorder="1" applyAlignment="1">
      <alignment horizontal="center"/>
    </xf>
    <xf numFmtId="164" fontId="20" fillId="0" borderId="49" xfId="0" applyNumberFormat="1" applyFont="1" applyFill="1" applyBorder="1" applyAlignment="1">
      <alignment horizontal="center"/>
    </xf>
    <xf numFmtId="165" fontId="20" fillId="0" borderId="50" xfId="0" applyNumberFormat="1" applyFont="1" applyFill="1" applyBorder="1" applyAlignment="1">
      <alignment horizontal="center"/>
    </xf>
    <xf numFmtId="165" fontId="20" fillId="0" borderId="46" xfId="0" applyNumberFormat="1" applyFont="1" applyFill="1" applyBorder="1" applyAlignment="1">
      <alignment horizontal="center"/>
    </xf>
    <xf numFmtId="0" fontId="27" fillId="0" borderId="49" xfId="0" applyFont="1" applyBorder="1"/>
    <xf numFmtId="0" fontId="21" fillId="0" borderId="32" xfId="0" applyFont="1" applyFill="1" applyBorder="1"/>
    <xf numFmtId="165" fontId="20" fillId="0" borderId="54" xfId="0" applyNumberFormat="1" applyFont="1" applyFill="1" applyBorder="1" applyAlignment="1">
      <alignment horizontal="center"/>
    </xf>
    <xf numFmtId="165" fontId="20" fillId="0" borderId="64" xfId="0" applyNumberFormat="1" applyFont="1" applyFill="1" applyBorder="1" applyAlignment="1">
      <alignment horizontal="center"/>
    </xf>
    <xf numFmtId="165" fontId="20" fillId="0" borderId="53" xfId="0" applyNumberFormat="1" applyFont="1" applyFill="1" applyBorder="1" applyAlignment="1">
      <alignment horizontal="center"/>
    </xf>
    <xf numFmtId="165" fontId="20" fillId="0" borderId="42" xfId="0" applyNumberFormat="1" applyFont="1" applyFill="1" applyBorder="1" applyAlignment="1">
      <alignment horizontal="center"/>
    </xf>
    <xf numFmtId="164" fontId="20" fillId="0" borderId="65" xfId="0" applyNumberFormat="1" applyFont="1" applyFill="1" applyBorder="1" applyAlignment="1">
      <alignment horizontal="center"/>
    </xf>
    <xf numFmtId="164" fontId="20" fillId="0" borderId="55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21" fillId="0" borderId="34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6" fillId="0" borderId="31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610607636309614"/>
          <c:y val="2.8296643099792705E-2"/>
          <c:w val="0.44147245745225244"/>
          <c:h val="0.90627099540485367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'Fig. 3'!$B$5:$B$18</c:f>
              <c:strCache>
                <c:ptCount val="14"/>
                <c:pt idx="0">
                  <c:v>Auvergne-Rhône-Alpes</c:v>
                </c:pt>
                <c:pt idx="1">
                  <c:v>Bourgogne-Franche-Comté</c:v>
                </c:pt>
                <c:pt idx="2">
                  <c:v>Bretagne</c:v>
                </c:pt>
                <c:pt idx="3">
                  <c:v>Centre-Val de Loire</c:v>
                </c:pt>
                <c:pt idx="4">
                  <c:v>Corse</c:v>
                </c:pt>
                <c:pt idx="5">
                  <c:v>Grand Est</c:v>
                </c:pt>
                <c:pt idx="6">
                  <c:v>Hauts-de-France</c:v>
                </c:pt>
                <c:pt idx="7">
                  <c:v>Île-de-France</c:v>
                </c:pt>
                <c:pt idx="8">
                  <c:v>Normandie</c:v>
                </c:pt>
                <c:pt idx="9">
                  <c:v>Nouvelle-Aquitaine</c:v>
                </c:pt>
                <c:pt idx="10">
                  <c:v>Occitanie</c:v>
                </c:pt>
                <c:pt idx="11">
                  <c:v>Pays de la Loire</c:v>
                </c:pt>
                <c:pt idx="12">
                  <c:v>Provence-Alpes-Côte d'Azur</c:v>
                </c:pt>
                <c:pt idx="13">
                  <c:v>DOM (hors Mayotte)</c:v>
                </c:pt>
              </c:strCache>
            </c:strRef>
          </c:cat>
          <c:val>
            <c:numRef>
              <c:f>'Fig. 3'!$C$5:$C$18</c:f>
              <c:numCache>
                <c:formatCode>#,##0</c:formatCode>
                <c:ptCount val="14"/>
                <c:pt idx="0">
                  <c:v>15689</c:v>
                </c:pt>
                <c:pt idx="1">
                  <c:v>8445</c:v>
                </c:pt>
                <c:pt idx="2">
                  <c:v>20038</c:v>
                </c:pt>
                <c:pt idx="3">
                  <c:v>10712</c:v>
                </c:pt>
                <c:pt idx="4">
                  <c:v>1973</c:v>
                </c:pt>
                <c:pt idx="5">
                  <c:v>27667</c:v>
                </c:pt>
                <c:pt idx="6">
                  <c:v>5065</c:v>
                </c:pt>
                <c:pt idx="7">
                  <c:v>22877</c:v>
                </c:pt>
                <c:pt idx="8">
                  <c:v>3556</c:v>
                </c:pt>
                <c:pt idx="9">
                  <c:v>23829</c:v>
                </c:pt>
                <c:pt idx="10">
                  <c:v>16254</c:v>
                </c:pt>
                <c:pt idx="11">
                  <c:v>4919</c:v>
                </c:pt>
                <c:pt idx="12">
                  <c:v>31786</c:v>
                </c:pt>
                <c:pt idx="13">
                  <c:v>3274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93824"/>
        <c:axId val="132625152"/>
      </c:barChart>
      <c:catAx>
        <c:axId val="12849382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32625152"/>
        <c:crosses val="autoZero"/>
        <c:auto val="1"/>
        <c:lblAlgn val="ctr"/>
        <c:lblOffset val="100"/>
        <c:noMultiLvlLbl val="0"/>
      </c:catAx>
      <c:valAx>
        <c:axId val="13262515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8493824"/>
        <c:crosses val="autoZero"/>
        <c:crossBetween val="between"/>
        <c:majorUnit val="2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</xdr:row>
      <xdr:rowOff>28575</xdr:rowOff>
    </xdr:from>
    <xdr:to>
      <xdr:col>10</xdr:col>
      <xdr:colOff>427893</xdr:colOff>
      <xdr:row>15</xdr:row>
      <xdr:rowOff>97446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C14" sqref="C14"/>
    </sheetView>
  </sheetViews>
  <sheetFormatPr baseColWidth="10" defaultRowHeight="12.75" customHeight="1" x14ac:dyDescent="0.2"/>
  <cols>
    <col min="1" max="1" width="2.85546875" style="1" customWidth="1"/>
    <col min="2" max="2" width="15.7109375" style="1" customWidth="1"/>
    <col min="3" max="4" width="11.42578125" style="1"/>
    <col min="5" max="5" width="1.140625" style="1" customWidth="1"/>
    <col min="6" max="6" width="12.85546875" style="1" customWidth="1"/>
    <col min="7" max="16384" width="11.42578125" style="1"/>
  </cols>
  <sheetData>
    <row r="1" spans="1:8" ht="17.25" customHeight="1" thickBot="1" x14ac:dyDescent="0.3">
      <c r="B1" s="10" t="s">
        <v>11</v>
      </c>
      <c r="C1" s="3"/>
      <c r="D1" s="3"/>
      <c r="E1" s="3"/>
      <c r="F1" s="3"/>
      <c r="G1" s="3"/>
      <c r="H1" s="3"/>
    </row>
    <row r="2" spans="1:8" ht="33" customHeight="1" thickBot="1" x14ac:dyDescent="0.25">
      <c r="B2" s="7"/>
      <c r="C2" s="9" t="s">
        <v>12</v>
      </c>
      <c r="D2" s="11" t="s">
        <v>13</v>
      </c>
      <c r="E2" s="8"/>
      <c r="F2" s="12" t="s">
        <v>14</v>
      </c>
      <c r="G2" s="5" t="s">
        <v>15</v>
      </c>
      <c r="H2" s="6" t="s">
        <v>16</v>
      </c>
    </row>
    <row r="3" spans="1:8" ht="12.75" customHeight="1" x14ac:dyDescent="0.2">
      <c r="B3" s="22" t="s">
        <v>1</v>
      </c>
      <c r="C3" s="14">
        <v>28847</v>
      </c>
      <c r="D3" s="15">
        <v>0.14711552191917748</v>
      </c>
      <c r="E3" s="16"/>
      <c r="F3" s="17">
        <v>40</v>
      </c>
      <c r="G3" s="15">
        <v>0.1613</v>
      </c>
      <c r="H3" s="18">
        <v>0.16200000000000001</v>
      </c>
    </row>
    <row r="4" spans="1:8" ht="12.75" customHeight="1" x14ac:dyDescent="0.2">
      <c r="B4" s="23" t="s">
        <v>17</v>
      </c>
      <c r="C4" s="14">
        <v>86437</v>
      </c>
      <c r="D4" s="15">
        <v>0.4408161808204647</v>
      </c>
      <c r="E4" s="16"/>
      <c r="F4" s="17">
        <v>35</v>
      </c>
      <c r="G4" s="15">
        <v>0.2374</v>
      </c>
      <c r="H4" s="18">
        <v>8.6699999999999999E-2</v>
      </c>
    </row>
    <row r="5" spans="1:8" ht="12.75" customHeight="1" x14ac:dyDescent="0.2">
      <c r="A5" s="25"/>
      <c r="B5" s="24" t="s">
        <v>10</v>
      </c>
      <c r="C5" s="14">
        <v>75167</v>
      </c>
      <c r="D5" s="15">
        <v>0.38334081312090734</v>
      </c>
      <c r="E5" s="16"/>
      <c r="F5" s="17">
        <v>27</v>
      </c>
      <c r="G5" s="15">
        <v>0.64900000000000002</v>
      </c>
      <c r="H5" s="18">
        <v>1.4E-3</v>
      </c>
    </row>
    <row r="6" spans="1:8" ht="12.75" customHeight="1" x14ac:dyDescent="0.2">
      <c r="A6" s="25"/>
      <c r="B6" s="24" t="s">
        <v>18</v>
      </c>
      <c r="C6" s="14">
        <v>2095</v>
      </c>
      <c r="D6" s="15">
        <v>1.0684196568817446E-2</v>
      </c>
      <c r="E6" s="16"/>
      <c r="F6" s="17">
        <v>23</v>
      </c>
      <c r="G6" s="15">
        <v>0.83389999999999997</v>
      </c>
      <c r="H6" s="18">
        <v>5.0000000000000001E-4</v>
      </c>
    </row>
    <row r="7" spans="1:8" ht="12.75" customHeight="1" x14ac:dyDescent="0.2">
      <c r="B7" s="23" t="s">
        <v>19</v>
      </c>
      <c r="C7" s="14">
        <v>3538</v>
      </c>
      <c r="D7" s="15">
        <v>1.8043287570632994E-2</v>
      </c>
      <c r="E7" s="16"/>
      <c r="F7" s="17">
        <v>22</v>
      </c>
      <c r="G7" s="15">
        <v>0.95340000000000003</v>
      </c>
      <c r="H7" s="18">
        <v>1.16E-4</v>
      </c>
    </row>
    <row r="8" spans="1:8" ht="12.75" customHeight="1" thickBot="1" x14ac:dyDescent="0.25">
      <c r="B8" s="26" t="s">
        <v>20</v>
      </c>
      <c r="C8" s="27">
        <v>196084</v>
      </c>
      <c r="D8" s="19">
        <v>1</v>
      </c>
      <c r="E8" s="13"/>
      <c r="F8" s="20">
        <v>32</v>
      </c>
      <c r="G8" s="29">
        <v>0.40339999999999998</v>
      </c>
      <c r="H8" s="21">
        <v>6.2899999999999998E-2</v>
      </c>
    </row>
    <row r="9" spans="1:8" ht="12.75" customHeight="1" x14ac:dyDescent="0.2">
      <c r="B9" s="2" t="s">
        <v>21</v>
      </c>
      <c r="C9" s="2"/>
      <c r="D9" s="28"/>
      <c r="E9" s="2"/>
      <c r="F9" s="28"/>
      <c r="G9" s="2"/>
      <c r="H9" s="28"/>
    </row>
    <row r="10" spans="1:8" ht="12.75" customHeight="1" x14ac:dyDescent="0.2">
      <c r="B10" s="2" t="s">
        <v>22</v>
      </c>
      <c r="C10" s="7"/>
      <c r="D10" s="7"/>
      <c r="E10" s="7"/>
      <c r="F10" s="7"/>
      <c r="G10" s="7"/>
      <c r="H10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B15" sqref="B15"/>
    </sheetView>
  </sheetViews>
  <sheetFormatPr baseColWidth="10" defaultRowHeight="12" x14ac:dyDescent="0.2"/>
  <cols>
    <col min="1" max="1" width="5.7109375" style="1" customWidth="1"/>
    <col min="2" max="2" width="17.85546875" style="1" customWidth="1"/>
    <col min="3" max="6" width="11.42578125" style="1"/>
    <col min="7" max="7" width="9.7109375" style="1" customWidth="1"/>
    <col min="8" max="16384" width="11.42578125" style="1"/>
  </cols>
  <sheetData>
    <row r="1" spans="1:7" ht="45.75" customHeight="1" thickBot="1" x14ac:dyDescent="0.25">
      <c r="B1" s="95" t="s">
        <v>23</v>
      </c>
      <c r="C1" s="95"/>
      <c r="D1" s="95"/>
      <c r="E1" s="95"/>
      <c r="F1" s="95"/>
    </row>
    <row r="2" spans="1:7" ht="13.5" thickBot="1" x14ac:dyDescent="0.25">
      <c r="B2" s="7"/>
      <c r="C2" s="30"/>
      <c r="D2" s="96" t="s">
        <v>24</v>
      </c>
      <c r="E2" s="97"/>
      <c r="F2" s="98"/>
      <c r="G2" s="31"/>
    </row>
    <row r="3" spans="1:7" ht="24.75" thickBot="1" x14ac:dyDescent="0.25">
      <c r="B3" s="32"/>
      <c r="C3" s="35" t="s">
        <v>25</v>
      </c>
      <c r="D3" s="34" t="s">
        <v>1</v>
      </c>
      <c r="E3" s="33" t="s">
        <v>2</v>
      </c>
      <c r="F3" s="33" t="s">
        <v>10</v>
      </c>
      <c r="G3" s="31"/>
    </row>
    <row r="4" spans="1:7" ht="12.75" x14ac:dyDescent="0.2">
      <c r="A4" s="25"/>
      <c r="B4" s="36" t="s">
        <v>26</v>
      </c>
      <c r="C4" s="39">
        <v>0.2090162055315832</v>
      </c>
      <c r="D4" s="40">
        <v>0.15106756361509213</v>
      </c>
      <c r="E4" s="41">
        <v>0.55837476845081413</v>
      </c>
      <c r="F4" s="42">
        <v>0.25363166617919469</v>
      </c>
      <c r="G4" s="31"/>
    </row>
    <row r="5" spans="1:7" ht="12.75" x14ac:dyDescent="0.2">
      <c r="B5" s="37" t="s">
        <v>27</v>
      </c>
      <c r="C5" s="43">
        <v>0.53992796409412558</v>
      </c>
      <c r="D5" s="44">
        <v>0.11839634658388609</v>
      </c>
      <c r="E5" s="44">
        <v>0.32749591915684589</v>
      </c>
      <c r="F5" s="45">
        <v>0.53567081513072856</v>
      </c>
      <c r="G5" s="31"/>
    </row>
    <row r="6" spans="1:7" ht="12.75" x14ac:dyDescent="0.2">
      <c r="A6" s="25"/>
      <c r="B6" s="38" t="s">
        <v>0</v>
      </c>
      <c r="C6" s="43">
        <v>0.17447565094680856</v>
      </c>
      <c r="D6" s="44">
        <v>0.13019738378883439</v>
      </c>
      <c r="E6" s="44">
        <v>0.647687456201822</v>
      </c>
      <c r="F6" s="45">
        <v>0.20246437748189675</v>
      </c>
      <c r="G6" s="31"/>
    </row>
    <row r="7" spans="1:7" ht="13.5" thickBot="1" x14ac:dyDescent="0.25">
      <c r="B7" s="47" t="s">
        <v>28</v>
      </c>
      <c r="C7" s="48">
        <v>7.6580179427482672E-2</v>
      </c>
      <c r="D7" s="49">
        <v>0.40912719531665781</v>
      </c>
      <c r="E7" s="49">
        <v>0.4714608834486429</v>
      </c>
      <c r="F7" s="50">
        <v>4.3906333155934008E-2</v>
      </c>
    </row>
    <row r="8" spans="1:7" ht="12.75" thickBot="1" x14ac:dyDescent="0.25">
      <c r="B8" s="46" t="s">
        <v>20</v>
      </c>
      <c r="C8" s="51">
        <v>1</v>
      </c>
      <c r="D8" s="51">
        <v>0.14711552191917748</v>
      </c>
      <c r="E8" s="51">
        <v>0.4408161808204647</v>
      </c>
      <c r="F8" s="52">
        <v>0.38334081312090734</v>
      </c>
    </row>
    <row r="9" spans="1:7" ht="12.75" customHeight="1" x14ac:dyDescent="0.2">
      <c r="B9" s="2" t="s">
        <v>21</v>
      </c>
      <c r="C9" s="2"/>
      <c r="D9" s="28"/>
      <c r="E9" s="28"/>
      <c r="F9" s="28"/>
    </row>
    <row r="10" spans="1:7" ht="12.75" x14ac:dyDescent="0.2">
      <c r="B10" s="2" t="s">
        <v>22</v>
      </c>
      <c r="C10" s="7"/>
      <c r="D10" s="7"/>
      <c r="E10" s="7"/>
      <c r="F10" s="7"/>
    </row>
  </sheetData>
  <mergeCells count="2">
    <mergeCell ref="B1:F1"/>
    <mergeCell ref="D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"/>
  <sheetViews>
    <sheetView workbookViewId="0">
      <selection activeCell="G20" sqref="G20"/>
    </sheetView>
  </sheetViews>
  <sheetFormatPr baseColWidth="10" defaultRowHeight="12.75" customHeight="1" x14ac:dyDescent="0.2"/>
  <cols>
    <col min="1" max="1" width="15.5703125" style="1" customWidth="1"/>
    <col min="2" max="2" width="18.7109375" style="1" customWidth="1"/>
    <col min="3" max="16384" width="11.42578125" style="1"/>
  </cols>
  <sheetData>
    <row r="2" spans="1:5" ht="33.75" customHeight="1" thickBot="1" x14ac:dyDescent="0.25">
      <c r="B2" s="99" t="s">
        <v>29</v>
      </c>
      <c r="C2" s="99"/>
      <c r="D2" s="100"/>
    </row>
    <row r="3" spans="1:5" ht="12.75" customHeight="1" thickBot="1" x14ac:dyDescent="0.25">
      <c r="B3" s="54"/>
      <c r="C3" s="55" t="s">
        <v>12</v>
      </c>
      <c r="D3" s="53" t="s">
        <v>13</v>
      </c>
      <c r="E3" s="31"/>
    </row>
    <row r="4" spans="1:5" ht="12.75" customHeight="1" thickBot="1" x14ac:dyDescent="0.25">
      <c r="B4" s="56" t="s">
        <v>3</v>
      </c>
      <c r="C4" s="71">
        <f>SUM(C5:C18)</f>
        <v>196084</v>
      </c>
      <c r="D4" s="70">
        <f>SUM(D5:D18)</f>
        <v>1</v>
      </c>
    </row>
    <row r="5" spans="1:5" ht="27.75" customHeight="1" x14ac:dyDescent="0.2">
      <c r="B5" s="57" t="s">
        <v>7</v>
      </c>
      <c r="C5" s="69">
        <v>15689</v>
      </c>
      <c r="D5" s="72">
        <f t="shared" ref="D5:D18" si="0">C5/C$4</f>
        <v>8.0011627669774182E-2</v>
      </c>
    </row>
    <row r="6" spans="1:5" ht="42.75" customHeight="1" x14ac:dyDescent="0.2">
      <c r="A6" s="25"/>
      <c r="B6" s="58" t="s">
        <v>8</v>
      </c>
      <c r="C6" s="59">
        <v>8445</v>
      </c>
      <c r="D6" s="61">
        <f t="shared" si="0"/>
        <v>4.3068276860937151E-2</v>
      </c>
    </row>
    <row r="7" spans="1:5" ht="12.75" customHeight="1" x14ac:dyDescent="0.2">
      <c r="A7" s="25"/>
      <c r="B7" s="62" t="s">
        <v>5</v>
      </c>
      <c r="C7" s="59">
        <v>20038</v>
      </c>
      <c r="D7" s="60">
        <f t="shared" si="0"/>
        <v>0.10219089777850308</v>
      </c>
    </row>
    <row r="8" spans="1:5" ht="12.75" customHeight="1" x14ac:dyDescent="0.2">
      <c r="A8" s="25"/>
      <c r="B8" s="62" t="s">
        <v>30</v>
      </c>
      <c r="C8" s="59">
        <v>10712</v>
      </c>
      <c r="D8" s="63">
        <f t="shared" si="0"/>
        <v>5.4629648517982091E-2</v>
      </c>
    </row>
    <row r="9" spans="1:5" ht="12.75" customHeight="1" x14ac:dyDescent="0.2">
      <c r="A9" s="25"/>
      <c r="B9" s="62" t="s">
        <v>4</v>
      </c>
      <c r="C9" s="59">
        <v>1973</v>
      </c>
      <c r="D9" s="63">
        <f t="shared" si="0"/>
        <v>1.0062014238795618E-2</v>
      </c>
    </row>
    <row r="10" spans="1:5" ht="12.75" customHeight="1" x14ac:dyDescent="0.2">
      <c r="A10" s="4"/>
      <c r="B10" s="62" t="s">
        <v>31</v>
      </c>
      <c r="C10" s="64">
        <v>27667</v>
      </c>
      <c r="D10" s="61">
        <f t="shared" si="0"/>
        <v>0.14109769282552376</v>
      </c>
    </row>
    <row r="11" spans="1:5" ht="12.75" customHeight="1" x14ac:dyDescent="0.2">
      <c r="A11" s="4"/>
      <c r="B11" s="62" t="s">
        <v>32</v>
      </c>
      <c r="C11" s="65">
        <v>5065</v>
      </c>
      <c r="D11" s="60">
        <f t="shared" si="0"/>
        <v>2.5830766406234062E-2</v>
      </c>
    </row>
    <row r="12" spans="1:5" ht="12.75" customHeight="1" x14ac:dyDescent="0.2">
      <c r="A12" s="4"/>
      <c r="B12" s="62" t="s">
        <v>33</v>
      </c>
      <c r="C12" s="59">
        <v>22877</v>
      </c>
      <c r="D12" s="63">
        <f t="shared" si="0"/>
        <v>0.11666938658942086</v>
      </c>
    </row>
    <row r="13" spans="1:5" ht="12.75" customHeight="1" x14ac:dyDescent="0.2">
      <c r="A13" s="25"/>
      <c r="B13" s="62" t="s">
        <v>9</v>
      </c>
      <c r="C13" s="59">
        <v>3556</v>
      </c>
      <c r="D13" s="63">
        <f t="shared" si="0"/>
        <v>1.8135084963587036E-2</v>
      </c>
    </row>
    <row r="14" spans="1:5" ht="12.75" customHeight="1" x14ac:dyDescent="0.2">
      <c r="A14" s="25"/>
      <c r="B14" s="62" t="s">
        <v>34</v>
      </c>
      <c r="C14" s="59">
        <v>23829</v>
      </c>
      <c r="D14" s="63">
        <f t="shared" si="0"/>
        <v>0.12152444870565676</v>
      </c>
    </row>
    <row r="15" spans="1:5" ht="12.75" customHeight="1" x14ac:dyDescent="0.2">
      <c r="A15" s="25"/>
      <c r="B15" s="62" t="s">
        <v>35</v>
      </c>
      <c r="C15" s="59">
        <v>16254</v>
      </c>
      <c r="D15" s="61">
        <f t="shared" si="0"/>
        <v>8.2893045837498208E-2</v>
      </c>
    </row>
    <row r="16" spans="1:5" ht="12.75" customHeight="1" x14ac:dyDescent="0.2">
      <c r="A16" s="25"/>
      <c r="B16" s="62" t="s">
        <v>6</v>
      </c>
      <c r="C16" s="59">
        <v>4919</v>
      </c>
      <c r="D16" s="60">
        <f t="shared" si="0"/>
        <v>2.5086187552273514E-2</v>
      </c>
    </row>
    <row r="17" spans="1:4" ht="12.75" customHeight="1" x14ac:dyDescent="0.2">
      <c r="A17" s="25"/>
      <c r="B17" s="62" t="s">
        <v>36</v>
      </c>
      <c r="C17" s="59">
        <v>31786</v>
      </c>
      <c r="D17" s="63">
        <f t="shared" si="0"/>
        <v>0.16210399624650659</v>
      </c>
    </row>
    <row r="18" spans="1:4" ht="12.75" customHeight="1" thickBot="1" x14ac:dyDescent="0.25">
      <c r="A18" s="25"/>
      <c r="B18" s="68" t="s">
        <v>37</v>
      </c>
      <c r="C18" s="67">
        <v>3274</v>
      </c>
      <c r="D18" s="66">
        <f t="shared" si="0"/>
        <v>1.6696925807307073E-2</v>
      </c>
    </row>
    <row r="19" spans="1:4" ht="74.25" customHeight="1" x14ac:dyDescent="0.2">
      <c r="A19" s="4"/>
      <c r="B19" s="101" t="s">
        <v>21</v>
      </c>
      <c r="C19" s="101"/>
      <c r="D19" s="101"/>
    </row>
    <row r="20" spans="1:4" ht="12.75" customHeight="1" x14ac:dyDescent="0.2">
      <c r="A20" s="4"/>
      <c r="B20" s="102" t="s">
        <v>22</v>
      </c>
      <c r="C20" s="102"/>
      <c r="D20" s="102"/>
    </row>
    <row r="21" spans="1:4" ht="12.75" customHeight="1" x14ac:dyDescent="0.2">
      <c r="A21" s="4"/>
    </row>
    <row r="22" spans="1:4" ht="12.75" customHeight="1" x14ac:dyDescent="0.2">
      <c r="A22" s="4"/>
    </row>
    <row r="23" spans="1:4" ht="12.75" customHeight="1" x14ac:dyDescent="0.2">
      <c r="A23" s="4"/>
    </row>
    <row r="24" spans="1:4" ht="12.75" customHeight="1" x14ac:dyDescent="0.2">
      <c r="A24" s="4"/>
    </row>
    <row r="25" spans="1:4" ht="12.75" customHeight="1" x14ac:dyDescent="0.2">
      <c r="A25" s="4"/>
    </row>
    <row r="26" spans="1:4" ht="12.75" customHeight="1" x14ac:dyDescent="0.2">
      <c r="A26" s="4"/>
    </row>
    <row r="27" spans="1:4" ht="12.75" customHeight="1" x14ac:dyDescent="0.2">
      <c r="A27" s="4"/>
    </row>
    <row r="28" spans="1:4" ht="12.75" customHeight="1" x14ac:dyDescent="0.2">
      <c r="A28" s="4"/>
    </row>
    <row r="29" spans="1:4" ht="12.75" customHeight="1" x14ac:dyDescent="0.2">
      <c r="A29" s="4"/>
    </row>
    <row r="30" spans="1:4" ht="12.75" customHeight="1" x14ac:dyDescent="0.2">
      <c r="A30" s="4"/>
    </row>
    <row r="31" spans="1:4" ht="12.75" customHeight="1" x14ac:dyDescent="0.2">
      <c r="A31" s="4"/>
    </row>
    <row r="32" spans="1:4" ht="12.75" customHeight="1" x14ac:dyDescent="0.2">
      <c r="A32" s="4"/>
    </row>
    <row r="33" spans="1:1" ht="12.75" customHeight="1" x14ac:dyDescent="0.2">
      <c r="A33" s="4"/>
    </row>
    <row r="34" spans="1:1" ht="12.75" customHeight="1" x14ac:dyDescent="0.2">
      <c r="A34" s="4"/>
    </row>
    <row r="35" spans="1:1" ht="12.75" customHeight="1" x14ac:dyDescent="0.2">
      <c r="A35" s="4"/>
    </row>
    <row r="36" spans="1:1" ht="12.75" customHeight="1" x14ac:dyDescent="0.2">
      <c r="A36" s="4"/>
    </row>
    <row r="37" spans="1:1" ht="12.75" customHeight="1" x14ac:dyDescent="0.2">
      <c r="A37" s="4"/>
    </row>
    <row r="38" spans="1:1" ht="12.75" customHeight="1" x14ac:dyDescent="0.2">
      <c r="A38" s="4"/>
    </row>
    <row r="39" spans="1:1" ht="12.75" customHeight="1" x14ac:dyDescent="0.2">
      <c r="A39" s="4"/>
    </row>
    <row r="40" spans="1:1" ht="12.75" customHeight="1" x14ac:dyDescent="0.2">
      <c r="A40" s="4"/>
    </row>
    <row r="42" spans="1:1" ht="32.25" customHeight="1" x14ac:dyDescent="0.2"/>
  </sheetData>
  <mergeCells count="3">
    <mergeCell ref="B2:D2"/>
    <mergeCell ref="B19:D19"/>
    <mergeCell ref="B20:D20"/>
  </mergeCells>
  <pageMargins left="0.7" right="0.7" top="0.75" bottom="0.75" header="0.3" footer="0.3"/>
  <pageSetup paperSize="9" scale="9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selection activeCell="C14" sqref="C14"/>
    </sheetView>
  </sheetViews>
  <sheetFormatPr baseColWidth="10" defaultRowHeight="12" x14ac:dyDescent="0.2"/>
  <cols>
    <col min="1" max="1" width="5.7109375" style="1" customWidth="1"/>
    <col min="2" max="2" width="17.28515625" style="1" customWidth="1"/>
    <col min="3" max="6" width="11.42578125" style="1"/>
    <col min="7" max="7" width="16.28515625" style="1" customWidth="1"/>
    <col min="8" max="16384" width="11.42578125" style="1"/>
  </cols>
  <sheetData>
    <row r="1" spans="1:8" ht="13.5" thickBot="1" x14ac:dyDescent="0.25">
      <c r="B1" s="73" t="s">
        <v>38</v>
      </c>
      <c r="C1" s="7"/>
      <c r="D1" s="7"/>
      <c r="E1" s="7"/>
      <c r="F1" s="7"/>
      <c r="G1" s="75"/>
    </row>
    <row r="2" spans="1:8" ht="18" customHeight="1" thickBot="1" x14ac:dyDescent="0.25">
      <c r="B2" s="74" t="s">
        <v>39</v>
      </c>
      <c r="C2" s="103" t="s">
        <v>40</v>
      </c>
      <c r="D2" s="104"/>
      <c r="E2" s="105" t="s">
        <v>41</v>
      </c>
      <c r="F2" s="106"/>
      <c r="G2" s="107" t="s">
        <v>42</v>
      </c>
    </row>
    <row r="3" spans="1:8" ht="23.25" customHeight="1" thickBot="1" x14ac:dyDescent="0.25">
      <c r="B3" s="30"/>
      <c r="C3" s="77" t="s">
        <v>43</v>
      </c>
      <c r="D3" s="76" t="s">
        <v>44</v>
      </c>
      <c r="E3" s="77" t="s">
        <v>43</v>
      </c>
      <c r="F3" s="76" t="s">
        <v>44</v>
      </c>
      <c r="G3" s="108"/>
    </row>
    <row r="4" spans="1:8" ht="12.75" x14ac:dyDescent="0.2">
      <c r="A4" s="25"/>
      <c r="B4" s="78" t="s">
        <v>1</v>
      </c>
      <c r="C4" s="79">
        <v>4576.91</v>
      </c>
      <c r="D4" s="80">
        <v>4258.42</v>
      </c>
      <c r="E4" s="81">
        <v>2960.04</v>
      </c>
      <c r="F4" s="82">
        <v>2759</v>
      </c>
      <c r="G4" s="83">
        <v>0.38300000000000001</v>
      </c>
      <c r="H4" s="31"/>
    </row>
    <row r="5" spans="1:8" ht="12.75" x14ac:dyDescent="0.2">
      <c r="A5" s="25"/>
      <c r="B5" s="87" t="s">
        <v>17</v>
      </c>
      <c r="C5" s="86">
        <v>2458.73</v>
      </c>
      <c r="D5" s="85">
        <v>2367.5</v>
      </c>
      <c r="E5" s="86">
        <v>1840.27</v>
      </c>
      <c r="F5" s="85">
        <v>1824.25</v>
      </c>
      <c r="G5" s="84">
        <v>0.29799999999999999</v>
      </c>
      <c r="H5" s="31"/>
    </row>
    <row r="6" spans="1:8" ht="13.5" thickBot="1" x14ac:dyDescent="0.25">
      <c r="A6" s="25"/>
      <c r="B6" s="87" t="s">
        <v>10</v>
      </c>
      <c r="C6" s="89">
        <v>1901.6</v>
      </c>
      <c r="D6" s="91">
        <v>1766.08</v>
      </c>
      <c r="E6" s="89">
        <v>1534.85</v>
      </c>
      <c r="F6" s="91">
        <v>1472.42</v>
      </c>
      <c r="G6" s="94">
        <v>0.253</v>
      </c>
    </row>
    <row r="7" spans="1:8" ht="12.75" thickBot="1" x14ac:dyDescent="0.25">
      <c r="B7" s="88" t="s">
        <v>20</v>
      </c>
      <c r="C7" s="81">
        <v>2541.65</v>
      </c>
      <c r="D7" s="90">
        <v>2203.58</v>
      </c>
      <c r="E7" s="92">
        <v>1890.54</v>
      </c>
      <c r="F7" s="90">
        <v>1661.75</v>
      </c>
      <c r="G7" s="93">
        <v>0.29599999999999999</v>
      </c>
    </row>
    <row r="8" spans="1:8" ht="12.75" customHeight="1" x14ac:dyDescent="0.2">
      <c r="B8" s="2" t="s">
        <v>45</v>
      </c>
      <c r="C8" s="28"/>
      <c r="D8" s="2"/>
      <c r="E8" s="2"/>
      <c r="F8" s="2"/>
      <c r="G8" s="2"/>
    </row>
    <row r="9" spans="1:8" x14ac:dyDescent="0.2">
      <c r="B9" s="2" t="s">
        <v>22</v>
      </c>
      <c r="C9" s="2"/>
      <c r="D9" s="2"/>
      <c r="E9" s="2"/>
      <c r="F9" s="2"/>
      <c r="G9" s="2"/>
    </row>
  </sheetData>
  <mergeCells count="3">
    <mergeCell ref="C2:D2"/>
    <mergeCell ref="E2:F2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Fig. 1</vt:lpstr>
      <vt:lpstr>Fig. 2</vt:lpstr>
      <vt:lpstr>Fig. 3</vt:lpstr>
      <vt:lpstr>Fig. 4</vt:lpstr>
      <vt:lpstr>'Fig.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BAUDRY Mathieu M.</dc:creator>
  <cp:lastModifiedBy>CARRELET Pierre M.</cp:lastModifiedBy>
  <cp:lastPrinted>2016-10-05T14:48:50Z</cp:lastPrinted>
  <dcterms:created xsi:type="dcterms:W3CDTF">2016-03-01T16:05:38Z</dcterms:created>
  <dcterms:modified xsi:type="dcterms:W3CDTF">2017-10-09T12:09:42Z</dcterms:modified>
</cp:coreProperties>
</file>