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20" yWindow="375" windowWidth="18915" windowHeight="11820" activeTab="7"/>
  </bookViews>
  <sheets>
    <sheet name="FSU 2010" sheetId="1" r:id="rId1"/>
    <sheet name="FSU 2011" sheetId="2" r:id="rId2"/>
    <sheet name="FSU 2012" sheetId="3" r:id="rId3"/>
    <sheet name="FSU 2013" sheetId="4" r:id="rId4"/>
    <sheet name="FSU 2014" sheetId="5" r:id="rId5"/>
    <sheet name="FSU 2015" sheetId="6" r:id="rId6"/>
    <sheet name="FSU 2016" sheetId="7" r:id="rId7"/>
    <sheet name="FSU 2017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<sst xmlns="http://schemas.openxmlformats.org/spreadsheetml/2006/main" count="816" uniqueCount="344">
  <si>
    <t xml:space="preserve"> JANVIER 2010 à DECEMBRE 2010</t>
  </si>
  <si>
    <t>Date</t>
  </si>
  <si>
    <t>Objet</t>
  </si>
  <si>
    <t>Montant</t>
  </si>
  <si>
    <t>Total</t>
  </si>
  <si>
    <t>digne-marseille</t>
  </si>
  <si>
    <t>digne-aix en provence</t>
  </si>
  <si>
    <t>digne-sisteron</t>
  </si>
  <si>
    <t>digne-manosque</t>
  </si>
  <si>
    <t>digne-toulon</t>
  </si>
  <si>
    <t>digne-nice</t>
  </si>
  <si>
    <t>digne-barcelonnette</t>
  </si>
  <si>
    <t>carte jeune SNCF</t>
  </si>
  <si>
    <t>digne-aix en provence(A-R)</t>
  </si>
  <si>
    <t>digne-marseille sncf</t>
  </si>
  <si>
    <t>digne-toulon sncf</t>
  </si>
  <si>
    <t>digne-manosque a/r</t>
  </si>
  <si>
    <t>digne-marseille a/r</t>
  </si>
  <si>
    <t>digne-gap</t>
  </si>
  <si>
    <t>digne-oraison</t>
  </si>
  <si>
    <t>digne -avignon</t>
  </si>
  <si>
    <t>digne-grasse</t>
  </si>
  <si>
    <t>MONTANT DE L'AIDE</t>
  </si>
  <si>
    <t xml:space="preserve"> JANVIER 2011 à DECEMBRE 2011</t>
  </si>
  <si>
    <t>Motif</t>
  </si>
  <si>
    <t>billet aller retour marseille</t>
  </si>
  <si>
    <t>hospitalisation</t>
  </si>
  <si>
    <t>billet aller nice</t>
  </si>
  <si>
    <t>un essai de travail</t>
  </si>
  <si>
    <t>24/012/2011</t>
  </si>
  <si>
    <t>billet aller retour digne gap</t>
  </si>
  <si>
    <t>rendez vous professionnel</t>
  </si>
  <si>
    <t>billet aller sisteron</t>
  </si>
  <si>
    <t>rendez vous hopital</t>
  </si>
  <si>
    <t>aller Digne Valence</t>
  </si>
  <si>
    <t>aller digne manosque</t>
  </si>
  <si>
    <t>retour après hospitalisation</t>
  </si>
  <si>
    <t>achat de lait pour bébé</t>
  </si>
  <si>
    <t xml:space="preserve">achat d'un carnet de TUD </t>
  </si>
  <si>
    <t>n°61591 à 61600</t>
  </si>
  <si>
    <t>billet aller retour D IGNE NICE</t>
  </si>
  <si>
    <t>décés  familliale</t>
  </si>
  <si>
    <t>billet car Sisteron aller</t>
  </si>
  <si>
    <t>depart Digne</t>
  </si>
  <si>
    <t>billet aller digne -aix en provence</t>
  </si>
  <si>
    <t>départ  digne et perte de billet</t>
  </si>
  <si>
    <t>retour en bélgique</t>
  </si>
  <si>
    <t>billet aller digne -gap</t>
  </si>
  <si>
    <t>retour au domicile</t>
  </si>
  <si>
    <t>carnet de TUD</t>
  </si>
  <si>
    <t>transport</t>
  </si>
  <si>
    <t>billet aller digne - aix</t>
  </si>
  <si>
    <t>retour en Allemagne</t>
  </si>
  <si>
    <t>10 carnet de tud</t>
  </si>
  <si>
    <t>billet aller simple digne marseille</t>
  </si>
  <si>
    <t>retour à marseille</t>
  </si>
  <si>
    <t>billet aller simple digne AIX TGV</t>
  </si>
  <si>
    <t>convocation tribunal</t>
  </si>
  <si>
    <t>billet aller retour digne manosque</t>
  </si>
  <si>
    <t>rendez vous porte accueil</t>
  </si>
  <si>
    <t xml:space="preserve"> JANVIER 2012 à DECEMBRE 2012</t>
  </si>
  <si>
    <t>Timbre fiscal</t>
  </si>
  <si>
    <t>dépôt dossier prud'hommes</t>
  </si>
  <si>
    <t>2 cartes de TUD</t>
  </si>
  <si>
    <t>déplacement camping- école</t>
  </si>
  <si>
    <t>1 aller Avignon</t>
  </si>
  <si>
    <t>travail</t>
  </si>
  <si>
    <t>Photos identité (X2)</t>
  </si>
  <si>
    <t>cartes TUD</t>
  </si>
  <si>
    <t>1 aller Digne Marseille</t>
  </si>
  <si>
    <t>départ pour  cracovie</t>
  </si>
  <si>
    <t>1 aller Digne -Plan du Var</t>
  </si>
  <si>
    <t>départ pour un travail</t>
  </si>
  <si>
    <t>1alle-retour Digne Manosque</t>
  </si>
  <si>
    <t>RDV Hôpital</t>
  </si>
  <si>
    <t>1 aller/retour Digne Marseille</t>
  </si>
  <si>
    <t>demande de titre de séjour</t>
  </si>
  <si>
    <t>photo d'identité</t>
  </si>
  <si>
    <t>perte de la carte d'identité</t>
  </si>
  <si>
    <t>achat de mobicarte orange</t>
  </si>
  <si>
    <t>1 carte TUD adulte</t>
  </si>
  <si>
    <t>transport urbain</t>
  </si>
  <si>
    <t>carte tud(x2)</t>
  </si>
  <si>
    <t>médicament(sirop)</t>
  </si>
  <si>
    <t>maladie</t>
  </si>
  <si>
    <t>1 aller Digne/ Avignon</t>
  </si>
  <si>
    <t>retour au domicil</t>
  </si>
  <si>
    <t>2 carte de TUD adulte</t>
  </si>
  <si>
    <t>carte de transport</t>
  </si>
  <si>
    <t>1 aller Digne /Manosque</t>
  </si>
  <si>
    <t xml:space="preserve">1 aller Digne / Manosque </t>
  </si>
  <si>
    <t>le chien de MR SPEGAGNE</t>
  </si>
  <si>
    <t>3 carte de TUD mensuelle(avril)</t>
  </si>
  <si>
    <t>2 cartes de TUD adulte</t>
  </si>
  <si>
    <t>3 cartes de TUD mensuelles (Mai)</t>
  </si>
  <si>
    <t>2 cartes de TUDmensuelles (MAI)</t>
  </si>
  <si>
    <t>1Carte de tud adulte (mai)</t>
  </si>
  <si>
    <t>1Carte de tud adulte(mai)</t>
  </si>
  <si>
    <t>1 billet aller simple Digne /Sisteron</t>
  </si>
  <si>
    <t>départ pour travail</t>
  </si>
  <si>
    <t>1 billet aller retour Digne/Aix</t>
  </si>
  <si>
    <t>visite enfant hospitalisé</t>
  </si>
  <si>
    <t>2 CARTE DE Tud Adulte (juin)</t>
  </si>
  <si>
    <t>3 carte de Tud mensuelle (juin)</t>
  </si>
  <si>
    <t>1 aller simple Digne Marseille</t>
  </si>
  <si>
    <t>1 Aller/Retour Digne Aix en Provence</t>
  </si>
  <si>
    <t>rdv médical (pas parti)</t>
  </si>
  <si>
    <t>9-aout- 12</t>
  </si>
  <si>
    <t>1aller Digne /Manosque</t>
  </si>
  <si>
    <t xml:space="preserve">retour CADA </t>
  </si>
  <si>
    <t>9-aout-12</t>
  </si>
  <si>
    <t>1 aller Digne/Manosque</t>
  </si>
  <si>
    <t>14-aout-12</t>
  </si>
  <si>
    <t>1 aller simple Digne /Aix en provence</t>
  </si>
  <si>
    <t>retour domicil</t>
  </si>
  <si>
    <t>20-aout-12</t>
  </si>
  <si>
    <t>1 aller Digne /Gap</t>
  </si>
  <si>
    <t>hebergement</t>
  </si>
  <si>
    <t>3 carnet de TUD</t>
  </si>
  <si>
    <t>ACHAT</t>
  </si>
  <si>
    <t>1 aller simple Digne/Aix en prenvence</t>
  </si>
  <si>
    <t>Départ</t>
  </si>
  <si>
    <t>1 aller asimple Digne Manosque</t>
  </si>
  <si>
    <t>retour Domicil</t>
  </si>
  <si>
    <t>photos identité (planche de 6)</t>
  </si>
  <si>
    <t>perte de papiers d'identité</t>
  </si>
  <si>
    <t>participation billet de train Reims</t>
  </si>
  <si>
    <t>bon vestimentaires (ccas pole social)</t>
  </si>
  <si>
    <t>aides</t>
  </si>
  <si>
    <t>1 aller simple Digne /Marseille</t>
  </si>
  <si>
    <t>1 aller simple Digne /Manosque</t>
  </si>
  <si>
    <t>hebergement d'urgence</t>
  </si>
  <si>
    <t>1 aller simple Digne / Manosque</t>
  </si>
  <si>
    <t>foyer l'oustaou</t>
  </si>
  <si>
    <t>1 billet aller/retour Digne /Manosque</t>
  </si>
  <si>
    <t>RDV hopital</t>
  </si>
  <si>
    <t>carte d'identité</t>
  </si>
  <si>
    <t>timbre fiscale</t>
  </si>
  <si>
    <t>carte de transport TUD</t>
  </si>
  <si>
    <t>Reste</t>
  </si>
  <si>
    <t>Aller simple Digne /Nice</t>
  </si>
  <si>
    <t>Carte transport adulte (janvier)</t>
  </si>
  <si>
    <t>transport (TUD)</t>
  </si>
  <si>
    <t>Aller /Retour Digne Aix en pro</t>
  </si>
  <si>
    <t>RDV Hopital</t>
  </si>
  <si>
    <t>Achat de médicament</t>
  </si>
  <si>
    <t>Photo d'identité</t>
  </si>
  <si>
    <t>CARTE DE TUD</t>
  </si>
  <si>
    <t>Carte d'identité</t>
  </si>
  <si>
    <t>Aller/Retour Digne Laragne</t>
  </si>
  <si>
    <t>Signature contrat de travail</t>
  </si>
  <si>
    <t>Aller simple Digne /Marseille</t>
  </si>
  <si>
    <t xml:space="preserve">Aller  simple Digne /Aix </t>
  </si>
  <si>
    <t>Retour Domicil</t>
  </si>
  <si>
    <t>Carnet de TUD</t>
  </si>
  <si>
    <t>1 Carnet de Tud</t>
  </si>
  <si>
    <t>1 aller simple Digne /Valence</t>
  </si>
  <si>
    <t>Carte de transport</t>
  </si>
  <si>
    <t>Carte de transport TUD (Mars)</t>
  </si>
  <si>
    <t>3 Carnet de Tud</t>
  </si>
  <si>
    <t>5 Carnet de Tud</t>
  </si>
  <si>
    <t>3 Carnet de  Tud (Avril)</t>
  </si>
  <si>
    <t>3 Carnets de Tud</t>
  </si>
  <si>
    <t>Carte de  Tud (Avril)</t>
  </si>
  <si>
    <t>Aller/Retour Digne Marseille</t>
  </si>
  <si>
    <t xml:space="preserve">RDV </t>
  </si>
  <si>
    <t>RDV</t>
  </si>
  <si>
    <t>3 Carnet de TUD (MAI)</t>
  </si>
  <si>
    <t>3 Carnet de TUD</t>
  </si>
  <si>
    <t>Carte de TUD mensuelle</t>
  </si>
  <si>
    <t>3 Carnet de Tud (juin)</t>
  </si>
  <si>
    <t>3 Carnet de TUD (juin)</t>
  </si>
  <si>
    <t>Carte Vitale</t>
  </si>
  <si>
    <t>Aller Simple Digne / Avignon</t>
  </si>
  <si>
    <t>1 Aller Retour Digne /Marseille</t>
  </si>
  <si>
    <t>1 Aller /Retour Digne Nice</t>
  </si>
  <si>
    <t>RDV Tribunal</t>
  </si>
  <si>
    <t>2 carnet et 4 ticket</t>
  </si>
  <si>
    <t>4 carnet et 8 tickets Tud</t>
  </si>
  <si>
    <t>1 Billet Aller /Retour Digne Manosque</t>
  </si>
  <si>
    <t>RDV Avocat</t>
  </si>
  <si>
    <t>3 Carnet et 4 tickets Tud</t>
  </si>
  <si>
    <t>3 carnet Tud</t>
  </si>
  <si>
    <t>1 Carnet de TUD</t>
  </si>
  <si>
    <t>1 Aller simple Digne /Sisteron</t>
  </si>
  <si>
    <t>RDV Travail</t>
  </si>
  <si>
    <t>2 Carnet de TUD</t>
  </si>
  <si>
    <t xml:space="preserve">1Aller simple Digne /Nice </t>
  </si>
  <si>
    <t>retour domicile</t>
  </si>
  <si>
    <t>1 Billet Aller simple pour Benidorme</t>
  </si>
  <si>
    <t xml:space="preserve">transport </t>
  </si>
  <si>
    <t>1Billet Aller simple pour Benidorme</t>
  </si>
  <si>
    <t xml:space="preserve">1Billet Aller etRetour digne manosque </t>
  </si>
  <si>
    <t>Transport S N C F</t>
  </si>
  <si>
    <t>FSU  JANVIER 2013 à DECEMBRE 2013</t>
  </si>
  <si>
    <t>DATE</t>
  </si>
  <si>
    <t>MOTIF</t>
  </si>
  <si>
    <t>NOMBRE de CHEQUE(S)</t>
  </si>
  <si>
    <t>TOTAL</t>
  </si>
  <si>
    <t>Aide Alimentaire</t>
  </si>
  <si>
    <t>RESTE
(sur 1000,00 €)</t>
  </si>
  <si>
    <t>BONS ALIMENTAIRES</t>
  </si>
  <si>
    <t>FSU</t>
  </si>
  <si>
    <t xml:space="preserve"> JANVIER 2014 à DECEMBRE 2014</t>
  </si>
  <si>
    <t>3-janv.-14</t>
  </si>
  <si>
    <t>Billet Aller Simple Digne / Nice</t>
  </si>
  <si>
    <t>Retour en Tunisie</t>
  </si>
  <si>
    <t>Achat de lait pour nourrisson</t>
  </si>
  <si>
    <t>Carnet de Tud (Janvier)</t>
  </si>
  <si>
    <t>Transport</t>
  </si>
  <si>
    <t>Achat alimentaire</t>
  </si>
  <si>
    <t>13-janv.-14</t>
  </si>
  <si>
    <t>Achat de couches pour bébé</t>
  </si>
  <si>
    <t>Billet Aller retour hôpital manosque</t>
  </si>
  <si>
    <t>15-janv.-14</t>
  </si>
  <si>
    <t xml:space="preserve">Achat de timbre fiscal </t>
  </si>
  <si>
    <t>5-févr.-14</t>
  </si>
  <si>
    <t>Carnet de Tud (février)</t>
  </si>
  <si>
    <t>25-févr.-14</t>
  </si>
  <si>
    <t>Carnet de Tud</t>
  </si>
  <si>
    <t>transport vers l'hopital</t>
  </si>
  <si>
    <t>Achat Alimentaire</t>
  </si>
  <si>
    <t>1 Billet Aller Simple Digne /Manosque</t>
  </si>
  <si>
    <t>Retour au domicil</t>
  </si>
  <si>
    <t>Carnet de Tud  (Mars)</t>
  </si>
  <si>
    <t>Carnet de Tud ( Mars)</t>
  </si>
  <si>
    <t>3-avr.-14</t>
  </si>
  <si>
    <t>Carnet de Tud (AVRIL)</t>
  </si>
  <si>
    <t>Achat Hygienne</t>
  </si>
  <si>
    <t>29-avr.-14</t>
  </si>
  <si>
    <t>1 Aller simple Digne /Avignon</t>
  </si>
  <si>
    <t>Achat couche pour bébé</t>
  </si>
  <si>
    <t>1 Timbre Fiscal</t>
  </si>
  <si>
    <t>Demande de titre de déjour</t>
  </si>
  <si>
    <t>Carnet de Tud (MAI)</t>
  </si>
  <si>
    <t xml:space="preserve">1 Carnet de Tud </t>
  </si>
  <si>
    <t>30-juil.-14</t>
  </si>
  <si>
    <t>2 Tickects de TUD</t>
  </si>
  <si>
    <t>Transport hôpital</t>
  </si>
  <si>
    <t>9-sept.-14</t>
  </si>
  <si>
    <t>Retour au Foyer</t>
  </si>
  <si>
    <t>28-oct.-14</t>
  </si>
  <si>
    <t>1 Billet Aller Simple Digne Nice</t>
  </si>
  <si>
    <t>Demande de papier Consul Agérien</t>
  </si>
  <si>
    <t>8-déc.-14</t>
  </si>
  <si>
    <t>Air d'accueil de Digne</t>
  </si>
  <si>
    <t>Paiement d'emplacement</t>
  </si>
  <si>
    <t>12-déc.-14</t>
  </si>
  <si>
    <t>Achat  alimentaire</t>
  </si>
  <si>
    <t>Billet Aller /Retour Digne -Gap</t>
  </si>
  <si>
    <t>Transport pour se rendre au travail</t>
  </si>
  <si>
    <t>29-sept.-14</t>
  </si>
  <si>
    <t>virement bancaire</t>
  </si>
  <si>
    <t>expertise médicale</t>
  </si>
  <si>
    <t>Achatalimentaire</t>
  </si>
  <si>
    <t>FSU  JANVIER 2015 à DECEMBRE 2015</t>
  </si>
  <si>
    <t xml:space="preserve"> Reste </t>
  </si>
  <si>
    <t>15-janv.-15</t>
  </si>
  <si>
    <t>Achat de Timbre Fiscal</t>
  </si>
  <si>
    <t>achat couches bébé</t>
  </si>
  <si>
    <t>16-janv.-15</t>
  </si>
  <si>
    <t>29-janv.-15</t>
  </si>
  <si>
    <t>Billet Aller Retour Digne Manosque</t>
  </si>
  <si>
    <t>RDV Foyer Porte Accueil</t>
  </si>
  <si>
    <t>3-févr.-15</t>
  </si>
  <si>
    <t>Billet Aller Simple Digne Manosque</t>
  </si>
  <si>
    <t>Integration du foyer Porte Accueil</t>
  </si>
  <si>
    <t>6-févr.-15</t>
  </si>
  <si>
    <t>Billet Aller Simple Digne Aix</t>
  </si>
  <si>
    <t xml:space="preserve">Depart Paris </t>
  </si>
  <si>
    <t>20-févr.-15</t>
  </si>
  <si>
    <t>Billet Aller Retour Digne  Marseille</t>
  </si>
  <si>
    <t xml:space="preserve">RDV  OFII </t>
  </si>
  <si>
    <t>24-févr.-15</t>
  </si>
  <si>
    <t xml:space="preserve">Rendez vous Propriétaire </t>
  </si>
  <si>
    <t xml:space="preserve">Rendez vous avec ces Enfants </t>
  </si>
  <si>
    <t>17-févr.-15</t>
  </si>
  <si>
    <t xml:space="preserve">Billet Aller Retour Digne Aix </t>
  </si>
  <si>
    <t>Rendez-vous  Pharmacie</t>
  </si>
  <si>
    <t>Rendez-vous IRM</t>
  </si>
  <si>
    <t>Billet Aller  à Gap</t>
  </si>
  <si>
    <t>Rendez -vous CAF</t>
  </si>
  <si>
    <t>Billet Aller Simple Digne /Marseille</t>
  </si>
  <si>
    <t>Retour à MARSEILLE</t>
  </si>
  <si>
    <t>Rendez-vous Tribunal Bordeau</t>
  </si>
  <si>
    <t>billet aller digne Avignon</t>
  </si>
  <si>
    <t>retour domicile à Orange</t>
  </si>
  <si>
    <t>6-juil.-15</t>
  </si>
  <si>
    <t>Billet aller simple Digne /Marseille</t>
  </si>
  <si>
    <t xml:space="preserve">Retour  domicile à Marseille avec ses deux enfants </t>
  </si>
  <si>
    <t>24-juil.-15</t>
  </si>
  <si>
    <t>Billet A/R Lyon( 94,80-60,00€ secours pop)</t>
  </si>
  <si>
    <t>RDV Consulat Polonais</t>
  </si>
  <si>
    <t>27-juil.-15</t>
  </si>
  <si>
    <t xml:space="preserve">Billet  Aller  Nice </t>
  </si>
  <si>
    <t xml:space="preserve"> retour de son enfant </t>
  </si>
  <si>
    <t>31-juil.-15</t>
  </si>
  <si>
    <t xml:space="preserve">photos identité </t>
  </si>
  <si>
    <t>RDV spécialiste</t>
  </si>
  <si>
    <t xml:space="preserve"> JANVIER 2016 à DECEMBRE 2016</t>
  </si>
  <si>
    <t>Photos d'identité</t>
  </si>
  <si>
    <t>Pharmacie</t>
  </si>
  <si>
    <t>Achat médicaments</t>
  </si>
  <si>
    <t>timbre fiscal</t>
  </si>
  <si>
    <t>ticket car aller Digne Nice</t>
  </si>
  <si>
    <t>retour à Nice</t>
  </si>
  <si>
    <r>
      <t>10 tickets car Digne-Aix en P</t>
    </r>
    <r>
      <rPr>
        <vertAlign val="superscript"/>
        <sz val="11"/>
        <rFont val="Arial"/>
        <family val="2"/>
      </rPr>
      <t>ce</t>
    </r>
    <r>
      <rPr>
        <sz val="11"/>
        <rFont val="Arial"/>
        <family val="2"/>
      </rPr>
      <t xml:space="preserve"> ( Zou solidaire)</t>
    </r>
  </si>
  <si>
    <t>allers retours travail</t>
  </si>
  <si>
    <t>carte TUD mensuelle</t>
  </si>
  <si>
    <t>1 Ticket Car aller Digne /Sisteron</t>
  </si>
  <si>
    <t>Retour àSisteron</t>
  </si>
  <si>
    <t>05-aout-16</t>
  </si>
  <si>
    <t>ticket car aller Digne Manosque</t>
  </si>
  <si>
    <t>aller à Porte accueil</t>
  </si>
  <si>
    <t xml:space="preserve"> JANVIER 2017 à DECEMBRE 2017</t>
  </si>
  <si>
    <t>2 tickets de TUD</t>
  </si>
  <si>
    <t>rdv médecin</t>
  </si>
  <si>
    <t>1 carnet de TUD</t>
  </si>
  <si>
    <t>déplacements sur Digne</t>
  </si>
  <si>
    <t>hopital</t>
  </si>
  <si>
    <t>ticket de bus</t>
  </si>
  <si>
    <t>aller simple Barcelonette</t>
  </si>
  <si>
    <t>photos identite</t>
  </si>
  <si>
    <t>carte identite</t>
  </si>
  <si>
    <t>billet de car A/R Manosque</t>
  </si>
  <si>
    <t>doit récupérer ses affaires</t>
  </si>
  <si>
    <t>billet de car Aller Manosque</t>
  </si>
  <si>
    <t>admission Porte accueil</t>
  </si>
  <si>
    <t>billet de car Aller Gap</t>
  </si>
  <si>
    <t xml:space="preserve">  </t>
  </si>
  <si>
    <t>P'tit jardin</t>
  </si>
  <si>
    <t>facture</t>
  </si>
  <si>
    <t>aller simple Sisteron</t>
  </si>
  <si>
    <t>intermarché</t>
  </si>
  <si>
    <t>courses après s'être fait voler</t>
  </si>
  <si>
    <t>gourmandigne</t>
  </si>
  <si>
    <t>billet de car A/R Aix en Prce</t>
  </si>
  <si>
    <t>rdv travail</t>
  </si>
  <si>
    <t>Billet de car aller Marseille</t>
  </si>
  <si>
    <t>retour à Marseille (tarif journée de la mobilité)</t>
  </si>
  <si>
    <t>billet de car A/R Forcalquier</t>
  </si>
  <si>
    <t>billet de car A/R Gap</t>
  </si>
  <si>
    <t>finalisation rupture contrat apprentissage</t>
  </si>
  <si>
    <t>billet de car aller Manosque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</si>
</sst>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\-mmm\-yy;@"/>
    <numFmt numFmtId="165" formatCode="dd\-mmm\-yy;@"/>
    <numFmt numFmtId="166" formatCode="\ #,##0.00&quot;   &quot;;\-#,##0.00&quot;   &quot;;&quot; -&quot;00&quot;   &quot;;@\ "/>
    <numFmt numFmtId="167" formatCode="\ #,##0.00\ [$€-40C]\ ;\-#,##0.00\ [$€-40C]\ ;&quot; -&quot;00\ [$€-40C]\ ;@\ "/>
    <numFmt numFmtId="168" formatCode="[$-40C]d\-mmm\-yy;@"/>
    <numFmt numFmtId="169" formatCode="dd/mm/yy;@"/>
    <numFmt numFmtId="170" formatCode="#,##0.00\ _€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4"/>
      <name val="Franklin Gothic Heavy"/>
      <family val="2"/>
    </font>
    <font>
      <sz val="12"/>
      <name val="Arial"/>
      <family val="2"/>
    </font>
    <font>
      <sz val="14"/>
      <color indexed="8"/>
      <name val="Franklin Gothic Heavy"/>
      <family val="2"/>
    </font>
    <font>
      <sz val="12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b/>
      <sz val="11"/>
      <name val="Franklin Gothic Heavy"/>
      <family val="2"/>
    </font>
    <font>
      <sz val="11"/>
      <name val="Cala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11"/>
      <color indexed="8"/>
      <name val="Calabri"/>
      <family val="0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Calabri"/>
      <family val="0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/>
      <bottom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44" fontId="2" fillId="0" borderId="0" applyFont="0" applyFill="0" applyBorder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33">
    <xf numFmtId="0" fontId="0" fillId="0" borderId="0" xfId="0" applyFont="1" applyAlignment="1">
      <alignment/>
    </xf>
    <xf numFmtId="164" fontId="3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164" fontId="3" fillId="0" borderId="11" xfId="0" applyNumberFormat="1" applyFont="1" applyFill="1" applyBorder="1" applyAlignment="1">
      <alignment horizontal="left"/>
    </xf>
    <xf numFmtId="164" fontId="3" fillId="0" borderId="12" xfId="0" applyNumberFormat="1" applyFont="1" applyFill="1" applyBorder="1" applyAlignment="1">
      <alignment horizontal="left"/>
    </xf>
    <xf numFmtId="164" fontId="3" fillId="0" borderId="13" xfId="0" applyNumberFormat="1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3" fontId="6" fillId="0" borderId="15" xfId="46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44" fontId="3" fillId="0" borderId="13" xfId="44" applyFont="1" applyFill="1" applyBorder="1" applyAlignment="1">
      <alignment/>
    </xf>
    <xf numFmtId="0" fontId="3" fillId="0" borderId="12" xfId="0" applyFont="1" applyFill="1" applyBorder="1" applyAlignment="1">
      <alignment/>
    </xf>
    <xf numFmtId="44" fontId="0" fillId="0" borderId="17" xfId="48" applyFont="1" applyFill="1" applyBorder="1" applyAlignment="1">
      <alignment/>
    </xf>
    <xf numFmtId="44" fontId="0" fillId="0" borderId="12" xfId="44" applyFont="1" applyFill="1" applyBorder="1" applyAlignment="1">
      <alignment horizontal="center"/>
    </xf>
    <xf numFmtId="44" fontId="0" fillId="0" borderId="17" xfId="44" applyFont="1" applyFill="1" applyBorder="1" applyAlignment="1">
      <alignment/>
    </xf>
    <xf numFmtId="44" fontId="0" fillId="0" borderId="17" xfId="44" applyFont="1" applyFill="1" applyBorder="1" applyAlignment="1">
      <alignment horizontal="right"/>
    </xf>
    <xf numFmtId="44" fontId="0" fillId="0" borderId="17" xfId="44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44" fontId="0" fillId="0" borderId="18" xfId="44" applyFont="1" applyFill="1" applyBorder="1" applyAlignment="1">
      <alignment/>
    </xf>
    <xf numFmtId="44" fontId="0" fillId="0" borderId="13" xfId="44" applyFont="1" applyFill="1" applyBorder="1" applyAlignment="1">
      <alignment/>
    </xf>
    <xf numFmtId="165" fontId="4" fillId="0" borderId="19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/>
    </xf>
    <xf numFmtId="168" fontId="4" fillId="0" borderId="20" xfId="0" applyNumberFormat="1" applyFont="1" applyFill="1" applyBorder="1" applyAlignment="1">
      <alignment horizontal="left"/>
    </xf>
    <xf numFmtId="0" fontId="4" fillId="0" borderId="20" xfId="0" applyNumberFormat="1" applyFont="1" applyFill="1" applyBorder="1" applyAlignment="1">
      <alignment/>
    </xf>
    <xf numFmtId="165" fontId="4" fillId="0" borderId="21" xfId="0" applyNumberFormat="1" applyFont="1" applyFill="1" applyBorder="1" applyAlignment="1">
      <alignment horizontal="left"/>
    </xf>
    <xf numFmtId="0" fontId="7" fillId="0" borderId="22" xfId="0" applyNumberFormat="1" applyFont="1" applyFill="1" applyBorder="1" applyAlignment="1">
      <alignment horizontal="center"/>
    </xf>
    <xf numFmtId="165" fontId="8" fillId="0" borderId="23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166" fontId="8" fillId="0" borderId="23" xfId="46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/>
    </xf>
    <xf numFmtId="167" fontId="4" fillId="0" borderId="21" xfId="44" applyNumberFormat="1" applyFont="1" applyFill="1" applyBorder="1" applyAlignment="1">
      <alignment/>
    </xf>
    <xf numFmtId="167" fontId="0" fillId="0" borderId="25" xfId="48" applyNumberFormat="1" applyFont="1" applyFill="1" applyBorder="1" applyAlignment="1">
      <alignment/>
    </xf>
    <xf numFmtId="167" fontId="2" fillId="0" borderId="20" xfId="44" applyNumberFormat="1" applyFont="1" applyFill="1" applyBorder="1" applyAlignment="1">
      <alignment horizontal="center"/>
    </xf>
    <xf numFmtId="167" fontId="2" fillId="0" borderId="25" xfId="44" applyNumberFormat="1" applyFont="1" applyFill="1" applyBorder="1" applyAlignment="1">
      <alignment/>
    </xf>
    <xf numFmtId="167" fontId="2" fillId="0" borderId="25" xfId="44" applyNumberFormat="1" applyFont="1" applyFill="1" applyBorder="1" applyAlignment="1">
      <alignment horizontal="right"/>
    </xf>
    <xf numFmtId="167" fontId="2" fillId="0" borderId="25" xfId="44" applyNumberFormat="1" applyFont="1" applyFill="1" applyBorder="1" applyAlignment="1">
      <alignment horizontal="center"/>
    </xf>
    <xf numFmtId="167" fontId="2" fillId="0" borderId="0" xfId="44" applyNumberFormat="1" applyFont="1" applyFill="1" applyAlignment="1">
      <alignment/>
    </xf>
    <xf numFmtId="0" fontId="4" fillId="0" borderId="21" xfId="0" applyNumberFormat="1" applyFont="1" applyFill="1" applyBorder="1" applyAlignment="1">
      <alignment/>
    </xf>
    <xf numFmtId="167" fontId="2" fillId="0" borderId="26" xfId="44" applyNumberFormat="1" applyFont="1" applyFill="1" applyBorder="1" applyAlignment="1">
      <alignment/>
    </xf>
    <xf numFmtId="167" fontId="2" fillId="0" borderId="21" xfId="44" applyNumberFormat="1" applyFont="1" applyFill="1" applyBorder="1" applyAlignment="1">
      <alignment/>
    </xf>
    <xf numFmtId="168" fontId="3" fillId="0" borderId="11" xfId="0" applyNumberFormat="1" applyFont="1" applyFill="1" applyBorder="1" applyAlignment="1">
      <alignment horizontal="left"/>
    </xf>
    <xf numFmtId="0" fontId="3" fillId="0" borderId="16" xfId="0" applyFont="1" applyFill="1" applyBorder="1" applyAlignment="1">
      <alignment/>
    </xf>
    <xf numFmtId="168" fontId="3" fillId="0" borderId="12" xfId="0" applyNumberFormat="1" applyFont="1" applyFill="1" applyBorder="1" applyAlignment="1">
      <alignment horizontal="left"/>
    </xf>
    <xf numFmtId="0" fontId="3" fillId="0" borderId="17" xfId="0" applyFont="1" applyFill="1" applyBorder="1" applyAlignment="1">
      <alignment/>
    </xf>
    <xf numFmtId="168" fontId="3" fillId="0" borderId="17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7" fontId="0" fillId="0" borderId="27" xfId="48" applyNumberFormat="1" applyFont="1" applyFill="1" applyBorder="1" applyAlignment="1">
      <alignment/>
    </xf>
    <xf numFmtId="44" fontId="0" fillId="0" borderId="11" xfId="44" applyFont="1" applyFill="1" applyBorder="1" applyAlignment="1">
      <alignment horizontal="center"/>
    </xf>
    <xf numFmtId="7" fontId="0" fillId="0" borderId="0" xfId="48" applyNumberFormat="1" applyFont="1" applyFill="1" applyBorder="1" applyAlignment="1">
      <alignment/>
    </xf>
    <xf numFmtId="7" fontId="0" fillId="0" borderId="0" xfId="44" applyNumberFormat="1" applyFont="1" applyFill="1" applyBorder="1" applyAlignment="1">
      <alignment/>
    </xf>
    <xf numFmtId="7" fontId="0" fillId="0" borderId="0" xfId="44" applyNumberFormat="1" applyFont="1" applyFill="1" applyBorder="1" applyAlignment="1">
      <alignment horizontal="right"/>
    </xf>
    <xf numFmtId="44" fontId="0" fillId="0" borderId="14" xfId="44" applyFont="1" applyFill="1" applyBorder="1" applyAlignment="1">
      <alignment/>
    </xf>
    <xf numFmtId="168" fontId="3" fillId="0" borderId="1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5" fillId="0" borderId="27" xfId="0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3" fontId="6" fillId="0" borderId="10" xfId="46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44" fontId="3" fillId="0" borderId="10" xfId="44" applyFont="1" applyFill="1" applyBorder="1" applyAlignment="1">
      <alignment/>
    </xf>
    <xf numFmtId="7" fontId="0" fillId="0" borderId="10" xfId="48" applyNumberFormat="1" applyFont="1" applyFill="1" applyBorder="1" applyAlignment="1">
      <alignment/>
    </xf>
    <xf numFmtId="44" fontId="0" fillId="0" borderId="10" xfId="44" applyFont="1" applyFill="1" applyBorder="1" applyAlignment="1">
      <alignment horizontal="center"/>
    </xf>
    <xf numFmtId="16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169" fontId="0" fillId="0" borderId="10" xfId="0" applyNumberFormat="1" applyFont="1" applyFill="1" applyBorder="1" applyAlignment="1">
      <alignment horizontal="center" vertical="center"/>
    </xf>
    <xf numFmtId="7" fontId="0" fillId="0" borderId="10" xfId="44" applyNumberFormat="1" applyFont="1" applyFill="1" applyBorder="1" applyAlignment="1">
      <alignment/>
    </xf>
    <xf numFmtId="7" fontId="0" fillId="0" borderId="10" xfId="44" applyNumberFormat="1" applyFont="1" applyFill="1" applyBorder="1" applyAlignment="1">
      <alignment horizontal="right"/>
    </xf>
    <xf numFmtId="7" fontId="0" fillId="0" borderId="10" xfId="44" applyNumberFormat="1" applyFont="1" applyFill="1" applyBorder="1" applyAlignment="1">
      <alignment vertical="center"/>
    </xf>
    <xf numFmtId="14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8" fontId="0" fillId="0" borderId="0" xfId="0" applyNumberFormat="1" applyAlignment="1">
      <alignment/>
    </xf>
    <xf numFmtId="14" fontId="0" fillId="0" borderId="0" xfId="0" applyNumberFormat="1" applyAlignment="1">
      <alignment/>
    </xf>
    <xf numFmtId="15" fontId="0" fillId="0" borderId="0" xfId="0" applyNumberFormat="1" applyAlignment="1">
      <alignment/>
    </xf>
    <xf numFmtId="168" fontId="3" fillId="0" borderId="0" xfId="0" applyNumberFormat="1" applyFont="1" applyFill="1" applyBorder="1" applyAlignment="1">
      <alignment horizontal="left"/>
    </xf>
    <xf numFmtId="168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7" fontId="0" fillId="0" borderId="0" xfId="48" applyNumberFormat="1" applyFont="1" applyBorder="1" applyAlignment="1">
      <alignment horizontal="center"/>
    </xf>
    <xf numFmtId="7" fontId="0" fillId="0" borderId="0" xfId="44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7" fontId="0" fillId="0" borderId="0" xfId="0" applyNumberFormat="1" applyFont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5" fillId="0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168" fontId="3" fillId="0" borderId="16" xfId="0" applyNumberFormat="1" applyFont="1" applyFill="1" applyBorder="1" applyAlignment="1">
      <alignment horizontal="center"/>
    </xf>
    <xf numFmtId="168" fontId="3" fillId="0" borderId="27" xfId="0" applyNumberFormat="1" applyFont="1" applyFill="1" applyBorder="1" applyAlignment="1">
      <alignment horizontal="center"/>
    </xf>
    <xf numFmtId="168" fontId="3" fillId="0" borderId="30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/>
    </xf>
    <xf numFmtId="16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164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68" fontId="33" fillId="0" borderId="0" xfId="0" applyNumberFormat="1" applyFont="1" applyFill="1" applyBorder="1" applyAlignment="1">
      <alignment horizontal="left"/>
    </xf>
    <xf numFmtId="0" fontId="33" fillId="0" borderId="0" xfId="0" applyFont="1" applyFill="1" applyBorder="1" applyAlignment="1">
      <alignment/>
    </xf>
    <xf numFmtId="169" fontId="0" fillId="0" borderId="0" xfId="0" applyNumberFormat="1" applyFont="1" applyFill="1" applyBorder="1" applyAlignment="1">
      <alignment horizontal="left"/>
    </xf>
    <xf numFmtId="170" fontId="0" fillId="0" borderId="0" xfId="0" applyNumberFormat="1" applyFont="1" applyFill="1" applyBorder="1" applyAlignment="1">
      <alignment horizontal="center" vertical="center"/>
    </xf>
    <xf numFmtId="169" fontId="33" fillId="0" borderId="0" xfId="0" applyNumberFormat="1" applyFont="1" applyFill="1" applyBorder="1" applyAlignment="1">
      <alignment horizontal="left"/>
    </xf>
    <xf numFmtId="0" fontId="33" fillId="0" borderId="0" xfId="0" applyFont="1" applyFill="1" applyBorder="1" applyAlignment="1">
      <alignment/>
    </xf>
    <xf numFmtId="170" fontId="3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70" fontId="0" fillId="0" borderId="0" xfId="0" applyNumberFormat="1" applyFont="1" applyFill="1" applyBorder="1" applyAlignment="1">
      <alignment horizontal="center"/>
    </xf>
    <xf numFmtId="170" fontId="0" fillId="0" borderId="0" xfId="44" applyNumberFormat="1" applyFont="1" applyFill="1" applyBorder="1" applyAlignment="1">
      <alignment horizontal="center"/>
    </xf>
    <xf numFmtId="170" fontId="0" fillId="0" borderId="0" xfId="48" applyNumberFormat="1" applyFont="1" applyFill="1" applyBorder="1" applyAlignment="1">
      <alignment horizontal="center"/>
    </xf>
    <xf numFmtId="15" fontId="33" fillId="0" borderId="0" xfId="0" applyNumberFormat="1" applyFont="1" applyFill="1" applyBorder="1" applyAlignment="1">
      <alignment/>
    </xf>
    <xf numFmtId="168" fontId="33" fillId="0" borderId="0" xfId="0" applyNumberFormat="1" applyFont="1" applyFill="1" applyBorder="1" applyAlignment="1">
      <alignment horizontal="left" vertical="center"/>
    </xf>
    <xf numFmtId="7" fontId="0" fillId="0" borderId="0" xfId="48" applyNumberFormat="1" applyFont="1" applyFill="1" applyBorder="1" applyAlignment="1">
      <alignment horizontal="center"/>
    </xf>
    <xf numFmtId="7" fontId="0" fillId="0" borderId="0" xfId="44" applyNumberFormat="1" applyFont="1" applyFill="1" applyBorder="1" applyAlignment="1">
      <alignment horizontal="center"/>
    </xf>
    <xf numFmtId="7" fontId="0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penData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verie Douches ERIC "/>
      <sheetName val="FSU"/>
      <sheetName val="Cuisine 16-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C4" sqref="C4"/>
    </sheetView>
  </sheetViews>
  <sheetFormatPr defaultColWidth="11.421875" defaultRowHeight="15"/>
  <cols>
    <col min="1" max="1" width="13.421875" style="0" customWidth="1"/>
    <col min="2" max="2" width="27.8515625" style="0" customWidth="1"/>
    <col min="4" max="4" width="16.8515625" style="0" customWidth="1"/>
  </cols>
  <sheetData>
    <row r="1" spans="1:4" ht="20.25" thickBot="1">
      <c r="A1" s="96" t="s">
        <v>0</v>
      </c>
      <c r="B1" s="97"/>
      <c r="C1" s="97"/>
      <c r="D1" s="98"/>
    </row>
    <row r="2" spans="1:4" ht="20.25" thickBot="1">
      <c r="A2" s="6"/>
      <c r="B2" s="6"/>
      <c r="C2" s="6"/>
      <c r="D2" s="6"/>
    </row>
    <row r="3" spans="1:4" ht="15.75" thickBot="1">
      <c r="A3" s="7" t="s">
        <v>1</v>
      </c>
      <c r="B3" s="8" t="s">
        <v>2</v>
      </c>
      <c r="C3" s="8" t="s">
        <v>3</v>
      </c>
      <c r="D3" s="9" t="s">
        <v>4</v>
      </c>
    </row>
    <row r="4" spans="1:4" ht="15.75" thickBot="1">
      <c r="A4" s="3"/>
      <c r="B4" s="10"/>
      <c r="C4" s="11"/>
      <c r="D4" s="12">
        <v>1000</v>
      </c>
    </row>
    <row r="5" spans="1:4" ht="15">
      <c r="A5" s="4">
        <v>40184</v>
      </c>
      <c r="B5" s="13" t="s">
        <v>5</v>
      </c>
      <c r="C5" s="14">
        <v>25.4</v>
      </c>
      <c r="D5" s="15">
        <f>D4-C5</f>
        <v>974.6</v>
      </c>
    </row>
    <row r="6" spans="1:4" ht="15">
      <c r="A6" s="4">
        <v>40184</v>
      </c>
      <c r="B6" s="13" t="s">
        <v>6</v>
      </c>
      <c r="C6" s="14">
        <v>12.6</v>
      </c>
      <c r="D6" s="15">
        <f aca="true" t="shared" si="0" ref="D6:D33">D5-C6</f>
        <v>962</v>
      </c>
    </row>
    <row r="7" spans="1:4" ht="15">
      <c r="A7" s="4">
        <v>40185</v>
      </c>
      <c r="B7" s="13" t="s">
        <v>7</v>
      </c>
      <c r="C7" s="14">
        <v>4.1</v>
      </c>
      <c r="D7" s="15">
        <f t="shared" si="0"/>
        <v>957.9</v>
      </c>
    </row>
    <row r="8" spans="1:4" ht="15">
      <c r="A8" s="4">
        <v>40207</v>
      </c>
      <c r="B8" s="13" t="s">
        <v>8</v>
      </c>
      <c r="C8" s="16">
        <v>6.1</v>
      </c>
      <c r="D8" s="15">
        <f t="shared" si="0"/>
        <v>951.8</v>
      </c>
    </row>
    <row r="9" spans="1:4" ht="15">
      <c r="A9" s="4">
        <v>40214</v>
      </c>
      <c r="B9" s="13" t="s">
        <v>9</v>
      </c>
      <c r="C9" s="16">
        <v>23.4</v>
      </c>
      <c r="D9" s="15">
        <f t="shared" si="0"/>
        <v>928.4</v>
      </c>
    </row>
    <row r="10" spans="1:4" ht="15">
      <c r="A10" s="4">
        <v>40253</v>
      </c>
      <c r="B10" s="13" t="s">
        <v>10</v>
      </c>
      <c r="C10" s="14">
        <v>16.4</v>
      </c>
      <c r="D10" s="15">
        <f t="shared" si="0"/>
        <v>912</v>
      </c>
    </row>
    <row r="11" spans="1:4" ht="15">
      <c r="A11" s="4">
        <v>40255</v>
      </c>
      <c r="B11" s="13" t="s">
        <v>11</v>
      </c>
      <c r="C11" s="16">
        <v>9.3</v>
      </c>
      <c r="D11" s="15">
        <f t="shared" si="0"/>
        <v>902.7</v>
      </c>
    </row>
    <row r="12" spans="1:4" ht="15">
      <c r="A12" s="4">
        <v>40275</v>
      </c>
      <c r="B12" s="13" t="s">
        <v>12</v>
      </c>
      <c r="C12" s="16">
        <v>49</v>
      </c>
      <c r="D12" s="15">
        <f t="shared" si="0"/>
        <v>853.7</v>
      </c>
    </row>
    <row r="13" spans="1:4" ht="15">
      <c r="A13" s="4">
        <v>40280</v>
      </c>
      <c r="B13" s="13" t="s">
        <v>13</v>
      </c>
      <c r="C13" s="16">
        <v>20.2</v>
      </c>
      <c r="D13" s="15">
        <f t="shared" si="0"/>
        <v>833.5</v>
      </c>
    </row>
    <row r="14" spans="1:4" ht="15">
      <c r="A14" s="4">
        <v>40282</v>
      </c>
      <c r="B14" s="13" t="s">
        <v>8</v>
      </c>
      <c r="C14" s="16">
        <v>6.1</v>
      </c>
      <c r="D14" s="15">
        <f t="shared" si="0"/>
        <v>827.4</v>
      </c>
    </row>
    <row r="15" spans="1:4" ht="15">
      <c r="A15" s="4">
        <v>40282</v>
      </c>
      <c r="B15" s="13" t="s">
        <v>8</v>
      </c>
      <c r="C15" s="16">
        <v>6.1</v>
      </c>
      <c r="D15" s="15">
        <f t="shared" si="0"/>
        <v>821.3</v>
      </c>
    </row>
    <row r="16" spans="1:4" ht="15">
      <c r="A16" s="4">
        <v>40283</v>
      </c>
      <c r="B16" s="13" t="s">
        <v>6</v>
      </c>
      <c r="C16" s="14">
        <v>12.6</v>
      </c>
      <c r="D16" s="15">
        <f t="shared" si="0"/>
        <v>808.6999999999999</v>
      </c>
    </row>
    <row r="17" spans="1:4" ht="15">
      <c r="A17" s="4">
        <v>40291</v>
      </c>
      <c r="B17" s="13" t="s">
        <v>6</v>
      </c>
      <c r="C17" s="14">
        <v>12.5</v>
      </c>
      <c r="D17" s="15">
        <f t="shared" si="0"/>
        <v>796.1999999999999</v>
      </c>
    </row>
    <row r="18" spans="1:4" ht="15">
      <c r="A18" s="4">
        <v>40294</v>
      </c>
      <c r="B18" s="13" t="s">
        <v>14</v>
      </c>
      <c r="C18" s="17">
        <v>24.3</v>
      </c>
      <c r="D18" s="15">
        <f t="shared" si="0"/>
        <v>771.9</v>
      </c>
    </row>
    <row r="19" spans="1:4" ht="15">
      <c r="A19" s="4">
        <v>40295</v>
      </c>
      <c r="B19" s="13" t="s">
        <v>15</v>
      </c>
      <c r="C19" s="18">
        <v>31.7</v>
      </c>
      <c r="D19" s="15">
        <f t="shared" si="0"/>
        <v>740.1999999999999</v>
      </c>
    </row>
    <row r="20" spans="1:4" ht="15">
      <c r="A20" s="4">
        <v>40305</v>
      </c>
      <c r="B20" s="13" t="s">
        <v>16</v>
      </c>
      <c r="C20" s="16">
        <v>9.8</v>
      </c>
      <c r="D20" s="15">
        <f t="shared" si="0"/>
        <v>730.4</v>
      </c>
    </row>
    <row r="21" spans="1:4" ht="15">
      <c r="A21" s="4">
        <v>40315</v>
      </c>
      <c r="B21" s="13" t="s">
        <v>5</v>
      </c>
      <c r="C21" s="16">
        <v>15.9</v>
      </c>
      <c r="D21" s="15">
        <f t="shared" si="0"/>
        <v>714.5</v>
      </c>
    </row>
    <row r="22" spans="1:4" ht="15">
      <c r="A22" s="4">
        <v>40318</v>
      </c>
      <c r="B22" s="13" t="s">
        <v>17</v>
      </c>
      <c r="C22" s="16">
        <v>25.4</v>
      </c>
      <c r="D22" s="15">
        <f t="shared" si="0"/>
        <v>689.1</v>
      </c>
    </row>
    <row r="23" spans="1:4" ht="15">
      <c r="A23" s="4">
        <v>40318</v>
      </c>
      <c r="B23" s="13" t="s">
        <v>17</v>
      </c>
      <c r="C23" s="16">
        <v>25.4</v>
      </c>
      <c r="D23" s="15">
        <f t="shared" si="0"/>
        <v>663.7</v>
      </c>
    </row>
    <row r="24" spans="1:4" ht="15">
      <c r="A24" s="4">
        <v>40323</v>
      </c>
      <c r="B24" s="13" t="s">
        <v>18</v>
      </c>
      <c r="C24" s="16">
        <v>10.1</v>
      </c>
      <c r="D24" s="15">
        <f t="shared" si="0"/>
        <v>653.6</v>
      </c>
    </row>
    <row r="25" spans="1:4" ht="15">
      <c r="A25" s="4">
        <v>40323</v>
      </c>
      <c r="B25" s="13" t="s">
        <v>18</v>
      </c>
      <c r="C25" s="16">
        <v>10.1</v>
      </c>
      <c r="D25" s="15">
        <f t="shared" si="0"/>
        <v>643.5</v>
      </c>
    </row>
    <row r="26" spans="1:4" ht="15">
      <c r="A26" s="4">
        <v>40360</v>
      </c>
      <c r="B26" s="13" t="s">
        <v>19</v>
      </c>
      <c r="C26" s="14">
        <v>3.9</v>
      </c>
      <c r="D26" s="15">
        <f t="shared" si="0"/>
        <v>639.6</v>
      </c>
    </row>
    <row r="27" spans="1:4" ht="15">
      <c r="A27" s="4">
        <v>40381</v>
      </c>
      <c r="B27" s="13" t="s">
        <v>17</v>
      </c>
      <c r="C27" s="14">
        <v>25.4</v>
      </c>
      <c r="D27" s="15">
        <f t="shared" si="0"/>
        <v>614.2</v>
      </c>
    </row>
    <row r="28" spans="1:4" ht="15">
      <c r="A28" s="4">
        <v>40389</v>
      </c>
      <c r="B28" s="13" t="s">
        <v>6</v>
      </c>
      <c r="C28" s="16">
        <v>12.6</v>
      </c>
      <c r="D28" s="15">
        <f t="shared" si="0"/>
        <v>601.6</v>
      </c>
    </row>
    <row r="29" spans="1:4" ht="15">
      <c r="A29" s="4">
        <v>40401</v>
      </c>
      <c r="B29" s="13" t="s">
        <v>8</v>
      </c>
      <c r="C29" s="16">
        <v>6.1</v>
      </c>
      <c r="D29" s="15">
        <f t="shared" si="0"/>
        <v>595.5</v>
      </c>
    </row>
    <row r="30" spans="1:4" ht="15">
      <c r="A30" s="4">
        <v>40476</v>
      </c>
      <c r="B30" s="13" t="s">
        <v>20</v>
      </c>
      <c r="C30" s="16">
        <v>15.6</v>
      </c>
      <c r="D30" s="15">
        <f t="shared" si="0"/>
        <v>579.9</v>
      </c>
    </row>
    <row r="31" spans="1:4" ht="15">
      <c r="A31" s="4">
        <v>40500</v>
      </c>
      <c r="B31" s="13" t="s">
        <v>21</v>
      </c>
      <c r="C31" s="16">
        <v>10.6</v>
      </c>
      <c r="D31" s="15">
        <f t="shared" si="0"/>
        <v>569.3</v>
      </c>
    </row>
    <row r="32" spans="1:4" ht="15">
      <c r="A32" s="4"/>
      <c r="B32" s="13"/>
      <c r="C32" s="16"/>
      <c r="D32" s="15">
        <f t="shared" si="0"/>
        <v>569.3</v>
      </c>
    </row>
    <row r="33" spans="1:4" ht="15.75" thickBot="1">
      <c r="A33" s="4"/>
      <c r="B33" s="13"/>
      <c r="C33" s="16"/>
      <c r="D33" s="15">
        <f t="shared" si="0"/>
        <v>569.3</v>
      </c>
    </row>
    <row r="34" spans="1:4" ht="15.75" thickBot="1">
      <c r="A34" s="5"/>
      <c r="B34" s="19" t="s">
        <v>22</v>
      </c>
      <c r="C34" s="20">
        <f>SUM(C5:C33)</f>
        <v>430.70000000000005</v>
      </c>
      <c r="D34" s="21">
        <f>$D$33</f>
        <v>569.3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1" sqref="A1:E34"/>
    </sheetView>
  </sheetViews>
  <sheetFormatPr defaultColWidth="11.421875" defaultRowHeight="15"/>
  <cols>
    <col min="1" max="1" width="14.00390625" style="0" customWidth="1"/>
    <col min="2" max="2" width="34.00390625" style="0" customWidth="1"/>
    <col min="3" max="3" width="30.57421875" style="0" customWidth="1"/>
    <col min="5" max="5" width="11.8515625" style="0" bestFit="1" customWidth="1"/>
  </cols>
  <sheetData>
    <row r="1" spans="1:5" ht="20.25" thickBot="1">
      <c r="A1" s="99" t="s">
        <v>23</v>
      </c>
      <c r="B1" s="99"/>
      <c r="C1" s="99"/>
      <c r="D1" s="99"/>
      <c r="E1" s="99"/>
    </row>
    <row r="2" spans="1:5" ht="20.25" thickBot="1">
      <c r="A2" s="27"/>
      <c r="B2" s="27"/>
      <c r="C2" s="27"/>
      <c r="D2" s="27"/>
      <c r="E2" s="27"/>
    </row>
    <row r="3" spans="1:5" ht="15.75" thickBot="1">
      <c r="A3" s="28" t="s">
        <v>1</v>
      </c>
      <c r="B3" s="29" t="s">
        <v>2</v>
      </c>
      <c r="C3" s="29" t="s">
        <v>24</v>
      </c>
      <c r="D3" s="29" t="s">
        <v>3</v>
      </c>
      <c r="E3" s="30" t="s">
        <v>4</v>
      </c>
    </row>
    <row r="4" spans="1:5" ht="15.75" thickBot="1">
      <c r="A4" s="22"/>
      <c r="B4" s="23"/>
      <c r="C4" s="23"/>
      <c r="D4" s="31"/>
      <c r="E4" s="32">
        <v>1000</v>
      </c>
    </row>
    <row r="5" spans="1:5" ht="15">
      <c r="A5" s="24">
        <v>40561</v>
      </c>
      <c r="B5" s="23" t="s">
        <v>25</v>
      </c>
      <c r="C5" s="23" t="s">
        <v>26</v>
      </c>
      <c r="D5" s="33">
        <v>26</v>
      </c>
      <c r="E5" s="34">
        <f aca="true" t="shared" si="0" ref="E5:E33">E4-D5</f>
        <v>974</v>
      </c>
    </row>
    <row r="6" spans="1:5" ht="15">
      <c r="A6" s="24">
        <v>40562</v>
      </c>
      <c r="B6" s="25" t="s">
        <v>27</v>
      </c>
      <c r="C6" s="25" t="s">
        <v>28</v>
      </c>
      <c r="D6" s="33">
        <v>16.8</v>
      </c>
      <c r="E6" s="34">
        <f t="shared" si="0"/>
        <v>957.2</v>
      </c>
    </row>
    <row r="7" spans="1:5" ht="15">
      <c r="A7" s="24" t="s">
        <v>29</v>
      </c>
      <c r="B7" s="25" t="s">
        <v>30</v>
      </c>
      <c r="C7" s="25" t="s">
        <v>31</v>
      </c>
      <c r="D7" s="33">
        <v>16.4</v>
      </c>
      <c r="E7" s="34">
        <f t="shared" si="0"/>
        <v>940.8000000000001</v>
      </c>
    </row>
    <row r="8" spans="1:5" ht="15">
      <c r="A8" s="24">
        <v>40568</v>
      </c>
      <c r="B8" s="25" t="s">
        <v>32</v>
      </c>
      <c r="C8" s="25" t="s">
        <v>33</v>
      </c>
      <c r="D8" s="35">
        <v>4.2</v>
      </c>
      <c r="E8" s="34">
        <f t="shared" si="0"/>
        <v>936.6</v>
      </c>
    </row>
    <row r="9" spans="1:5" ht="15">
      <c r="A9" s="24">
        <v>40581</v>
      </c>
      <c r="B9" s="25" t="s">
        <v>34</v>
      </c>
      <c r="C9" s="25" t="s">
        <v>31</v>
      </c>
      <c r="D9" s="35">
        <v>28.1</v>
      </c>
      <c r="E9" s="34">
        <f t="shared" si="0"/>
        <v>908.5</v>
      </c>
    </row>
    <row r="10" spans="1:5" ht="15">
      <c r="A10" s="24">
        <v>40617</v>
      </c>
      <c r="B10" s="25" t="s">
        <v>35</v>
      </c>
      <c r="C10" s="25" t="s">
        <v>36</v>
      </c>
      <c r="D10" s="33">
        <v>6.3</v>
      </c>
      <c r="E10" s="34">
        <f t="shared" si="0"/>
        <v>902.2</v>
      </c>
    </row>
    <row r="11" spans="1:5" ht="15">
      <c r="A11" s="24">
        <v>40634</v>
      </c>
      <c r="B11" s="25" t="s">
        <v>37</v>
      </c>
      <c r="C11" s="25" t="s">
        <v>37</v>
      </c>
      <c r="D11" s="35">
        <v>27.16</v>
      </c>
      <c r="E11" s="34">
        <f t="shared" si="0"/>
        <v>875.0400000000001</v>
      </c>
    </row>
    <row r="12" spans="1:5" ht="15">
      <c r="A12" s="24">
        <v>40640</v>
      </c>
      <c r="B12" s="25" t="s">
        <v>38</v>
      </c>
      <c r="C12" s="25" t="s">
        <v>39</v>
      </c>
      <c r="D12" s="35">
        <v>5.5</v>
      </c>
      <c r="E12" s="34">
        <f t="shared" si="0"/>
        <v>869.5400000000001</v>
      </c>
    </row>
    <row r="13" spans="1:5" ht="15">
      <c r="A13" s="24">
        <v>40651</v>
      </c>
      <c r="B13" s="25" t="s">
        <v>40</v>
      </c>
      <c r="C13" s="25" t="s">
        <v>41</v>
      </c>
      <c r="D13" s="35">
        <v>35.3</v>
      </c>
      <c r="E13" s="34">
        <f t="shared" si="0"/>
        <v>834.2400000000001</v>
      </c>
    </row>
    <row r="14" spans="1:5" ht="15">
      <c r="A14" s="24">
        <v>40679</v>
      </c>
      <c r="B14" s="25" t="s">
        <v>42</v>
      </c>
      <c r="C14" s="25" t="s">
        <v>43</v>
      </c>
      <c r="D14" s="35">
        <v>4.2</v>
      </c>
      <c r="E14" s="34">
        <f t="shared" si="0"/>
        <v>830.0400000000001</v>
      </c>
    </row>
    <row r="15" spans="1:5" ht="15">
      <c r="A15" s="24">
        <v>40728</v>
      </c>
      <c r="B15" s="25" t="s">
        <v>44</v>
      </c>
      <c r="C15" s="25" t="s">
        <v>45</v>
      </c>
      <c r="D15" s="35">
        <v>12.9</v>
      </c>
      <c r="E15" s="34">
        <f t="shared" si="0"/>
        <v>817.1400000000001</v>
      </c>
    </row>
    <row r="16" spans="1:5" ht="15">
      <c r="A16" s="24">
        <v>40746</v>
      </c>
      <c r="B16" s="25" t="s">
        <v>44</v>
      </c>
      <c r="C16" s="25" t="s">
        <v>46</v>
      </c>
      <c r="D16" s="33">
        <v>12.9</v>
      </c>
      <c r="E16" s="34">
        <f t="shared" si="0"/>
        <v>804.2400000000001</v>
      </c>
    </row>
    <row r="17" spans="1:5" ht="15">
      <c r="A17" s="24">
        <v>40756</v>
      </c>
      <c r="B17" s="25" t="s">
        <v>47</v>
      </c>
      <c r="C17" s="25" t="s">
        <v>48</v>
      </c>
      <c r="D17" s="33">
        <v>10.4</v>
      </c>
      <c r="E17" s="34">
        <f t="shared" si="0"/>
        <v>793.8400000000001</v>
      </c>
    </row>
    <row r="18" spans="1:5" ht="15">
      <c r="A18" s="24">
        <v>40788</v>
      </c>
      <c r="B18" s="25" t="s">
        <v>49</v>
      </c>
      <c r="C18" s="25" t="s">
        <v>50</v>
      </c>
      <c r="D18" s="36">
        <v>33</v>
      </c>
      <c r="E18" s="34">
        <f t="shared" si="0"/>
        <v>760.8400000000001</v>
      </c>
    </row>
    <row r="19" spans="1:5" ht="15">
      <c r="A19" s="24">
        <v>40812</v>
      </c>
      <c r="B19" s="25" t="s">
        <v>51</v>
      </c>
      <c r="C19" s="25" t="s">
        <v>52</v>
      </c>
      <c r="D19" s="37">
        <v>14.8</v>
      </c>
      <c r="E19" s="34">
        <f t="shared" si="0"/>
        <v>746.0400000000002</v>
      </c>
    </row>
    <row r="20" spans="1:5" ht="15">
      <c r="A20" s="24">
        <v>40814</v>
      </c>
      <c r="B20" s="25" t="s">
        <v>53</v>
      </c>
      <c r="C20" s="25" t="s">
        <v>50</v>
      </c>
      <c r="D20" s="35">
        <v>55</v>
      </c>
      <c r="E20" s="34">
        <f t="shared" si="0"/>
        <v>691.0400000000002</v>
      </c>
    </row>
    <row r="21" spans="1:5" ht="15">
      <c r="A21" s="24">
        <v>40816</v>
      </c>
      <c r="B21" s="25" t="s">
        <v>54</v>
      </c>
      <c r="C21" s="25" t="s">
        <v>55</v>
      </c>
      <c r="D21" s="35">
        <v>18.7</v>
      </c>
      <c r="E21" s="34">
        <f t="shared" si="0"/>
        <v>672.3400000000001</v>
      </c>
    </row>
    <row r="22" spans="1:5" ht="15">
      <c r="A22" s="24">
        <v>40823</v>
      </c>
      <c r="B22" s="25" t="s">
        <v>56</v>
      </c>
      <c r="C22" s="25" t="s">
        <v>57</v>
      </c>
      <c r="D22" s="35">
        <v>15.1</v>
      </c>
      <c r="E22" s="34">
        <f t="shared" si="0"/>
        <v>657.2400000000001</v>
      </c>
    </row>
    <row r="23" spans="1:5" ht="15">
      <c r="A23" s="24">
        <v>40826</v>
      </c>
      <c r="B23" s="25" t="s">
        <v>30</v>
      </c>
      <c r="C23" s="25" t="s">
        <v>31</v>
      </c>
      <c r="D23" s="35">
        <v>23.8</v>
      </c>
      <c r="E23" s="34">
        <f t="shared" si="0"/>
        <v>633.4400000000002</v>
      </c>
    </row>
    <row r="24" spans="1:5" ht="15">
      <c r="A24" s="24">
        <v>40829</v>
      </c>
      <c r="B24" s="25" t="s">
        <v>58</v>
      </c>
      <c r="C24" s="25" t="s">
        <v>59</v>
      </c>
      <c r="D24" s="35">
        <v>14.4</v>
      </c>
      <c r="E24" s="34">
        <f t="shared" si="0"/>
        <v>619.0400000000002</v>
      </c>
    </row>
    <row r="25" spans="1:5" ht="15">
      <c r="A25" s="24">
        <v>40833</v>
      </c>
      <c r="B25" s="25" t="s">
        <v>58</v>
      </c>
      <c r="C25" s="25" t="s">
        <v>57</v>
      </c>
      <c r="D25" s="38">
        <v>3.2</v>
      </c>
      <c r="E25" s="34">
        <f t="shared" si="0"/>
        <v>615.8400000000001</v>
      </c>
    </row>
    <row r="26" spans="1:5" ht="15">
      <c r="A26" s="24"/>
      <c r="B26" s="25"/>
      <c r="C26" s="25"/>
      <c r="D26" s="33"/>
      <c r="E26" s="34">
        <f t="shared" si="0"/>
        <v>615.8400000000001</v>
      </c>
    </row>
    <row r="27" spans="1:5" ht="15">
      <c r="A27" s="24"/>
      <c r="B27" s="25"/>
      <c r="C27" s="25"/>
      <c r="D27" s="33"/>
      <c r="E27" s="34">
        <f t="shared" si="0"/>
        <v>615.8400000000001</v>
      </c>
    </row>
    <row r="28" spans="1:5" ht="15">
      <c r="A28" s="24"/>
      <c r="B28" s="25"/>
      <c r="C28" s="25"/>
      <c r="D28" s="35"/>
      <c r="E28" s="34">
        <f t="shared" si="0"/>
        <v>615.8400000000001</v>
      </c>
    </row>
    <row r="29" spans="1:5" ht="15">
      <c r="A29" s="24"/>
      <c r="B29" s="25"/>
      <c r="C29" s="25"/>
      <c r="D29" s="35"/>
      <c r="E29" s="34">
        <f t="shared" si="0"/>
        <v>615.8400000000001</v>
      </c>
    </row>
    <row r="30" spans="1:5" ht="15">
      <c r="A30" s="24"/>
      <c r="B30" s="25"/>
      <c r="C30" s="25"/>
      <c r="D30" s="35"/>
      <c r="E30" s="34">
        <f t="shared" si="0"/>
        <v>615.8400000000001</v>
      </c>
    </row>
    <row r="31" spans="1:5" ht="15">
      <c r="A31" s="24"/>
      <c r="B31" s="25"/>
      <c r="C31" s="25"/>
      <c r="D31" s="35"/>
      <c r="E31" s="34">
        <f t="shared" si="0"/>
        <v>615.8400000000001</v>
      </c>
    </row>
    <row r="32" spans="1:5" ht="15">
      <c r="A32" s="24"/>
      <c r="B32" s="25"/>
      <c r="C32" s="25"/>
      <c r="D32" s="35"/>
      <c r="E32" s="34">
        <f t="shared" si="0"/>
        <v>615.8400000000001</v>
      </c>
    </row>
    <row r="33" spans="1:5" ht="15.75" thickBot="1">
      <c r="A33" s="24"/>
      <c r="B33" s="25"/>
      <c r="C33" s="25"/>
      <c r="D33" s="35"/>
      <c r="E33" s="34">
        <f t="shared" si="0"/>
        <v>615.8400000000001</v>
      </c>
    </row>
    <row r="34" spans="1:5" ht="15.75" thickBot="1">
      <c r="A34" s="26"/>
      <c r="B34" s="39" t="s">
        <v>22</v>
      </c>
      <c r="C34" s="39"/>
      <c r="D34" s="40">
        <f>SUM(D5:D33)</f>
        <v>384.16</v>
      </c>
      <c r="E34" s="41">
        <f>$E$33</f>
        <v>615.8400000000001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28">
      <selection activeCell="A1" sqref="A1:E59"/>
    </sheetView>
  </sheetViews>
  <sheetFormatPr defaultColWidth="11.421875" defaultRowHeight="15"/>
  <cols>
    <col min="1" max="1" width="13.57421875" style="0" customWidth="1"/>
    <col min="2" max="2" width="38.421875" style="0" customWidth="1"/>
    <col min="3" max="3" width="30.421875" style="0" customWidth="1"/>
    <col min="5" max="5" width="12.140625" style="0" bestFit="1" customWidth="1"/>
  </cols>
  <sheetData>
    <row r="1" spans="1:5" ht="20.25" thickBot="1">
      <c r="A1" s="96" t="s">
        <v>60</v>
      </c>
      <c r="B1" s="97"/>
      <c r="C1" s="97"/>
      <c r="D1" s="97"/>
      <c r="E1" s="98"/>
    </row>
    <row r="2" spans="1:5" ht="20.25" thickBot="1">
      <c r="A2" s="6"/>
      <c r="B2" s="6"/>
      <c r="C2" s="6"/>
      <c r="D2" s="6"/>
      <c r="E2" s="6"/>
    </row>
    <row r="3" spans="1:5" ht="15.75" thickBot="1">
      <c r="A3" s="7" t="s">
        <v>1</v>
      </c>
      <c r="B3" s="8" t="s">
        <v>2</v>
      </c>
      <c r="C3" s="8" t="s">
        <v>24</v>
      </c>
      <c r="D3" s="8" t="s">
        <v>3</v>
      </c>
      <c r="E3" s="9" t="s">
        <v>4</v>
      </c>
    </row>
    <row r="4" spans="1:5" ht="15.75" thickBot="1">
      <c r="A4" s="100"/>
      <c r="B4" s="101"/>
      <c r="C4" s="101"/>
      <c r="D4" s="102"/>
      <c r="E4" s="12">
        <v>3500</v>
      </c>
    </row>
    <row r="5" spans="1:5" ht="15">
      <c r="A5" s="42">
        <v>40966</v>
      </c>
      <c r="B5" s="43" t="s">
        <v>61</v>
      </c>
      <c r="C5" s="10" t="s">
        <v>62</v>
      </c>
      <c r="D5" s="48">
        <v>35</v>
      </c>
      <c r="E5" s="49">
        <f>E4-D5</f>
        <v>3465</v>
      </c>
    </row>
    <row r="6" spans="1:5" ht="15">
      <c r="A6" s="44">
        <v>40983</v>
      </c>
      <c r="B6" s="45" t="s">
        <v>63</v>
      </c>
      <c r="C6" s="13" t="s">
        <v>64</v>
      </c>
      <c r="D6" s="50">
        <v>22</v>
      </c>
      <c r="E6" s="15">
        <f aca="true" t="shared" si="0" ref="E6:E58">E5-D6</f>
        <v>3443</v>
      </c>
    </row>
    <row r="7" spans="1:5" ht="15">
      <c r="A7" s="44">
        <v>40984</v>
      </c>
      <c r="B7" s="45" t="s">
        <v>65</v>
      </c>
      <c r="C7" s="13" t="s">
        <v>66</v>
      </c>
      <c r="D7" s="50">
        <v>18.4</v>
      </c>
      <c r="E7" s="15">
        <f t="shared" si="0"/>
        <v>3424.6</v>
      </c>
    </row>
    <row r="8" spans="1:5" ht="15">
      <c r="A8" s="44">
        <v>40989</v>
      </c>
      <c r="B8" s="45" t="s">
        <v>67</v>
      </c>
      <c r="C8" s="13" t="s">
        <v>68</v>
      </c>
      <c r="D8" s="50">
        <v>12</v>
      </c>
      <c r="E8" s="15">
        <f t="shared" si="0"/>
        <v>3412.6</v>
      </c>
    </row>
    <row r="9" spans="1:5" ht="15">
      <c r="A9" s="44">
        <v>40991</v>
      </c>
      <c r="B9" s="45" t="s">
        <v>69</v>
      </c>
      <c r="C9" s="13" t="s">
        <v>70</v>
      </c>
      <c r="D9" s="51">
        <v>18.7</v>
      </c>
      <c r="E9" s="15">
        <f t="shared" si="0"/>
        <v>3393.9</v>
      </c>
    </row>
    <row r="10" spans="1:5" ht="15">
      <c r="A10" s="44">
        <v>40994</v>
      </c>
      <c r="B10" s="45" t="s">
        <v>71</v>
      </c>
      <c r="C10" s="13" t="s">
        <v>72</v>
      </c>
      <c r="D10" s="51">
        <v>16.7</v>
      </c>
      <c r="E10" s="15">
        <f t="shared" si="0"/>
        <v>3377.2000000000003</v>
      </c>
    </row>
    <row r="11" spans="1:5" ht="15">
      <c r="A11" s="44">
        <v>40996</v>
      </c>
      <c r="B11" s="45" t="s">
        <v>73</v>
      </c>
      <c r="C11" s="13" t="s">
        <v>74</v>
      </c>
      <c r="D11" s="50">
        <v>14.4</v>
      </c>
      <c r="E11" s="15">
        <f t="shared" si="0"/>
        <v>3362.8</v>
      </c>
    </row>
    <row r="12" spans="1:5" ht="15">
      <c r="A12" s="44">
        <v>41001</v>
      </c>
      <c r="B12" s="45" t="s">
        <v>75</v>
      </c>
      <c r="C12" s="13" t="s">
        <v>76</v>
      </c>
      <c r="D12" s="51">
        <v>37.4</v>
      </c>
      <c r="E12" s="15">
        <f t="shared" si="0"/>
        <v>3325.4</v>
      </c>
    </row>
    <row r="13" spans="1:5" ht="15">
      <c r="A13" s="44">
        <v>41002</v>
      </c>
      <c r="B13" s="45" t="s">
        <v>77</v>
      </c>
      <c r="C13" s="13" t="s">
        <v>78</v>
      </c>
      <c r="D13" s="51">
        <v>7</v>
      </c>
      <c r="E13" s="15">
        <f t="shared" si="0"/>
        <v>3318.4</v>
      </c>
    </row>
    <row r="14" spans="1:5" ht="15">
      <c r="A14" s="44">
        <v>41002</v>
      </c>
      <c r="B14" s="45" t="s">
        <v>79</v>
      </c>
      <c r="C14" s="13"/>
      <c r="D14" s="51">
        <v>9.9</v>
      </c>
      <c r="E14" s="15">
        <f t="shared" si="0"/>
        <v>3308.5</v>
      </c>
    </row>
    <row r="15" spans="1:5" ht="15">
      <c r="A15" s="44">
        <v>41004</v>
      </c>
      <c r="B15" s="45" t="s">
        <v>80</v>
      </c>
      <c r="C15" s="13" t="s">
        <v>81</v>
      </c>
      <c r="D15" s="51">
        <v>22</v>
      </c>
      <c r="E15" s="15">
        <f t="shared" si="0"/>
        <v>3286.5</v>
      </c>
    </row>
    <row r="16" spans="1:5" ht="15">
      <c r="A16" s="44">
        <v>41004</v>
      </c>
      <c r="B16" s="45" t="s">
        <v>80</v>
      </c>
      <c r="C16" s="13" t="s">
        <v>81</v>
      </c>
      <c r="D16" s="50">
        <v>22</v>
      </c>
      <c r="E16" s="15">
        <f t="shared" si="0"/>
        <v>3264.5</v>
      </c>
    </row>
    <row r="17" spans="1:5" ht="15">
      <c r="A17" s="44">
        <v>41005</v>
      </c>
      <c r="B17" s="45" t="s">
        <v>63</v>
      </c>
      <c r="C17" s="13" t="s">
        <v>81</v>
      </c>
      <c r="D17" s="50">
        <v>22</v>
      </c>
      <c r="E17" s="15">
        <f t="shared" si="0"/>
        <v>3242.5</v>
      </c>
    </row>
    <row r="18" spans="1:5" ht="15">
      <c r="A18" s="44">
        <v>41005</v>
      </c>
      <c r="B18" s="45" t="s">
        <v>77</v>
      </c>
      <c r="C18" s="13" t="s">
        <v>82</v>
      </c>
      <c r="D18" s="52">
        <v>10</v>
      </c>
      <c r="E18" s="15">
        <f t="shared" si="0"/>
        <v>3232.5</v>
      </c>
    </row>
    <row r="19" spans="1:5" ht="15">
      <c r="A19" s="44">
        <v>41009</v>
      </c>
      <c r="B19" s="45" t="s">
        <v>83</v>
      </c>
      <c r="C19" s="13" t="s">
        <v>84</v>
      </c>
      <c r="D19" s="52">
        <v>7.15</v>
      </c>
      <c r="E19" s="15">
        <f t="shared" si="0"/>
        <v>3225.35</v>
      </c>
    </row>
    <row r="20" spans="1:5" ht="15">
      <c r="A20" s="44">
        <v>41009</v>
      </c>
      <c r="B20" s="45" t="s">
        <v>85</v>
      </c>
      <c r="C20" s="13" t="s">
        <v>86</v>
      </c>
      <c r="D20" s="51">
        <v>18.4</v>
      </c>
      <c r="E20" s="15">
        <f t="shared" si="0"/>
        <v>3206.95</v>
      </c>
    </row>
    <row r="21" spans="1:5" ht="15">
      <c r="A21" s="44">
        <v>41009</v>
      </c>
      <c r="B21" s="45" t="s">
        <v>87</v>
      </c>
      <c r="C21" s="13" t="s">
        <v>88</v>
      </c>
      <c r="D21" s="51">
        <v>44</v>
      </c>
      <c r="E21" s="15">
        <f t="shared" si="0"/>
        <v>3162.95</v>
      </c>
    </row>
    <row r="22" spans="1:5" ht="15">
      <c r="A22" s="44">
        <v>41009</v>
      </c>
      <c r="B22" s="45" t="s">
        <v>89</v>
      </c>
      <c r="C22" s="13" t="s">
        <v>86</v>
      </c>
      <c r="D22" s="51">
        <v>7.2</v>
      </c>
      <c r="E22" s="15">
        <f t="shared" si="0"/>
        <v>3155.75</v>
      </c>
    </row>
    <row r="23" spans="1:5" ht="15">
      <c r="A23" s="44">
        <v>41009</v>
      </c>
      <c r="B23" s="45" t="s">
        <v>90</v>
      </c>
      <c r="C23" s="13" t="s">
        <v>91</v>
      </c>
      <c r="D23" s="51">
        <v>3.6</v>
      </c>
      <c r="E23" s="15">
        <f t="shared" si="0"/>
        <v>3152.15</v>
      </c>
    </row>
    <row r="24" spans="1:5" ht="15">
      <c r="A24" s="44">
        <v>41010</v>
      </c>
      <c r="B24" s="45" t="s">
        <v>92</v>
      </c>
      <c r="C24" s="13" t="s">
        <v>81</v>
      </c>
      <c r="D24" s="51">
        <v>33</v>
      </c>
      <c r="E24" s="15">
        <f t="shared" si="0"/>
        <v>3119.15</v>
      </c>
    </row>
    <row r="25" spans="1:5" ht="15">
      <c r="A25" s="44">
        <v>41031</v>
      </c>
      <c r="B25" s="45" t="s">
        <v>93</v>
      </c>
      <c r="C25" s="13" t="s">
        <v>81</v>
      </c>
      <c r="D25" s="51">
        <v>44</v>
      </c>
      <c r="E25" s="15">
        <f t="shared" si="0"/>
        <v>3075.15</v>
      </c>
    </row>
    <row r="26" spans="1:5" ht="15">
      <c r="A26" s="44">
        <v>41031</v>
      </c>
      <c r="B26" s="45" t="s">
        <v>94</v>
      </c>
      <c r="C26" s="13" t="s">
        <v>81</v>
      </c>
      <c r="D26" s="51">
        <v>33</v>
      </c>
      <c r="E26" s="15">
        <f t="shared" si="0"/>
        <v>3042.15</v>
      </c>
    </row>
    <row r="27" spans="1:5" ht="15">
      <c r="A27" s="44">
        <v>41038</v>
      </c>
      <c r="B27" s="45" t="s">
        <v>95</v>
      </c>
      <c r="C27" s="13" t="s">
        <v>81</v>
      </c>
      <c r="D27" s="51">
        <v>22</v>
      </c>
      <c r="E27" s="15">
        <f t="shared" si="0"/>
        <v>3020.15</v>
      </c>
    </row>
    <row r="28" spans="1:5" ht="15">
      <c r="A28" s="44">
        <v>41038</v>
      </c>
      <c r="B28" s="45" t="s">
        <v>96</v>
      </c>
      <c r="C28" s="13" t="s">
        <v>81</v>
      </c>
      <c r="D28" s="51">
        <v>22</v>
      </c>
      <c r="E28" s="15">
        <f t="shared" si="0"/>
        <v>2998.15</v>
      </c>
    </row>
    <row r="29" spans="1:5" ht="15">
      <c r="A29" s="44">
        <v>41038</v>
      </c>
      <c r="B29" s="45" t="s">
        <v>97</v>
      </c>
      <c r="C29" s="13" t="s">
        <v>81</v>
      </c>
      <c r="D29" s="51">
        <v>22</v>
      </c>
      <c r="E29" s="15">
        <f t="shared" si="0"/>
        <v>2976.15</v>
      </c>
    </row>
    <row r="30" spans="1:5" ht="15">
      <c r="A30" s="44">
        <v>41044</v>
      </c>
      <c r="B30" s="45" t="s">
        <v>98</v>
      </c>
      <c r="C30" s="13" t="s">
        <v>99</v>
      </c>
      <c r="D30" s="51">
        <v>4.8</v>
      </c>
      <c r="E30" s="15">
        <f t="shared" si="0"/>
        <v>2971.35</v>
      </c>
    </row>
    <row r="31" spans="1:5" ht="15">
      <c r="A31" s="44">
        <v>41051</v>
      </c>
      <c r="B31" s="45" t="s">
        <v>100</v>
      </c>
      <c r="C31" s="13" t="s">
        <v>101</v>
      </c>
      <c r="D31" s="51">
        <v>29.6</v>
      </c>
      <c r="E31" s="15">
        <f t="shared" si="0"/>
        <v>2941.75</v>
      </c>
    </row>
    <row r="32" spans="1:5" ht="15">
      <c r="A32" s="44">
        <v>41060</v>
      </c>
      <c r="B32" s="45" t="s">
        <v>102</v>
      </c>
      <c r="C32" s="13" t="s">
        <v>81</v>
      </c>
      <c r="D32" s="51">
        <v>44</v>
      </c>
      <c r="E32" s="15">
        <f t="shared" si="0"/>
        <v>2897.75</v>
      </c>
    </row>
    <row r="33" spans="1:5" ht="15">
      <c r="A33" s="44">
        <v>41060</v>
      </c>
      <c r="B33" s="45" t="s">
        <v>103</v>
      </c>
      <c r="C33" s="13" t="s">
        <v>81</v>
      </c>
      <c r="D33" s="51">
        <v>33</v>
      </c>
      <c r="E33" s="15">
        <f t="shared" si="0"/>
        <v>2864.75</v>
      </c>
    </row>
    <row r="34" spans="1:5" ht="15">
      <c r="A34" s="44">
        <v>41085</v>
      </c>
      <c r="B34" s="45" t="s">
        <v>104</v>
      </c>
      <c r="C34" s="13" t="s">
        <v>86</v>
      </c>
      <c r="D34" s="50">
        <v>18.7</v>
      </c>
      <c r="E34" s="15">
        <f t="shared" si="0"/>
        <v>2846.05</v>
      </c>
    </row>
    <row r="35" spans="1:5" ht="15">
      <c r="A35" s="44">
        <v>41109</v>
      </c>
      <c r="B35" s="45" t="s">
        <v>105</v>
      </c>
      <c r="C35" s="13" t="s">
        <v>106</v>
      </c>
      <c r="D35" s="51">
        <v>29.6</v>
      </c>
      <c r="E35" s="15">
        <f t="shared" si="0"/>
        <v>2816.4500000000003</v>
      </c>
    </row>
    <row r="36" spans="1:5" ht="15">
      <c r="A36" s="44" t="s">
        <v>107</v>
      </c>
      <c r="B36" s="45" t="s">
        <v>108</v>
      </c>
      <c r="C36" s="13" t="s">
        <v>109</v>
      </c>
      <c r="D36" s="51">
        <v>7.2</v>
      </c>
      <c r="E36" s="15">
        <f t="shared" si="0"/>
        <v>2809.2500000000005</v>
      </c>
    </row>
    <row r="37" spans="1:5" ht="15">
      <c r="A37" s="44" t="s">
        <v>110</v>
      </c>
      <c r="B37" s="45" t="s">
        <v>111</v>
      </c>
      <c r="C37" s="13" t="s">
        <v>109</v>
      </c>
      <c r="D37" s="51">
        <v>7.2</v>
      </c>
      <c r="E37" s="15">
        <f t="shared" si="0"/>
        <v>2802.0500000000006</v>
      </c>
    </row>
    <row r="38" spans="1:5" ht="15">
      <c r="A38" s="44" t="s">
        <v>112</v>
      </c>
      <c r="B38" s="45" t="s">
        <v>113</v>
      </c>
      <c r="C38" s="13" t="s">
        <v>114</v>
      </c>
      <c r="D38" s="51">
        <v>14.8</v>
      </c>
      <c r="E38" s="15">
        <f t="shared" si="0"/>
        <v>2787.2500000000005</v>
      </c>
    </row>
    <row r="39" spans="1:5" ht="15">
      <c r="A39" s="44" t="s">
        <v>115</v>
      </c>
      <c r="B39" s="45" t="s">
        <v>116</v>
      </c>
      <c r="C39" s="13" t="s">
        <v>114</v>
      </c>
      <c r="D39" s="51">
        <v>11.8</v>
      </c>
      <c r="E39" s="15">
        <f t="shared" si="0"/>
        <v>2775.4500000000003</v>
      </c>
    </row>
    <row r="40" spans="1:5" ht="15">
      <c r="A40" s="44">
        <v>41186</v>
      </c>
      <c r="B40" s="45" t="s">
        <v>89</v>
      </c>
      <c r="C40" s="13" t="s">
        <v>117</v>
      </c>
      <c r="D40" s="51">
        <v>7.2</v>
      </c>
      <c r="E40" s="15">
        <f t="shared" si="0"/>
        <v>2768.2500000000005</v>
      </c>
    </row>
    <row r="41" spans="1:5" ht="15">
      <c r="A41" s="44">
        <v>41186</v>
      </c>
      <c r="B41" s="45" t="s">
        <v>118</v>
      </c>
      <c r="C41" s="13" t="s">
        <v>119</v>
      </c>
      <c r="D41" s="51">
        <v>16.5</v>
      </c>
      <c r="E41" s="15">
        <f t="shared" si="0"/>
        <v>2751.7500000000005</v>
      </c>
    </row>
    <row r="42" spans="1:5" ht="15">
      <c r="A42" s="44">
        <v>41198</v>
      </c>
      <c r="B42" s="45" t="s">
        <v>120</v>
      </c>
      <c r="C42" s="13" t="s">
        <v>121</v>
      </c>
      <c r="D42" s="51">
        <v>14.8</v>
      </c>
      <c r="E42" s="15">
        <f t="shared" si="0"/>
        <v>2736.9500000000003</v>
      </c>
    </row>
    <row r="43" spans="1:5" ht="15">
      <c r="A43" s="44">
        <v>41213</v>
      </c>
      <c r="B43" s="45" t="s">
        <v>122</v>
      </c>
      <c r="C43" s="13" t="s">
        <v>123</v>
      </c>
      <c r="D43" s="51">
        <v>7.2</v>
      </c>
      <c r="E43" s="15">
        <f t="shared" si="0"/>
        <v>2729.7500000000005</v>
      </c>
    </row>
    <row r="44" spans="1:5" ht="15">
      <c r="A44" s="44">
        <v>41219</v>
      </c>
      <c r="B44" s="45" t="s">
        <v>124</v>
      </c>
      <c r="C44" s="13" t="s">
        <v>125</v>
      </c>
      <c r="D44" s="51">
        <v>8.5</v>
      </c>
      <c r="E44" s="15">
        <f t="shared" si="0"/>
        <v>2721.2500000000005</v>
      </c>
    </row>
    <row r="45" spans="1:5" ht="15">
      <c r="A45" s="44">
        <v>41222</v>
      </c>
      <c r="B45" s="45" t="s">
        <v>126</v>
      </c>
      <c r="C45" s="13" t="s">
        <v>114</v>
      </c>
      <c r="D45" s="51">
        <v>75</v>
      </c>
      <c r="E45" s="15">
        <f t="shared" si="0"/>
        <v>2646.2500000000005</v>
      </c>
    </row>
    <row r="46" spans="1:5" ht="15">
      <c r="A46" s="44">
        <v>41222</v>
      </c>
      <c r="B46" s="45" t="s">
        <v>126</v>
      </c>
      <c r="C46" s="13" t="s">
        <v>114</v>
      </c>
      <c r="D46" s="51">
        <v>75</v>
      </c>
      <c r="E46" s="15">
        <f t="shared" si="0"/>
        <v>2571.2500000000005</v>
      </c>
    </row>
    <row r="47" spans="1:5" ht="15">
      <c r="A47" s="44">
        <v>41225</v>
      </c>
      <c r="B47" s="45" t="s">
        <v>127</v>
      </c>
      <c r="C47" s="13" t="s">
        <v>128</v>
      </c>
      <c r="D47" s="51">
        <v>1000</v>
      </c>
      <c r="E47" s="15">
        <f t="shared" si="0"/>
        <v>1571.2500000000005</v>
      </c>
    </row>
    <row r="48" spans="1:5" ht="15">
      <c r="A48" s="44">
        <v>41240</v>
      </c>
      <c r="B48" s="45" t="s">
        <v>129</v>
      </c>
      <c r="C48" s="13" t="s">
        <v>114</v>
      </c>
      <c r="D48" s="51">
        <v>18.7</v>
      </c>
      <c r="E48" s="15">
        <f t="shared" si="0"/>
        <v>1552.5500000000004</v>
      </c>
    </row>
    <row r="49" spans="1:5" ht="15">
      <c r="A49" s="44">
        <v>41247</v>
      </c>
      <c r="B49" s="45" t="s">
        <v>77</v>
      </c>
      <c r="C49" s="13" t="s">
        <v>88</v>
      </c>
      <c r="D49" s="51">
        <v>5</v>
      </c>
      <c r="E49" s="15">
        <f t="shared" si="0"/>
        <v>1547.5500000000004</v>
      </c>
    </row>
    <row r="50" spans="1:5" ht="15">
      <c r="A50" s="44">
        <v>41247</v>
      </c>
      <c r="B50" s="45" t="s">
        <v>77</v>
      </c>
      <c r="C50" s="13" t="s">
        <v>88</v>
      </c>
      <c r="D50" s="51">
        <v>5</v>
      </c>
      <c r="E50" s="15">
        <f t="shared" si="0"/>
        <v>1542.5500000000004</v>
      </c>
    </row>
    <row r="51" spans="1:5" ht="15">
      <c r="A51" s="46">
        <v>41247</v>
      </c>
      <c r="B51" s="47" t="s">
        <v>130</v>
      </c>
      <c r="C51" s="13" t="s">
        <v>131</v>
      </c>
      <c r="D51" s="51">
        <v>7.2</v>
      </c>
      <c r="E51" s="15">
        <f t="shared" si="0"/>
        <v>1535.3500000000004</v>
      </c>
    </row>
    <row r="52" spans="1:5" ht="15">
      <c r="A52" s="44">
        <v>41247</v>
      </c>
      <c r="B52" s="45" t="s">
        <v>132</v>
      </c>
      <c r="C52" s="13" t="s">
        <v>133</v>
      </c>
      <c r="D52" s="51">
        <v>7.2</v>
      </c>
      <c r="E52" s="15">
        <f t="shared" si="0"/>
        <v>1528.1500000000003</v>
      </c>
    </row>
    <row r="53" spans="1:5" ht="15">
      <c r="A53" s="44">
        <v>41248</v>
      </c>
      <c r="B53" s="45" t="s">
        <v>93</v>
      </c>
      <c r="C53" s="13" t="s">
        <v>81</v>
      </c>
      <c r="D53" s="51">
        <v>44</v>
      </c>
      <c r="E53" s="15">
        <f t="shared" si="0"/>
        <v>1484.1500000000003</v>
      </c>
    </row>
    <row r="54" spans="1:5" ht="15">
      <c r="A54" s="44">
        <v>41253</v>
      </c>
      <c r="B54" s="45" t="s">
        <v>134</v>
      </c>
      <c r="C54" s="13" t="s">
        <v>135</v>
      </c>
      <c r="D54" s="51">
        <v>14.4</v>
      </c>
      <c r="E54" s="15">
        <f t="shared" si="0"/>
        <v>1469.7500000000002</v>
      </c>
    </row>
    <row r="55" spans="1:5" ht="15">
      <c r="A55" s="44">
        <v>41253</v>
      </c>
      <c r="B55" s="45" t="s">
        <v>77</v>
      </c>
      <c r="C55" s="13" t="s">
        <v>136</v>
      </c>
      <c r="D55" s="51">
        <v>7</v>
      </c>
      <c r="E55" s="15">
        <f t="shared" si="0"/>
        <v>1462.7500000000002</v>
      </c>
    </row>
    <row r="56" spans="1:5" ht="15">
      <c r="A56" s="44">
        <v>41256</v>
      </c>
      <c r="B56" s="45" t="s">
        <v>137</v>
      </c>
      <c r="C56" s="13" t="s">
        <v>136</v>
      </c>
      <c r="D56" s="51">
        <v>25</v>
      </c>
      <c r="E56" s="15">
        <f t="shared" si="0"/>
        <v>1437.7500000000002</v>
      </c>
    </row>
    <row r="57" spans="1:5" ht="15">
      <c r="A57" s="44">
        <v>41257</v>
      </c>
      <c r="B57" s="45" t="s">
        <v>77</v>
      </c>
      <c r="C57" s="13" t="s">
        <v>138</v>
      </c>
      <c r="D57" s="51">
        <v>5</v>
      </c>
      <c r="E57" s="15">
        <f t="shared" si="0"/>
        <v>1432.7500000000002</v>
      </c>
    </row>
    <row r="58" spans="1:5" ht="15.75" thickBot="1">
      <c r="A58" s="44"/>
      <c r="B58" s="45"/>
      <c r="C58" s="13"/>
      <c r="D58" s="51"/>
      <c r="E58" s="15">
        <f t="shared" si="0"/>
        <v>1432.7500000000002</v>
      </c>
    </row>
    <row r="59" spans="1:5" ht="15.75" thickBot="1">
      <c r="A59" s="5"/>
      <c r="B59" s="19" t="s">
        <v>22</v>
      </c>
      <c r="C59" s="19"/>
      <c r="D59" s="53">
        <f>SUM(D5:D58)</f>
        <v>2067.25</v>
      </c>
      <c r="E59" s="21">
        <f>E58</f>
        <v>1432.7500000000002</v>
      </c>
    </row>
  </sheetData>
  <sheetProtection/>
  <mergeCells count="2">
    <mergeCell ref="A1:E1"/>
    <mergeCell ref="A4:D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2"/>
  <sheetViews>
    <sheetView zoomScalePageLayoutView="0" workbookViewId="0" topLeftCell="A1">
      <selection activeCell="C11" sqref="C11"/>
    </sheetView>
  </sheetViews>
  <sheetFormatPr defaultColWidth="11.421875" defaultRowHeight="15"/>
  <cols>
    <col min="1" max="1" width="13.00390625" style="0" customWidth="1"/>
    <col min="2" max="2" width="37.00390625" style="0" customWidth="1"/>
    <col min="3" max="3" width="26.8515625" style="0" customWidth="1"/>
    <col min="5" max="5" width="16.140625" style="0" bestFit="1" customWidth="1"/>
    <col min="8" max="8" width="17.00390625" style="0" customWidth="1"/>
    <col min="11" max="11" width="12.28125" style="0" customWidth="1"/>
  </cols>
  <sheetData>
    <row r="1" spans="1:11" ht="20.25" thickBot="1">
      <c r="A1" s="96" t="s">
        <v>194</v>
      </c>
      <c r="B1" s="97"/>
      <c r="C1" s="97"/>
      <c r="D1" s="97"/>
      <c r="E1" s="98"/>
      <c r="F1" s="55"/>
      <c r="G1" s="107" t="s">
        <v>201</v>
      </c>
      <c r="H1" s="107"/>
      <c r="I1" s="107"/>
      <c r="J1" s="107"/>
      <c r="K1" s="107"/>
    </row>
    <row r="2" spans="1:11" ht="19.5">
      <c r="A2" s="56"/>
      <c r="B2" s="56"/>
      <c r="C2" s="56"/>
      <c r="D2" s="56"/>
      <c r="E2" s="56"/>
      <c r="F2" s="55"/>
      <c r="G2" s="55"/>
      <c r="H2" s="55"/>
      <c r="I2" s="55"/>
      <c r="J2" s="55"/>
      <c r="K2" s="55"/>
    </row>
    <row r="3" spans="1:11" ht="15.75" customHeight="1">
      <c r="A3" s="57" t="s">
        <v>1</v>
      </c>
      <c r="B3" s="58" t="s">
        <v>2</v>
      </c>
      <c r="C3" s="58" t="s">
        <v>24</v>
      </c>
      <c r="D3" s="58" t="s">
        <v>3</v>
      </c>
      <c r="E3" s="59" t="s">
        <v>139</v>
      </c>
      <c r="F3" s="55"/>
      <c r="G3" s="108" t="s">
        <v>195</v>
      </c>
      <c r="H3" s="109" t="s">
        <v>196</v>
      </c>
      <c r="I3" s="110" t="s">
        <v>197</v>
      </c>
      <c r="J3" s="103" t="s">
        <v>198</v>
      </c>
      <c r="K3" s="105" t="s">
        <v>200</v>
      </c>
    </row>
    <row r="4" spans="1:11" ht="15">
      <c r="A4" s="54"/>
      <c r="B4" s="2"/>
      <c r="C4" s="2"/>
      <c r="D4" s="60"/>
      <c r="E4" s="61">
        <v>2500</v>
      </c>
      <c r="F4" s="55"/>
      <c r="G4" s="108"/>
      <c r="H4" s="109"/>
      <c r="I4" s="110"/>
      <c r="J4" s="104"/>
      <c r="K4" s="106"/>
    </row>
    <row r="5" spans="1:11" ht="15">
      <c r="A5" s="54">
        <v>41276</v>
      </c>
      <c r="B5" s="2" t="s">
        <v>140</v>
      </c>
      <c r="C5" s="2" t="s">
        <v>114</v>
      </c>
      <c r="D5" s="62">
        <v>23.3</v>
      </c>
      <c r="E5" s="63">
        <f>E4-D5</f>
        <v>2476.7</v>
      </c>
      <c r="F5" s="55"/>
      <c r="G5" s="64">
        <v>41387</v>
      </c>
      <c r="H5" s="65" t="s">
        <v>199</v>
      </c>
      <c r="I5" s="66">
        <v>10</v>
      </c>
      <c r="J5" s="67">
        <f>I5*5</f>
        <v>50</v>
      </c>
      <c r="K5" s="67">
        <f>1000-J5</f>
        <v>950</v>
      </c>
    </row>
    <row r="6" spans="1:11" ht="15">
      <c r="A6" s="54">
        <v>41276</v>
      </c>
      <c r="B6" s="2" t="s">
        <v>141</v>
      </c>
      <c r="C6" s="2" t="s">
        <v>142</v>
      </c>
      <c r="D6" s="62">
        <v>22</v>
      </c>
      <c r="E6" s="63">
        <f aca="true" t="shared" si="0" ref="E6:E69">E5-D6</f>
        <v>2454.7</v>
      </c>
      <c r="F6" s="55"/>
      <c r="G6" s="64">
        <v>41389</v>
      </c>
      <c r="H6" s="65" t="s">
        <v>199</v>
      </c>
      <c r="I6" s="68">
        <v>8</v>
      </c>
      <c r="J6" s="67">
        <f>I6*5</f>
        <v>40</v>
      </c>
      <c r="K6" s="67">
        <f>K5-J6</f>
        <v>910</v>
      </c>
    </row>
    <row r="7" spans="1:11" ht="15">
      <c r="A7" s="54">
        <v>41276</v>
      </c>
      <c r="B7" s="2" t="s">
        <v>141</v>
      </c>
      <c r="C7" s="2" t="s">
        <v>142</v>
      </c>
      <c r="D7" s="62">
        <v>22</v>
      </c>
      <c r="E7" s="63">
        <f t="shared" si="0"/>
        <v>2432.7</v>
      </c>
      <c r="F7" s="55"/>
      <c r="G7" s="69">
        <v>41401</v>
      </c>
      <c r="H7" s="65" t="s">
        <v>199</v>
      </c>
      <c r="I7" s="68">
        <v>4</v>
      </c>
      <c r="J7" s="67">
        <f>I7*5</f>
        <v>20</v>
      </c>
      <c r="K7" s="67">
        <f aca="true" t="shared" si="1" ref="K7:K40">K6-J7</f>
        <v>890</v>
      </c>
    </row>
    <row r="8" spans="1:11" ht="15">
      <c r="A8" s="54">
        <v>41278</v>
      </c>
      <c r="B8" s="2" t="s">
        <v>143</v>
      </c>
      <c r="C8" s="2" t="s">
        <v>144</v>
      </c>
      <c r="D8" s="70">
        <v>34</v>
      </c>
      <c r="E8" s="63">
        <f t="shared" si="0"/>
        <v>2398.7</v>
      </c>
      <c r="F8" s="55"/>
      <c r="G8" s="64">
        <v>41401</v>
      </c>
      <c r="H8" s="65" t="s">
        <v>199</v>
      </c>
      <c r="I8" s="68">
        <v>4</v>
      </c>
      <c r="J8" s="67">
        <f aca="true" t="shared" si="2" ref="J8:J40">I8*5</f>
        <v>20</v>
      </c>
      <c r="K8" s="67">
        <f t="shared" si="1"/>
        <v>870</v>
      </c>
    </row>
    <row r="9" spans="1:11" ht="15">
      <c r="A9" s="54">
        <v>41278</v>
      </c>
      <c r="B9" s="2" t="s">
        <v>143</v>
      </c>
      <c r="C9" s="2" t="s">
        <v>144</v>
      </c>
      <c r="D9" s="70">
        <v>34</v>
      </c>
      <c r="E9" s="63">
        <f t="shared" si="0"/>
        <v>2364.7</v>
      </c>
      <c r="F9" s="55"/>
      <c r="G9" s="64">
        <v>41408</v>
      </c>
      <c r="H9" s="65" t="s">
        <v>199</v>
      </c>
      <c r="I9" s="68">
        <v>8</v>
      </c>
      <c r="J9" s="67">
        <f t="shared" si="2"/>
        <v>40</v>
      </c>
      <c r="K9" s="67">
        <f t="shared" si="1"/>
        <v>830</v>
      </c>
    </row>
    <row r="10" spans="1:11" ht="15">
      <c r="A10" s="54">
        <v>41288</v>
      </c>
      <c r="B10" s="2" t="s">
        <v>145</v>
      </c>
      <c r="C10" s="2" t="s">
        <v>144</v>
      </c>
      <c r="D10" s="62">
        <v>6.75</v>
      </c>
      <c r="E10" s="63">
        <f t="shared" si="0"/>
        <v>2357.95</v>
      </c>
      <c r="F10" s="55"/>
      <c r="G10" s="64">
        <v>41429</v>
      </c>
      <c r="H10" s="65" t="s">
        <v>199</v>
      </c>
      <c r="I10" s="68">
        <v>6</v>
      </c>
      <c r="J10" s="67">
        <f t="shared" si="2"/>
        <v>30</v>
      </c>
      <c r="K10" s="67">
        <f t="shared" si="1"/>
        <v>800</v>
      </c>
    </row>
    <row r="11" spans="1:11" ht="15">
      <c r="A11" s="54">
        <v>41296</v>
      </c>
      <c r="B11" s="2" t="s">
        <v>146</v>
      </c>
      <c r="C11" s="2" t="s">
        <v>147</v>
      </c>
      <c r="D11" s="70">
        <v>5</v>
      </c>
      <c r="E11" s="63">
        <f t="shared" si="0"/>
        <v>2352.95</v>
      </c>
      <c r="F11" s="55"/>
      <c r="G11" s="64">
        <v>41431</v>
      </c>
      <c r="H11" s="65" t="s">
        <v>199</v>
      </c>
      <c r="I11" s="68">
        <v>6</v>
      </c>
      <c r="J11" s="67">
        <f t="shared" si="2"/>
        <v>30</v>
      </c>
      <c r="K11" s="67">
        <f t="shared" si="1"/>
        <v>770</v>
      </c>
    </row>
    <row r="12" spans="1:11" ht="15">
      <c r="A12" s="54">
        <v>41298</v>
      </c>
      <c r="B12" s="2" t="s">
        <v>146</v>
      </c>
      <c r="C12" s="2" t="s">
        <v>148</v>
      </c>
      <c r="D12" s="70">
        <v>7</v>
      </c>
      <c r="E12" s="63">
        <f t="shared" si="0"/>
        <v>2345.95</v>
      </c>
      <c r="F12" s="55"/>
      <c r="G12" s="64">
        <v>41437</v>
      </c>
      <c r="H12" s="65" t="s">
        <v>199</v>
      </c>
      <c r="I12" s="68">
        <v>4</v>
      </c>
      <c r="J12" s="67">
        <f t="shared" si="2"/>
        <v>20</v>
      </c>
      <c r="K12" s="67">
        <f t="shared" si="1"/>
        <v>750</v>
      </c>
    </row>
    <row r="13" spans="1:11" ht="15">
      <c r="A13" s="54">
        <v>41302</v>
      </c>
      <c r="B13" s="2" t="s">
        <v>149</v>
      </c>
      <c r="C13" s="2" t="s">
        <v>150</v>
      </c>
      <c r="D13" s="70">
        <v>15.6</v>
      </c>
      <c r="E13" s="63">
        <f t="shared" si="0"/>
        <v>2330.35</v>
      </c>
      <c r="F13" s="55"/>
      <c r="G13" s="64">
        <v>41442</v>
      </c>
      <c r="H13" s="60" t="s">
        <v>199</v>
      </c>
      <c r="I13" s="68">
        <v>3</v>
      </c>
      <c r="J13" s="67">
        <f t="shared" si="2"/>
        <v>15</v>
      </c>
      <c r="K13" s="67">
        <f t="shared" si="1"/>
        <v>735</v>
      </c>
    </row>
    <row r="14" spans="1:11" ht="15">
      <c r="A14" s="54">
        <v>41303</v>
      </c>
      <c r="B14" s="2" t="s">
        <v>151</v>
      </c>
      <c r="C14" s="2" t="s">
        <v>144</v>
      </c>
      <c r="D14" s="70">
        <v>21.5</v>
      </c>
      <c r="E14" s="63">
        <f t="shared" si="0"/>
        <v>2308.85</v>
      </c>
      <c r="F14" s="55"/>
      <c r="G14" s="64">
        <v>41465</v>
      </c>
      <c r="H14" s="60" t="s">
        <v>199</v>
      </c>
      <c r="I14" s="68">
        <v>7</v>
      </c>
      <c r="J14" s="67">
        <f t="shared" si="2"/>
        <v>35</v>
      </c>
      <c r="K14" s="67">
        <f t="shared" si="1"/>
        <v>700</v>
      </c>
    </row>
    <row r="15" spans="1:11" ht="15">
      <c r="A15" s="54">
        <v>41303</v>
      </c>
      <c r="B15" s="2" t="s">
        <v>61</v>
      </c>
      <c r="C15" s="2" t="s">
        <v>148</v>
      </c>
      <c r="D15" s="70">
        <v>25</v>
      </c>
      <c r="E15" s="63">
        <f t="shared" si="0"/>
        <v>2283.85</v>
      </c>
      <c r="F15" s="55"/>
      <c r="G15" s="64">
        <v>41466</v>
      </c>
      <c r="H15" s="60" t="s">
        <v>199</v>
      </c>
      <c r="I15" s="68">
        <v>4</v>
      </c>
      <c r="J15" s="67">
        <f t="shared" si="2"/>
        <v>20</v>
      </c>
      <c r="K15" s="67">
        <f t="shared" si="1"/>
        <v>680</v>
      </c>
    </row>
    <row r="16" spans="1:11" ht="15">
      <c r="A16" s="54">
        <v>41303</v>
      </c>
      <c r="B16" s="2" t="s">
        <v>152</v>
      </c>
      <c r="C16" s="2" t="s">
        <v>153</v>
      </c>
      <c r="D16" s="62">
        <v>17</v>
      </c>
      <c r="E16" s="63">
        <f t="shared" si="0"/>
        <v>2266.85</v>
      </c>
      <c r="F16" s="55"/>
      <c r="G16" s="64">
        <v>41474</v>
      </c>
      <c r="H16" s="60" t="s">
        <v>199</v>
      </c>
      <c r="I16" s="68">
        <v>6</v>
      </c>
      <c r="J16" s="67">
        <f t="shared" si="2"/>
        <v>30</v>
      </c>
      <c r="K16" s="67">
        <f t="shared" si="1"/>
        <v>650</v>
      </c>
    </row>
    <row r="17" spans="1:11" ht="15">
      <c r="A17" s="54">
        <v>41313</v>
      </c>
      <c r="B17" s="2" t="s">
        <v>154</v>
      </c>
      <c r="C17" s="2" t="s">
        <v>142</v>
      </c>
      <c r="D17" s="62">
        <v>9</v>
      </c>
      <c r="E17" s="63">
        <f t="shared" si="0"/>
        <v>2257.85</v>
      </c>
      <c r="F17" s="55"/>
      <c r="G17" s="64">
        <v>41478</v>
      </c>
      <c r="H17" s="60" t="s">
        <v>199</v>
      </c>
      <c r="I17" s="68">
        <v>6</v>
      </c>
      <c r="J17" s="67">
        <f t="shared" si="2"/>
        <v>30</v>
      </c>
      <c r="K17" s="67">
        <f t="shared" si="1"/>
        <v>620</v>
      </c>
    </row>
    <row r="18" spans="1:11" ht="15">
      <c r="A18" s="54">
        <v>41313</v>
      </c>
      <c r="B18" s="2" t="s">
        <v>154</v>
      </c>
      <c r="C18" s="2" t="s">
        <v>142</v>
      </c>
      <c r="D18" s="71">
        <v>9</v>
      </c>
      <c r="E18" s="63">
        <f t="shared" si="0"/>
        <v>2248.85</v>
      </c>
      <c r="F18" s="55"/>
      <c r="G18" s="64">
        <v>41480</v>
      </c>
      <c r="H18" s="60" t="s">
        <v>199</v>
      </c>
      <c r="I18" s="68">
        <v>12</v>
      </c>
      <c r="J18" s="67">
        <f t="shared" si="2"/>
        <v>60</v>
      </c>
      <c r="K18" s="67">
        <f t="shared" si="1"/>
        <v>560</v>
      </c>
    </row>
    <row r="19" spans="1:11" ht="15">
      <c r="A19" s="54">
        <v>41323</v>
      </c>
      <c r="B19" s="2" t="s">
        <v>155</v>
      </c>
      <c r="C19" s="2" t="s">
        <v>142</v>
      </c>
      <c r="D19" s="72">
        <v>5.5</v>
      </c>
      <c r="E19" s="63">
        <f t="shared" si="0"/>
        <v>2243.35</v>
      </c>
      <c r="F19" s="55"/>
      <c r="G19" s="64">
        <v>41480</v>
      </c>
      <c r="H19" s="60" t="s">
        <v>199</v>
      </c>
      <c r="I19" s="68">
        <v>8</v>
      </c>
      <c r="J19" s="67">
        <f t="shared" si="2"/>
        <v>40</v>
      </c>
      <c r="K19" s="67">
        <f t="shared" si="1"/>
        <v>520</v>
      </c>
    </row>
    <row r="20" spans="1:11" ht="15">
      <c r="A20" s="54">
        <v>41328</v>
      </c>
      <c r="B20" s="2" t="s">
        <v>156</v>
      </c>
      <c r="C20" s="2" t="s">
        <v>153</v>
      </c>
      <c r="D20" s="70">
        <v>64.2</v>
      </c>
      <c r="E20" s="63">
        <f t="shared" si="0"/>
        <v>2179.15</v>
      </c>
      <c r="F20" s="55"/>
      <c r="G20" s="64">
        <v>41480</v>
      </c>
      <c r="H20" s="60" t="s">
        <v>199</v>
      </c>
      <c r="I20" s="68">
        <v>4</v>
      </c>
      <c r="J20" s="67">
        <f t="shared" si="2"/>
        <v>20</v>
      </c>
      <c r="K20" s="67">
        <f t="shared" si="1"/>
        <v>500</v>
      </c>
    </row>
    <row r="21" spans="1:11" ht="15">
      <c r="A21" s="54">
        <v>41330</v>
      </c>
      <c r="B21" s="2" t="s">
        <v>146</v>
      </c>
      <c r="C21" s="2" t="s">
        <v>157</v>
      </c>
      <c r="D21" s="70">
        <v>5</v>
      </c>
      <c r="E21" s="63">
        <f t="shared" si="0"/>
        <v>2174.15</v>
      </c>
      <c r="F21" s="55"/>
      <c r="G21" s="64">
        <v>41485</v>
      </c>
      <c r="H21" s="60" t="s">
        <v>199</v>
      </c>
      <c r="I21" s="68">
        <v>10</v>
      </c>
      <c r="J21" s="67">
        <f t="shared" si="2"/>
        <v>50</v>
      </c>
      <c r="K21" s="67">
        <f t="shared" si="1"/>
        <v>450</v>
      </c>
    </row>
    <row r="22" spans="1:11" ht="15">
      <c r="A22" s="54">
        <v>41334</v>
      </c>
      <c r="B22" s="2" t="s">
        <v>158</v>
      </c>
      <c r="C22" s="2" t="s">
        <v>142</v>
      </c>
      <c r="D22" s="70">
        <v>22</v>
      </c>
      <c r="E22" s="63">
        <f t="shared" si="0"/>
        <v>2152.15</v>
      </c>
      <c r="F22" s="55"/>
      <c r="G22" s="64">
        <v>41485</v>
      </c>
      <c r="H22" s="60" t="s">
        <v>199</v>
      </c>
      <c r="I22" s="68">
        <v>5</v>
      </c>
      <c r="J22" s="67">
        <f t="shared" si="2"/>
        <v>25</v>
      </c>
      <c r="K22" s="67">
        <f t="shared" si="1"/>
        <v>425</v>
      </c>
    </row>
    <row r="23" spans="1:11" ht="15">
      <c r="A23" s="54">
        <v>41337</v>
      </c>
      <c r="B23" s="2" t="s">
        <v>159</v>
      </c>
      <c r="C23" s="2" t="s">
        <v>142</v>
      </c>
      <c r="D23" s="70">
        <v>9</v>
      </c>
      <c r="E23" s="63">
        <f t="shared" si="0"/>
        <v>2143.15</v>
      </c>
      <c r="F23" s="55"/>
      <c r="G23" s="64">
        <v>41486</v>
      </c>
      <c r="H23" s="60" t="s">
        <v>199</v>
      </c>
      <c r="I23" s="68">
        <v>10</v>
      </c>
      <c r="J23" s="67">
        <f t="shared" si="2"/>
        <v>50</v>
      </c>
      <c r="K23" s="67">
        <f t="shared" si="1"/>
        <v>375</v>
      </c>
    </row>
    <row r="24" spans="1:11" ht="15">
      <c r="A24" s="54">
        <v>41337</v>
      </c>
      <c r="B24" s="2" t="s">
        <v>159</v>
      </c>
      <c r="C24" s="2" t="s">
        <v>142</v>
      </c>
      <c r="D24" s="70">
        <v>9</v>
      </c>
      <c r="E24" s="63">
        <f t="shared" si="0"/>
        <v>2134.15</v>
      </c>
      <c r="F24" s="55"/>
      <c r="G24" s="64">
        <v>41487</v>
      </c>
      <c r="H24" s="60" t="s">
        <v>199</v>
      </c>
      <c r="I24" s="68">
        <v>6</v>
      </c>
      <c r="J24" s="67">
        <f t="shared" si="2"/>
        <v>30</v>
      </c>
      <c r="K24" s="67">
        <f t="shared" si="1"/>
        <v>345</v>
      </c>
    </row>
    <row r="25" spans="1:11" ht="15">
      <c r="A25" s="54">
        <v>41337</v>
      </c>
      <c r="B25" s="2" t="s">
        <v>159</v>
      </c>
      <c r="C25" s="2" t="s">
        <v>142</v>
      </c>
      <c r="D25" s="70">
        <v>9</v>
      </c>
      <c r="E25" s="63">
        <f t="shared" si="0"/>
        <v>2125.15</v>
      </c>
      <c r="F25" s="55"/>
      <c r="G25" s="64">
        <v>41533</v>
      </c>
      <c r="H25" s="60" t="s">
        <v>199</v>
      </c>
      <c r="I25" s="68">
        <v>10</v>
      </c>
      <c r="J25" s="67">
        <f t="shared" si="2"/>
        <v>50</v>
      </c>
      <c r="K25" s="67">
        <f t="shared" si="1"/>
        <v>295</v>
      </c>
    </row>
    <row r="26" spans="1:11" ht="15">
      <c r="A26" s="54">
        <v>41338</v>
      </c>
      <c r="B26" s="2" t="s">
        <v>159</v>
      </c>
      <c r="C26" s="2" t="s">
        <v>142</v>
      </c>
      <c r="D26" s="62">
        <v>9</v>
      </c>
      <c r="E26" s="63">
        <f t="shared" si="0"/>
        <v>2116.15</v>
      </c>
      <c r="F26" s="55"/>
      <c r="G26" s="73">
        <v>41632</v>
      </c>
      <c r="H26" s="60" t="s">
        <v>199</v>
      </c>
      <c r="I26" s="68">
        <v>6</v>
      </c>
      <c r="J26" s="66">
        <f t="shared" si="2"/>
        <v>30</v>
      </c>
      <c r="K26" s="67">
        <f t="shared" si="1"/>
        <v>265</v>
      </c>
    </row>
    <row r="27" spans="1:11" ht="15">
      <c r="A27" s="54">
        <v>41338</v>
      </c>
      <c r="B27" s="2" t="s">
        <v>159</v>
      </c>
      <c r="C27" s="2" t="s">
        <v>142</v>
      </c>
      <c r="D27" s="62">
        <v>9</v>
      </c>
      <c r="E27" s="63">
        <f t="shared" si="0"/>
        <v>2107.15</v>
      </c>
      <c r="F27" s="55"/>
      <c r="G27" s="73">
        <v>41638</v>
      </c>
      <c r="H27" s="60" t="s">
        <v>199</v>
      </c>
      <c r="I27" s="68">
        <v>10</v>
      </c>
      <c r="J27" s="66">
        <f t="shared" si="2"/>
        <v>50</v>
      </c>
      <c r="K27" s="67">
        <f t="shared" si="1"/>
        <v>215</v>
      </c>
    </row>
    <row r="28" spans="1:11" ht="15">
      <c r="A28" s="54">
        <v>41339</v>
      </c>
      <c r="B28" s="2" t="s">
        <v>159</v>
      </c>
      <c r="C28" s="2" t="s">
        <v>142</v>
      </c>
      <c r="D28" s="70">
        <v>9</v>
      </c>
      <c r="E28" s="63">
        <f t="shared" si="0"/>
        <v>2098.15</v>
      </c>
      <c r="F28" s="55"/>
      <c r="G28" s="73">
        <v>41638</v>
      </c>
      <c r="H28" s="60" t="s">
        <v>199</v>
      </c>
      <c r="I28" s="68">
        <v>3</v>
      </c>
      <c r="J28" s="66">
        <f t="shared" si="2"/>
        <v>15</v>
      </c>
      <c r="K28" s="67">
        <f t="shared" si="1"/>
        <v>200</v>
      </c>
    </row>
    <row r="29" spans="1:11" ht="15">
      <c r="A29" s="54">
        <v>41345</v>
      </c>
      <c r="B29" s="2" t="s">
        <v>159</v>
      </c>
      <c r="C29" s="2" t="s">
        <v>142</v>
      </c>
      <c r="D29" s="70">
        <v>9</v>
      </c>
      <c r="E29" s="63">
        <f t="shared" si="0"/>
        <v>2089.15</v>
      </c>
      <c r="F29" s="55"/>
      <c r="G29" s="68"/>
      <c r="H29" s="60"/>
      <c r="I29" s="60"/>
      <c r="J29" s="66">
        <f t="shared" si="2"/>
        <v>0</v>
      </c>
      <c r="K29" s="67">
        <f t="shared" si="1"/>
        <v>200</v>
      </c>
    </row>
    <row r="30" spans="1:11" ht="15">
      <c r="A30" s="54">
        <v>41366</v>
      </c>
      <c r="B30" s="2" t="s">
        <v>160</v>
      </c>
      <c r="C30" s="2" t="s">
        <v>142</v>
      </c>
      <c r="D30" s="70">
        <v>27.5</v>
      </c>
      <c r="E30" s="63">
        <f t="shared" si="0"/>
        <v>2061.65</v>
      </c>
      <c r="F30" s="55"/>
      <c r="G30" s="68"/>
      <c r="H30" s="60"/>
      <c r="I30" s="60"/>
      <c r="J30" s="66">
        <f t="shared" si="2"/>
        <v>0</v>
      </c>
      <c r="K30" s="67">
        <f t="shared" si="1"/>
        <v>200</v>
      </c>
    </row>
    <row r="31" spans="1:11" ht="15">
      <c r="A31" s="54">
        <v>41366</v>
      </c>
      <c r="B31" s="2" t="s">
        <v>161</v>
      </c>
      <c r="C31" s="2" t="s">
        <v>142</v>
      </c>
      <c r="D31" s="70">
        <v>9</v>
      </c>
      <c r="E31" s="63">
        <f t="shared" si="0"/>
        <v>2052.65</v>
      </c>
      <c r="F31" s="55"/>
      <c r="G31" s="68"/>
      <c r="H31" s="60"/>
      <c r="I31" s="60"/>
      <c r="J31" s="66">
        <f t="shared" si="2"/>
        <v>0</v>
      </c>
      <c r="K31" s="67">
        <f t="shared" si="1"/>
        <v>200</v>
      </c>
    </row>
    <row r="32" spans="1:11" ht="15">
      <c r="A32" s="54">
        <v>41366</v>
      </c>
      <c r="B32" s="2" t="s">
        <v>159</v>
      </c>
      <c r="C32" s="2" t="s">
        <v>142</v>
      </c>
      <c r="D32" s="70">
        <v>9</v>
      </c>
      <c r="E32" s="63">
        <f t="shared" si="0"/>
        <v>2043.65</v>
      </c>
      <c r="F32" s="55"/>
      <c r="G32" s="68"/>
      <c r="H32" s="60"/>
      <c r="I32" s="60"/>
      <c r="J32" s="66">
        <f t="shared" si="2"/>
        <v>0</v>
      </c>
      <c r="K32" s="67">
        <f t="shared" si="1"/>
        <v>200</v>
      </c>
    </row>
    <row r="33" spans="1:11" ht="15">
      <c r="A33" s="54">
        <v>41366</v>
      </c>
      <c r="B33" s="2" t="s">
        <v>159</v>
      </c>
      <c r="C33" s="2" t="s">
        <v>142</v>
      </c>
      <c r="D33" s="70">
        <v>9</v>
      </c>
      <c r="E33" s="63">
        <f t="shared" si="0"/>
        <v>2034.65</v>
      </c>
      <c r="F33" s="55"/>
      <c r="G33" s="68"/>
      <c r="H33" s="60"/>
      <c r="I33" s="60"/>
      <c r="J33" s="66">
        <f t="shared" si="2"/>
        <v>0</v>
      </c>
      <c r="K33" s="67">
        <f t="shared" si="1"/>
        <v>200</v>
      </c>
    </row>
    <row r="34" spans="1:11" ht="15">
      <c r="A34" s="54">
        <v>41367</v>
      </c>
      <c r="B34" s="2" t="s">
        <v>159</v>
      </c>
      <c r="C34" s="2" t="s">
        <v>142</v>
      </c>
      <c r="D34" s="72">
        <v>9</v>
      </c>
      <c r="E34" s="63">
        <f t="shared" si="0"/>
        <v>2025.65</v>
      </c>
      <c r="F34" s="55"/>
      <c r="G34" s="68"/>
      <c r="H34" s="60"/>
      <c r="I34" s="60"/>
      <c r="J34" s="66">
        <f t="shared" si="2"/>
        <v>0</v>
      </c>
      <c r="K34" s="67">
        <f t="shared" si="1"/>
        <v>200</v>
      </c>
    </row>
    <row r="35" spans="1:11" ht="15">
      <c r="A35" s="54">
        <v>41367</v>
      </c>
      <c r="B35" s="2" t="s">
        <v>159</v>
      </c>
      <c r="C35" s="2" t="s">
        <v>142</v>
      </c>
      <c r="D35" s="70">
        <v>9</v>
      </c>
      <c r="E35" s="63">
        <f t="shared" si="0"/>
        <v>2016.65</v>
      </c>
      <c r="F35" s="55"/>
      <c r="G35" s="68"/>
      <c r="H35" s="60"/>
      <c r="I35" s="60"/>
      <c r="J35" s="66">
        <f t="shared" si="2"/>
        <v>0</v>
      </c>
      <c r="K35" s="67">
        <f t="shared" si="1"/>
        <v>200</v>
      </c>
    </row>
    <row r="36" spans="1:11" ht="15">
      <c r="A36" s="54">
        <v>41367</v>
      </c>
      <c r="B36" s="2" t="s">
        <v>159</v>
      </c>
      <c r="C36" s="2" t="s">
        <v>142</v>
      </c>
      <c r="D36" s="70">
        <v>16.5</v>
      </c>
      <c r="E36" s="63">
        <f t="shared" si="0"/>
        <v>2000.15</v>
      </c>
      <c r="F36" s="55"/>
      <c r="G36" s="68"/>
      <c r="H36" s="60"/>
      <c r="I36" s="60"/>
      <c r="J36" s="66">
        <f t="shared" si="2"/>
        <v>0</v>
      </c>
      <c r="K36" s="67">
        <f t="shared" si="1"/>
        <v>200</v>
      </c>
    </row>
    <row r="37" spans="1:11" ht="15">
      <c r="A37" s="54">
        <v>41367</v>
      </c>
      <c r="B37" s="2" t="s">
        <v>159</v>
      </c>
      <c r="C37" s="2" t="s">
        <v>142</v>
      </c>
      <c r="D37" s="70">
        <v>16.5</v>
      </c>
      <c r="E37" s="63">
        <f t="shared" si="0"/>
        <v>1983.65</v>
      </c>
      <c r="F37" s="55"/>
      <c r="G37" s="68"/>
      <c r="H37" s="60"/>
      <c r="I37" s="60"/>
      <c r="J37" s="66">
        <f t="shared" si="2"/>
        <v>0</v>
      </c>
      <c r="K37" s="67">
        <f t="shared" si="1"/>
        <v>200</v>
      </c>
    </row>
    <row r="38" spans="1:11" ht="15">
      <c r="A38" s="54">
        <v>41368</v>
      </c>
      <c r="B38" s="2" t="s">
        <v>162</v>
      </c>
      <c r="C38" s="2" t="s">
        <v>142</v>
      </c>
      <c r="D38" s="72">
        <v>9</v>
      </c>
      <c r="E38" s="63">
        <f t="shared" si="0"/>
        <v>1974.65</v>
      </c>
      <c r="F38" s="55"/>
      <c r="G38" s="68"/>
      <c r="H38" s="60"/>
      <c r="I38" s="60"/>
      <c r="J38" s="66">
        <f t="shared" si="2"/>
        <v>0</v>
      </c>
      <c r="K38" s="67">
        <f t="shared" si="1"/>
        <v>200</v>
      </c>
    </row>
    <row r="39" spans="1:11" ht="15">
      <c r="A39" s="54">
        <v>41372</v>
      </c>
      <c r="B39" s="2" t="s">
        <v>163</v>
      </c>
      <c r="C39" s="2" t="s">
        <v>142</v>
      </c>
      <c r="D39" s="70">
        <v>22</v>
      </c>
      <c r="E39" s="63">
        <f t="shared" si="0"/>
        <v>1952.65</v>
      </c>
      <c r="F39" s="55"/>
      <c r="G39" s="68"/>
      <c r="H39" s="60"/>
      <c r="I39" s="60"/>
      <c r="J39" s="66">
        <f t="shared" si="2"/>
        <v>0</v>
      </c>
      <c r="K39" s="67">
        <f t="shared" si="1"/>
        <v>200</v>
      </c>
    </row>
    <row r="40" spans="1:11" ht="15">
      <c r="A40" s="54">
        <v>41389</v>
      </c>
      <c r="B40" s="2" t="s">
        <v>164</v>
      </c>
      <c r="C40" s="2" t="s">
        <v>165</v>
      </c>
      <c r="D40" s="70">
        <v>43</v>
      </c>
      <c r="E40" s="63">
        <f t="shared" si="0"/>
        <v>1909.65</v>
      </c>
      <c r="F40" s="55"/>
      <c r="G40" s="68"/>
      <c r="H40" s="60"/>
      <c r="I40" s="60"/>
      <c r="J40" s="66">
        <f t="shared" si="2"/>
        <v>0</v>
      </c>
      <c r="K40" s="67">
        <f t="shared" si="1"/>
        <v>200</v>
      </c>
    </row>
    <row r="41" spans="1:11" ht="15">
      <c r="A41" s="54">
        <v>41389</v>
      </c>
      <c r="B41" s="2" t="s">
        <v>164</v>
      </c>
      <c r="C41" s="2" t="s">
        <v>166</v>
      </c>
      <c r="D41" s="70">
        <v>43</v>
      </c>
      <c r="E41" s="63">
        <f t="shared" si="0"/>
        <v>1866.65</v>
      </c>
      <c r="F41" s="55"/>
      <c r="G41" s="74"/>
      <c r="H41" s="55"/>
      <c r="I41" s="75" t="s">
        <v>198</v>
      </c>
      <c r="J41" s="66">
        <f>SUM(J5:J40)</f>
        <v>800</v>
      </c>
      <c r="K41" s="76"/>
    </row>
    <row r="42" spans="1:11" ht="15">
      <c r="A42" s="54">
        <v>41389</v>
      </c>
      <c r="B42" s="2" t="s">
        <v>164</v>
      </c>
      <c r="C42" s="2" t="s">
        <v>166</v>
      </c>
      <c r="D42" s="62">
        <v>43</v>
      </c>
      <c r="E42" s="63">
        <f t="shared" si="0"/>
        <v>1823.65</v>
      </c>
      <c r="F42" s="55"/>
      <c r="G42" s="55"/>
      <c r="H42" s="55"/>
      <c r="I42" s="55"/>
      <c r="J42" s="55"/>
      <c r="K42" s="55"/>
    </row>
    <row r="43" spans="1:11" ht="15">
      <c r="A43" s="54">
        <v>41396</v>
      </c>
      <c r="B43" s="2" t="s">
        <v>167</v>
      </c>
      <c r="C43" s="2" t="s">
        <v>142</v>
      </c>
      <c r="D43" s="62">
        <v>9</v>
      </c>
      <c r="E43" s="63">
        <f t="shared" si="0"/>
        <v>1814.65</v>
      </c>
      <c r="F43" s="55"/>
      <c r="G43" s="55"/>
      <c r="H43" s="55"/>
      <c r="I43" s="55"/>
      <c r="J43" s="55"/>
      <c r="K43" s="55"/>
    </row>
    <row r="44" spans="1:11" ht="15">
      <c r="A44" s="54">
        <v>41397</v>
      </c>
      <c r="B44" s="2" t="s">
        <v>168</v>
      </c>
      <c r="C44" s="2" t="s">
        <v>142</v>
      </c>
      <c r="D44" s="70">
        <v>9</v>
      </c>
      <c r="E44" s="63">
        <f t="shared" si="0"/>
        <v>1805.65</v>
      </c>
      <c r="F44" s="55"/>
      <c r="G44" s="55"/>
      <c r="H44" s="55"/>
      <c r="I44" s="55"/>
      <c r="J44" s="55"/>
      <c r="K44" s="55"/>
    </row>
    <row r="45" spans="1:11" ht="15">
      <c r="A45" s="54">
        <v>41397</v>
      </c>
      <c r="B45" s="2" t="s">
        <v>169</v>
      </c>
      <c r="C45" s="2" t="s">
        <v>142</v>
      </c>
      <c r="D45" s="70">
        <v>22</v>
      </c>
      <c r="E45" s="63">
        <f t="shared" si="0"/>
        <v>1783.65</v>
      </c>
      <c r="F45" s="55"/>
      <c r="G45" s="55"/>
      <c r="H45" s="55"/>
      <c r="I45" s="55"/>
      <c r="J45" s="55"/>
      <c r="K45" s="55"/>
    </row>
    <row r="46" spans="1:11" ht="15">
      <c r="A46" s="54">
        <v>41400</v>
      </c>
      <c r="B46" s="2" t="s">
        <v>167</v>
      </c>
      <c r="C46" s="2" t="s">
        <v>142</v>
      </c>
      <c r="D46" s="70">
        <v>9</v>
      </c>
      <c r="E46" s="63">
        <f t="shared" si="0"/>
        <v>1774.65</v>
      </c>
      <c r="F46" s="55"/>
      <c r="G46" s="55"/>
      <c r="H46" s="55"/>
      <c r="I46" s="55"/>
      <c r="J46" s="55"/>
      <c r="K46" s="55"/>
    </row>
    <row r="47" spans="1:11" ht="15">
      <c r="A47" s="54">
        <v>41400</v>
      </c>
      <c r="B47" s="2" t="s">
        <v>168</v>
      </c>
      <c r="C47" s="2" t="s">
        <v>142</v>
      </c>
      <c r="D47" s="70">
        <v>9</v>
      </c>
      <c r="E47" s="63">
        <f t="shared" si="0"/>
        <v>1765.65</v>
      </c>
      <c r="F47" s="55"/>
      <c r="G47" s="55"/>
      <c r="H47" s="55"/>
      <c r="I47" s="55"/>
      <c r="J47" s="55"/>
      <c r="K47" s="55"/>
    </row>
    <row r="48" spans="1:11" ht="15">
      <c r="A48" s="54">
        <v>41408</v>
      </c>
      <c r="B48" s="2" t="s">
        <v>168</v>
      </c>
      <c r="C48" s="2" t="s">
        <v>142</v>
      </c>
      <c r="D48" s="70">
        <v>16.5</v>
      </c>
      <c r="E48" s="63">
        <f t="shared" si="0"/>
        <v>1749.15</v>
      </c>
      <c r="F48" s="55"/>
      <c r="G48" s="55"/>
      <c r="H48" s="55"/>
      <c r="I48" s="55"/>
      <c r="J48" s="55"/>
      <c r="K48" s="55"/>
    </row>
    <row r="49" spans="1:11" ht="15">
      <c r="A49" s="54">
        <v>41428</v>
      </c>
      <c r="B49" s="2" t="s">
        <v>170</v>
      </c>
      <c r="C49" s="2" t="s">
        <v>142</v>
      </c>
      <c r="D49" s="70">
        <v>9</v>
      </c>
      <c r="E49" s="63">
        <f t="shared" si="0"/>
        <v>1740.15</v>
      </c>
      <c r="F49" s="55"/>
      <c r="G49" s="55"/>
      <c r="H49" s="55"/>
      <c r="I49" s="55"/>
      <c r="J49" s="55"/>
      <c r="K49" s="55"/>
    </row>
    <row r="50" spans="1:11" ht="15">
      <c r="A50" s="54">
        <v>41428</v>
      </c>
      <c r="B50" s="2" t="s">
        <v>170</v>
      </c>
      <c r="C50" s="2" t="s">
        <v>142</v>
      </c>
      <c r="D50" s="70">
        <v>9</v>
      </c>
      <c r="E50" s="63">
        <f t="shared" si="0"/>
        <v>1731.15</v>
      </c>
      <c r="F50" s="55"/>
      <c r="G50" s="55"/>
      <c r="H50" s="55"/>
      <c r="I50" s="55"/>
      <c r="J50" s="55"/>
      <c r="K50" s="55"/>
    </row>
    <row r="51" spans="1:11" ht="15">
      <c r="A51" s="54">
        <v>41428</v>
      </c>
      <c r="B51" s="2" t="s">
        <v>170</v>
      </c>
      <c r="C51" s="2" t="s">
        <v>142</v>
      </c>
      <c r="D51" s="70">
        <v>9</v>
      </c>
      <c r="E51" s="63">
        <f t="shared" si="0"/>
        <v>1722.15</v>
      </c>
      <c r="F51" s="55"/>
      <c r="G51" s="55"/>
      <c r="H51" s="55"/>
      <c r="I51" s="55"/>
      <c r="J51" s="55"/>
      <c r="K51" s="55"/>
    </row>
    <row r="52" spans="1:11" ht="15">
      <c r="A52" s="54">
        <v>41428</v>
      </c>
      <c r="B52" s="2" t="s">
        <v>171</v>
      </c>
      <c r="C52" s="2" t="s">
        <v>142</v>
      </c>
      <c r="D52" s="70">
        <v>9</v>
      </c>
      <c r="E52" s="63">
        <f t="shared" si="0"/>
        <v>1713.15</v>
      </c>
      <c r="F52" s="55"/>
      <c r="G52" s="55"/>
      <c r="H52" s="55"/>
      <c r="I52" s="55"/>
      <c r="J52" s="55"/>
      <c r="K52" s="55"/>
    </row>
    <row r="53" spans="1:11" ht="15">
      <c r="A53" s="54">
        <v>41436</v>
      </c>
      <c r="B53" s="2" t="s">
        <v>146</v>
      </c>
      <c r="C53" s="2" t="s">
        <v>172</v>
      </c>
      <c r="D53" s="70">
        <v>7</v>
      </c>
      <c r="E53" s="63">
        <f t="shared" si="0"/>
        <v>1706.15</v>
      </c>
      <c r="F53" s="55"/>
      <c r="G53" s="55"/>
      <c r="H53" s="55"/>
      <c r="I53" s="55"/>
      <c r="J53" s="55"/>
      <c r="K53" s="55"/>
    </row>
    <row r="54" spans="1:11" ht="15">
      <c r="A54" s="54">
        <v>41438</v>
      </c>
      <c r="B54" s="2" t="s">
        <v>173</v>
      </c>
      <c r="C54" s="2" t="s">
        <v>114</v>
      </c>
      <c r="D54" s="70">
        <v>27.8</v>
      </c>
      <c r="E54" s="63">
        <f t="shared" si="0"/>
        <v>1678.3500000000001</v>
      </c>
      <c r="F54" s="55"/>
      <c r="G54" s="55"/>
      <c r="H54" s="55"/>
      <c r="I54" s="55"/>
      <c r="J54" s="55"/>
      <c r="K54" s="55"/>
    </row>
    <row r="55" spans="1:11" ht="15">
      <c r="A55" s="54">
        <v>41442</v>
      </c>
      <c r="B55" s="2" t="s">
        <v>170</v>
      </c>
      <c r="C55" s="2" t="s">
        <v>142</v>
      </c>
      <c r="D55" s="70">
        <v>9</v>
      </c>
      <c r="E55" s="63">
        <f t="shared" si="0"/>
        <v>1669.3500000000001</v>
      </c>
      <c r="F55" s="55"/>
      <c r="G55" s="55"/>
      <c r="H55" s="55"/>
      <c r="I55" s="55"/>
      <c r="J55" s="55"/>
      <c r="K55" s="55"/>
    </row>
    <row r="56" spans="1:11" ht="15">
      <c r="A56" s="54">
        <v>41442</v>
      </c>
      <c r="B56" s="2" t="s">
        <v>174</v>
      </c>
      <c r="C56" s="2" t="s">
        <v>144</v>
      </c>
      <c r="D56" s="70">
        <v>30</v>
      </c>
      <c r="E56" s="63">
        <f t="shared" si="0"/>
        <v>1639.3500000000001</v>
      </c>
      <c r="F56" s="55"/>
      <c r="G56" s="55"/>
      <c r="H56" s="55"/>
      <c r="I56" s="55"/>
      <c r="J56" s="55"/>
      <c r="K56" s="55"/>
    </row>
    <row r="57" spans="1:11" ht="15">
      <c r="A57" s="54">
        <v>41449</v>
      </c>
      <c r="B57" s="2" t="s">
        <v>175</v>
      </c>
      <c r="C57" s="2" t="s">
        <v>176</v>
      </c>
      <c r="D57" s="70">
        <v>44.4</v>
      </c>
      <c r="E57" s="63">
        <f t="shared" si="0"/>
        <v>1594.95</v>
      </c>
      <c r="F57" s="55"/>
      <c r="G57" s="55"/>
      <c r="H57" s="55"/>
      <c r="I57" s="55"/>
      <c r="J57" s="55"/>
      <c r="K57" s="55"/>
    </row>
    <row r="58" spans="1:11" ht="15">
      <c r="A58" s="54">
        <v>41457</v>
      </c>
      <c r="B58" s="2" t="s">
        <v>177</v>
      </c>
      <c r="C58" s="2" t="s">
        <v>142</v>
      </c>
      <c r="D58" s="70">
        <v>7.2</v>
      </c>
      <c r="E58" s="63">
        <f t="shared" si="0"/>
        <v>1587.75</v>
      </c>
      <c r="F58" s="55"/>
      <c r="G58" s="55"/>
      <c r="H58" s="55"/>
      <c r="I58" s="55"/>
      <c r="J58" s="55"/>
      <c r="K58" s="55"/>
    </row>
    <row r="59" spans="1:11" ht="15">
      <c r="A59" s="54">
        <v>41457</v>
      </c>
      <c r="B59" s="2" t="s">
        <v>178</v>
      </c>
      <c r="C59" s="2" t="s">
        <v>142</v>
      </c>
      <c r="D59" s="70">
        <v>14.4</v>
      </c>
      <c r="E59" s="63">
        <f t="shared" si="0"/>
        <v>1573.35</v>
      </c>
      <c r="F59" s="55"/>
      <c r="G59" s="55"/>
      <c r="H59" s="55"/>
      <c r="I59" s="55"/>
      <c r="J59" s="55"/>
      <c r="K59" s="55"/>
    </row>
    <row r="60" spans="1:11" ht="15">
      <c r="A60" s="54">
        <v>41457</v>
      </c>
      <c r="B60" s="2" t="s">
        <v>178</v>
      </c>
      <c r="C60" s="2" t="s">
        <v>142</v>
      </c>
      <c r="D60" s="70">
        <v>14.4</v>
      </c>
      <c r="E60" s="63">
        <f t="shared" si="0"/>
        <v>1558.9499999999998</v>
      </c>
      <c r="F60" s="55"/>
      <c r="G60" s="55"/>
      <c r="H60" s="55"/>
      <c r="I60" s="55"/>
      <c r="J60" s="55"/>
      <c r="K60" s="55"/>
    </row>
    <row r="61" spans="1:11" ht="15">
      <c r="A61" s="54">
        <v>41458</v>
      </c>
      <c r="B61" s="2" t="s">
        <v>155</v>
      </c>
      <c r="C61" s="2" t="s">
        <v>142</v>
      </c>
      <c r="D61" s="70">
        <v>5.5</v>
      </c>
      <c r="E61" s="63">
        <f t="shared" si="0"/>
        <v>1553.4499999999998</v>
      </c>
      <c r="F61" s="55"/>
      <c r="G61" s="55"/>
      <c r="H61" s="55"/>
      <c r="I61" s="55"/>
      <c r="J61" s="55"/>
      <c r="K61" s="55"/>
    </row>
    <row r="62" spans="1:11" ht="15">
      <c r="A62" s="54">
        <v>41460</v>
      </c>
      <c r="B62" s="2" t="s">
        <v>178</v>
      </c>
      <c r="C62" s="2" t="s">
        <v>142</v>
      </c>
      <c r="D62" s="70">
        <v>14.4</v>
      </c>
      <c r="E62" s="63">
        <f t="shared" si="0"/>
        <v>1539.0499999999997</v>
      </c>
      <c r="F62" s="55"/>
      <c r="G62" s="55"/>
      <c r="H62" s="55"/>
      <c r="I62" s="55"/>
      <c r="J62" s="55"/>
      <c r="K62" s="55"/>
    </row>
    <row r="63" spans="1:11" ht="15">
      <c r="A63" s="54">
        <v>41464</v>
      </c>
      <c r="B63" s="2" t="s">
        <v>179</v>
      </c>
      <c r="C63" s="2" t="s">
        <v>180</v>
      </c>
      <c r="D63" s="70">
        <v>15</v>
      </c>
      <c r="E63" s="63">
        <f t="shared" si="0"/>
        <v>1524.0499999999997</v>
      </c>
      <c r="F63" s="55"/>
      <c r="G63" s="55"/>
      <c r="H63" s="55"/>
      <c r="I63" s="55"/>
      <c r="J63" s="55"/>
      <c r="K63" s="55"/>
    </row>
    <row r="64" spans="1:11" ht="15">
      <c r="A64" s="54">
        <v>41470</v>
      </c>
      <c r="B64" s="2" t="s">
        <v>181</v>
      </c>
      <c r="C64" s="2" t="s">
        <v>142</v>
      </c>
      <c r="D64" s="70">
        <v>9.8</v>
      </c>
      <c r="E64" s="63">
        <f t="shared" si="0"/>
        <v>1514.2499999999998</v>
      </c>
      <c r="F64" s="55"/>
      <c r="G64" s="55"/>
      <c r="H64" s="55"/>
      <c r="I64" s="55"/>
      <c r="J64" s="55"/>
      <c r="K64" s="55"/>
    </row>
    <row r="65" spans="1:11" ht="15">
      <c r="A65" s="54">
        <v>41470</v>
      </c>
      <c r="B65" s="2" t="s">
        <v>182</v>
      </c>
      <c r="C65" s="2" t="s">
        <v>142</v>
      </c>
      <c r="D65" s="70">
        <v>9</v>
      </c>
      <c r="E65" s="63">
        <f t="shared" si="0"/>
        <v>1505.2499999999998</v>
      </c>
      <c r="F65" s="55"/>
      <c r="G65" s="55"/>
      <c r="H65" s="55"/>
      <c r="I65" s="55"/>
      <c r="J65" s="55"/>
      <c r="K65" s="55"/>
    </row>
    <row r="66" spans="1:11" ht="15">
      <c r="A66" s="54">
        <v>41485</v>
      </c>
      <c r="B66" s="2" t="s">
        <v>183</v>
      </c>
      <c r="C66" s="2" t="s">
        <v>142</v>
      </c>
      <c r="D66" s="70">
        <v>5.5</v>
      </c>
      <c r="E66" s="63">
        <f t="shared" si="0"/>
        <v>1499.7499999999998</v>
      </c>
      <c r="F66" s="55"/>
      <c r="G66" s="55"/>
      <c r="H66" s="55"/>
      <c r="I66" s="55"/>
      <c r="J66" s="55"/>
      <c r="K66" s="55"/>
    </row>
    <row r="67" spans="1:11" ht="15">
      <c r="A67" s="54">
        <v>41487</v>
      </c>
      <c r="B67" s="2" t="s">
        <v>178</v>
      </c>
      <c r="C67" s="2" t="s">
        <v>142</v>
      </c>
      <c r="D67" s="70">
        <v>14.4</v>
      </c>
      <c r="E67" s="63">
        <f t="shared" si="0"/>
        <v>1485.3499999999997</v>
      </c>
      <c r="F67" s="55"/>
      <c r="G67" s="55"/>
      <c r="H67" s="55"/>
      <c r="I67" s="55"/>
      <c r="J67" s="55"/>
      <c r="K67" s="55"/>
    </row>
    <row r="68" spans="1:11" ht="15">
      <c r="A68" s="54">
        <v>41488</v>
      </c>
      <c r="B68" s="2" t="s">
        <v>184</v>
      </c>
      <c r="C68" s="2" t="s">
        <v>185</v>
      </c>
      <c r="D68" s="70">
        <v>5.5</v>
      </c>
      <c r="E68" s="63">
        <f t="shared" si="0"/>
        <v>1479.8499999999997</v>
      </c>
      <c r="F68" s="55"/>
      <c r="G68" s="55"/>
      <c r="H68" s="55"/>
      <c r="I68" s="55"/>
      <c r="J68" s="55"/>
      <c r="K68" s="55"/>
    </row>
    <row r="69" spans="1:11" ht="15">
      <c r="A69" s="54">
        <v>41488</v>
      </c>
      <c r="B69" s="2" t="s">
        <v>177</v>
      </c>
      <c r="C69" s="2" t="s">
        <v>142</v>
      </c>
      <c r="D69" s="70">
        <v>7.2</v>
      </c>
      <c r="E69" s="63">
        <f t="shared" si="0"/>
        <v>1472.6499999999996</v>
      </c>
      <c r="F69" s="55"/>
      <c r="G69" s="55"/>
      <c r="H69" s="55"/>
      <c r="I69" s="55"/>
      <c r="J69" s="55"/>
      <c r="K69" s="55"/>
    </row>
    <row r="70" spans="1:11" ht="15">
      <c r="A70" s="54">
        <v>41488</v>
      </c>
      <c r="B70" s="2" t="s">
        <v>178</v>
      </c>
      <c r="C70" s="2" t="s">
        <v>142</v>
      </c>
      <c r="D70" s="70">
        <v>14.4</v>
      </c>
      <c r="E70" s="63">
        <f aca="true" t="shared" si="3" ref="E70:E91">E69-D70</f>
        <v>1458.2499999999995</v>
      </c>
      <c r="F70" s="55"/>
      <c r="G70" s="55"/>
      <c r="H70" s="55"/>
      <c r="I70" s="55"/>
      <c r="J70" s="55"/>
      <c r="K70" s="55"/>
    </row>
    <row r="71" spans="1:11" ht="15">
      <c r="A71" s="54">
        <v>41488</v>
      </c>
      <c r="B71" s="2" t="s">
        <v>178</v>
      </c>
      <c r="C71" s="2" t="s">
        <v>142</v>
      </c>
      <c r="D71" s="70">
        <v>14.4</v>
      </c>
      <c r="E71" s="63">
        <f t="shared" si="3"/>
        <v>1443.8499999999995</v>
      </c>
      <c r="F71" s="55"/>
      <c r="G71" s="55"/>
      <c r="H71" s="55"/>
      <c r="I71" s="55"/>
      <c r="J71" s="55"/>
      <c r="K71" s="55"/>
    </row>
    <row r="72" spans="1:11" ht="15">
      <c r="A72" s="54">
        <v>41492</v>
      </c>
      <c r="B72" s="2" t="s">
        <v>178</v>
      </c>
      <c r="C72" s="2" t="s">
        <v>142</v>
      </c>
      <c r="D72" s="70">
        <v>14.4</v>
      </c>
      <c r="E72" s="63">
        <f t="shared" si="3"/>
        <v>1429.4499999999994</v>
      </c>
      <c r="F72" s="55"/>
      <c r="G72" s="55"/>
      <c r="H72" s="55"/>
      <c r="I72" s="55"/>
      <c r="J72" s="55"/>
      <c r="K72" s="55"/>
    </row>
    <row r="73" spans="1:11" ht="15">
      <c r="A73" s="54">
        <v>41493</v>
      </c>
      <c r="B73" s="2" t="s">
        <v>177</v>
      </c>
      <c r="C73" s="2" t="s">
        <v>142</v>
      </c>
      <c r="D73" s="70">
        <v>7.2</v>
      </c>
      <c r="E73" s="63">
        <f t="shared" si="3"/>
        <v>1422.2499999999993</v>
      </c>
      <c r="F73" s="55"/>
      <c r="G73" s="55"/>
      <c r="H73" s="55"/>
      <c r="I73" s="55"/>
      <c r="J73" s="55"/>
      <c r="K73" s="55"/>
    </row>
    <row r="74" spans="1:11" ht="15">
      <c r="A74" s="54">
        <v>41495</v>
      </c>
      <c r="B74" s="2" t="s">
        <v>178</v>
      </c>
      <c r="C74" s="2" t="s">
        <v>142</v>
      </c>
      <c r="D74" s="70">
        <v>14.4</v>
      </c>
      <c r="E74" s="63">
        <f t="shared" si="3"/>
        <v>1407.8499999999992</v>
      </c>
      <c r="F74" s="55"/>
      <c r="G74" s="55"/>
      <c r="H74" s="55"/>
      <c r="I74" s="55"/>
      <c r="J74" s="55"/>
      <c r="K74" s="55"/>
    </row>
    <row r="75" spans="1:11" ht="15">
      <c r="A75" s="54">
        <v>41506</v>
      </c>
      <c r="B75" s="2" t="s">
        <v>183</v>
      </c>
      <c r="C75" s="2" t="s">
        <v>142</v>
      </c>
      <c r="D75" s="70">
        <v>5.5</v>
      </c>
      <c r="E75" s="63">
        <f t="shared" si="3"/>
        <v>1402.3499999999992</v>
      </c>
      <c r="F75" s="55"/>
      <c r="G75" s="55"/>
      <c r="H75" s="55"/>
      <c r="I75" s="55"/>
      <c r="J75" s="55"/>
      <c r="K75" s="55"/>
    </row>
    <row r="76" spans="1:11" ht="15">
      <c r="A76" s="54">
        <v>41526</v>
      </c>
      <c r="B76" s="2" t="s">
        <v>186</v>
      </c>
      <c r="C76" s="2" t="s">
        <v>142</v>
      </c>
      <c r="D76" s="70">
        <v>6</v>
      </c>
      <c r="E76" s="63">
        <f t="shared" si="3"/>
        <v>1396.3499999999992</v>
      </c>
      <c r="F76" s="55"/>
      <c r="G76" s="55"/>
      <c r="H76" s="55"/>
      <c r="I76" s="55"/>
      <c r="J76" s="55"/>
      <c r="K76" s="55"/>
    </row>
    <row r="77" spans="1:11" ht="15">
      <c r="A77" s="54">
        <v>41526</v>
      </c>
      <c r="B77" s="2" t="s">
        <v>186</v>
      </c>
      <c r="C77" s="2" t="s">
        <v>142</v>
      </c>
      <c r="D77" s="70">
        <v>6</v>
      </c>
      <c r="E77" s="63">
        <f t="shared" si="3"/>
        <v>1390.3499999999992</v>
      </c>
      <c r="F77" s="55"/>
      <c r="G77" s="55"/>
      <c r="H77" s="55"/>
      <c r="I77" s="55"/>
      <c r="J77" s="55"/>
      <c r="K77" s="55"/>
    </row>
    <row r="78" spans="1:11" ht="15">
      <c r="A78" s="54">
        <v>41527</v>
      </c>
      <c r="B78" s="2" t="s">
        <v>186</v>
      </c>
      <c r="C78" s="2" t="s">
        <v>142</v>
      </c>
      <c r="D78" s="70">
        <v>6</v>
      </c>
      <c r="E78" s="63">
        <f t="shared" si="3"/>
        <v>1384.3499999999992</v>
      </c>
      <c r="F78" s="55"/>
      <c r="G78" s="55"/>
      <c r="H78" s="55"/>
      <c r="I78" s="55"/>
      <c r="J78" s="55"/>
      <c r="K78" s="55"/>
    </row>
    <row r="79" spans="1:11" ht="15">
      <c r="A79" s="54">
        <v>41530</v>
      </c>
      <c r="B79" s="2" t="s">
        <v>155</v>
      </c>
      <c r="C79" s="2" t="s">
        <v>142</v>
      </c>
      <c r="D79" s="70">
        <v>5.5</v>
      </c>
      <c r="E79" s="63">
        <f t="shared" si="3"/>
        <v>1378.8499999999992</v>
      </c>
      <c r="F79" s="55"/>
      <c r="G79" s="55"/>
      <c r="H79" s="55"/>
      <c r="I79" s="55"/>
      <c r="J79" s="55"/>
      <c r="K79" s="55"/>
    </row>
    <row r="80" spans="1:11" ht="15">
      <c r="A80" s="54">
        <v>41534</v>
      </c>
      <c r="B80" s="2" t="s">
        <v>187</v>
      </c>
      <c r="C80" s="2" t="s">
        <v>188</v>
      </c>
      <c r="D80" s="70">
        <v>23.3</v>
      </c>
      <c r="E80" s="63">
        <f t="shared" si="3"/>
        <v>1355.5499999999993</v>
      </c>
      <c r="F80" s="55"/>
      <c r="G80" s="55"/>
      <c r="H80" s="55"/>
      <c r="I80" s="55"/>
      <c r="J80" s="55"/>
      <c r="K80" s="55"/>
    </row>
    <row r="81" spans="1:11" ht="15">
      <c r="A81" s="54">
        <v>41548</v>
      </c>
      <c r="B81" s="2" t="s">
        <v>186</v>
      </c>
      <c r="C81" s="2" t="s">
        <v>142</v>
      </c>
      <c r="D81" s="70">
        <v>6</v>
      </c>
      <c r="E81" s="63">
        <f t="shared" si="3"/>
        <v>1349.5499999999993</v>
      </c>
      <c r="F81" s="55"/>
      <c r="G81" s="55"/>
      <c r="H81" s="55"/>
      <c r="I81" s="55"/>
      <c r="J81" s="55"/>
      <c r="K81" s="55"/>
    </row>
    <row r="82" spans="1:11" ht="15">
      <c r="A82" s="54">
        <v>41549</v>
      </c>
      <c r="B82" s="2" t="s">
        <v>61</v>
      </c>
      <c r="C82" s="2" t="s">
        <v>148</v>
      </c>
      <c r="D82" s="70">
        <v>25</v>
      </c>
      <c r="E82" s="63">
        <f t="shared" si="3"/>
        <v>1324.5499999999993</v>
      </c>
      <c r="F82" s="55"/>
      <c r="G82" s="55"/>
      <c r="H82" s="55"/>
      <c r="I82" s="55"/>
      <c r="J82" s="55"/>
      <c r="K82" s="55"/>
    </row>
    <row r="83" spans="1:11" ht="15">
      <c r="A83" s="54">
        <v>41549</v>
      </c>
      <c r="B83" s="2" t="s">
        <v>186</v>
      </c>
      <c r="C83" s="2" t="s">
        <v>142</v>
      </c>
      <c r="D83" s="70">
        <v>6</v>
      </c>
      <c r="E83" s="63">
        <f t="shared" si="3"/>
        <v>1318.5499999999993</v>
      </c>
      <c r="F83" s="55"/>
      <c r="G83" s="55"/>
      <c r="H83" s="55"/>
      <c r="I83" s="55"/>
      <c r="J83" s="55"/>
      <c r="K83" s="55"/>
    </row>
    <row r="84" spans="1:11" ht="15">
      <c r="A84" s="54">
        <v>41555</v>
      </c>
      <c r="B84" s="2" t="s">
        <v>179</v>
      </c>
      <c r="C84" s="2" t="s">
        <v>142</v>
      </c>
      <c r="D84" s="70">
        <v>16.6</v>
      </c>
      <c r="E84" s="63">
        <f t="shared" si="3"/>
        <v>1301.9499999999994</v>
      </c>
      <c r="F84" s="55"/>
      <c r="G84" s="55"/>
      <c r="H84" s="55"/>
      <c r="I84" s="55"/>
      <c r="J84" s="55"/>
      <c r="K84" s="55"/>
    </row>
    <row r="85" spans="1:11" ht="15">
      <c r="A85" s="54">
        <v>41561</v>
      </c>
      <c r="B85" s="2" t="s">
        <v>186</v>
      </c>
      <c r="C85" s="2" t="s">
        <v>142</v>
      </c>
      <c r="D85" s="70">
        <v>6</v>
      </c>
      <c r="E85" s="63">
        <f t="shared" si="3"/>
        <v>1295.9499999999994</v>
      </c>
      <c r="F85" s="55"/>
      <c r="G85" s="55"/>
      <c r="H85" s="55"/>
      <c r="I85" s="55"/>
      <c r="J85" s="55"/>
      <c r="K85" s="55"/>
    </row>
    <row r="86" spans="1:11" ht="15">
      <c r="A86" s="54">
        <v>41583</v>
      </c>
      <c r="B86" s="2" t="s">
        <v>186</v>
      </c>
      <c r="C86" s="2" t="s">
        <v>142</v>
      </c>
      <c r="D86" s="70">
        <v>6</v>
      </c>
      <c r="E86" s="63">
        <f t="shared" si="3"/>
        <v>1289.9499999999994</v>
      </c>
      <c r="F86" s="55"/>
      <c r="G86" s="55"/>
      <c r="H86" s="55"/>
      <c r="I86" s="55"/>
      <c r="J86" s="55"/>
      <c r="K86" s="55"/>
    </row>
    <row r="87" spans="1:11" ht="15">
      <c r="A87" s="1">
        <v>41586</v>
      </c>
      <c r="B87" s="2" t="s">
        <v>189</v>
      </c>
      <c r="C87" s="2" t="s">
        <v>190</v>
      </c>
      <c r="D87" s="70">
        <v>75</v>
      </c>
      <c r="E87" s="63">
        <f t="shared" si="3"/>
        <v>1214.9499999999994</v>
      </c>
      <c r="F87" s="55"/>
      <c r="G87" s="55"/>
      <c r="H87" s="55"/>
      <c r="I87" s="55"/>
      <c r="J87" s="55"/>
      <c r="K87" s="55"/>
    </row>
    <row r="88" spans="1:11" ht="15">
      <c r="A88" s="1">
        <v>41586</v>
      </c>
      <c r="B88" s="2" t="s">
        <v>191</v>
      </c>
      <c r="C88" s="2" t="s">
        <v>50</v>
      </c>
      <c r="D88" s="70">
        <v>22</v>
      </c>
      <c r="E88" s="63">
        <f t="shared" si="3"/>
        <v>1192.9499999999994</v>
      </c>
      <c r="F88" s="55"/>
      <c r="G88" s="55"/>
      <c r="H88" s="55"/>
      <c r="I88" s="55"/>
      <c r="J88" s="55"/>
      <c r="K88" s="55"/>
    </row>
    <row r="89" spans="1:11" ht="15">
      <c r="A89" s="1">
        <v>41590</v>
      </c>
      <c r="B89" s="2" t="s">
        <v>186</v>
      </c>
      <c r="C89" s="2" t="s">
        <v>142</v>
      </c>
      <c r="D89" s="70">
        <v>6</v>
      </c>
      <c r="E89" s="63">
        <f t="shared" si="3"/>
        <v>1186.9499999999994</v>
      </c>
      <c r="F89" s="55"/>
      <c r="G89" s="55"/>
      <c r="H89" s="55"/>
      <c r="I89" s="55"/>
      <c r="J89" s="55"/>
      <c r="K89" s="55"/>
    </row>
    <row r="90" spans="1:11" ht="15">
      <c r="A90" s="1">
        <v>41598</v>
      </c>
      <c r="B90" s="2" t="s">
        <v>192</v>
      </c>
      <c r="C90" s="2" t="s">
        <v>193</v>
      </c>
      <c r="D90" s="70">
        <v>20.6</v>
      </c>
      <c r="E90" s="63">
        <f t="shared" si="3"/>
        <v>1166.3499999999995</v>
      </c>
      <c r="F90" s="55"/>
      <c r="G90" s="55"/>
      <c r="H90" s="55"/>
      <c r="I90" s="55"/>
      <c r="J90" s="55"/>
      <c r="K90" s="55"/>
    </row>
    <row r="91" spans="1:11" ht="15">
      <c r="A91" s="1"/>
      <c r="B91" s="2"/>
      <c r="C91" s="2"/>
      <c r="D91" s="70"/>
      <c r="E91" s="63">
        <f t="shared" si="3"/>
        <v>1166.3499999999995</v>
      </c>
      <c r="F91" s="55"/>
      <c r="G91" s="55"/>
      <c r="H91" s="55"/>
      <c r="I91" s="55"/>
      <c r="J91" s="55"/>
      <c r="K91" s="55"/>
    </row>
    <row r="92" spans="1:11" ht="15">
      <c r="A92" s="1"/>
      <c r="B92" s="2" t="s">
        <v>22</v>
      </c>
      <c r="C92" s="2"/>
      <c r="D92" s="70">
        <f>SUM(D5:D91)</f>
        <v>1333.6499999999999</v>
      </c>
      <c r="E92" s="63">
        <f>E91</f>
        <v>1166.3499999999995</v>
      </c>
      <c r="F92" s="55"/>
      <c r="G92" s="55"/>
      <c r="H92" s="55"/>
      <c r="I92" s="55"/>
      <c r="J92" s="55"/>
      <c r="K92" s="55"/>
    </row>
  </sheetData>
  <sheetProtection/>
  <mergeCells count="7">
    <mergeCell ref="J3:J4"/>
    <mergeCell ref="K3:K4"/>
    <mergeCell ref="G1:K1"/>
    <mergeCell ref="A1:E1"/>
    <mergeCell ref="G3:G4"/>
    <mergeCell ref="H3:H4"/>
    <mergeCell ref="I3:I4"/>
  </mergeCells>
  <conditionalFormatting sqref="J41:K41 J12:J40">
    <cfRule type="cellIs" priority="1" dxfId="21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K22" sqref="K22"/>
    </sheetView>
  </sheetViews>
  <sheetFormatPr defaultColWidth="11.421875" defaultRowHeight="15"/>
  <sheetData>
    <row r="1" ht="15">
      <c r="A1" t="s">
        <v>202</v>
      </c>
    </row>
    <row r="2" spans="1:6" ht="15">
      <c r="A2" t="s">
        <v>203</v>
      </c>
      <c r="F2" t="s">
        <v>201</v>
      </c>
    </row>
    <row r="4" spans="1:10" ht="45">
      <c r="A4" t="s">
        <v>1</v>
      </c>
      <c r="B4" t="s">
        <v>2</v>
      </c>
      <c r="C4" t="s">
        <v>24</v>
      </c>
      <c r="D4" t="s">
        <v>3</v>
      </c>
      <c r="F4" t="s">
        <v>195</v>
      </c>
      <c r="G4" t="s">
        <v>196</v>
      </c>
      <c r="H4" t="s">
        <v>197</v>
      </c>
      <c r="I4" t="s">
        <v>198</v>
      </c>
      <c r="J4" s="77" t="s">
        <v>200</v>
      </c>
    </row>
    <row r="6" spans="1:10" ht="15">
      <c r="A6" t="s">
        <v>204</v>
      </c>
      <c r="B6" t="s">
        <v>205</v>
      </c>
      <c r="C6" t="s">
        <v>206</v>
      </c>
      <c r="D6" s="78">
        <v>22.2</v>
      </c>
      <c r="F6" s="79">
        <v>41775</v>
      </c>
      <c r="G6" t="s">
        <v>207</v>
      </c>
      <c r="H6">
        <v>4</v>
      </c>
      <c r="I6">
        <v>20</v>
      </c>
      <c r="J6">
        <v>980</v>
      </c>
    </row>
    <row r="7" spans="1:10" ht="15">
      <c r="A7" t="s">
        <v>204</v>
      </c>
      <c r="B7" t="s">
        <v>208</v>
      </c>
      <c r="C7" t="s">
        <v>209</v>
      </c>
      <c r="D7" s="78">
        <v>9</v>
      </c>
      <c r="F7" s="79">
        <v>41677</v>
      </c>
      <c r="G7" t="s">
        <v>210</v>
      </c>
      <c r="H7">
        <v>4</v>
      </c>
      <c r="I7">
        <v>20</v>
      </c>
      <c r="J7">
        <v>960</v>
      </c>
    </row>
    <row r="8" spans="1:10" ht="15">
      <c r="A8" t="s">
        <v>211</v>
      </c>
      <c r="B8" t="s">
        <v>208</v>
      </c>
      <c r="C8" t="s">
        <v>209</v>
      </c>
      <c r="D8" s="78">
        <v>6</v>
      </c>
      <c r="F8" s="79">
        <v>41856</v>
      </c>
      <c r="G8" t="s">
        <v>212</v>
      </c>
      <c r="H8">
        <v>4</v>
      </c>
      <c r="I8">
        <v>20</v>
      </c>
      <c r="J8">
        <v>940</v>
      </c>
    </row>
    <row r="9" spans="1:10" ht="15">
      <c r="A9" t="s">
        <v>211</v>
      </c>
      <c r="B9" t="s">
        <v>213</v>
      </c>
      <c r="C9" t="s">
        <v>209</v>
      </c>
      <c r="D9" s="78">
        <v>16.6</v>
      </c>
      <c r="F9" s="79">
        <v>41891</v>
      </c>
      <c r="G9" t="s">
        <v>212</v>
      </c>
      <c r="H9">
        <v>5</v>
      </c>
      <c r="I9">
        <v>25</v>
      </c>
      <c r="J9">
        <v>915</v>
      </c>
    </row>
    <row r="10" spans="1:10" ht="15">
      <c r="A10" t="s">
        <v>214</v>
      </c>
      <c r="B10" t="s">
        <v>215</v>
      </c>
      <c r="C10" t="s">
        <v>136</v>
      </c>
      <c r="D10" s="78">
        <v>25</v>
      </c>
      <c r="F10" s="79">
        <v>41891</v>
      </c>
      <c r="G10" t="s">
        <v>212</v>
      </c>
      <c r="H10">
        <v>3</v>
      </c>
      <c r="I10">
        <v>15</v>
      </c>
      <c r="J10">
        <v>900</v>
      </c>
    </row>
    <row r="11" spans="1:10" ht="15">
      <c r="A11" t="s">
        <v>216</v>
      </c>
      <c r="B11" t="s">
        <v>217</v>
      </c>
      <c r="C11" t="s">
        <v>209</v>
      </c>
      <c r="D11" s="78">
        <v>9</v>
      </c>
      <c r="F11" s="79">
        <v>41922</v>
      </c>
      <c r="G11" t="s">
        <v>212</v>
      </c>
      <c r="H11">
        <v>5</v>
      </c>
      <c r="I11">
        <v>25</v>
      </c>
      <c r="J11">
        <v>875</v>
      </c>
    </row>
    <row r="12" spans="1:10" ht="15">
      <c r="A12" t="s">
        <v>218</v>
      </c>
      <c r="B12" t="s">
        <v>219</v>
      </c>
      <c r="C12" t="s">
        <v>220</v>
      </c>
      <c r="D12" s="78">
        <v>3</v>
      </c>
      <c r="F12" s="79">
        <v>41925</v>
      </c>
      <c r="G12" t="s">
        <v>221</v>
      </c>
      <c r="H12">
        <v>10</v>
      </c>
      <c r="I12">
        <v>50</v>
      </c>
      <c r="J12">
        <v>825</v>
      </c>
    </row>
    <row r="13" spans="1:10" ht="15">
      <c r="A13" s="80">
        <v>41704</v>
      </c>
      <c r="B13" t="s">
        <v>222</v>
      </c>
      <c r="C13" t="s">
        <v>223</v>
      </c>
      <c r="D13" s="78">
        <v>8.3</v>
      </c>
      <c r="F13" s="79">
        <v>41926</v>
      </c>
      <c r="G13" t="s">
        <v>221</v>
      </c>
      <c r="H13">
        <v>5</v>
      </c>
      <c r="I13">
        <v>25</v>
      </c>
      <c r="J13">
        <v>800</v>
      </c>
    </row>
    <row r="14" spans="1:10" ht="15">
      <c r="A14" s="80">
        <v>41704</v>
      </c>
      <c r="B14" t="s">
        <v>222</v>
      </c>
      <c r="C14" t="s">
        <v>223</v>
      </c>
      <c r="D14" s="78">
        <v>4.3</v>
      </c>
      <c r="F14" s="79">
        <v>41934</v>
      </c>
      <c r="G14" t="s">
        <v>212</v>
      </c>
      <c r="H14">
        <v>4</v>
      </c>
      <c r="I14">
        <v>20</v>
      </c>
      <c r="J14">
        <v>780</v>
      </c>
    </row>
    <row r="15" spans="1:10" ht="15">
      <c r="A15" s="80">
        <v>41708</v>
      </c>
      <c r="B15" t="s">
        <v>224</v>
      </c>
      <c r="C15" t="s">
        <v>209</v>
      </c>
      <c r="D15" s="78">
        <v>9</v>
      </c>
      <c r="F15" s="79">
        <v>41949</v>
      </c>
      <c r="G15" t="s">
        <v>212</v>
      </c>
      <c r="H15">
        <v>4</v>
      </c>
      <c r="I15">
        <v>20</v>
      </c>
      <c r="J15">
        <v>760</v>
      </c>
    </row>
    <row r="16" spans="1:10" ht="15">
      <c r="A16" s="80">
        <v>41708</v>
      </c>
      <c r="B16" t="s">
        <v>225</v>
      </c>
      <c r="C16" t="s">
        <v>209</v>
      </c>
      <c r="D16" s="78">
        <v>6</v>
      </c>
      <c r="F16" s="79">
        <v>41950</v>
      </c>
      <c r="G16" t="s">
        <v>210</v>
      </c>
      <c r="H16">
        <v>10</v>
      </c>
      <c r="I16">
        <v>50</v>
      </c>
      <c r="J16">
        <v>710</v>
      </c>
    </row>
    <row r="17" spans="1:10" ht="15">
      <c r="A17" t="s">
        <v>226</v>
      </c>
      <c r="B17" t="s">
        <v>227</v>
      </c>
      <c r="C17" t="s">
        <v>209</v>
      </c>
      <c r="D17" s="78">
        <v>9</v>
      </c>
      <c r="F17" s="79">
        <v>41957</v>
      </c>
      <c r="G17" t="s">
        <v>228</v>
      </c>
      <c r="H17">
        <v>4</v>
      </c>
      <c r="I17">
        <v>20</v>
      </c>
      <c r="J17">
        <v>690</v>
      </c>
    </row>
    <row r="18" spans="1:10" ht="15">
      <c r="A18" t="s">
        <v>229</v>
      </c>
      <c r="B18" t="s">
        <v>230</v>
      </c>
      <c r="C18" t="s">
        <v>223</v>
      </c>
      <c r="D18" s="78">
        <v>2.8</v>
      </c>
      <c r="F18" s="79">
        <v>41960</v>
      </c>
      <c r="G18" t="s">
        <v>231</v>
      </c>
      <c r="H18">
        <v>6</v>
      </c>
      <c r="I18">
        <v>30</v>
      </c>
      <c r="J18">
        <v>660</v>
      </c>
    </row>
    <row r="19" spans="1:10" ht="15">
      <c r="A19" t="s">
        <v>229</v>
      </c>
      <c r="B19" t="s">
        <v>232</v>
      </c>
      <c r="C19" t="s">
        <v>233</v>
      </c>
      <c r="D19" s="78">
        <v>50</v>
      </c>
      <c r="F19" s="79">
        <v>41970</v>
      </c>
      <c r="G19" t="s">
        <v>221</v>
      </c>
      <c r="H19">
        <v>10</v>
      </c>
      <c r="I19">
        <v>50</v>
      </c>
      <c r="J19">
        <v>610</v>
      </c>
    </row>
    <row r="20" spans="1:10" ht="15">
      <c r="A20" s="80">
        <v>41765</v>
      </c>
      <c r="B20" t="s">
        <v>234</v>
      </c>
      <c r="C20" t="s">
        <v>209</v>
      </c>
      <c r="D20" s="78">
        <v>6</v>
      </c>
      <c r="F20" s="79">
        <v>41996</v>
      </c>
      <c r="G20" t="s">
        <v>210</v>
      </c>
      <c r="H20">
        <v>2</v>
      </c>
      <c r="I20">
        <v>10</v>
      </c>
      <c r="J20">
        <v>600</v>
      </c>
    </row>
    <row r="21" spans="1:10" ht="15">
      <c r="A21" s="80">
        <v>41793</v>
      </c>
      <c r="B21" t="s">
        <v>235</v>
      </c>
      <c r="C21" t="s">
        <v>209</v>
      </c>
      <c r="D21" s="78">
        <v>5.5</v>
      </c>
      <c r="F21" s="79">
        <v>41935</v>
      </c>
      <c r="G21" t="s">
        <v>210</v>
      </c>
      <c r="H21">
        <v>2</v>
      </c>
      <c r="I21">
        <v>10</v>
      </c>
      <c r="J21">
        <v>590</v>
      </c>
    </row>
    <row r="22" spans="1:10" ht="15">
      <c r="A22" t="s">
        <v>236</v>
      </c>
      <c r="B22" t="s">
        <v>237</v>
      </c>
      <c r="C22" t="s">
        <v>238</v>
      </c>
      <c r="D22" s="78">
        <v>5.5</v>
      </c>
      <c r="F22" s="79">
        <v>41996</v>
      </c>
      <c r="G22" t="s">
        <v>210</v>
      </c>
      <c r="H22">
        <v>2</v>
      </c>
      <c r="I22">
        <v>10</v>
      </c>
      <c r="J22">
        <v>580</v>
      </c>
    </row>
    <row r="23" spans="1:10" ht="15">
      <c r="A23" t="s">
        <v>239</v>
      </c>
      <c r="B23" t="s">
        <v>222</v>
      </c>
      <c r="C23" t="s">
        <v>240</v>
      </c>
      <c r="D23" s="78">
        <v>8.3</v>
      </c>
      <c r="F23" s="79">
        <v>41996</v>
      </c>
      <c r="G23" t="s">
        <v>210</v>
      </c>
      <c r="H23">
        <v>2</v>
      </c>
      <c r="I23">
        <v>10</v>
      </c>
      <c r="J23">
        <v>570</v>
      </c>
    </row>
    <row r="24" spans="1:10" ht="15">
      <c r="A24" t="s">
        <v>241</v>
      </c>
      <c r="B24" t="s">
        <v>242</v>
      </c>
      <c r="C24" t="s">
        <v>243</v>
      </c>
      <c r="D24" s="78">
        <v>23.3</v>
      </c>
      <c r="F24" s="79">
        <v>41996</v>
      </c>
      <c r="G24" t="s">
        <v>210</v>
      </c>
      <c r="H24">
        <v>2</v>
      </c>
      <c r="I24">
        <v>10</v>
      </c>
      <c r="J24">
        <v>560</v>
      </c>
    </row>
    <row r="25" spans="1:10" ht="15">
      <c r="A25" t="s">
        <v>244</v>
      </c>
      <c r="B25" t="s">
        <v>245</v>
      </c>
      <c r="C25" t="s">
        <v>246</v>
      </c>
      <c r="D25" s="78">
        <v>95</v>
      </c>
      <c r="F25" s="79">
        <v>41996</v>
      </c>
      <c r="G25" t="s">
        <v>210</v>
      </c>
      <c r="H25">
        <v>2</v>
      </c>
      <c r="I25">
        <v>10</v>
      </c>
      <c r="J25">
        <v>550</v>
      </c>
    </row>
    <row r="26" spans="1:10" ht="15">
      <c r="A26" t="s">
        <v>247</v>
      </c>
      <c r="B26" t="s">
        <v>215</v>
      </c>
      <c r="C26" t="s">
        <v>136</v>
      </c>
      <c r="D26" s="78">
        <v>25</v>
      </c>
      <c r="F26" s="79">
        <v>41996</v>
      </c>
      <c r="G26" t="s">
        <v>248</v>
      </c>
      <c r="H26">
        <v>2</v>
      </c>
      <c r="I26">
        <v>10</v>
      </c>
      <c r="J26">
        <v>540</v>
      </c>
    </row>
    <row r="27" spans="1:10" ht="15">
      <c r="A27" t="s">
        <v>247</v>
      </c>
      <c r="B27" t="s">
        <v>249</v>
      </c>
      <c r="C27" t="s">
        <v>250</v>
      </c>
      <c r="D27" s="78">
        <v>26.9</v>
      </c>
      <c r="F27" s="79">
        <v>42004</v>
      </c>
      <c r="G27" t="s">
        <v>210</v>
      </c>
      <c r="H27">
        <v>2</v>
      </c>
      <c r="I27">
        <v>10</v>
      </c>
      <c r="J27">
        <v>530</v>
      </c>
    </row>
    <row r="28" spans="1:10" ht="15">
      <c r="A28" t="s">
        <v>251</v>
      </c>
      <c r="B28" t="s">
        <v>252</v>
      </c>
      <c r="C28" t="s">
        <v>253</v>
      </c>
      <c r="D28" s="78">
        <v>150</v>
      </c>
      <c r="F28" s="79">
        <v>42004</v>
      </c>
      <c r="G28" t="s">
        <v>254</v>
      </c>
      <c r="H28">
        <v>2</v>
      </c>
      <c r="I28">
        <v>10</v>
      </c>
      <c r="J28">
        <v>520</v>
      </c>
    </row>
    <row r="29" spans="6:10" ht="15">
      <c r="F29" s="79">
        <v>42004</v>
      </c>
      <c r="G29" t="s">
        <v>210</v>
      </c>
      <c r="H29">
        <v>2</v>
      </c>
      <c r="I29">
        <v>10</v>
      </c>
      <c r="J29">
        <v>510</v>
      </c>
    </row>
    <row r="30" spans="6:10" ht="15">
      <c r="F30" s="79">
        <v>42004</v>
      </c>
      <c r="G30" t="s">
        <v>210</v>
      </c>
      <c r="H30">
        <v>2</v>
      </c>
      <c r="I30">
        <v>10</v>
      </c>
      <c r="J30">
        <v>500</v>
      </c>
    </row>
    <row r="31" spans="6:10" ht="15">
      <c r="F31" s="79">
        <v>42004</v>
      </c>
      <c r="G31" t="s">
        <v>210</v>
      </c>
      <c r="H31">
        <v>2</v>
      </c>
      <c r="I31">
        <v>10</v>
      </c>
      <c r="J31">
        <v>490</v>
      </c>
    </row>
    <row r="32" spans="6:10" ht="15">
      <c r="F32" s="79">
        <v>42004</v>
      </c>
      <c r="G32" t="s">
        <v>210</v>
      </c>
      <c r="H32">
        <v>2</v>
      </c>
      <c r="I32">
        <v>10</v>
      </c>
      <c r="J32">
        <v>480</v>
      </c>
    </row>
    <row r="33" spans="6:10" ht="15">
      <c r="F33" s="79">
        <v>42004</v>
      </c>
      <c r="G33" t="s">
        <v>210</v>
      </c>
      <c r="H33">
        <v>2</v>
      </c>
      <c r="I33">
        <v>10</v>
      </c>
      <c r="J33">
        <v>470</v>
      </c>
    </row>
    <row r="34" spans="2:4" ht="15">
      <c r="B34" t="s">
        <v>22</v>
      </c>
      <c r="D34" s="78">
        <v>525.7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C24" sqref="C24"/>
    </sheetView>
  </sheetViews>
  <sheetFormatPr defaultColWidth="11.421875" defaultRowHeight="15"/>
  <sheetData>
    <row r="1" spans="1:7" ht="15">
      <c r="A1" t="s">
        <v>255</v>
      </c>
      <c r="G1" t="s">
        <v>201</v>
      </c>
    </row>
    <row r="3" spans="1:11" ht="45">
      <c r="A3" t="s">
        <v>1</v>
      </c>
      <c r="B3" t="s">
        <v>2</v>
      </c>
      <c r="C3" t="s">
        <v>24</v>
      </c>
      <c r="D3" t="s">
        <v>3</v>
      </c>
      <c r="E3" t="s">
        <v>256</v>
      </c>
      <c r="G3" t="s">
        <v>195</v>
      </c>
      <c r="H3" t="s">
        <v>196</v>
      </c>
      <c r="I3" t="s">
        <v>197</v>
      </c>
      <c r="J3" t="s">
        <v>198</v>
      </c>
      <c r="K3" s="77" t="s">
        <v>200</v>
      </c>
    </row>
    <row r="4" ht="15">
      <c r="E4" s="78">
        <v>2500</v>
      </c>
    </row>
    <row r="5" spans="1:11" ht="15">
      <c r="A5" t="s">
        <v>257</v>
      </c>
      <c r="B5" t="s">
        <v>258</v>
      </c>
      <c r="C5" t="s">
        <v>148</v>
      </c>
      <c r="D5" s="78">
        <v>25</v>
      </c>
      <c r="E5" s="78">
        <v>2475</v>
      </c>
      <c r="G5" s="79">
        <v>42115</v>
      </c>
      <c r="H5" t="s">
        <v>259</v>
      </c>
      <c r="I5">
        <v>3</v>
      </c>
      <c r="J5">
        <v>15</v>
      </c>
      <c r="K5">
        <v>985</v>
      </c>
    </row>
    <row r="6" spans="1:11" ht="15">
      <c r="A6" t="s">
        <v>257</v>
      </c>
      <c r="B6" t="s">
        <v>258</v>
      </c>
      <c r="C6" t="s">
        <v>148</v>
      </c>
      <c r="D6" s="78">
        <v>25</v>
      </c>
      <c r="E6" s="78">
        <v>2450</v>
      </c>
      <c r="J6">
        <v>0</v>
      </c>
      <c r="K6">
        <v>985</v>
      </c>
    </row>
    <row r="7" spans="1:11" ht="15">
      <c r="A7" t="s">
        <v>260</v>
      </c>
      <c r="B7" t="s">
        <v>258</v>
      </c>
      <c r="C7" t="s">
        <v>148</v>
      </c>
      <c r="D7" s="78">
        <v>25</v>
      </c>
      <c r="E7" s="78">
        <v>2425</v>
      </c>
      <c r="J7">
        <v>0</v>
      </c>
      <c r="K7">
        <v>985</v>
      </c>
    </row>
    <row r="8" spans="1:11" ht="15">
      <c r="A8" t="s">
        <v>261</v>
      </c>
      <c r="B8" t="s">
        <v>262</v>
      </c>
      <c r="C8" t="s">
        <v>263</v>
      </c>
      <c r="D8" s="78">
        <v>16.6</v>
      </c>
      <c r="E8" s="78">
        <v>2408.4</v>
      </c>
      <c r="J8">
        <v>0</v>
      </c>
      <c r="K8">
        <v>985</v>
      </c>
    </row>
    <row r="9" spans="1:11" ht="15">
      <c r="A9" t="s">
        <v>264</v>
      </c>
      <c r="B9" t="s">
        <v>265</v>
      </c>
      <c r="C9" t="s">
        <v>266</v>
      </c>
      <c r="D9" s="78">
        <v>8.3</v>
      </c>
      <c r="E9" s="78">
        <v>2400.1</v>
      </c>
      <c r="J9">
        <v>0</v>
      </c>
      <c r="K9">
        <v>985</v>
      </c>
    </row>
    <row r="10" spans="1:11" ht="15">
      <c r="A10" t="s">
        <v>267</v>
      </c>
      <c r="B10" t="s">
        <v>268</v>
      </c>
      <c r="C10" t="s">
        <v>269</v>
      </c>
      <c r="D10" s="78">
        <v>34</v>
      </c>
      <c r="E10" s="78">
        <v>2366.1</v>
      </c>
      <c r="J10">
        <v>0</v>
      </c>
      <c r="K10">
        <v>985</v>
      </c>
    </row>
    <row r="11" spans="1:11" ht="15">
      <c r="A11" t="s">
        <v>270</v>
      </c>
      <c r="B11" t="s">
        <v>271</v>
      </c>
      <c r="C11" t="s">
        <v>272</v>
      </c>
      <c r="D11" s="78">
        <v>43</v>
      </c>
      <c r="E11" s="78">
        <v>2323.1</v>
      </c>
      <c r="J11">
        <v>0</v>
      </c>
      <c r="K11">
        <v>985</v>
      </c>
    </row>
    <row r="12" spans="1:11" ht="15">
      <c r="A12" t="s">
        <v>270</v>
      </c>
      <c r="B12" t="s">
        <v>271</v>
      </c>
      <c r="C12" t="s">
        <v>272</v>
      </c>
      <c r="D12" s="78">
        <v>43</v>
      </c>
      <c r="E12" s="78">
        <v>2280.1</v>
      </c>
      <c r="J12">
        <v>0</v>
      </c>
      <c r="K12">
        <v>985</v>
      </c>
    </row>
    <row r="13" spans="1:11" ht="15">
      <c r="A13" t="s">
        <v>273</v>
      </c>
      <c r="B13" t="s">
        <v>262</v>
      </c>
      <c r="C13" t="s">
        <v>274</v>
      </c>
      <c r="D13" s="78">
        <v>16.6</v>
      </c>
      <c r="E13" s="78">
        <v>2263.5</v>
      </c>
      <c r="J13">
        <v>0</v>
      </c>
      <c r="K13">
        <v>985</v>
      </c>
    </row>
    <row r="14" spans="1:11" ht="15">
      <c r="A14" t="s">
        <v>273</v>
      </c>
      <c r="B14" t="s">
        <v>262</v>
      </c>
      <c r="C14" t="s">
        <v>275</v>
      </c>
      <c r="D14" s="78">
        <v>16.6</v>
      </c>
      <c r="E14" s="78">
        <v>2246.9</v>
      </c>
      <c r="J14">
        <v>0</v>
      </c>
      <c r="K14">
        <v>985</v>
      </c>
    </row>
    <row r="15" spans="1:11" ht="15">
      <c r="A15" t="s">
        <v>276</v>
      </c>
      <c r="B15" t="s">
        <v>277</v>
      </c>
      <c r="C15" t="s">
        <v>278</v>
      </c>
      <c r="D15" s="78">
        <v>34</v>
      </c>
      <c r="E15" s="78">
        <v>2212.9</v>
      </c>
      <c r="J15">
        <v>0</v>
      </c>
      <c r="K15">
        <v>985</v>
      </c>
    </row>
    <row r="16" spans="1:11" ht="15">
      <c r="A16" s="80">
        <v>42137</v>
      </c>
      <c r="B16" t="s">
        <v>262</v>
      </c>
      <c r="C16" t="s">
        <v>279</v>
      </c>
      <c r="D16" s="78">
        <v>13.3</v>
      </c>
      <c r="E16" s="78">
        <v>2199.6</v>
      </c>
      <c r="J16">
        <v>0</v>
      </c>
      <c r="K16">
        <v>985</v>
      </c>
    </row>
    <row r="17" spans="1:11" ht="15">
      <c r="A17" s="80">
        <v>42144</v>
      </c>
      <c r="B17" t="s">
        <v>262</v>
      </c>
      <c r="C17" t="s">
        <v>279</v>
      </c>
      <c r="D17" s="78">
        <v>13.3</v>
      </c>
      <c r="E17" s="78">
        <v>2186.3</v>
      </c>
      <c r="J17">
        <v>0</v>
      </c>
      <c r="K17">
        <v>985</v>
      </c>
    </row>
    <row r="18" spans="1:11" ht="15">
      <c r="A18" s="80">
        <v>42143</v>
      </c>
      <c r="B18" t="s">
        <v>280</v>
      </c>
      <c r="C18" t="s">
        <v>281</v>
      </c>
      <c r="D18" s="78">
        <v>13.2</v>
      </c>
      <c r="E18" s="78">
        <v>2173.1</v>
      </c>
      <c r="J18">
        <v>0</v>
      </c>
      <c r="K18">
        <v>985</v>
      </c>
    </row>
    <row r="19" spans="1:11" ht="15">
      <c r="A19" s="80">
        <v>42144</v>
      </c>
      <c r="B19" t="s">
        <v>282</v>
      </c>
      <c r="C19" t="s">
        <v>283</v>
      </c>
      <c r="D19" s="78">
        <v>21.5</v>
      </c>
      <c r="E19" s="78">
        <v>2151.6</v>
      </c>
      <c r="J19">
        <v>0</v>
      </c>
      <c r="K19">
        <v>985</v>
      </c>
    </row>
    <row r="20" spans="1:11" ht="15">
      <c r="A20" s="80">
        <v>42144</v>
      </c>
      <c r="B20" t="s">
        <v>282</v>
      </c>
      <c r="C20" t="s">
        <v>283</v>
      </c>
      <c r="D20" s="78">
        <v>21.5</v>
      </c>
      <c r="E20" s="78">
        <v>2130.1</v>
      </c>
      <c r="J20">
        <v>0</v>
      </c>
      <c r="K20">
        <v>985</v>
      </c>
    </row>
    <row r="21" spans="1:11" ht="15">
      <c r="A21" s="80">
        <v>42156</v>
      </c>
      <c r="B21" t="s">
        <v>271</v>
      </c>
      <c r="C21" t="s">
        <v>284</v>
      </c>
      <c r="D21" s="78">
        <v>34.4</v>
      </c>
      <c r="E21" s="78">
        <v>2095.7</v>
      </c>
      <c r="J21">
        <v>0</v>
      </c>
      <c r="K21">
        <v>985</v>
      </c>
    </row>
    <row r="22" spans="1:11" ht="15">
      <c r="A22" s="80">
        <v>42173</v>
      </c>
      <c r="B22" t="s">
        <v>285</v>
      </c>
      <c r="C22" t="s">
        <v>286</v>
      </c>
      <c r="D22" s="78">
        <v>27.8</v>
      </c>
      <c r="E22" s="78">
        <v>2067.9</v>
      </c>
      <c r="J22">
        <v>0</v>
      </c>
      <c r="K22">
        <v>985</v>
      </c>
    </row>
    <row r="23" spans="1:11" ht="15">
      <c r="A23" t="s">
        <v>287</v>
      </c>
      <c r="B23" t="s">
        <v>288</v>
      </c>
      <c r="C23" t="s">
        <v>289</v>
      </c>
      <c r="D23" s="78">
        <v>53.8</v>
      </c>
      <c r="E23" s="78">
        <v>2014.1</v>
      </c>
      <c r="J23">
        <v>0</v>
      </c>
      <c r="K23">
        <v>985</v>
      </c>
    </row>
    <row r="24" spans="1:11" ht="15">
      <c r="A24" t="s">
        <v>290</v>
      </c>
      <c r="B24" t="s">
        <v>291</v>
      </c>
      <c r="C24" t="s">
        <v>292</v>
      </c>
      <c r="D24" s="78">
        <v>34.8</v>
      </c>
      <c r="E24" s="78">
        <v>1979.3</v>
      </c>
      <c r="J24">
        <v>0</v>
      </c>
      <c r="K24">
        <v>985</v>
      </c>
    </row>
    <row r="25" spans="1:11" ht="15">
      <c r="A25" t="s">
        <v>293</v>
      </c>
      <c r="B25" t="s">
        <v>294</v>
      </c>
      <c r="C25" t="s">
        <v>295</v>
      </c>
      <c r="D25" s="78">
        <v>11.7</v>
      </c>
      <c r="E25" s="78">
        <v>1967.6</v>
      </c>
      <c r="J25">
        <v>0</v>
      </c>
      <c r="K25">
        <v>985</v>
      </c>
    </row>
    <row r="26" spans="1:11" ht="15">
      <c r="A26" t="s">
        <v>296</v>
      </c>
      <c r="B26" t="s">
        <v>297</v>
      </c>
      <c r="C26" t="s">
        <v>148</v>
      </c>
      <c r="D26" s="78">
        <v>7</v>
      </c>
      <c r="E26" s="78">
        <v>1960.6</v>
      </c>
      <c r="J26">
        <v>0</v>
      </c>
      <c r="K26">
        <v>985</v>
      </c>
    </row>
    <row r="27" spans="1:11" ht="15">
      <c r="A27" t="s">
        <v>296</v>
      </c>
      <c r="B27" t="s">
        <v>297</v>
      </c>
      <c r="C27" t="s">
        <v>148</v>
      </c>
      <c r="D27" s="78">
        <v>7</v>
      </c>
      <c r="E27" s="78">
        <v>1953.6</v>
      </c>
      <c r="J27">
        <v>0</v>
      </c>
      <c r="K27">
        <v>985</v>
      </c>
    </row>
    <row r="28" spans="1:11" ht="15">
      <c r="A28" t="s">
        <v>296</v>
      </c>
      <c r="B28" t="s">
        <v>297</v>
      </c>
      <c r="C28" t="s">
        <v>148</v>
      </c>
      <c r="D28" s="78">
        <v>7</v>
      </c>
      <c r="E28" s="78">
        <v>1946.6</v>
      </c>
      <c r="J28">
        <v>0</v>
      </c>
      <c r="K28">
        <v>985</v>
      </c>
    </row>
    <row r="29" spans="1:11" ht="15">
      <c r="A29" s="80">
        <v>42242</v>
      </c>
      <c r="B29" t="s">
        <v>271</v>
      </c>
      <c r="C29" t="s">
        <v>298</v>
      </c>
      <c r="D29" s="78">
        <v>34.4</v>
      </c>
      <c r="E29" s="78">
        <v>1912.2</v>
      </c>
      <c r="J29">
        <v>0</v>
      </c>
      <c r="K29">
        <v>985</v>
      </c>
    </row>
    <row r="30" spans="5:11" ht="15">
      <c r="E30" s="78">
        <v>1912.2</v>
      </c>
      <c r="J30">
        <v>0</v>
      </c>
      <c r="K30">
        <v>985</v>
      </c>
    </row>
    <row r="31" spans="5:11" ht="15">
      <c r="E31" s="78">
        <v>1912.2</v>
      </c>
      <c r="J31">
        <v>0</v>
      </c>
      <c r="K31">
        <v>985</v>
      </c>
    </row>
    <row r="32" spans="5:11" ht="15">
      <c r="E32" s="78">
        <v>1912.2</v>
      </c>
      <c r="J32">
        <v>0</v>
      </c>
      <c r="K32">
        <v>985</v>
      </c>
    </row>
    <row r="33" spans="5:10" ht="15">
      <c r="E33" s="78">
        <v>1912.2</v>
      </c>
      <c r="I33" t="s">
        <v>198</v>
      </c>
      <c r="J33">
        <v>15</v>
      </c>
    </row>
    <row r="34" spans="2:5" ht="15">
      <c r="B34" t="s">
        <v>22</v>
      </c>
      <c r="D34" s="78">
        <v>587.8</v>
      </c>
      <c r="E34" s="78">
        <v>1912.2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1">
      <selection activeCell="D18" sqref="D18"/>
    </sheetView>
  </sheetViews>
  <sheetFormatPr defaultColWidth="11.421875" defaultRowHeight="15"/>
  <cols>
    <col min="1" max="16384" width="11.421875" style="85" customWidth="1"/>
  </cols>
  <sheetData>
    <row r="1" spans="1:4" ht="15">
      <c r="A1" s="111" t="s">
        <v>202</v>
      </c>
      <c r="B1" s="111"/>
      <c r="C1" s="111"/>
      <c r="D1" s="111"/>
    </row>
    <row r="2" spans="1:4" ht="15">
      <c r="A2" s="112" t="s">
        <v>299</v>
      </c>
      <c r="B2" s="112"/>
      <c r="C2" s="112"/>
      <c r="D2" s="112"/>
    </row>
    <row r="3" spans="1:4" ht="15.75">
      <c r="A3" s="86"/>
      <c r="B3" s="86"/>
      <c r="C3" s="86"/>
      <c r="D3" s="86"/>
    </row>
    <row r="4" spans="1:4" s="95" customFormat="1" ht="14.25">
      <c r="A4" s="93" t="s">
        <v>1</v>
      </c>
      <c r="B4" s="92" t="s">
        <v>2</v>
      </c>
      <c r="C4" s="92" t="s">
        <v>24</v>
      </c>
      <c r="D4" s="94" t="s">
        <v>3</v>
      </c>
    </row>
    <row r="5" spans="1:4" ht="15">
      <c r="A5" s="81"/>
      <c r="B5" s="47"/>
      <c r="C5" s="47"/>
      <c r="D5" s="87"/>
    </row>
    <row r="6" spans="1:4" ht="15">
      <c r="A6" s="82">
        <v>42376</v>
      </c>
      <c r="B6" s="83" t="s">
        <v>300</v>
      </c>
      <c r="C6" s="83" t="s">
        <v>136</v>
      </c>
      <c r="D6" s="88">
        <v>8</v>
      </c>
    </row>
    <row r="7" spans="1:4" ht="15">
      <c r="A7" s="82">
        <v>42376</v>
      </c>
      <c r="B7" s="83" t="s">
        <v>300</v>
      </c>
      <c r="C7" s="83" t="s">
        <v>136</v>
      </c>
      <c r="D7" s="88">
        <v>8</v>
      </c>
    </row>
    <row r="8" spans="1:4" ht="15">
      <c r="A8" s="82">
        <v>42398</v>
      </c>
      <c r="B8" s="83" t="s">
        <v>301</v>
      </c>
      <c r="C8" s="83" t="s">
        <v>302</v>
      </c>
      <c r="D8" s="88">
        <v>5.22</v>
      </c>
    </row>
    <row r="9" spans="1:4" ht="15">
      <c r="A9" s="82">
        <v>42479</v>
      </c>
      <c r="B9" s="83" t="s">
        <v>303</v>
      </c>
      <c r="C9" s="83" t="s">
        <v>136</v>
      </c>
      <c r="D9" s="89">
        <v>25</v>
      </c>
    </row>
    <row r="10" spans="1:4" ht="15">
      <c r="A10" s="82">
        <v>42487</v>
      </c>
      <c r="B10" s="83" t="s">
        <v>304</v>
      </c>
      <c r="C10" s="83" t="s">
        <v>305</v>
      </c>
      <c r="D10" s="89">
        <v>22.2</v>
      </c>
    </row>
    <row r="11" spans="1:4" ht="17.25">
      <c r="A11" s="82">
        <v>42523</v>
      </c>
      <c r="B11" s="83" t="s">
        <v>306</v>
      </c>
      <c r="C11" s="83" t="s">
        <v>307</v>
      </c>
      <c r="D11" s="88">
        <v>17</v>
      </c>
    </row>
    <row r="12" spans="1:4" ht="15">
      <c r="A12" s="82">
        <v>42540</v>
      </c>
      <c r="B12" s="83" t="s">
        <v>308</v>
      </c>
      <c r="C12" s="90"/>
      <c r="D12" s="88">
        <v>22</v>
      </c>
    </row>
    <row r="13" spans="1:4" ht="15">
      <c r="A13" s="82">
        <v>42564</v>
      </c>
      <c r="B13" s="83" t="s">
        <v>308</v>
      </c>
      <c r="C13" s="83"/>
      <c r="D13" s="88">
        <v>22</v>
      </c>
    </row>
    <row r="14" spans="1:4" ht="15">
      <c r="A14" s="82">
        <v>42564</v>
      </c>
      <c r="B14" s="83" t="s">
        <v>308</v>
      </c>
      <c r="C14" s="83"/>
      <c r="D14" s="88">
        <v>22</v>
      </c>
    </row>
    <row r="15" spans="1:4" ht="15">
      <c r="A15" s="82">
        <v>42564</v>
      </c>
      <c r="B15" s="83" t="s">
        <v>308</v>
      </c>
      <c r="C15" s="83"/>
      <c r="D15" s="88">
        <v>22</v>
      </c>
    </row>
    <row r="16" spans="1:4" ht="15">
      <c r="A16" s="82">
        <v>42564</v>
      </c>
      <c r="B16" s="83" t="s">
        <v>308</v>
      </c>
      <c r="C16" s="83"/>
      <c r="D16" s="88">
        <v>22</v>
      </c>
    </row>
    <row r="17" spans="1:4" ht="15">
      <c r="A17" s="82">
        <v>42564</v>
      </c>
      <c r="B17" s="83" t="s">
        <v>308</v>
      </c>
      <c r="C17" s="83"/>
      <c r="D17" s="88">
        <v>22</v>
      </c>
    </row>
    <row r="18" spans="1:4" ht="15">
      <c r="A18" s="82">
        <v>42564</v>
      </c>
      <c r="B18" s="83" t="s">
        <v>308</v>
      </c>
      <c r="C18" s="83"/>
      <c r="D18" s="88">
        <v>22</v>
      </c>
    </row>
    <row r="19" spans="1:4" ht="15">
      <c r="A19" s="82">
        <v>42564</v>
      </c>
      <c r="B19" s="83" t="s">
        <v>308</v>
      </c>
      <c r="C19" s="83"/>
      <c r="D19" s="88">
        <v>22</v>
      </c>
    </row>
    <row r="20" spans="1:4" ht="15">
      <c r="A20" s="82">
        <v>42564</v>
      </c>
      <c r="B20" s="83" t="s">
        <v>308</v>
      </c>
      <c r="C20" s="83"/>
      <c r="D20" s="88">
        <v>22</v>
      </c>
    </row>
    <row r="21" spans="1:4" ht="15">
      <c r="A21" s="82">
        <v>42564</v>
      </c>
      <c r="B21" s="83" t="s">
        <v>308</v>
      </c>
      <c r="C21" s="83"/>
      <c r="D21" s="88">
        <v>22</v>
      </c>
    </row>
    <row r="22" spans="1:4" ht="15">
      <c r="A22" s="82">
        <v>42564</v>
      </c>
      <c r="B22" s="83" t="s">
        <v>308</v>
      </c>
      <c r="C22" s="83"/>
      <c r="D22" s="88">
        <v>22</v>
      </c>
    </row>
    <row r="23" spans="1:4" ht="15">
      <c r="A23" s="82">
        <v>42564</v>
      </c>
      <c r="B23" s="83" t="s">
        <v>308</v>
      </c>
      <c r="C23" s="83"/>
      <c r="D23" s="88">
        <v>22</v>
      </c>
    </row>
    <row r="24" spans="1:4" ht="15">
      <c r="A24" s="82">
        <v>42564</v>
      </c>
      <c r="B24" s="83" t="s">
        <v>308</v>
      </c>
      <c r="C24" s="83"/>
      <c r="D24" s="88">
        <v>22</v>
      </c>
    </row>
    <row r="25" spans="1:4" ht="15">
      <c r="A25" s="82">
        <v>42570</v>
      </c>
      <c r="B25" s="83" t="s">
        <v>308</v>
      </c>
      <c r="C25" s="83"/>
      <c r="D25" s="88">
        <v>22</v>
      </c>
    </row>
    <row r="26" spans="1:4" ht="15">
      <c r="A26" s="82">
        <v>42570</v>
      </c>
      <c r="B26" s="83" t="s">
        <v>308</v>
      </c>
      <c r="C26" s="83"/>
      <c r="D26" s="88">
        <v>22</v>
      </c>
    </row>
    <row r="27" spans="1:4" ht="15">
      <c r="A27" s="82">
        <v>42570</v>
      </c>
      <c r="B27" s="83" t="s">
        <v>308</v>
      </c>
      <c r="C27" s="83"/>
      <c r="D27" s="88">
        <v>22</v>
      </c>
    </row>
    <row r="28" spans="1:4" ht="15">
      <c r="A28" s="82">
        <v>42570</v>
      </c>
      <c r="B28" s="83" t="s">
        <v>308</v>
      </c>
      <c r="C28" s="83"/>
      <c r="D28" s="88">
        <v>22</v>
      </c>
    </row>
    <row r="29" spans="1:4" ht="15">
      <c r="A29" s="82">
        <v>42570</v>
      </c>
      <c r="B29" s="83" t="s">
        <v>308</v>
      </c>
      <c r="C29" s="83"/>
      <c r="D29" s="88">
        <v>22</v>
      </c>
    </row>
    <row r="30" spans="1:4" ht="15">
      <c r="A30" s="82">
        <v>42570</v>
      </c>
      <c r="B30" s="83" t="s">
        <v>308</v>
      </c>
      <c r="C30" s="84"/>
      <c r="D30" s="88">
        <v>22</v>
      </c>
    </row>
    <row r="31" spans="1:4" ht="15">
      <c r="A31" s="82">
        <v>42570</v>
      </c>
      <c r="B31" s="83" t="s">
        <v>308</v>
      </c>
      <c r="C31" s="90"/>
      <c r="D31" s="88">
        <v>22</v>
      </c>
    </row>
    <row r="32" spans="1:4" ht="15">
      <c r="A32" s="82">
        <v>42570</v>
      </c>
      <c r="B32" s="83" t="s">
        <v>308</v>
      </c>
      <c r="C32" s="90"/>
      <c r="D32" s="88">
        <v>22</v>
      </c>
    </row>
    <row r="33" spans="1:4" ht="15">
      <c r="A33" s="82">
        <v>42570</v>
      </c>
      <c r="B33" s="83" t="s">
        <v>308</v>
      </c>
      <c r="C33" s="90"/>
      <c r="D33" s="88">
        <v>22</v>
      </c>
    </row>
    <row r="34" spans="1:4" ht="15">
      <c r="A34" s="82">
        <v>42570</v>
      </c>
      <c r="B34" s="83" t="s">
        <v>308</v>
      </c>
      <c r="C34" s="90"/>
      <c r="D34" s="88">
        <v>22</v>
      </c>
    </row>
    <row r="35" spans="1:4" ht="15">
      <c r="A35" s="82">
        <v>42573</v>
      </c>
      <c r="B35" s="83" t="s">
        <v>309</v>
      </c>
      <c r="C35" s="83" t="s">
        <v>310</v>
      </c>
      <c r="D35" s="89">
        <v>5.5</v>
      </c>
    </row>
    <row r="36" spans="1:4" ht="15">
      <c r="A36" s="82">
        <v>42576</v>
      </c>
      <c r="B36" s="83" t="s">
        <v>303</v>
      </c>
      <c r="C36" s="83" t="s">
        <v>136</v>
      </c>
      <c r="D36" s="89">
        <v>25</v>
      </c>
    </row>
    <row r="37" spans="1:4" ht="15">
      <c r="A37" s="82" t="s">
        <v>311</v>
      </c>
      <c r="B37" s="83" t="s">
        <v>308</v>
      </c>
      <c r="C37" s="90"/>
      <c r="D37" s="88">
        <v>22</v>
      </c>
    </row>
    <row r="38" spans="1:4" ht="15">
      <c r="A38" s="82" t="s">
        <v>311</v>
      </c>
      <c r="B38" s="83" t="s">
        <v>308</v>
      </c>
      <c r="C38" s="90"/>
      <c r="D38" s="88">
        <v>22</v>
      </c>
    </row>
    <row r="39" spans="1:4" ht="15">
      <c r="A39" s="82" t="s">
        <v>311</v>
      </c>
      <c r="B39" s="83" t="s">
        <v>308</v>
      </c>
      <c r="C39" s="90"/>
      <c r="D39" s="88">
        <v>22</v>
      </c>
    </row>
    <row r="40" spans="1:4" ht="15">
      <c r="A40" s="82" t="s">
        <v>311</v>
      </c>
      <c r="B40" s="83" t="s">
        <v>308</v>
      </c>
      <c r="C40" s="90"/>
      <c r="D40" s="88">
        <v>22</v>
      </c>
    </row>
    <row r="41" spans="1:4" ht="15">
      <c r="A41" s="82" t="s">
        <v>311</v>
      </c>
      <c r="B41" s="83" t="s">
        <v>308</v>
      </c>
      <c r="C41" s="90"/>
      <c r="D41" s="88">
        <v>22</v>
      </c>
    </row>
    <row r="42" spans="1:4" ht="15">
      <c r="A42" s="82" t="s">
        <v>311</v>
      </c>
      <c r="B42" s="83" t="s">
        <v>308</v>
      </c>
      <c r="C42" s="90"/>
      <c r="D42" s="88">
        <v>22</v>
      </c>
    </row>
    <row r="43" spans="1:4" ht="15">
      <c r="A43" s="82" t="s">
        <v>311</v>
      </c>
      <c r="B43" s="83" t="s">
        <v>308</v>
      </c>
      <c r="C43" s="90"/>
      <c r="D43" s="88">
        <v>22</v>
      </c>
    </row>
    <row r="44" spans="1:4" ht="15">
      <c r="A44" s="82" t="s">
        <v>311</v>
      </c>
      <c r="B44" s="83" t="s">
        <v>308</v>
      </c>
      <c r="C44" s="90"/>
      <c r="D44" s="88">
        <v>22</v>
      </c>
    </row>
    <row r="45" spans="1:4" ht="15">
      <c r="A45" s="82" t="s">
        <v>311</v>
      </c>
      <c r="B45" s="83" t="s">
        <v>308</v>
      </c>
      <c r="C45" s="90"/>
      <c r="D45" s="88">
        <v>22</v>
      </c>
    </row>
    <row r="46" spans="1:4" ht="15">
      <c r="A46" s="82" t="s">
        <v>311</v>
      </c>
      <c r="B46" s="83" t="s">
        <v>308</v>
      </c>
      <c r="C46" s="90"/>
      <c r="D46" s="88">
        <v>22</v>
      </c>
    </row>
    <row r="47" spans="1:4" ht="15">
      <c r="A47" s="82" t="s">
        <v>311</v>
      </c>
      <c r="B47" s="83" t="s">
        <v>308</v>
      </c>
      <c r="C47" s="90"/>
      <c r="D47" s="88">
        <v>22</v>
      </c>
    </row>
    <row r="48" spans="1:4" ht="15">
      <c r="A48" s="82" t="s">
        <v>311</v>
      </c>
      <c r="B48" s="83" t="s">
        <v>308</v>
      </c>
      <c r="C48" s="90"/>
      <c r="D48" s="88">
        <v>22</v>
      </c>
    </row>
    <row r="49" spans="1:4" ht="15">
      <c r="A49" s="82" t="s">
        <v>311</v>
      </c>
      <c r="B49" s="83" t="s">
        <v>308</v>
      </c>
      <c r="C49" s="90"/>
      <c r="D49" s="88">
        <v>22</v>
      </c>
    </row>
    <row r="50" spans="1:4" ht="15">
      <c r="A50" s="82">
        <v>42592</v>
      </c>
      <c r="B50" s="83" t="s">
        <v>308</v>
      </c>
      <c r="C50" s="90"/>
      <c r="D50" s="88">
        <v>22</v>
      </c>
    </row>
    <row r="51" spans="1:4" ht="15">
      <c r="A51" s="82">
        <v>42592</v>
      </c>
      <c r="B51" s="83" t="s">
        <v>308</v>
      </c>
      <c r="C51" s="90"/>
      <c r="D51" s="88">
        <v>22</v>
      </c>
    </row>
    <row r="52" spans="1:4" ht="15">
      <c r="A52" s="82">
        <v>42592</v>
      </c>
      <c r="B52" s="83" t="s">
        <v>308</v>
      </c>
      <c r="C52" s="90"/>
      <c r="D52" s="88">
        <v>22</v>
      </c>
    </row>
    <row r="53" spans="1:4" ht="15">
      <c r="A53" s="82">
        <v>42604</v>
      </c>
      <c r="B53" s="83" t="s">
        <v>308</v>
      </c>
      <c r="C53" s="90"/>
      <c r="D53" s="88">
        <v>22</v>
      </c>
    </row>
    <row r="54" spans="1:4" ht="15">
      <c r="A54" s="82">
        <v>42615</v>
      </c>
      <c r="B54" s="83" t="s">
        <v>308</v>
      </c>
      <c r="C54" s="90"/>
      <c r="D54" s="88">
        <v>22</v>
      </c>
    </row>
    <row r="55" spans="1:4" ht="15">
      <c r="A55" s="82">
        <v>42615</v>
      </c>
      <c r="B55" s="83" t="s">
        <v>308</v>
      </c>
      <c r="C55" s="90"/>
      <c r="D55" s="88">
        <v>22</v>
      </c>
    </row>
    <row r="56" spans="1:4" ht="15">
      <c r="A56" s="82">
        <v>42615</v>
      </c>
      <c r="B56" s="83" t="s">
        <v>308</v>
      </c>
      <c r="C56" s="90"/>
      <c r="D56" s="88">
        <v>22</v>
      </c>
    </row>
    <row r="57" spans="1:4" ht="15">
      <c r="A57" s="82">
        <v>42615</v>
      </c>
      <c r="B57" s="83" t="s">
        <v>308</v>
      </c>
      <c r="C57" s="90"/>
      <c r="D57" s="88">
        <v>22</v>
      </c>
    </row>
    <row r="58" spans="1:4" ht="15">
      <c r="A58" s="82">
        <v>42615</v>
      </c>
      <c r="B58" s="83" t="s">
        <v>308</v>
      </c>
      <c r="C58" s="90"/>
      <c r="D58" s="88">
        <v>22</v>
      </c>
    </row>
    <row r="59" spans="1:4" ht="15">
      <c r="A59" s="82">
        <v>42615</v>
      </c>
      <c r="B59" s="83" t="s">
        <v>308</v>
      </c>
      <c r="C59" s="90"/>
      <c r="D59" s="88">
        <v>22</v>
      </c>
    </row>
    <row r="60" spans="1:4" ht="15">
      <c r="A60" s="82">
        <v>42615</v>
      </c>
      <c r="B60" s="83" t="s">
        <v>308</v>
      </c>
      <c r="C60" s="90"/>
      <c r="D60" s="88">
        <v>22</v>
      </c>
    </row>
    <row r="61" spans="1:4" ht="15">
      <c r="A61" s="82">
        <v>42615</v>
      </c>
      <c r="B61" s="83" t="s">
        <v>308</v>
      </c>
      <c r="C61" s="90"/>
      <c r="D61" s="88">
        <v>22</v>
      </c>
    </row>
    <row r="62" spans="1:4" ht="15">
      <c r="A62" s="82">
        <v>42615</v>
      </c>
      <c r="B62" s="83" t="s">
        <v>308</v>
      </c>
      <c r="C62" s="90"/>
      <c r="D62" s="88">
        <v>22</v>
      </c>
    </row>
    <row r="63" spans="1:4" ht="15">
      <c r="A63" s="82">
        <v>42615</v>
      </c>
      <c r="B63" s="83" t="s">
        <v>308</v>
      </c>
      <c r="C63" s="90"/>
      <c r="D63" s="88">
        <v>22</v>
      </c>
    </row>
    <row r="64" spans="1:4" ht="15">
      <c r="A64" s="82">
        <v>42615</v>
      </c>
      <c r="B64" s="83" t="s">
        <v>308</v>
      </c>
      <c r="C64" s="90"/>
      <c r="D64" s="88">
        <v>22</v>
      </c>
    </row>
    <row r="65" spans="1:4" ht="15">
      <c r="A65" s="82">
        <v>42618</v>
      </c>
      <c r="B65" s="83" t="s">
        <v>308</v>
      </c>
      <c r="C65" s="90"/>
      <c r="D65" s="88">
        <v>22</v>
      </c>
    </row>
    <row r="66" spans="1:4" ht="15">
      <c r="A66" s="82">
        <v>42618</v>
      </c>
      <c r="B66" s="83" t="s">
        <v>308</v>
      </c>
      <c r="C66" s="90"/>
      <c r="D66" s="88">
        <v>22</v>
      </c>
    </row>
    <row r="67" spans="1:4" ht="15">
      <c r="A67" s="82">
        <v>42618</v>
      </c>
      <c r="B67" s="83" t="s">
        <v>308</v>
      </c>
      <c r="C67" s="90"/>
      <c r="D67" s="88">
        <v>22</v>
      </c>
    </row>
    <row r="68" spans="1:4" ht="15">
      <c r="A68" s="82">
        <v>42632</v>
      </c>
      <c r="B68" s="83" t="s">
        <v>308</v>
      </c>
      <c r="C68" s="90"/>
      <c r="D68" s="88">
        <v>22</v>
      </c>
    </row>
    <row r="69" spans="1:4" ht="15">
      <c r="A69" s="82">
        <v>42632</v>
      </c>
      <c r="B69" s="83" t="s">
        <v>308</v>
      </c>
      <c r="C69" s="90"/>
      <c r="D69" s="88">
        <v>22</v>
      </c>
    </row>
    <row r="70" spans="1:4" ht="15">
      <c r="A70" s="82">
        <v>42632</v>
      </c>
      <c r="B70" s="83" t="s">
        <v>308</v>
      </c>
      <c r="C70" s="90"/>
      <c r="D70" s="88">
        <v>22</v>
      </c>
    </row>
    <row r="71" spans="1:4" ht="15">
      <c r="A71" s="82">
        <v>42646</v>
      </c>
      <c r="B71" s="83" t="s">
        <v>308</v>
      </c>
      <c r="C71" s="90"/>
      <c r="D71" s="88">
        <v>22</v>
      </c>
    </row>
    <row r="72" spans="1:4" ht="15">
      <c r="A72" s="82">
        <v>42646</v>
      </c>
      <c r="B72" s="83" t="s">
        <v>308</v>
      </c>
      <c r="C72" s="90"/>
      <c r="D72" s="88">
        <v>22</v>
      </c>
    </row>
    <row r="73" spans="1:4" ht="15">
      <c r="A73" s="82">
        <v>42646</v>
      </c>
      <c r="B73" s="83" t="s">
        <v>308</v>
      </c>
      <c r="C73" s="90"/>
      <c r="D73" s="88">
        <v>22</v>
      </c>
    </row>
    <row r="74" spans="1:4" ht="15">
      <c r="A74" s="82">
        <v>42646</v>
      </c>
      <c r="B74" s="83" t="s">
        <v>308</v>
      </c>
      <c r="C74" s="90"/>
      <c r="D74" s="88">
        <v>22</v>
      </c>
    </row>
    <row r="75" spans="1:4" ht="15">
      <c r="A75" s="82">
        <v>42647</v>
      </c>
      <c r="B75" s="83" t="s">
        <v>308</v>
      </c>
      <c r="C75" s="90"/>
      <c r="D75" s="88">
        <v>22</v>
      </c>
    </row>
    <row r="76" spans="1:4" ht="15">
      <c r="A76" s="82">
        <v>42647</v>
      </c>
      <c r="B76" s="83" t="s">
        <v>308</v>
      </c>
      <c r="C76" s="90"/>
      <c r="D76" s="88">
        <v>22</v>
      </c>
    </row>
    <row r="77" spans="1:4" ht="15">
      <c r="A77" s="82">
        <v>42647</v>
      </c>
      <c r="B77" s="83" t="s">
        <v>308</v>
      </c>
      <c r="C77" s="90"/>
      <c r="D77" s="88">
        <v>22</v>
      </c>
    </row>
    <row r="78" spans="1:4" ht="15">
      <c r="A78" s="82">
        <v>42647</v>
      </c>
      <c r="B78" s="83" t="s">
        <v>308</v>
      </c>
      <c r="C78" s="90"/>
      <c r="D78" s="88">
        <v>22</v>
      </c>
    </row>
    <row r="79" spans="1:4" ht="15">
      <c r="A79" s="82">
        <v>42648</v>
      </c>
      <c r="B79" s="83" t="s">
        <v>308</v>
      </c>
      <c r="C79" s="90"/>
      <c r="D79" s="88">
        <v>22</v>
      </c>
    </row>
    <row r="80" spans="1:4" ht="15">
      <c r="A80" s="82">
        <v>42660</v>
      </c>
      <c r="B80" s="83" t="s">
        <v>308</v>
      </c>
      <c r="C80" s="90"/>
      <c r="D80" s="88">
        <v>22</v>
      </c>
    </row>
    <row r="81" spans="1:4" ht="15">
      <c r="A81" s="82">
        <v>42661</v>
      </c>
      <c r="B81" s="83" t="s">
        <v>308</v>
      </c>
      <c r="C81" s="90"/>
      <c r="D81" s="88">
        <v>22</v>
      </c>
    </row>
    <row r="82" spans="1:4" ht="15">
      <c r="A82" s="82">
        <v>42664</v>
      </c>
      <c r="B82" s="83" t="s">
        <v>303</v>
      </c>
      <c r="C82" s="83" t="s">
        <v>136</v>
      </c>
      <c r="D82" s="89">
        <v>25</v>
      </c>
    </row>
    <row r="83" spans="1:4" ht="15">
      <c r="A83" s="82">
        <v>42668</v>
      </c>
      <c r="B83" s="83" t="s">
        <v>303</v>
      </c>
      <c r="C83" s="83" t="s">
        <v>136</v>
      </c>
      <c r="D83" s="89">
        <v>25</v>
      </c>
    </row>
    <row r="84" spans="1:4" ht="15">
      <c r="A84" s="82">
        <v>42677</v>
      </c>
      <c r="B84" s="83" t="s">
        <v>308</v>
      </c>
      <c r="C84" s="90"/>
      <c r="D84" s="88">
        <v>22</v>
      </c>
    </row>
    <row r="85" spans="1:4" ht="15">
      <c r="A85" s="82">
        <v>42678</v>
      </c>
      <c r="B85" s="83" t="s">
        <v>308</v>
      </c>
      <c r="C85" s="90"/>
      <c r="D85" s="88">
        <v>22</v>
      </c>
    </row>
    <row r="86" spans="1:4" ht="15">
      <c r="A86" s="82">
        <v>42678</v>
      </c>
      <c r="B86" s="83" t="s">
        <v>308</v>
      </c>
      <c r="C86" s="90"/>
      <c r="D86" s="88">
        <v>22</v>
      </c>
    </row>
    <row r="87" spans="1:4" ht="15">
      <c r="A87" s="82">
        <v>42678</v>
      </c>
      <c r="B87" s="83" t="s">
        <v>308</v>
      </c>
      <c r="C87" s="90"/>
      <c r="D87" s="88">
        <v>22</v>
      </c>
    </row>
    <row r="88" spans="1:4" ht="15">
      <c r="A88" s="82">
        <v>42682</v>
      </c>
      <c r="B88" s="83" t="s">
        <v>308</v>
      </c>
      <c r="C88" s="90"/>
      <c r="D88" s="88">
        <v>22</v>
      </c>
    </row>
    <row r="89" spans="1:4" ht="15">
      <c r="A89" s="82">
        <v>42683</v>
      </c>
      <c r="B89" s="83" t="s">
        <v>308</v>
      </c>
      <c r="C89" s="90"/>
      <c r="D89" s="88">
        <v>22</v>
      </c>
    </row>
    <row r="90" spans="1:4" ht="15">
      <c r="A90" s="82">
        <v>42684</v>
      </c>
      <c r="B90" s="83" t="s">
        <v>308</v>
      </c>
      <c r="C90" s="90"/>
      <c r="D90" s="88">
        <v>22</v>
      </c>
    </row>
    <row r="91" spans="1:4" ht="15">
      <c r="A91" s="82">
        <v>42688</v>
      </c>
      <c r="B91" s="83" t="s">
        <v>308</v>
      </c>
      <c r="C91" s="90"/>
      <c r="D91" s="88">
        <v>22</v>
      </c>
    </row>
    <row r="92" spans="1:4" ht="15">
      <c r="A92" s="82">
        <v>42688</v>
      </c>
      <c r="B92" s="83" t="s">
        <v>308</v>
      </c>
      <c r="C92" s="90"/>
      <c r="D92" s="88">
        <v>22</v>
      </c>
    </row>
    <row r="93" spans="1:4" ht="15">
      <c r="A93" s="82">
        <v>42688</v>
      </c>
      <c r="B93" s="83" t="s">
        <v>308</v>
      </c>
      <c r="C93" s="90"/>
      <c r="D93" s="88">
        <v>22</v>
      </c>
    </row>
    <row r="94" spans="1:4" ht="15">
      <c r="A94" s="82">
        <v>42697</v>
      </c>
      <c r="B94" s="83" t="s">
        <v>312</v>
      </c>
      <c r="C94" s="83" t="s">
        <v>313</v>
      </c>
      <c r="D94" s="89">
        <v>8.3</v>
      </c>
    </row>
    <row r="95" spans="1:4" ht="15">
      <c r="A95" s="82">
        <v>42709</v>
      </c>
      <c r="B95" s="83" t="s">
        <v>308</v>
      </c>
      <c r="C95" s="90"/>
      <c r="D95" s="88">
        <v>22</v>
      </c>
    </row>
    <row r="96" spans="1:4" ht="15">
      <c r="A96" s="82">
        <v>42710</v>
      </c>
      <c r="B96" s="83" t="s">
        <v>308</v>
      </c>
      <c r="C96" s="90"/>
      <c r="D96" s="88">
        <v>22</v>
      </c>
    </row>
    <row r="97" spans="1:4" ht="15">
      <c r="A97" s="82">
        <v>42712</v>
      </c>
      <c r="B97" s="83" t="s">
        <v>308</v>
      </c>
      <c r="C97" s="90"/>
      <c r="D97" s="88">
        <v>22</v>
      </c>
    </row>
    <row r="98" spans="1:4" ht="15">
      <c r="A98" s="82">
        <v>42712</v>
      </c>
      <c r="B98" s="83" t="s">
        <v>308</v>
      </c>
      <c r="C98" s="90"/>
      <c r="D98" s="88">
        <v>22</v>
      </c>
    </row>
    <row r="99" spans="1:4" ht="15">
      <c r="A99" s="82">
        <v>42719</v>
      </c>
      <c r="B99" s="83" t="s">
        <v>308</v>
      </c>
      <c r="C99" s="90"/>
      <c r="D99" s="88">
        <v>22</v>
      </c>
    </row>
    <row r="100" spans="1:4" ht="15">
      <c r="A100" s="82">
        <v>42724</v>
      </c>
      <c r="B100" s="83" t="s">
        <v>308</v>
      </c>
      <c r="C100" s="90"/>
      <c r="D100" s="88">
        <v>22</v>
      </c>
    </row>
    <row r="101" spans="1:4" ht="15">
      <c r="A101" s="90"/>
      <c r="B101" s="84" t="s">
        <v>22</v>
      </c>
      <c r="C101" s="90"/>
      <c r="D101" s="91">
        <f>SUM(D6:D100)</f>
        <v>2022.22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1"/>
  <sheetViews>
    <sheetView tabSelected="1" zoomScalePageLayoutView="0" workbookViewId="0" topLeftCell="A1">
      <selection activeCell="F11" sqref="F11"/>
    </sheetView>
  </sheetViews>
  <sheetFormatPr defaultColWidth="11.421875" defaultRowHeight="15"/>
  <sheetData>
    <row r="1" spans="1:4" ht="15">
      <c r="A1" s="111" t="s">
        <v>202</v>
      </c>
      <c r="B1" s="111"/>
      <c r="C1" s="111"/>
      <c r="D1" s="111"/>
    </row>
    <row r="2" spans="1:4" ht="15">
      <c r="A2" s="113" t="s">
        <v>314</v>
      </c>
      <c r="B2" s="113"/>
      <c r="C2" s="113"/>
      <c r="D2" s="113"/>
    </row>
    <row r="3" spans="1:4" ht="15">
      <c r="A3" s="114"/>
      <c r="B3" s="114"/>
      <c r="C3" s="114"/>
      <c r="D3" s="114"/>
    </row>
    <row r="4" spans="1:4" ht="15">
      <c r="A4" s="115" t="s">
        <v>1</v>
      </c>
      <c r="B4" s="116" t="s">
        <v>2</v>
      </c>
      <c r="C4" s="116" t="s">
        <v>24</v>
      </c>
      <c r="D4" s="114" t="s">
        <v>3</v>
      </c>
    </row>
    <row r="5" spans="1:4" ht="15">
      <c r="A5" s="117"/>
      <c r="B5" s="118"/>
      <c r="C5" s="118"/>
      <c r="D5" s="87"/>
    </row>
    <row r="6" spans="1:4" ht="15">
      <c r="A6" s="119">
        <v>42776</v>
      </c>
      <c r="B6" s="118" t="s">
        <v>315</v>
      </c>
      <c r="C6" s="118" t="s">
        <v>316</v>
      </c>
      <c r="D6" s="120">
        <v>1.1</v>
      </c>
    </row>
    <row r="7" spans="1:4" ht="15">
      <c r="A7" s="121">
        <v>42793</v>
      </c>
      <c r="B7" s="118" t="s">
        <v>317</v>
      </c>
      <c r="C7" s="118" t="s">
        <v>318</v>
      </c>
      <c r="D7" s="120">
        <v>5.5</v>
      </c>
    </row>
    <row r="8" spans="1:4" ht="15">
      <c r="A8" s="119">
        <v>42793</v>
      </c>
      <c r="B8" s="118" t="s">
        <v>317</v>
      </c>
      <c r="C8" s="118" t="s">
        <v>318</v>
      </c>
      <c r="D8" s="120">
        <v>5.5</v>
      </c>
    </row>
    <row r="9" spans="1:4" ht="15">
      <c r="A9" s="121">
        <v>42794</v>
      </c>
      <c r="B9" s="118" t="s">
        <v>315</v>
      </c>
      <c r="C9" s="122" t="s">
        <v>319</v>
      </c>
      <c r="D9" s="123">
        <v>1.1</v>
      </c>
    </row>
    <row r="10" spans="1:4" ht="15">
      <c r="A10" s="119"/>
      <c r="B10" s="118" t="s">
        <v>315</v>
      </c>
      <c r="C10" s="118" t="s">
        <v>318</v>
      </c>
      <c r="D10" s="120">
        <v>1.1</v>
      </c>
    </row>
    <row r="11" spans="1:4" ht="15">
      <c r="A11" s="119"/>
      <c r="B11" s="118" t="s">
        <v>315</v>
      </c>
      <c r="C11" s="122" t="s">
        <v>319</v>
      </c>
      <c r="D11" s="120">
        <v>1.1</v>
      </c>
    </row>
    <row r="12" spans="1:4" ht="15">
      <c r="A12" s="117">
        <v>42739</v>
      </c>
      <c r="B12" s="118" t="s">
        <v>308</v>
      </c>
      <c r="C12" s="124"/>
      <c r="D12" s="125">
        <v>22</v>
      </c>
    </row>
    <row r="13" spans="1:4" ht="15">
      <c r="A13" s="117">
        <v>42740</v>
      </c>
      <c r="B13" s="118" t="s">
        <v>308</v>
      </c>
      <c r="C13" s="118"/>
      <c r="D13" s="125">
        <v>22</v>
      </c>
    </row>
    <row r="14" spans="1:4" ht="15">
      <c r="A14" s="117">
        <v>42740</v>
      </c>
      <c r="B14" s="118" t="s">
        <v>308</v>
      </c>
      <c r="C14" s="118"/>
      <c r="D14" s="125">
        <v>22</v>
      </c>
    </row>
    <row r="15" spans="1:4" ht="15">
      <c r="A15" s="117">
        <v>42755</v>
      </c>
      <c r="B15" s="118" t="s">
        <v>308</v>
      </c>
      <c r="C15" s="118"/>
      <c r="D15" s="125">
        <v>22</v>
      </c>
    </row>
    <row r="16" spans="1:4" ht="15">
      <c r="A16" s="117">
        <v>42767</v>
      </c>
      <c r="B16" s="118" t="s">
        <v>308</v>
      </c>
      <c r="C16" s="118"/>
      <c r="D16" s="126">
        <v>22</v>
      </c>
    </row>
    <row r="17" spans="1:4" ht="15">
      <c r="A17" s="117">
        <v>42767</v>
      </c>
      <c r="B17" s="118" t="s">
        <v>308</v>
      </c>
      <c r="C17" s="118"/>
      <c r="D17" s="126">
        <v>22</v>
      </c>
    </row>
    <row r="18" spans="1:4" ht="15">
      <c r="A18" s="117">
        <v>42772</v>
      </c>
      <c r="B18" s="118" t="s">
        <v>308</v>
      </c>
      <c r="C18" s="118"/>
      <c r="D18" s="125">
        <v>22</v>
      </c>
    </row>
    <row r="19" spans="1:4" ht="15">
      <c r="A19" s="117">
        <v>42796</v>
      </c>
      <c r="B19" s="118" t="s">
        <v>308</v>
      </c>
      <c r="C19" s="118"/>
      <c r="D19" s="125">
        <v>22</v>
      </c>
    </row>
    <row r="20" spans="1:4" ht="15">
      <c r="A20" s="117">
        <v>42800</v>
      </c>
      <c r="B20" s="118" t="s">
        <v>308</v>
      </c>
      <c r="C20" s="118"/>
      <c r="D20" s="125">
        <v>22</v>
      </c>
    </row>
    <row r="21" spans="1:4" ht="15">
      <c r="A21" s="117">
        <v>42830</v>
      </c>
      <c r="B21" s="118" t="s">
        <v>308</v>
      </c>
      <c r="C21" s="118"/>
      <c r="D21" s="125">
        <v>22</v>
      </c>
    </row>
    <row r="22" spans="1:4" ht="15">
      <c r="A22" s="117">
        <v>42831</v>
      </c>
      <c r="B22" s="118" t="s">
        <v>308</v>
      </c>
      <c r="C22" s="118"/>
      <c r="D22" s="125">
        <v>22</v>
      </c>
    </row>
    <row r="23" spans="1:4" ht="15">
      <c r="A23" s="117">
        <v>42864</v>
      </c>
      <c r="B23" s="118" t="s">
        <v>308</v>
      </c>
      <c r="C23" s="118"/>
      <c r="D23" s="125">
        <v>22</v>
      </c>
    </row>
    <row r="24" spans="1:4" ht="15">
      <c r="A24" s="117">
        <v>42933</v>
      </c>
      <c r="B24" s="118" t="s">
        <v>308</v>
      </c>
      <c r="C24" s="118"/>
      <c r="D24" s="125">
        <v>22</v>
      </c>
    </row>
    <row r="25" spans="1:4" ht="15">
      <c r="A25" s="117">
        <v>42937</v>
      </c>
      <c r="B25" s="118" t="s">
        <v>308</v>
      </c>
      <c r="C25" s="118"/>
      <c r="D25" s="125">
        <v>22</v>
      </c>
    </row>
    <row r="26" spans="1:4" ht="15">
      <c r="A26" s="117">
        <v>42937</v>
      </c>
      <c r="B26" s="118" t="s">
        <v>308</v>
      </c>
      <c r="C26" s="118"/>
      <c r="D26" s="125">
        <v>22</v>
      </c>
    </row>
    <row r="27" spans="1:4" ht="15">
      <c r="A27" s="117">
        <v>42968</v>
      </c>
      <c r="B27" s="118" t="s">
        <v>308</v>
      </c>
      <c r="C27" s="118"/>
      <c r="D27" s="125">
        <v>22</v>
      </c>
    </row>
    <row r="28" spans="1:4" ht="15">
      <c r="A28" s="117">
        <v>42949</v>
      </c>
      <c r="B28" s="118" t="s">
        <v>308</v>
      </c>
      <c r="C28" s="118"/>
      <c r="D28" s="125">
        <v>22</v>
      </c>
    </row>
    <row r="29" spans="1:4" ht="15">
      <c r="A29" s="117">
        <v>42949</v>
      </c>
      <c r="B29" s="118" t="s">
        <v>308</v>
      </c>
      <c r="C29" s="118"/>
      <c r="D29" s="125">
        <v>22</v>
      </c>
    </row>
    <row r="30" spans="1:4" ht="15">
      <c r="A30" s="117">
        <v>42979</v>
      </c>
      <c r="B30" s="118" t="s">
        <v>308</v>
      </c>
      <c r="C30" s="118"/>
      <c r="D30" s="125">
        <v>22</v>
      </c>
    </row>
    <row r="31" spans="1:4" ht="15">
      <c r="A31" s="117">
        <v>42989</v>
      </c>
      <c r="B31" s="118" t="s">
        <v>308</v>
      </c>
      <c r="C31" s="124"/>
      <c r="D31" s="125">
        <v>22</v>
      </c>
    </row>
    <row r="32" spans="1:4" ht="15">
      <c r="A32" s="117">
        <v>42996</v>
      </c>
      <c r="B32" s="118" t="s">
        <v>308</v>
      </c>
      <c r="C32" s="124"/>
      <c r="D32" s="125">
        <v>22</v>
      </c>
    </row>
    <row r="33" spans="1:4" ht="15">
      <c r="A33" s="117">
        <v>42996</v>
      </c>
      <c r="B33" s="118" t="s">
        <v>308</v>
      </c>
      <c r="C33" s="124"/>
      <c r="D33" s="125">
        <v>22</v>
      </c>
    </row>
    <row r="34" spans="1:4" ht="15">
      <c r="A34" s="117">
        <v>43003</v>
      </c>
      <c r="B34" s="118" t="s">
        <v>308</v>
      </c>
      <c r="C34" s="124"/>
      <c r="D34" s="125">
        <v>22</v>
      </c>
    </row>
    <row r="35" spans="1:4" ht="15">
      <c r="A35" s="117">
        <v>43003</v>
      </c>
      <c r="B35" s="118" t="s">
        <v>308</v>
      </c>
      <c r="C35" s="118"/>
      <c r="D35" s="125">
        <v>22</v>
      </c>
    </row>
    <row r="36" spans="1:4" ht="15">
      <c r="A36" s="117">
        <v>43003</v>
      </c>
      <c r="B36" s="118" t="s">
        <v>308</v>
      </c>
      <c r="C36" s="118"/>
      <c r="D36" s="125">
        <v>22</v>
      </c>
    </row>
    <row r="37" spans="1:4" ht="15">
      <c r="A37" s="117">
        <v>43017</v>
      </c>
      <c r="B37" s="118" t="s">
        <v>308</v>
      </c>
      <c r="C37" s="124"/>
      <c r="D37" s="125">
        <v>22</v>
      </c>
    </row>
    <row r="38" spans="1:4" ht="15">
      <c r="A38" s="117">
        <v>43024</v>
      </c>
      <c r="B38" s="118" t="s">
        <v>308</v>
      </c>
      <c r="C38" s="124"/>
      <c r="D38" s="125">
        <v>22</v>
      </c>
    </row>
    <row r="39" spans="1:4" ht="15">
      <c r="A39" s="117">
        <v>43024</v>
      </c>
      <c r="B39" s="118" t="s">
        <v>308</v>
      </c>
      <c r="C39" s="124"/>
      <c r="D39" s="125">
        <v>22</v>
      </c>
    </row>
    <row r="40" spans="1:4" ht="15">
      <c r="A40" s="117">
        <v>43024</v>
      </c>
      <c r="B40" s="118" t="s">
        <v>308</v>
      </c>
      <c r="C40" s="124"/>
      <c r="D40" s="125">
        <v>22</v>
      </c>
    </row>
    <row r="41" spans="1:4" ht="15">
      <c r="A41" s="117">
        <v>43024</v>
      </c>
      <c r="B41" s="118" t="s">
        <v>308</v>
      </c>
      <c r="C41" s="124"/>
      <c r="D41" s="125">
        <v>22</v>
      </c>
    </row>
    <row r="42" spans="1:4" ht="15">
      <c r="A42" s="117">
        <v>43049</v>
      </c>
      <c r="B42" s="118" t="s">
        <v>308</v>
      </c>
      <c r="C42" s="124"/>
      <c r="D42" s="125">
        <v>22</v>
      </c>
    </row>
    <row r="43" spans="1:4" ht="15">
      <c r="A43" s="117">
        <v>43054</v>
      </c>
      <c r="B43" s="118" t="s">
        <v>308</v>
      </c>
      <c r="C43" s="124"/>
      <c r="D43" s="125">
        <v>22</v>
      </c>
    </row>
    <row r="44" spans="1:4" ht="15">
      <c r="A44" s="117">
        <v>43054</v>
      </c>
      <c r="B44" s="118" t="s">
        <v>308</v>
      </c>
      <c r="C44" s="124"/>
      <c r="D44" s="125">
        <v>22</v>
      </c>
    </row>
    <row r="45" spans="1:4" ht="15">
      <c r="A45" s="117">
        <v>43067</v>
      </c>
      <c r="B45" s="118" t="s">
        <v>308</v>
      </c>
      <c r="C45" s="124"/>
      <c r="D45" s="125">
        <v>22</v>
      </c>
    </row>
    <row r="46" spans="1:4" ht="15">
      <c r="A46" s="117">
        <v>42744</v>
      </c>
      <c r="B46" s="118" t="s">
        <v>320</v>
      </c>
      <c r="C46" s="118" t="s">
        <v>321</v>
      </c>
      <c r="D46" s="127">
        <v>12.5</v>
      </c>
    </row>
    <row r="47" spans="1:4" ht="15">
      <c r="A47" s="117">
        <v>42767</v>
      </c>
      <c r="B47" s="118" t="s">
        <v>322</v>
      </c>
      <c r="C47" s="118" t="s">
        <v>323</v>
      </c>
      <c r="D47" s="127">
        <v>10</v>
      </c>
    </row>
    <row r="48" spans="1:4" ht="15">
      <c r="A48" s="117">
        <v>42768</v>
      </c>
      <c r="B48" s="118" t="s">
        <v>322</v>
      </c>
      <c r="C48" s="118" t="s">
        <v>323</v>
      </c>
      <c r="D48" s="127">
        <v>10</v>
      </c>
    </row>
    <row r="49" spans="1:4" ht="15">
      <c r="A49" s="117">
        <v>42769</v>
      </c>
      <c r="B49" s="118" t="s">
        <v>303</v>
      </c>
      <c r="C49" s="118" t="s">
        <v>323</v>
      </c>
      <c r="D49" s="126">
        <v>25</v>
      </c>
    </row>
    <row r="50" spans="1:4" ht="15">
      <c r="A50" s="117">
        <v>42788</v>
      </c>
      <c r="B50" s="118" t="s">
        <v>303</v>
      </c>
      <c r="C50" s="118" t="s">
        <v>323</v>
      </c>
      <c r="D50" s="126">
        <v>25</v>
      </c>
    </row>
    <row r="51" spans="1:4" ht="15">
      <c r="A51" s="117">
        <v>42809</v>
      </c>
      <c r="B51" s="118" t="s">
        <v>324</v>
      </c>
      <c r="C51" s="118" t="s">
        <v>325</v>
      </c>
      <c r="D51" s="127">
        <v>13.3</v>
      </c>
    </row>
    <row r="52" spans="1:4" ht="15">
      <c r="A52" s="117">
        <v>42816</v>
      </c>
      <c r="B52" s="118" t="s">
        <v>326</v>
      </c>
      <c r="C52" s="118" t="s">
        <v>327</v>
      </c>
      <c r="D52" s="126">
        <v>8.3</v>
      </c>
    </row>
    <row r="53" spans="1:4" ht="15">
      <c r="A53" s="117">
        <v>42817</v>
      </c>
      <c r="B53" s="118" t="s">
        <v>328</v>
      </c>
      <c r="C53" s="118" t="s">
        <v>329</v>
      </c>
      <c r="D53" s="126">
        <v>13.8</v>
      </c>
    </row>
    <row r="54" spans="1:4" ht="15">
      <c r="A54" s="117">
        <v>42823</v>
      </c>
      <c r="B54" s="118" t="s">
        <v>322</v>
      </c>
      <c r="C54" s="118" t="s">
        <v>323</v>
      </c>
      <c r="D54" s="126">
        <v>8</v>
      </c>
    </row>
    <row r="55" spans="1:4" ht="15">
      <c r="A55" s="117">
        <v>42851</v>
      </c>
      <c r="B55" s="118" t="s">
        <v>322</v>
      </c>
      <c r="C55" s="118" t="s">
        <v>323</v>
      </c>
      <c r="D55" s="126">
        <v>8</v>
      </c>
    </row>
    <row r="56" spans="1:4" ht="15">
      <c r="A56" s="117">
        <v>42877</v>
      </c>
      <c r="B56" s="118" t="s">
        <v>330</v>
      </c>
      <c r="C56" s="118" t="s">
        <v>331</v>
      </c>
      <c r="D56" s="126">
        <v>8.16</v>
      </c>
    </row>
    <row r="57" spans="1:4" ht="15">
      <c r="A57" s="117">
        <v>42900</v>
      </c>
      <c r="B57" s="118" t="s">
        <v>320</v>
      </c>
      <c r="C57" s="118" t="s">
        <v>332</v>
      </c>
      <c r="D57" s="127">
        <v>5.5</v>
      </c>
    </row>
    <row r="58" spans="1:4" ht="15">
      <c r="A58" s="117">
        <v>42943</v>
      </c>
      <c r="B58" s="118" t="s">
        <v>333</v>
      </c>
      <c r="C58" s="118" t="s">
        <v>334</v>
      </c>
      <c r="D58" s="127">
        <v>19.32</v>
      </c>
    </row>
    <row r="59" spans="1:4" ht="15">
      <c r="A59" s="117">
        <v>42943</v>
      </c>
      <c r="B59" s="128" t="s">
        <v>335</v>
      </c>
      <c r="C59" s="118" t="s">
        <v>334</v>
      </c>
      <c r="D59" s="126">
        <v>3.01</v>
      </c>
    </row>
    <row r="60" spans="1:4" ht="15">
      <c r="A60" s="117">
        <v>42978</v>
      </c>
      <c r="B60" s="118" t="s">
        <v>336</v>
      </c>
      <c r="C60" s="118" t="s">
        <v>337</v>
      </c>
      <c r="D60" s="126">
        <v>27.2</v>
      </c>
    </row>
    <row r="61" spans="1:4" ht="15">
      <c r="A61" s="117">
        <v>42997</v>
      </c>
      <c r="B61" s="118" t="s">
        <v>338</v>
      </c>
      <c r="C61" s="118" t="s">
        <v>339</v>
      </c>
      <c r="D61" s="126">
        <v>5</v>
      </c>
    </row>
    <row r="62" spans="1:4" ht="15">
      <c r="A62" s="117">
        <v>42998</v>
      </c>
      <c r="B62" s="118" t="s">
        <v>338</v>
      </c>
      <c r="C62" s="118" t="s">
        <v>339</v>
      </c>
      <c r="D62" s="126">
        <v>5</v>
      </c>
    </row>
    <row r="63" spans="1:4" ht="15">
      <c r="A63" s="117">
        <v>43068</v>
      </c>
      <c r="B63" s="118" t="s">
        <v>324</v>
      </c>
      <c r="C63" s="118" t="s">
        <v>337</v>
      </c>
      <c r="D63" s="126">
        <v>13.3</v>
      </c>
    </row>
    <row r="64" spans="1:4" ht="15">
      <c r="A64" s="117">
        <v>43076</v>
      </c>
      <c r="B64" s="118" t="s">
        <v>340</v>
      </c>
      <c r="C64" s="118" t="s">
        <v>337</v>
      </c>
      <c r="D64" s="126">
        <v>12.2</v>
      </c>
    </row>
    <row r="65" spans="1:4" ht="15">
      <c r="A65" s="117">
        <v>43076</v>
      </c>
      <c r="B65" s="118" t="s">
        <v>341</v>
      </c>
      <c r="C65" s="118" t="s">
        <v>342</v>
      </c>
      <c r="D65" s="126">
        <v>21.9</v>
      </c>
    </row>
    <row r="66" spans="1:4" ht="15">
      <c r="A66" s="117">
        <v>43080</v>
      </c>
      <c r="B66" s="118" t="s">
        <v>343</v>
      </c>
      <c r="C66" s="118" t="s">
        <v>327</v>
      </c>
      <c r="D66" s="126">
        <v>8.3</v>
      </c>
    </row>
    <row r="67" spans="1:4" ht="15">
      <c r="A67" s="129"/>
      <c r="B67" s="118"/>
      <c r="C67" s="124"/>
      <c r="D67" s="130"/>
    </row>
    <row r="68" spans="1:4" ht="15">
      <c r="A68" s="129"/>
      <c r="B68" s="118"/>
      <c r="C68" s="124"/>
      <c r="D68" s="130"/>
    </row>
    <row r="69" spans="1:4" ht="15">
      <c r="A69" s="129"/>
      <c r="B69" s="118"/>
      <c r="C69" s="124"/>
      <c r="D69" s="130"/>
    </row>
    <row r="70" spans="1:4" ht="15">
      <c r="A70" s="129"/>
      <c r="B70" s="118"/>
      <c r="C70" s="124"/>
      <c r="D70" s="130"/>
    </row>
    <row r="71" spans="1:4" ht="15">
      <c r="A71" s="129"/>
      <c r="B71" s="118"/>
      <c r="C71" s="124"/>
      <c r="D71" s="130"/>
    </row>
    <row r="72" spans="1:4" ht="15">
      <c r="A72" s="129"/>
      <c r="B72" s="118"/>
      <c r="C72" s="124"/>
      <c r="D72" s="130"/>
    </row>
    <row r="73" spans="1:4" ht="15">
      <c r="A73" s="129"/>
      <c r="B73" s="118"/>
      <c r="C73" s="124"/>
      <c r="D73" s="130"/>
    </row>
    <row r="74" spans="1:4" ht="15">
      <c r="A74" s="129"/>
      <c r="B74" s="118"/>
      <c r="C74" s="124"/>
      <c r="D74" s="130"/>
    </row>
    <row r="75" spans="1:4" ht="15">
      <c r="A75" s="129"/>
      <c r="B75" s="118"/>
      <c r="C75" s="124"/>
      <c r="D75" s="130"/>
    </row>
    <row r="76" spans="1:4" ht="15">
      <c r="A76" s="129"/>
      <c r="B76" s="118"/>
      <c r="C76" s="124"/>
      <c r="D76" s="130"/>
    </row>
    <row r="77" spans="1:4" ht="15">
      <c r="A77" s="129"/>
      <c r="B77" s="118"/>
      <c r="C77" s="124"/>
      <c r="D77" s="130"/>
    </row>
    <row r="78" spans="1:4" ht="15">
      <c r="A78" s="129"/>
      <c r="B78" s="118"/>
      <c r="C78" s="124"/>
      <c r="D78" s="130"/>
    </row>
    <row r="79" spans="1:4" ht="15">
      <c r="A79" s="129"/>
      <c r="B79" s="118"/>
      <c r="C79" s="124"/>
      <c r="D79" s="130"/>
    </row>
    <row r="80" spans="1:4" ht="15">
      <c r="A80" s="129"/>
      <c r="B80" s="118"/>
      <c r="C80" s="124"/>
      <c r="D80" s="130"/>
    </row>
    <row r="81" spans="1:4" ht="15">
      <c r="A81" s="129"/>
      <c r="B81" s="118"/>
      <c r="C81" s="124"/>
      <c r="D81" s="130"/>
    </row>
    <row r="82" spans="1:4" ht="15">
      <c r="A82" s="129"/>
      <c r="B82" s="118"/>
      <c r="C82" s="118"/>
      <c r="D82" s="131"/>
    </row>
    <row r="83" spans="1:4" ht="15">
      <c r="A83" s="129"/>
      <c r="B83" s="118"/>
      <c r="C83" s="118"/>
      <c r="D83" s="131"/>
    </row>
    <row r="84" spans="1:4" ht="15">
      <c r="A84" s="129"/>
      <c r="B84" s="118"/>
      <c r="C84" s="124"/>
      <c r="D84" s="130"/>
    </row>
    <row r="85" spans="1:4" ht="15">
      <c r="A85" s="129"/>
      <c r="B85" s="118"/>
      <c r="C85" s="124"/>
      <c r="D85" s="130"/>
    </row>
    <row r="86" spans="1:4" ht="15">
      <c r="A86" s="129"/>
      <c r="B86" s="118"/>
      <c r="C86" s="124"/>
      <c r="D86" s="130"/>
    </row>
    <row r="87" spans="1:4" ht="15">
      <c r="A87" s="129"/>
      <c r="B87" s="118"/>
      <c r="C87" s="124"/>
      <c r="D87" s="130"/>
    </row>
    <row r="88" spans="1:4" ht="15">
      <c r="A88" s="129"/>
      <c r="B88" s="118"/>
      <c r="C88" s="124"/>
      <c r="D88" s="130"/>
    </row>
    <row r="89" spans="1:4" ht="15">
      <c r="A89" s="129"/>
      <c r="B89" s="118"/>
      <c r="C89" s="124"/>
      <c r="D89" s="130"/>
    </row>
    <row r="90" spans="1:4" ht="15">
      <c r="A90" s="129"/>
      <c r="B90" s="118"/>
      <c r="C90" s="124"/>
      <c r="D90" s="130"/>
    </row>
    <row r="91" spans="1:4" ht="15">
      <c r="A91" s="129"/>
      <c r="B91" s="118"/>
      <c r="C91" s="124"/>
      <c r="D91" s="130"/>
    </row>
    <row r="92" spans="1:4" ht="15">
      <c r="A92" s="129"/>
      <c r="B92" s="118"/>
      <c r="C92" s="124"/>
      <c r="D92" s="130"/>
    </row>
    <row r="93" spans="1:4" ht="15">
      <c r="A93" s="129"/>
      <c r="B93" s="118"/>
      <c r="C93" s="124"/>
      <c r="D93" s="130"/>
    </row>
    <row r="94" spans="1:4" ht="15">
      <c r="A94" s="129"/>
      <c r="B94" s="118"/>
      <c r="C94" s="118"/>
      <c r="D94" s="131"/>
    </row>
    <row r="95" spans="1:4" ht="15">
      <c r="A95" s="129"/>
      <c r="B95" s="118"/>
      <c r="C95" s="124"/>
      <c r="D95" s="130"/>
    </row>
    <row r="96" spans="1:4" ht="15">
      <c r="A96" s="129"/>
      <c r="B96" s="118"/>
      <c r="C96" s="124"/>
      <c r="D96" s="130"/>
    </row>
    <row r="97" spans="1:4" ht="15">
      <c r="A97" s="129"/>
      <c r="B97" s="118"/>
      <c r="C97" s="124"/>
      <c r="D97" s="130"/>
    </row>
    <row r="98" spans="1:4" ht="15">
      <c r="A98" s="129"/>
      <c r="B98" s="118"/>
      <c r="C98" s="124"/>
      <c r="D98" s="130"/>
    </row>
    <row r="99" spans="1:4" ht="15">
      <c r="A99" s="129"/>
      <c r="B99" s="118"/>
      <c r="C99" s="124"/>
      <c r="D99" s="130"/>
    </row>
    <row r="100" spans="1:4" ht="15">
      <c r="A100" s="129"/>
      <c r="B100" s="118"/>
      <c r="C100" s="124"/>
      <c r="D100" s="130"/>
    </row>
    <row r="101" spans="1:4" ht="15">
      <c r="A101" s="124"/>
      <c r="B101" s="118" t="s">
        <v>22</v>
      </c>
      <c r="C101" s="124"/>
      <c r="D101" s="132">
        <f>SUM(D6:D100)</f>
        <v>1026.1899999999998</v>
      </c>
    </row>
  </sheetData>
  <sheetProtection/>
  <mergeCells count="2">
    <mergeCell ref="A1:D1"/>
    <mergeCell ref="A2:D2"/>
  </mergeCells>
  <conditionalFormatting sqref="D7:D11">
    <cfRule type="cellIs" priority="2" dxfId="21" operator="equal">
      <formula>0</formula>
    </cfRule>
  </conditionalFormatting>
  <conditionalFormatting sqref="D6">
    <cfRule type="cellIs" priority="1" dxfId="21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ROUX MARC</dc:creator>
  <cp:keywords/>
  <dc:description/>
  <cp:lastModifiedBy>DEVILLELE Cyrille</cp:lastModifiedBy>
  <dcterms:created xsi:type="dcterms:W3CDTF">2014-03-06T15:00:55Z</dcterms:created>
  <dcterms:modified xsi:type="dcterms:W3CDTF">2018-05-07T13:48:55Z</dcterms:modified>
  <cp:category/>
  <cp:version/>
  <cp:contentType/>
  <cp:contentStatus/>
</cp:coreProperties>
</file>