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7" activeTab="1"/>
  </bookViews>
  <sheets>
    <sheet name="Stocks à la production 2016" sheetId="1" r:id="rId1"/>
    <sheet name="Stocks au commerce 2016" sheetId="2" r:id="rId2"/>
  </sheets>
  <definedNames/>
  <calcPr fullCalcOnLoad="1"/>
</workbook>
</file>

<file path=xl/sharedStrings.xml><?xml version="1.0" encoding="utf-8"?>
<sst xmlns="http://schemas.openxmlformats.org/spreadsheetml/2006/main" count="129" uniqueCount="107">
  <si>
    <t>MINISTERE DE L'ECONOMIE ET DES FINANCES</t>
  </si>
  <si>
    <t>DIRECTION DES DOUANES ET DROITS INDIRECTS - BUREAU F3 - SECTION VITICULTURE</t>
  </si>
  <si>
    <t xml:space="preserve"> STOCKS DE VINS A LA PRODUCTION AU 31 JUILLET 2016</t>
  </si>
  <si>
    <t>Campagne 2015-2016</t>
  </si>
  <si>
    <t>Relevé  des volumes des stocks de vins déclarés par les viticulteurs à l'expiration de la campagne 2015-2016</t>
  </si>
  <si>
    <t>Département</t>
  </si>
  <si>
    <t>Nombre de</t>
  </si>
  <si>
    <t>AOP</t>
  </si>
  <si>
    <t>IGP avec cépage</t>
  </si>
  <si>
    <t>IGP sans cépage</t>
  </si>
  <si>
    <t>VSIG avec cépage</t>
  </si>
  <si>
    <t>VSIG sans cépage</t>
  </si>
  <si>
    <t>TOTAUX</t>
  </si>
  <si>
    <t xml:space="preserve"> déclarants</t>
  </si>
  <si>
    <t>Blanc</t>
  </si>
  <si>
    <t>Rosé</t>
  </si>
  <si>
    <t>Rouge</t>
  </si>
  <si>
    <t>Ain</t>
  </si>
  <si>
    <t>Aisne</t>
  </si>
  <si>
    <t>Allier</t>
  </si>
  <si>
    <t>Alpes De Haute-Provence</t>
  </si>
  <si>
    <t>Hautes Alpes</t>
  </si>
  <si>
    <t>Alpes Maritimes</t>
  </si>
  <si>
    <t>Ardèche</t>
  </si>
  <si>
    <t>Ardennes</t>
  </si>
  <si>
    <t>Ariège</t>
  </si>
  <si>
    <t>Aube</t>
  </si>
  <si>
    <t>Aude</t>
  </si>
  <si>
    <t>Aveyron</t>
  </si>
  <si>
    <t>Bouches Du Rhône</t>
  </si>
  <si>
    <t>Calvados</t>
  </si>
  <si>
    <t>Cantal</t>
  </si>
  <si>
    <t>Charente</t>
  </si>
  <si>
    <t>Charente Maritime</t>
  </si>
  <si>
    <t>Cher</t>
  </si>
  <si>
    <t>Corrèze</t>
  </si>
  <si>
    <t>Cote D Or</t>
  </si>
  <si>
    <t>Dordogne</t>
  </si>
  <si>
    <t>Doubs</t>
  </si>
  <si>
    <t>Drôme</t>
  </si>
  <si>
    <t>Eure et Loire</t>
  </si>
  <si>
    <t>2A</t>
  </si>
  <si>
    <t>Corse Sud</t>
  </si>
  <si>
    <t>2B</t>
  </si>
  <si>
    <t>Haute Corse</t>
  </si>
  <si>
    <t>Gard</t>
  </si>
  <si>
    <t>Haute Garonne</t>
  </si>
  <si>
    <t>Gers</t>
  </si>
  <si>
    <t>Gironde</t>
  </si>
  <si>
    <t>Hérault</t>
  </si>
  <si>
    <t>Indre</t>
  </si>
  <si>
    <t>Indre Et Loire</t>
  </si>
  <si>
    <t>Isère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</si>
  <si>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</si>
  <si>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</si>
  <si>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</si>
  <si>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</si>
  <si>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</si>
  <si>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</si>
  <si>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</si>
  <si>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</si>
  <si>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</si>
  <si>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Lozère</t>
  </si>
  <si>
    <t>Maine Et Loire</t>
  </si>
  <si>
    <t>Marne</t>
  </si>
  <si>
    <t>Haute Marne</t>
  </si>
  <si>
    <t>Mayenne</t>
  </si>
  <si>
    <t>Meurthe -et -Moselle</t>
  </si>
  <si>
    <t>Meuse</t>
  </si>
  <si>
    <t>Moselle</t>
  </si>
  <si>
    <t>Nièvre</t>
  </si>
  <si>
    <t>Nord</t>
  </si>
  <si>
    <t>Oise</t>
  </si>
  <si>
    <t>Puy De Dôme</t>
  </si>
  <si>
    <t>Pyrénées Atlantiques</t>
  </si>
  <si>
    <t>Hautes Pyrénées</t>
  </si>
  <si>
    <t>Pyrénées Orientales</t>
  </si>
  <si>
    <t>Bas Rhin</t>
  </si>
  <si>
    <t>Haut Rhin</t>
  </si>
  <si>
    <t>Rhône</t>
  </si>
  <si>
    <t>Haute Saône</t>
  </si>
  <si>
    <t>Saône Et Loire</t>
  </si>
  <si>
    <t>Sarthe</t>
  </si>
  <si>
    <t>Savoie</t>
  </si>
  <si>
    <t>Haute Savoie</t>
  </si>
  <si>
    <t>Seine et Marne</t>
  </si>
  <si>
    <t>Deux Sevres</t>
  </si>
  <si>
    <t>Tarn</t>
  </si>
  <si>
    <t>Tarn Et Garonne</t>
  </si>
  <si>
    <t>Var</t>
  </si>
  <si>
    <t>Vaucluse</t>
  </si>
  <si>
    <t>Vendée</t>
  </si>
  <si>
    <t>Vienne</t>
  </si>
  <si>
    <t>Haute Vienne</t>
  </si>
  <si>
    <t>Vosges</t>
  </si>
  <si>
    <t>Yonne</t>
  </si>
  <si>
    <t>TOTAL</t>
  </si>
  <si>
    <t xml:space="preserve"> STOCKS DE VINS AU COMMERCE AU 31 JUILLET 2016</t>
  </si>
  <si>
    <t xml:space="preserve">rouge </t>
  </si>
  <si>
    <t>rosé</t>
  </si>
  <si>
    <t>Total</t>
  </si>
  <si>
    <t>FR</t>
  </si>
  <si>
    <t>UE</t>
  </si>
  <si>
    <t>IGP</t>
  </si>
  <si>
    <t>VSIG</t>
  </si>
  <si>
    <t>Vins origine Pays tiers</t>
  </si>
  <si>
    <t>Volumes exprimés en hectolitres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</si>
</sst>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b/>
      <sz val="7"/>
      <name val="MS Sans Serif"/>
      <family val="2"/>
    </font>
    <font>
      <sz val="7"/>
      <name val="MS Sans Serif"/>
      <family val="2"/>
    </font>
    <font>
      <b/>
      <sz val="8.5"/>
      <name val="MS Sans Serif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MS Sans Serif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3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0" fontId="5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10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3" fontId="0" fillId="0" borderId="39" xfId="0" applyNumberForma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zoomScale="73" zoomScaleNormal="73" workbookViewId="0" topLeftCell="A1">
      <pane ySplit="13" topLeftCell="BM14" activePane="bottomLeft" state="frozen"/>
      <selection pane="topLeft" activeCell="A1" sqref="A1"/>
      <selection pane="bottomLeft" activeCell="W35" sqref="W35"/>
    </sheetView>
  </sheetViews>
  <sheetFormatPr defaultColWidth="11.421875" defaultRowHeight="12.75"/>
  <cols>
    <col min="1" max="1" width="3.140625" style="1" customWidth="1"/>
    <col min="2" max="2" width="19.00390625" style="1" customWidth="1"/>
    <col min="3" max="3" width="11.8515625" style="1" customWidth="1"/>
    <col min="4" max="4" width="12.28125" style="1" customWidth="1"/>
    <col min="5" max="5" width="11.00390625" style="1" customWidth="1"/>
    <col min="6" max="6" width="12.28125" style="1" customWidth="1"/>
    <col min="7" max="7" width="9.8515625" style="1" customWidth="1"/>
    <col min="8" max="8" width="10.140625" style="1" customWidth="1"/>
    <col min="9" max="9" width="9.8515625" style="1" customWidth="1"/>
    <col min="10" max="11" width="13.00390625" style="1" customWidth="1"/>
    <col min="12" max="13" width="11.8515625" style="1" customWidth="1"/>
    <col min="14" max="14" width="9.57421875" style="1" customWidth="1"/>
    <col min="15" max="15" width="11.28125" style="1" customWidth="1"/>
    <col min="16" max="18" width="10.28125" style="1" customWidth="1"/>
    <col min="19" max="19" width="13.8515625" style="1" customWidth="1"/>
    <col min="20" max="245" width="11.57421875" style="1" customWidth="1"/>
    <col min="246" max="16384" width="11.57421875" style="0" customWidth="1"/>
  </cols>
  <sheetData>
    <row r="1" spans="1:20" ht="12.75">
      <c r="A1" s="2"/>
      <c r="B1" s="3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T1" s="2"/>
    </row>
    <row r="2" spans="3:20" ht="12.75">
      <c r="C2" s="4"/>
      <c r="D2" s="86" t="s">
        <v>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T2" s="2"/>
    </row>
    <row r="3" spans="3:20" ht="12.75">
      <c r="C3" s="4"/>
      <c r="D3" s="86" t="s">
        <v>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T3" s="2"/>
    </row>
    <row r="4" spans="3:20" ht="12.75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T4" s="2"/>
    </row>
    <row r="5" spans="3:20" ht="12.75">
      <c r="C5" s="6"/>
      <c r="D5" s="87" t="s">
        <v>2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T5" s="2"/>
    </row>
    <row r="6" spans="2:20" ht="12.75">
      <c r="B6" s="87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T6" s="2"/>
    </row>
    <row r="7" ht="12.75">
      <c r="T7" s="2"/>
    </row>
    <row r="8" spans="1:20" ht="12.75">
      <c r="A8" s="88" t="s">
        <v>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2"/>
    </row>
    <row r="9" spans="1:20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7"/>
      <c r="G10" s="2"/>
      <c r="H10" s="2"/>
      <c r="I10" s="2"/>
      <c r="J10" s="2"/>
      <c r="K10" s="2"/>
      <c r="L10" s="2"/>
      <c r="M10" s="2"/>
      <c r="N10" s="2"/>
      <c r="O10" s="2"/>
      <c r="P10" s="8"/>
      <c r="Q10" s="2"/>
      <c r="R10" s="2"/>
      <c r="S10" s="2"/>
      <c r="T10" s="2"/>
    </row>
    <row r="11" spans="1:20" ht="12.75">
      <c r="A11" s="2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"/>
    </row>
    <row r="12" spans="1:20" ht="15.75">
      <c r="A12" s="89" t="s">
        <v>5</v>
      </c>
      <c r="B12" s="89"/>
      <c r="C12" s="11" t="s">
        <v>6</v>
      </c>
      <c r="D12" s="90" t="s">
        <v>7</v>
      </c>
      <c r="E12" s="90"/>
      <c r="F12" s="90"/>
      <c r="G12" s="90" t="s">
        <v>8</v>
      </c>
      <c r="H12" s="90"/>
      <c r="I12" s="90"/>
      <c r="J12" s="91" t="s">
        <v>9</v>
      </c>
      <c r="K12" s="91"/>
      <c r="L12" s="91"/>
      <c r="M12" s="91" t="s">
        <v>10</v>
      </c>
      <c r="N12" s="91"/>
      <c r="O12" s="91"/>
      <c r="P12" s="91" t="s">
        <v>11</v>
      </c>
      <c r="Q12" s="91"/>
      <c r="R12" s="91"/>
      <c r="S12" s="12" t="s">
        <v>12</v>
      </c>
      <c r="T12" s="2"/>
    </row>
    <row r="13" spans="1:20" ht="12.75">
      <c r="A13" s="89"/>
      <c r="B13" s="89"/>
      <c r="C13" s="13" t="s">
        <v>13</v>
      </c>
      <c r="D13" s="14" t="s">
        <v>14</v>
      </c>
      <c r="E13" s="14" t="s">
        <v>15</v>
      </c>
      <c r="F13" s="15" t="s">
        <v>16</v>
      </c>
      <c r="G13" s="15" t="s">
        <v>14</v>
      </c>
      <c r="H13" s="14" t="s">
        <v>15</v>
      </c>
      <c r="I13" s="15" t="s">
        <v>16</v>
      </c>
      <c r="J13" s="15" t="s">
        <v>14</v>
      </c>
      <c r="K13" s="14" t="s">
        <v>15</v>
      </c>
      <c r="L13" s="15" t="s">
        <v>16</v>
      </c>
      <c r="M13" s="15" t="s">
        <v>14</v>
      </c>
      <c r="N13" s="14" t="s">
        <v>15</v>
      </c>
      <c r="O13" s="15" t="s">
        <v>16</v>
      </c>
      <c r="P13" s="15" t="s">
        <v>14</v>
      </c>
      <c r="Q13" s="14" t="s">
        <v>15</v>
      </c>
      <c r="R13" s="15" t="s">
        <v>16</v>
      </c>
      <c r="S13" s="15"/>
      <c r="T13" s="2"/>
    </row>
    <row r="14" spans="1:20" ht="15" customHeight="1">
      <c r="A14" s="16"/>
      <c r="B14" s="17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"/>
    </row>
    <row r="15" spans="1:20" ht="15" customHeight="1">
      <c r="A15" s="21">
        <v>1</v>
      </c>
      <c r="B15" s="22" t="s">
        <v>17</v>
      </c>
      <c r="C15" s="23">
        <v>171</v>
      </c>
      <c r="D15" s="24">
        <v>10422.95</v>
      </c>
      <c r="E15" s="24">
        <v>4473.21</v>
      </c>
      <c r="F15" s="24">
        <v>3004.01</v>
      </c>
      <c r="G15" s="24">
        <v>100.91</v>
      </c>
      <c r="H15" s="24">
        <v>7</v>
      </c>
      <c r="I15" s="24">
        <v>88.78</v>
      </c>
      <c r="J15" s="24">
        <v>154.03</v>
      </c>
      <c r="K15" s="24">
        <v>24.98</v>
      </c>
      <c r="L15" s="24">
        <v>6.3</v>
      </c>
      <c r="M15" s="24">
        <v>48.14</v>
      </c>
      <c r="N15" s="24">
        <v>62.62</v>
      </c>
      <c r="O15" s="24">
        <v>5.92</v>
      </c>
      <c r="P15" s="24">
        <v>1421.75</v>
      </c>
      <c r="Q15" s="24">
        <v>2331.7</v>
      </c>
      <c r="R15" s="24">
        <v>510.79</v>
      </c>
      <c r="S15" s="25">
        <f aca="true" t="shared" si="0" ref="S15:S91">SUM(D15:R15)</f>
        <v>22663.089999999993</v>
      </c>
      <c r="T15" s="26"/>
    </row>
    <row r="16" spans="1:20" ht="15" customHeight="1">
      <c r="A16" s="21">
        <v>2</v>
      </c>
      <c r="B16" s="27" t="s">
        <v>18</v>
      </c>
      <c r="C16" s="28">
        <v>387</v>
      </c>
      <c r="D16" s="24">
        <v>283569.25</v>
      </c>
      <c r="E16" s="24">
        <v>10974.74</v>
      </c>
      <c r="F16" s="24">
        <v>12842.5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2480.64</v>
      </c>
      <c r="Q16" s="24">
        <v>293</v>
      </c>
      <c r="R16" s="24">
        <v>0</v>
      </c>
      <c r="S16" s="25">
        <f t="shared" si="0"/>
        <v>310160.13</v>
      </c>
      <c r="T16" s="26"/>
    </row>
    <row r="17" spans="1:20" ht="15" customHeight="1">
      <c r="A17" s="21">
        <v>3</v>
      </c>
      <c r="B17" s="27" t="s">
        <v>19</v>
      </c>
      <c r="C17" s="28">
        <v>45</v>
      </c>
      <c r="D17" s="24">
        <v>4587.14</v>
      </c>
      <c r="E17" s="24">
        <v>2784.5</v>
      </c>
      <c r="F17" s="24">
        <v>16028.3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697.64</v>
      </c>
      <c r="Q17" s="24">
        <v>545.94</v>
      </c>
      <c r="R17" s="24">
        <v>299.32</v>
      </c>
      <c r="S17" s="25">
        <f t="shared" si="0"/>
        <v>24942.839999999997</v>
      </c>
      <c r="T17" s="26"/>
    </row>
    <row r="18" spans="1:20" ht="15" customHeight="1">
      <c r="A18" s="21">
        <v>4</v>
      </c>
      <c r="B18" s="27" t="s">
        <v>20</v>
      </c>
      <c r="C18" s="28">
        <v>10</v>
      </c>
      <c r="D18" s="24">
        <v>954.6</v>
      </c>
      <c r="E18" s="24">
        <v>2797.35</v>
      </c>
      <c r="F18" s="24">
        <v>6367.8</v>
      </c>
      <c r="G18" s="24">
        <v>475.89</v>
      </c>
      <c r="H18" s="24">
        <v>67.74</v>
      </c>
      <c r="I18" s="24">
        <v>1598.33</v>
      </c>
      <c r="J18" s="24">
        <v>1004.56</v>
      </c>
      <c r="K18" s="24">
        <v>7043.55</v>
      </c>
      <c r="L18" s="24">
        <v>2246.1</v>
      </c>
      <c r="M18" s="24">
        <v>0</v>
      </c>
      <c r="N18" s="24">
        <v>0</v>
      </c>
      <c r="O18" s="24">
        <v>0</v>
      </c>
      <c r="P18" s="24">
        <v>254.36</v>
      </c>
      <c r="Q18" s="24">
        <v>3600.35</v>
      </c>
      <c r="R18" s="24">
        <v>1250.14</v>
      </c>
      <c r="S18" s="25">
        <f t="shared" si="0"/>
        <v>27660.769999999997</v>
      </c>
      <c r="T18" s="26"/>
    </row>
    <row r="19" spans="1:20" ht="15" customHeight="1">
      <c r="A19" s="21">
        <v>5</v>
      </c>
      <c r="B19" s="27" t="s">
        <v>21</v>
      </c>
      <c r="C19" s="28">
        <v>7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544.46</v>
      </c>
      <c r="K19" s="24">
        <v>629.24</v>
      </c>
      <c r="L19" s="24">
        <v>1120.08</v>
      </c>
      <c r="M19" s="24">
        <v>0</v>
      </c>
      <c r="N19" s="24">
        <v>0</v>
      </c>
      <c r="O19" s="24">
        <v>1</v>
      </c>
      <c r="P19" s="24">
        <v>71.94</v>
      </c>
      <c r="Q19" s="24">
        <v>0</v>
      </c>
      <c r="R19" s="24">
        <v>15</v>
      </c>
      <c r="S19" s="25">
        <f t="shared" si="0"/>
        <v>2381.72</v>
      </c>
      <c r="T19" s="26"/>
    </row>
    <row r="20" spans="1:20" ht="15" customHeight="1">
      <c r="A20" s="21">
        <v>6</v>
      </c>
      <c r="B20" s="27" t="s">
        <v>22</v>
      </c>
      <c r="C20" s="28">
        <v>20</v>
      </c>
      <c r="D20" s="24">
        <v>1188.2</v>
      </c>
      <c r="E20" s="24">
        <v>161.81</v>
      </c>
      <c r="F20" s="24">
        <v>1158.42</v>
      </c>
      <c r="G20" s="24">
        <v>0</v>
      </c>
      <c r="H20" s="24">
        <v>0</v>
      </c>
      <c r="I20" s="24">
        <v>0</v>
      </c>
      <c r="J20" s="24">
        <v>181.12</v>
      </c>
      <c r="K20" s="24">
        <v>152.04</v>
      </c>
      <c r="L20" s="24">
        <v>395.78</v>
      </c>
      <c r="M20" s="24">
        <v>0</v>
      </c>
      <c r="N20" s="24">
        <v>0</v>
      </c>
      <c r="O20" s="24">
        <v>0</v>
      </c>
      <c r="P20" s="24">
        <v>2.59</v>
      </c>
      <c r="Q20" s="24">
        <v>9.31</v>
      </c>
      <c r="R20" s="24">
        <v>15.41</v>
      </c>
      <c r="S20" s="25">
        <f t="shared" si="0"/>
        <v>3264.68</v>
      </c>
      <c r="T20" s="26"/>
    </row>
    <row r="21" spans="1:20" ht="15" customHeight="1">
      <c r="A21" s="21">
        <v>7</v>
      </c>
      <c r="B21" s="27" t="s">
        <v>23</v>
      </c>
      <c r="C21" s="28">
        <v>254</v>
      </c>
      <c r="D21" s="24">
        <v>6058.19</v>
      </c>
      <c r="E21" s="24">
        <v>3335.16</v>
      </c>
      <c r="F21" s="24">
        <v>73905.26</v>
      </c>
      <c r="G21" s="24">
        <v>173.15</v>
      </c>
      <c r="H21" s="24">
        <v>7.6</v>
      </c>
      <c r="I21" s="24">
        <v>1723.89</v>
      </c>
      <c r="J21" s="24">
        <v>38652.57</v>
      </c>
      <c r="K21" s="24">
        <v>51041.95</v>
      </c>
      <c r="L21" s="24">
        <v>127541.28</v>
      </c>
      <c r="M21" s="24">
        <v>36.02</v>
      </c>
      <c r="N21" s="24">
        <v>0</v>
      </c>
      <c r="O21" s="24">
        <v>623.67</v>
      </c>
      <c r="P21" s="24">
        <v>5604.75</v>
      </c>
      <c r="Q21" s="24">
        <v>2325.52</v>
      </c>
      <c r="R21" s="24">
        <v>17341.41</v>
      </c>
      <c r="S21" s="25">
        <f t="shared" si="0"/>
        <v>328370.4199999999</v>
      </c>
      <c r="T21" s="26"/>
    </row>
    <row r="22" spans="1:20" ht="15" customHeight="1">
      <c r="A22" s="21">
        <v>8</v>
      </c>
      <c r="B22" s="27" t="s">
        <v>24</v>
      </c>
      <c r="C22" s="28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5">
        <f t="shared" si="0"/>
        <v>0</v>
      </c>
      <c r="T22" s="26"/>
    </row>
    <row r="23" spans="1:20" ht="15" customHeight="1">
      <c r="A23" s="21">
        <v>9</v>
      </c>
      <c r="B23" s="27" t="s">
        <v>25</v>
      </c>
      <c r="C23" s="28">
        <v>3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151.66</v>
      </c>
      <c r="J23" s="24">
        <v>313.9</v>
      </c>
      <c r="K23" s="24">
        <v>225.54</v>
      </c>
      <c r="L23" s="24">
        <v>1281.26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5">
        <f t="shared" si="0"/>
        <v>1972.36</v>
      </c>
      <c r="T23" s="26"/>
    </row>
    <row r="24" spans="1:20" ht="15" customHeight="1">
      <c r="A24" s="21">
        <v>10</v>
      </c>
      <c r="B24" s="27" t="s">
        <v>26</v>
      </c>
      <c r="C24" s="28">
        <v>829</v>
      </c>
      <c r="D24" s="24">
        <v>481271</v>
      </c>
      <c r="E24" s="24">
        <v>25596.31</v>
      </c>
      <c r="F24" s="24">
        <v>1504.88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894.84</v>
      </c>
      <c r="Q24" s="24">
        <v>12.5</v>
      </c>
      <c r="R24" s="24">
        <v>23.26</v>
      </c>
      <c r="S24" s="25">
        <f t="shared" si="0"/>
        <v>509302.79000000004</v>
      </c>
      <c r="T24" s="26"/>
    </row>
    <row r="25" spans="1:20" ht="15" customHeight="1">
      <c r="A25" s="21">
        <v>11</v>
      </c>
      <c r="B25" s="27" t="s">
        <v>27</v>
      </c>
      <c r="C25" s="28">
        <v>810</v>
      </c>
      <c r="D25" s="24">
        <v>121099.68</v>
      </c>
      <c r="E25" s="24">
        <v>44181.06</v>
      </c>
      <c r="F25" s="24">
        <v>546079.13</v>
      </c>
      <c r="G25" s="24">
        <v>2158.56</v>
      </c>
      <c r="H25" s="24">
        <v>696.83</v>
      </c>
      <c r="I25" s="24">
        <v>9446.04</v>
      </c>
      <c r="J25" s="24">
        <v>250264.65</v>
      </c>
      <c r="K25" s="24">
        <v>230294.09</v>
      </c>
      <c r="L25" s="24">
        <v>903593.82</v>
      </c>
      <c r="M25" s="24">
        <v>3083.91</v>
      </c>
      <c r="N25" s="24">
        <v>478.24</v>
      </c>
      <c r="O25" s="24">
        <v>7707.94</v>
      </c>
      <c r="P25" s="24">
        <v>38381.78</v>
      </c>
      <c r="Q25" s="24">
        <v>22632.28</v>
      </c>
      <c r="R25" s="24">
        <v>170747.15</v>
      </c>
      <c r="S25" s="25">
        <f t="shared" si="0"/>
        <v>2350845.1599999997</v>
      </c>
      <c r="T25" s="26"/>
    </row>
    <row r="26" spans="1:20" ht="15" customHeight="1">
      <c r="A26" s="21">
        <v>12</v>
      </c>
      <c r="B26" s="27" t="s">
        <v>28</v>
      </c>
      <c r="C26" s="28">
        <v>77</v>
      </c>
      <c r="D26" s="24">
        <v>412.11</v>
      </c>
      <c r="E26" s="24">
        <v>1068.72</v>
      </c>
      <c r="F26" s="24">
        <v>14186.38</v>
      </c>
      <c r="G26" s="24">
        <v>0</v>
      </c>
      <c r="H26" s="24">
        <v>0</v>
      </c>
      <c r="I26" s="24">
        <v>7</v>
      </c>
      <c r="J26" s="24">
        <v>143.64</v>
      </c>
      <c r="K26" s="24">
        <v>102.76</v>
      </c>
      <c r="L26" s="24">
        <v>1383.2</v>
      </c>
      <c r="M26" s="24">
        <v>134.52</v>
      </c>
      <c r="N26" s="24">
        <v>0</v>
      </c>
      <c r="O26" s="24">
        <v>11.73</v>
      </c>
      <c r="P26" s="24">
        <v>102.32</v>
      </c>
      <c r="Q26" s="24">
        <v>73.26</v>
      </c>
      <c r="R26" s="24">
        <v>328.05</v>
      </c>
      <c r="S26" s="25">
        <f t="shared" si="0"/>
        <v>17953.689999999995</v>
      </c>
      <c r="T26" s="26"/>
    </row>
    <row r="27" spans="1:20" ht="15" customHeight="1">
      <c r="A27" s="21">
        <v>13</v>
      </c>
      <c r="B27" s="27" t="s">
        <v>29</v>
      </c>
      <c r="C27" s="28">
        <v>152</v>
      </c>
      <c r="D27" s="24">
        <v>24242.61</v>
      </c>
      <c r="E27" s="24">
        <v>105007.3</v>
      </c>
      <c r="F27" s="24">
        <v>79070.62</v>
      </c>
      <c r="G27" s="24">
        <v>159.74</v>
      </c>
      <c r="H27" s="24">
        <v>80</v>
      </c>
      <c r="I27" s="24">
        <v>2436.98</v>
      </c>
      <c r="J27" s="24">
        <v>9600.26</v>
      </c>
      <c r="K27" s="24">
        <v>47460.81</v>
      </c>
      <c r="L27" s="24">
        <v>59326.17</v>
      </c>
      <c r="M27" s="24">
        <v>17.2</v>
      </c>
      <c r="N27" s="24">
        <v>0</v>
      </c>
      <c r="O27" s="24">
        <v>563</v>
      </c>
      <c r="P27" s="24">
        <v>1425.02</v>
      </c>
      <c r="Q27" s="24">
        <v>3374.72</v>
      </c>
      <c r="R27" s="24">
        <v>6083.24</v>
      </c>
      <c r="S27" s="25">
        <f t="shared" si="0"/>
        <v>338847.67</v>
      </c>
      <c r="T27" s="26"/>
    </row>
    <row r="28" spans="1:20" ht="15" customHeight="1">
      <c r="A28" s="21">
        <v>14</v>
      </c>
      <c r="B28" s="27" t="s">
        <v>30</v>
      </c>
      <c r="C28" s="28">
        <v>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380.76</v>
      </c>
      <c r="K28" s="24">
        <v>0</v>
      </c>
      <c r="L28" s="24">
        <v>147.87</v>
      </c>
      <c r="M28" s="24">
        <v>0</v>
      </c>
      <c r="N28" s="24">
        <v>0</v>
      </c>
      <c r="O28" s="24">
        <v>0</v>
      </c>
      <c r="P28" s="24">
        <v>3.86</v>
      </c>
      <c r="Q28" s="24">
        <v>0</v>
      </c>
      <c r="R28" s="24">
        <v>0</v>
      </c>
      <c r="S28" s="25">
        <f t="shared" si="0"/>
        <v>532.49</v>
      </c>
      <c r="T28" s="26"/>
    </row>
    <row r="29" spans="1:20" ht="15" customHeight="1">
      <c r="A29" s="21">
        <v>15</v>
      </c>
      <c r="B29" s="27" t="s">
        <v>31</v>
      </c>
      <c r="C29" s="28">
        <v>3</v>
      </c>
      <c r="D29" s="24">
        <v>11.05</v>
      </c>
      <c r="E29" s="24">
        <v>11.09</v>
      </c>
      <c r="F29" s="24">
        <v>55.3</v>
      </c>
      <c r="G29" s="24">
        <v>0</v>
      </c>
      <c r="H29" s="24">
        <v>0</v>
      </c>
      <c r="I29" s="24">
        <v>0</v>
      </c>
      <c r="J29" s="24">
        <v>46.68</v>
      </c>
      <c r="K29" s="24">
        <v>8.29</v>
      </c>
      <c r="L29" s="24">
        <v>66.55</v>
      </c>
      <c r="M29" s="24">
        <v>0</v>
      </c>
      <c r="N29" s="24">
        <v>0</v>
      </c>
      <c r="O29" s="24">
        <v>0</v>
      </c>
      <c r="P29" s="24">
        <v>2.51</v>
      </c>
      <c r="Q29" s="24">
        <v>0</v>
      </c>
      <c r="R29" s="24">
        <v>1.96</v>
      </c>
      <c r="S29" s="25">
        <f t="shared" si="0"/>
        <v>203.42999999999998</v>
      </c>
      <c r="T29" s="26"/>
    </row>
    <row r="30" spans="1:20" ht="15" customHeight="1">
      <c r="A30" s="21">
        <v>16</v>
      </c>
      <c r="B30" s="27" t="s">
        <v>32</v>
      </c>
      <c r="C30" s="28">
        <v>1408</v>
      </c>
      <c r="D30" s="24">
        <v>42164.91</v>
      </c>
      <c r="E30" s="24">
        <v>19529.16</v>
      </c>
      <c r="F30" s="24">
        <v>0</v>
      </c>
      <c r="G30" s="24">
        <v>123.19</v>
      </c>
      <c r="H30" s="24">
        <v>0</v>
      </c>
      <c r="I30" s="24">
        <v>76.37</v>
      </c>
      <c r="J30" s="24">
        <v>2594.49</v>
      </c>
      <c r="K30" s="24">
        <v>3516.19</v>
      </c>
      <c r="L30" s="24">
        <v>10380.5</v>
      </c>
      <c r="M30" s="24">
        <v>167.13</v>
      </c>
      <c r="N30" s="24">
        <v>0</v>
      </c>
      <c r="O30" s="24">
        <v>152.52</v>
      </c>
      <c r="P30" s="24">
        <v>3608.41</v>
      </c>
      <c r="Q30" s="24">
        <v>618.32</v>
      </c>
      <c r="R30" s="24">
        <v>3484.77</v>
      </c>
      <c r="S30" s="25">
        <f t="shared" si="0"/>
        <v>86415.96000000004</v>
      </c>
      <c r="T30" s="26"/>
    </row>
    <row r="31" spans="1:20" ht="15" customHeight="1">
      <c r="A31" s="21">
        <v>17</v>
      </c>
      <c r="B31" s="27" t="s">
        <v>33</v>
      </c>
      <c r="C31" s="28">
        <v>1608</v>
      </c>
      <c r="D31" s="24">
        <v>149315.14</v>
      </c>
      <c r="E31" s="24">
        <v>30788.36</v>
      </c>
      <c r="F31" s="24">
        <v>0</v>
      </c>
      <c r="G31" s="24">
        <v>992.6</v>
      </c>
      <c r="H31" s="24">
        <v>221.17</v>
      </c>
      <c r="I31" s="24">
        <v>1087.7</v>
      </c>
      <c r="J31" s="24">
        <v>5206.61</v>
      </c>
      <c r="K31" s="24">
        <v>5945.74</v>
      </c>
      <c r="L31" s="24">
        <v>10678.47</v>
      </c>
      <c r="M31" s="24">
        <v>16.87</v>
      </c>
      <c r="N31" s="24">
        <v>73.2</v>
      </c>
      <c r="O31" s="24">
        <v>689.31</v>
      </c>
      <c r="P31" s="24">
        <v>2270.39</v>
      </c>
      <c r="Q31" s="24">
        <v>2413.57</v>
      </c>
      <c r="R31" s="24">
        <v>5068.05</v>
      </c>
      <c r="S31" s="25">
        <f t="shared" si="0"/>
        <v>214767.18000000002</v>
      </c>
      <c r="T31" s="26"/>
    </row>
    <row r="32" spans="1:20" ht="15" customHeight="1">
      <c r="A32" s="21">
        <v>18</v>
      </c>
      <c r="B32" s="27" t="s">
        <v>34</v>
      </c>
      <c r="C32" s="28">
        <v>320</v>
      </c>
      <c r="D32" s="24">
        <v>87931.37</v>
      </c>
      <c r="E32" s="24">
        <v>6340.51</v>
      </c>
      <c r="F32" s="24">
        <v>39069.32</v>
      </c>
      <c r="G32" s="24">
        <v>1.55</v>
      </c>
      <c r="H32" s="24">
        <v>0</v>
      </c>
      <c r="I32" s="24">
        <v>91.34</v>
      </c>
      <c r="J32" s="24">
        <v>528.94</v>
      </c>
      <c r="K32" s="24">
        <v>48.15</v>
      </c>
      <c r="L32" s="24">
        <v>334.69</v>
      </c>
      <c r="M32" s="24">
        <v>49.43</v>
      </c>
      <c r="N32" s="24">
        <v>12.47</v>
      </c>
      <c r="O32" s="24">
        <v>37.13</v>
      </c>
      <c r="P32" s="24">
        <v>158.74</v>
      </c>
      <c r="Q32" s="24">
        <v>241.69</v>
      </c>
      <c r="R32" s="24">
        <v>508.22</v>
      </c>
      <c r="S32" s="25">
        <f t="shared" si="0"/>
        <v>135353.54999999996</v>
      </c>
      <c r="T32" s="26"/>
    </row>
    <row r="33" spans="1:20" ht="15" customHeight="1">
      <c r="A33" s="21">
        <v>19</v>
      </c>
      <c r="B33" s="27" t="s">
        <v>35</v>
      </c>
      <c r="C33" s="28">
        <v>13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877.41</v>
      </c>
      <c r="K33" s="24">
        <v>230.94</v>
      </c>
      <c r="L33" s="24">
        <v>1692.92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22.46</v>
      </c>
      <c r="S33" s="25">
        <f t="shared" si="0"/>
        <v>2823.73</v>
      </c>
      <c r="T33" s="26"/>
    </row>
    <row r="34" spans="1:20" ht="15" customHeight="1">
      <c r="A34" s="21">
        <v>21</v>
      </c>
      <c r="B34" s="27" t="s">
        <v>36</v>
      </c>
      <c r="C34" s="29">
        <v>1376</v>
      </c>
      <c r="D34" s="24">
        <v>140860.96</v>
      </c>
      <c r="E34" s="24">
        <v>3331.26</v>
      </c>
      <c r="F34" s="24">
        <v>315398.7</v>
      </c>
      <c r="G34" s="24">
        <v>544.14</v>
      </c>
      <c r="H34" s="24">
        <v>18.75</v>
      </c>
      <c r="I34" s="24">
        <v>551.94</v>
      </c>
      <c r="J34" s="24">
        <v>320.48</v>
      </c>
      <c r="K34" s="24">
        <v>152.03</v>
      </c>
      <c r="L34" s="24">
        <v>153.07</v>
      </c>
      <c r="M34" s="24">
        <v>89.45</v>
      </c>
      <c r="N34" s="24">
        <v>0</v>
      </c>
      <c r="O34" s="24">
        <v>98.7</v>
      </c>
      <c r="P34" s="24">
        <v>1261.47</v>
      </c>
      <c r="Q34" s="24">
        <v>140.94</v>
      </c>
      <c r="R34" s="24">
        <v>1498.04</v>
      </c>
      <c r="S34" s="25">
        <f t="shared" si="0"/>
        <v>464419.93000000005</v>
      </c>
      <c r="T34" s="26"/>
    </row>
    <row r="35" spans="1:20" ht="15" customHeight="1">
      <c r="A35" s="21">
        <v>24</v>
      </c>
      <c r="B35" s="27" t="s">
        <v>37</v>
      </c>
      <c r="C35" s="29">
        <v>467</v>
      </c>
      <c r="D35" s="24">
        <v>153724.85</v>
      </c>
      <c r="E35" s="24">
        <v>33653.71</v>
      </c>
      <c r="F35" s="24">
        <v>284586.97</v>
      </c>
      <c r="G35" s="24">
        <v>24.26</v>
      </c>
      <c r="H35" s="24">
        <v>0</v>
      </c>
      <c r="I35" s="24">
        <v>36</v>
      </c>
      <c r="J35" s="24">
        <v>1708.15</v>
      </c>
      <c r="K35" s="24">
        <v>1777.62</v>
      </c>
      <c r="L35" s="24">
        <v>8176.71</v>
      </c>
      <c r="M35" s="24">
        <v>18.97</v>
      </c>
      <c r="N35" s="24">
        <v>7.15</v>
      </c>
      <c r="O35" s="24">
        <v>105.8</v>
      </c>
      <c r="P35" s="24">
        <v>4702.93</v>
      </c>
      <c r="Q35" s="24">
        <v>1388.34</v>
      </c>
      <c r="R35" s="24">
        <v>6948.24</v>
      </c>
      <c r="S35" s="25">
        <f t="shared" si="0"/>
        <v>496859.7</v>
      </c>
      <c r="T35" s="26"/>
    </row>
    <row r="36" spans="1:20" ht="15" customHeight="1">
      <c r="A36" s="21">
        <v>25</v>
      </c>
      <c r="B36" s="27" t="s">
        <v>38</v>
      </c>
      <c r="C36" s="29">
        <v>4</v>
      </c>
      <c r="D36" s="24">
        <v>0</v>
      </c>
      <c r="E36" s="24">
        <v>0</v>
      </c>
      <c r="F36" s="24">
        <v>0</v>
      </c>
      <c r="G36" s="24">
        <v>168.07</v>
      </c>
      <c r="H36" s="24">
        <v>0</v>
      </c>
      <c r="I36" s="24">
        <v>0</v>
      </c>
      <c r="J36" s="24">
        <v>15.56</v>
      </c>
      <c r="K36" s="24">
        <v>0</v>
      </c>
      <c r="L36" s="24">
        <v>9.02</v>
      </c>
      <c r="M36" s="24">
        <v>0</v>
      </c>
      <c r="N36" s="24">
        <v>0</v>
      </c>
      <c r="O36" s="24">
        <v>0</v>
      </c>
      <c r="P36" s="24">
        <v>55.74</v>
      </c>
      <c r="Q36" s="24">
        <v>0</v>
      </c>
      <c r="R36" s="24">
        <v>4.5</v>
      </c>
      <c r="S36" s="25">
        <f t="shared" si="0"/>
        <v>252.89000000000001</v>
      </c>
      <c r="T36" s="26"/>
    </row>
    <row r="37" spans="1:20" ht="15" customHeight="1">
      <c r="A37" s="21">
        <v>26</v>
      </c>
      <c r="B37" s="27" t="s">
        <v>39</v>
      </c>
      <c r="C37" s="29">
        <v>236</v>
      </c>
      <c r="D37" s="24">
        <v>124615.67</v>
      </c>
      <c r="E37" s="24">
        <v>18732.76</v>
      </c>
      <c r="F37" s="24">
        <v>284406.22</v>
      </c>
      <c r="G37" s="24">
        <v>153.47</v>
      </c>
      <c r="H37" s="24">
        <v>290</v>
      </c>
      <c r="I37" s="24">
        <v>364.36</v>
      </c>
      <c r="J37" s="24">
        <v>10356.5</v>
      </c>
      <c r="K37" s="24">
        <v>9652.48</v>
      </c>
      <c r="L37" s="24">
        <v>51539.63</v>
      </c>
      <c r="M37" s="24">
        <v>1</v>
      </c>
      <c r="N37" s="24">
        <v>0</v>
      </c>
      <c r="O37" s="24">
        <v>6.22</v>
      </c>
      <c r="P37" s="24">
        <v>1194.41</v>
      </c>
      <c r="Q37" s="24">
        <v>808.33</v>
      </c>
      <c r="R37" s="24">
        <v>12374.73</v>
      </c>
      <c r="S37" s="25">
        <f t="shared" si="0"/>
        <v>514495.77999999985</v>
      </c>
      <c r="T37" s="26"/>
    </row>
    <row r="38" spans="1:20" ht="15" customHeight="1">
      <c r="A38" s="21">
        <v>28</v>
      </c>
      <c r="B38" s="30" t="s">
        <v>40</v>
      </c>
      <c r="C38" s="29">
        <v>1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7.54</v>
      </c>
      <c r="R38" s="24">
        <v>0</v>
      </c>
      <c r="S38" s="25">
        <f t="shared" si="0"/>
        <v>7.54</v>
      </c>
      <c r="T38" s="26"/>
    </row>
    <row r="39" spans="1:20" ht="15" customHeight="1">
      <c r="A39" s="21" t="s">
        <v>41</v>
      </c>
      <c r="B39" s="30" t="s">
        <v>42</v>
      </c>
      <c r="C39" s="29">
        <v>39</v>
      </c>
      <c r="D39" s="24">
        <v>1211.91</v>
      </c>
      <c r="E39" s="24">
        <v>3012.76</v>
      </c>
      <c r="F39" s="24">
        <v>19008.84</v>
      </c>
      <c r="G39" s="24">
        <v>0</v>
      </c>
      <c r="H39" s="24">
        <v>0</v>
      </c>
      <c r="I39" s="24">
        <v>0</v>
      </c>
      <c r="J39" s="24">
        <v>181.79</v>
      </c>
      <c r="K39" s="24">
        <v>652.41</v>
      </c>
      <c r="L39" s="24">
        <v>1277.43</v>
      </c>
      <c r="M39" s="24">
        <v>0</v>
      </c>
      <c r="N39" s="24">
        <v>0</v>
      </c>
      <c r="O39" s="24">
        <v>0</v>
      </c>
      <c r="P39" s="24">
        <v>306.99</v>
      </c>
      <c r="Q39" s="24">
        <v>291.49</v>
      </c>
      <c r="R39" s="24">
        <v>2731.8</v>
      </c>
      <c r="S39" s="25">
        <f t="shared" si="0"/>
        <v>28675.420000000006</v>
      </c>
      <c r="T39" s="26"/>
    </row>
    <row r="40" spans="1:20" ht="15" customHeight="1">
      <c r="A40" s="21" t="s">
        <v>43</v>
      </c>
      <c r="B40" s="30" t="s">
        <v>44</v>
      </c>
      <c r="C40" s="29">
        <v>58</v>
      </c>
      <c r="D40" s="24">
        <v>9482.63</v>
      </c>
      <c r="E40" s="24">
        <v>14892.14</v>
      </c>
      <c r="F40" s="24">
        <v>30734.12</v>
      </c>
      <c r="G40" s="24">
        <v>0</v>
      </c>
      <c r="H40" s="24">
        <v>0</v>
      </c>
      <c r="I40" s="24">
        <v>0</v>
      </c>
      <c r="J40" s="24">
        <v>17271.05</v>
      </c>
      <c r="K40" s="24">
        <v>52464.47</v>
      </c>
      <c r="L40" s="24">
        <v>21318.84</v>
      </c>
      <c r="M40" s="24">
        <v>42.4</v>
      </c>
      <c r="N40" s="24">
        <v>0</v>
      </c>
      <c r="O40" s="24">
        <v>0</v>
      </c>
      <c r="P40" s="24">
        <v>7698.63</v>
      </c>
      <c r="Q40" s="24">
        <v>10792.77</v>
      </c>
      <c r="R40" s="24">
        <v>11304.13</v>
      </c>
      <c r="S40" s="25">
        <f t="shared" si="0"/>
        <v>176001.18</v>
      </c>
      <c r="T40" s="26"/>
    </row>
    <row r="41" spans="1:20" ht="15" customHeight="1">
      <c r="A41" s="21">
        <v>30</v>
      </c>
      <c r="B41" s="30" t="s">
        <v>45</v>
      </c>
      <c r="C41" s="29">
        <v>645</v>
      </c>
      <c r="D41" s="24">
        <v>42131.96</v>
      </c>
      <c r="E41" s="24">
        <v>77290.45</v>
      </c>
      <c r="F41" s="24">
        <v>447637.31</v>
      </c>
      <c r="G41" s="24">
        <v>2007.44</v>
      </c>
      <c r="H41" s="24">
        <v>4130.21</v>
      </c>
      <c r="I41" s="24">
        <v>9797.47</v>
      </c>
      <c r="J41" s="24">
        <v>119872.06</v>
      </c>
      <c r="K41" s="24">
        <v>277454.42</v>
      </c>
      <c r="L41" s="24">
        <v>418404.27</v>
      </c>
      <c r="M41" s="24">
        <v>793.56</v>
      </c>
      <c r="N41" s="24">
        <v>1590.52</v>
      </c>
      <c r="O41" s="24">
        <v>4415.43</v>
      </c>
      <c r="P41" s="24">
        <v>26557.18</v>
      </c>
      <c r="Q41" s="24">
        <v>57726.57</v>
      </c>
      <c r="R41" s="24">
        <v>134880.3</v>
      </c>
      <c r="S41" s="25">
        <f t="shared" si="0"/>
        <v>1624689.15</v>
      </c>
      <c r="T41" s="26"/>
    </row>
    <row r="42" spans="1:20" ht="15" customHeight="1">
      <c r="A42" s="21">
        <v>31</v>
      </c>
      <c r="B42" s="30" t="s">
        <v>46</v>
      </c>
      <c r="C42" s="29">
        <v>45</v>
      </c>
      <c r="D42" s="24">
        <v>0</v>
      </c>
      <c r="E42" s="24">
        <v>6409.74</v>
      </c>
      <c r="F42" s="24">
        <v>45422.85</v>
      </c>
      <c r="G42" s="24">
        <v>0</v>
      </c>
      <c r="H42" s="24">
        <v>0</v>
      </c>
      <c r="I42" s="24">
        <v>0</v>
      </c>
      <c r="J42" s="24">
        <v>312.21</v>
      </c>
      <c r="K42" s="24">
        <v>1935.07</v>
      </c>
      <c r="L42" s="24">
        <v>6879.21</v>
      </c>
      <c r="M42" s="24">
        <v>0</v>
      </c>
      <c r="N42" s="24">
        <v>18.57</v>
      </c>
      <c r="O42" s="24">
        <v>0</v>
      </c>
      <c r="P42" s="24">
        <v>149.81</v>
      </c>
      <c r="Q42" s="24">
        <v>114.79</v>
      </c>
      <c r="R42" s="24">
        <v>1354.74</v>
      </c>
      <c r="S42" s="25">
        <f t="shared" si="0"/>
        <v>62596.98999999999</v>
      </c>
      <c r="T42" s="26"/>
    </row>
    <row r="43" spans="1:20" ht="15" customHeight="1">
      <c r="A43" s="21">
        <v>32</v>
      </c>
      <c r="B43" s="30" t="s">
        <v>47</v>
      </c>
      <c r="C43" s="29">
        <v>256</v>
      </c>
      <c r="D43" s="24">
        <v>28362.98</v>
      </c>
      <c r="E43" s="24">
        <v>7310.03</v>
      </c>
      <c r="F43" s="24">
        <v>131127.54</v>
      </c>
      <c r="G43" s="24">
        <v>35261.41</v>
      </c>
      <c r="H43" s="24">
        <v>1634</v>
      </c>
      <c r="I43" s="24">
        <v>561.4</v>
      </c>
      <c r="J43" s="24">
        <v>212219.67</v>
      </c>
      <c r="K43" s="24">
        <v>20593.65</v>
      </c>
      <c r="L43" s="24">
        <v>41841.87</v>
      </c>
      <c r="M43" s="24">
        <v>30468.89</v>
      </c>
      <c r="N43" s="24">
        <v>2633.23</v>
      </c>
      <c r="O43" s="24">
        <v>1534.61</v>
      </c>
      <c r="P43" s="24">
        <v>142710.36</v>
      </c>
      <c r="Q43" s="24">
        <v>8410.56</v>
      </c>
      <c r="R43" s="24">
        <v>12157.75</v>
      </c>
      <c r="S43" s="25">
        <f t="shared" si="0"/>
        <v>676827.9500000001</v>
      </c>
      <c r="T43" s="26"/>
    </row>
    <row r="44" spans="1:20" ht="15" customHeight="1">
      <c r="A44" s="21">
        <v>33</v>
      </c>
      <c r="B44" s="30" t="s">
        <v>48</v>
      </c>
      <c r="C44" s="29">
        <v>4486</v>
      </c>
      <c r="D44" s="24">
        <v>490778.1</v>
      </c>
      <c r="E44" s="24">
        <v>134638.56</v>
      </c>
      <c r="F44" s="24">
        <v>6866016.8</v>
      </c>
      <c r="G44" s="24">
        <v>262.87</v>
      </c>
      <c r="H44" s="24">
        <v>47</v>
      </c>
      <c r="I44" s="24">
        <v>431.9</v>
      </c>
      <c r="J44" s="24">
        <v>5652.16</v>
      </c>
      <c r="K44" s="24">
        <v>2103.24</v>
      </c>
      <c r="L44" s="24">
        <v>17658.45</v>
      </c>
      <c r="M44" s="24">
        <v>1732.72</v>
      </c>
      <c r="N44" s="24">
        <v>717.95</v>
      </c>
      <c r="O44" s="24">
        <v>5592.59</v>
      </c>
      <c r="P44" s="24">
        <v>7708.62</v>
      </c>
      <c r="Q44" s="24">
        <v>19026.4</v>
      </c>
      <c r="R44" s="24">
        <v>56601.2</v>
      </c>
      <c r="S44" s="25">
        <f t="shared" si="0"/>
        <v>7608968.560000001</v>
      </c>
      <c r="T44" s="26"/>
    </row>
    <row r="45" spans="1:20" ht="15" customHeight="1">
      <c r="A45" s="21">
        <v>34</v>
      </c>
      <c r="B45" s="30" t="s">
        <v>49</v>
      </c>
      <c r="C45" s="29">
        <v>1275</v>
      </c>
      <c r="D45" s="24">
        <v>86995.12</v>
      </c>
      <c r="E45" s="24">
        <v>42631.61</v>
      </c>
      <c r="F45" s="24">
        <v>402949.96</v>
      </c>
      <c r="G45" s="24">
        <v>5018.86</v>
      </c>
      <c r="H45" s="24">
        <v>6159.54</v>
      </c>
      <c r="I45" s="24">
        <v>21921.45</v>
      </c>
      <c r="J45" s="24">
        <v>388414.01</v>
      </c>
      <c r="K45" s="24">
        <v>365676.58</v>
      </c>
      <c r="L45" s="24">
        <v>840694.44</v>
      </c>
      <c r="M45" s="24">
        <v>1803.96</v>
      </c>
      <c r="N45" s="24">
        <v>1238.16</v>
      </c>
      <c r="O45" s="24">
        <v>4645</v>
      </c>
      <c r="P45" s="24">
        <v>67693.41</v>
      </c>
      <c r="Q45" s="24">
        <v>46079.24</v>
      </c>
      <c r="R45" s="24">
        <v>239637.43</v>
      </c>
      <c r="S45" s="25">
        <f t="shared" si="0"/>
        <v>2521558.770000001</v>
      </c>
      <c r="T45" s="26"/>
    </row>
    <row r="46" spans="1:20" ht="15" customHeight="1">
      <c r="A46" s="21">
        <v>36</v>
      </c>
      <c r="B46" s="30" t="s">
        <v>50</v>
      </c>
      <c r="C46" s="29">
        <v>44</v>
      </c>
      <c r="D46" s="24">
        <v>2537.1</v>
      </c>
      <c r="E46" s="24">
        <v>1070.34</v>
      </c>
      <c r="F46" s="24">
        <v>3924.57</v>
      </c>
      <c r="G46" s="24">
        <v>47.99</v>
      </c>
      <c r="H46" s="24">
        <v>0</v>
      </c>
      <c r="I46" s="24">
        <v>53</v>
      </c>
      <c r="J46" s="24">
        <v>539.77</v>
      </c>
      <c r="K46" s="24">
        <v>0</v>
      </c>
      <c r="L46" s="24">
        <v>930.65</v>
      </c>
      <c r="M46" s="24">
        <v>0</v>
      </c>
      <c r="N46" s="24">
        <v>0</v>
      </c>
      <c r="O46" s="24">
        <v>0</v>
      </c>
      <c r="P46" s="24">
        <v>1150.95</v>
      </c>
      <c r="Q46" s="24">
        <v>545.15</v>
      </c>
      <c r="R46" s="24">
        <v>775.44</v>
      </c>
      <c r="S46" s="25">
        <f t="shared" si="0"/>
        <v>11574.960000000001</v>
      </c>
      <c r="T46" s="26"/>
    </row>
    <row r="47" spans="1:20" ht="15" customHeight="1">
      <c r="A47" s="21">
        <v>37</v>
      </c>
      <c r="B47" s="30" t="s">
        <v>51</v>
      </c>
      <c r="C47" s="29">
        <v>932</v>
      </c>
      <c r="D47" s="24">
        <v>202870.54</v>
      </c>
      <c r="E47" s="24">
        <v>27627.41</v>
      </c>
      <c r="F47" s="24">
        <v>183806.44</v>
      </c>
      <c r="G47" s="24">
        <v>229.73</v>
      </c>
      <c r="H47" s="24">
        <v>69.9</v>
      </c>
      <c r="I47" s="24">
        <v>967.1</v>
      </c>
      <c r="J47" s="24">
        <v>361.5</v>
      </c>
      <c r="K47" s="24">
        <v>275.46</v>
      </c>
      <c r="L47" s="24">
        <v>649.05</v>
      </c>
      <c r="M47" s="24">
        <v>277.6</v>
      </c>
      <c r="N47" s="24">
        <v>170.62</v>
      </c>
      <c r="O47" s="24">
        <v>127.5</v>
      </c>
      <c r="P47" s="24">
        <v>11830.81</v>
      </c>
      <c r="Q47" s="24">
        <v>6915.19</v>
      </c>
      <c r="R47" s="24">
        <v>6174.44</v>
      </c>
      <c r="S47" s="25">
        <f t="shared" si="0"/>
        <v>442353.29</v>
      </c>
      <c r="T47" s="26"/>
    </row>
    <row r="48" spans="1:20" ht="15" customHeight="1">
      <c r="A48" s="21">
        <v>38</v>
      </c>
      <c r="B48" s="30" t="s">
        <v>52</v>
      </c>
      <c r="C48" s="29">
        <v>164</v>
      </c>
      <c r="D48" s="24">
        <v>2389.6</v>
      </c>
      <c r="E48" s="24">
        <v>91.98</v>
      </c>
      <c r="F48" s="24">
        <v>439.39</v>
      </c>
      <c r="G48" s="24">
        <v>873.09</v>
      </c>
      <c r="H48" s="24">
        <v>58.81</v>
      </c>
      <c r="I48" s="24">
        <v>925.29</v>
      </c>
      <c r="J48" s="24">
        <v>77.86</v>
      </c>
      <c r="K48" s="24">
        <v>93.68</v>
      </c>
      <c r="L48" s="24">
        <v>535.99</v>
      </c>
      <c r="M48" s="24">
        <v>112.38</v>
      </c>
      <c r="N48" s="24">
        <v>4.79</v>
      </c>
      <c r="O48" s="24">
        <v>44.08</v>
      </c>
      <c r="P48" s="24">
        <v>1553.39</v>
      </c>
      <c r="Q48" s="24">
        <v>213.66</v>
      </c>
      <c r="R48" s="24">
        <v>336.81</v>
      </c>
      <c r="S48" s="25">
        <f t="shared" si="0"/>
        <v>7750.8</v>
      </c>
      <c r="T48" s="26"/>
    </row>
    <row r="49" spans="1:20" ht="15" customHeight="1">
      <c r="A49" s="21">
        <v>39</v>
      </c>
      <c r="B49" s="30" t="s">
        <v>53</v>
      </c>
      <c r="C49" s="29">
        <v>204</v>
      </c>
      <c r="D49" s="24">
        <v>110997.23</v>
      </c>
      <c r="E49" s="24">
        <v>4125.92</v>
      </c>
      <c r="F49" s="24">
        <v>40420.71</v>
      </c>
      <c r="G49" s="24">
        <v>9.2</v>
      </c>
      <c r="H49" s="24">
        <v>0</v>
      </c>
      <c r="I49" s="24">
        <v>0</v>
      </c>
      <c r="J49" s="24">
        <v>222.06</v>
      </c>
      <c r="K49" s="24">
        <v>0</v>
      </c>
      <c r="L49" s="24">
        <v>74.41</v>
      </c>
      <c r="M49" s="24">
        <v>12.17</v>
      </c>
      <c r="N49" s="24">
        <v>2.88</v>
      </c>
      <c r="O49" s="24">
        <v>0</v>
      </c>
      <c r="P49" s="24">
        <v>1326.07</v>
      </c>
      <c r="Q49" s="24">
        <v>162.3</v>
      </c>
      <c r="R49" s="24">
        <v>473.66</v>
      </c>
      <c r="S49" s="25">
        <f t="shared" si="0"/>
        <v>157826.61000000002</v>
      </c>
      <c r="T49" s="26"/>
    </row>
    <row r="50" spans="1:20" ht="15" customHeight="1">
      <c r="A50" s="21">
        <v>40</v>
      </c>
      <c r="B50" s="30" t="s">
        <v>54</v>
      </c>
      <c r="C50" s="29">
        <v>116</v>
      </c>
      <c r="D50" s="24">
        <v>2488.27</v>
      </c>
      <c r="E50" s="24">
        <v>3366.92</v>
      </c>
      <c r="F50" s="24">
        <v>11670.3</v>
      </c>
      <c r="G50" s="24">
        <v>21.1</v>
      </c>
      <c r="H50" s="24">
        <v>0</v>
      </c>
      <c r="I50" s="24">
        <v>0</v>
      </c>
      <c r="J50" s="24">
        <v>4827.77</v>
      </c>
      <c r="K50" s="24">
        <v>2499.51</v>
      </c>
      <c r="L50" s="24">
        <v>5535.67</v>
      </c>
      <c r="M50" s="24">
        <v>0</v>
      </c>
      <c r="N50" s="24">
        <v>0</v>
      </c>
      <c r="O50" s="24">
        <v>0</v>
      </c>
      <c r="P50" s="24">
        <v>171.83</v>
      </c>
      <c r="Q50" s="24">
        <v>71.43</v>
      </c>
      <c r="R50" s="24">
        <v>311.32</v>
      </c>
      <c r="S50" s="25">
        <f t="shared" si="0"/>
        <v>30964.119999999995</v>
      </c>
      <c r="T50" s="26"/>
    </row>
    <row r="51" spans="1:20" ht="15" customHeight="1">
      <c r="A51" s="21">
        <v>41</v>
      </c>
      <c r="B51" s="30" t="s">
        <v>55</v>
      </c>
      <c r="C51" s="29">
        <v>371</v>
      </c>
      <c r="D51" s="24">
        <v>54014.79</v>
      </c>
      <c r="E51" s="24">
        <v>19649.48</v>
      </c>
      <c r="F51" s="24">
        <v>50346.77</v>
      </c>
      <c r="G51" s="24">
        <v>1179.02</v>
      </c>
      <c r="H51" s="24">
        <v>203.75</v>
      </c>
      <c r="I51" s="24">
        <v>643</v>
      </c>
      <c r="J51" s="24">
        <v>2868.2</v>
      </c>
      <c r="K51" s="24">
        <v>1660.9</v>
      </c>
      <c r="L51" s="24">
        <v>5579.56</v>
      </c>
      <c r="M51" s="24">
        <v>659.88</v>
      </c>
      <c r="N51" s="24">
        <v>102.6</v>
      </c>
      <c r="O51" s="24">
        <v>189.93</v>
      </c>
      <c r="P51" s="24">
        <v>6467.25</v>
      </c>
      <c r="Q51" s="24">
        <v>4583.53</v>
      </c>
      <c r="R51" s="24">
        <v>7042.46</v>
      </c>
      <c r="S51" s="25">
        <f t="shared" si="0"/>
        <v>155191.12</v>
      </c>
      <c r="T51" s="26"/>
    </row>
    <row r="52" spans="1:20" ht="15" customHeight="1">
      <c r="A52" s="21">
        <v>42</v>
      </c>
      <c r="B52" s="30" t="s">
        <v>56</v>
      </c>
      <c r="C52" s="29">
        <v>99</v>
      </c>
      <c r="D52" s="24">
        <v>1933.79</v>
      </c>
      <c r="E52" s="24">
        <v>459.6</v>
      </c>
      <c r="F52" s="24">
        <v>10587.78</v>
      </c>
      <c r="G52" s="24">
        <v>285.09</v>
      </c>
      <c r="H52" s="24">
        <v>0</v>
      </c>
      <c r="I52" s="24">
        <v>161.02</v>
      </c>
      <c r="J52" s="24">
        <v>1562.67</v>
      </c>
      <c r="K52" s="24">
        <v>295.68</v>
      </c>
      <c r="L52" s="24">
        <v>1113.3</v>
      </c>
      <c r="M52" s="24">
        <v>57.73</v>
      </c>
      <c r="N52" s="24">
        <v>0.58</v>
      </c>
      <c r="O52" s="24">
        <v>503.12</v>
      </c>
      <c r="P52" s="24">
        <v>620.64</v>
      </c>
      <c r="Q52" s="24">
        <v>539.3</v>
      </c>
      <c r="R52" s="24">
        <v>1011.58</v>
      </c>
      <c r="S52" s="25">
        <f t="shared" si="0"/>
        <v>19131.88</v>
      </c>
      <c r="T52" s="26"/>
    </row>
    <row r="53" spans="1:20" ht="15" customHeight="1">
      <c r="A53" s="21">
        <v>43</v>
      </c>
      <c r="B53" s="30" t="s">
        <v>57</v>
      </c>
      <c r="C53" s="29">
        <v>9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2.48</v>
      </c>
      <c r="Q53" s="24">
        <v>1.85</v>
      </c>
      <c r="R53" s="24">
        <v>18.3</v>
      </c>
      <c r="S53" s="25">
        <f t="shared" si="0"/>
        <v>22.630000000000003</v>
      </c>
      <c r="T53" s="26"/>
    </row>
    <row r="54" spans="1:20" ht="15" customHeight="1">
      <c r="A54" s="21">
        <v>44</v>
      </c>
      <c r="B54" s="30" t="s">
        <v>58</v>
      </c>
      <c r="C54" s="29">
        <v>614</v>
      </c>
      <c r="D54" s="24">
        <v>318141.25</v>
      </c>
      <c r="E54" s="24">
        <v>3621.66</v>
      </c>
      <c r="F54" s="24">
        <v>2462.14</v>
      </c>
      <c r="G54" s="24">
        <v>24946.3</v>
      </c>
      <c r="H54" s="24">
        <v>11242.16</v>
      </c>
      <c r="I54" s="24">
        <v>9564.54</v>
      </c>
      <c r="J54" s="24">
        <v>12020.26</v>
      </c>
      <c r="K54" s="24">
        <v>10021.92</v>
      </c>
      <c r="L54" s="24">
        <v>14161.6</v>
      </c>
      <c r="M54" s="24">
        <v>13043.64</v>
      </c>
      <c r="N54" s="24">
        <v>8177.56</v>
      </c>
      <c r="O54" s="24">
        <v>4691.03</v>
      </c>
      <c r="P54" s="24">
        <v>34054.64</v>
      </c>
      <c r="Q54" s="24">
        <v>16658.12</v>
      </c>
      <c r="R54" s="24">
        <v>9791.12</v>
      </c>
      <c r="S54" s="25">
        <f t="shared" si="0"/>
        <v>492597.93999999994</v>
      </c>
      <c r="T54" s="26"/>
    </row>
    <row r="55" spans="1:20" ht="15" customHeight="1">
      <c r="A55" s="21">
        <v>45</v>
      </c>
      <c r="B55" s="30" t="s">
        <v>59</v>
      </c>
      <c r="C55" s="29">
        <v>24</v>
      </c>
      <c r="D55" s="24">
        <v>1098.27</v>
      </c>
      <c r="E55" s="24">
        <v>418.14</v>
      </c>
      <c r="F55" s="24">
        <v>2650.25</v>
      </c>
      <c r="G55" s="24">
        <v>46.33</v>
      </c>
      <c r="H55" s="24">
        <v>88</v>
      </c>
      <c r="I55" s="24">
        <v>280.79</v>
      </c>
      <c r="J55" s="24">
        <v>20.57</v>
      </c>
      <c r="K55" s="24">
        <v>5.06</v>
      </c>
      <c r="L55" s="24">
        <v>9.12</v>
      </c>
      <c r="M55" s="24">
        <v>0</v>
      </c>
      <c r="N55" s="24">
        <v>23.49</v>
      </c>
      <c r="O55" s="24">
        <v>51.14</v>
      </c>
      <c r="P55" s="24">
        <v>199.13</v>
      </c>
      <c r="Q55" s="24">
        <v>54.91</v>
      </c>
      <c r="R55" s="24">
        <v>252.26</v>
      </c>
      <c r="S55" s="25">
        <f t="shared" si="0"/>
        <v>5197.46</v>
      </c>
      <c r="T55" s="26"/>
    </row>
    <row r="56" spans="1:20" ht="15" customHeight="1">
      <c r="A56" s="21">
        <v>46</v>
      </c>
      <c r="B56" s="30" t="s">
        <v>60</v>
      </c>
      <c r="C56" s="29">
        <v>257</v>
      </c>
      <c r="D56" s="24">
        <v>0</v>
      </c>
      <c r="E56" s="24">
        <v>618.99</v>
      </c>
      <c r="F56" s="24">
        <v>265553.26</v>
      </c>
      <c r="G56" s="24">
        <v>113.2</v>
      </c>
      <c r="H56" s="24">
        <v>427.46</v>
      </c>
      <c r="I56" s="24">
        <v>105.24</v>
      </c>
      <c r="J56" s="24">
        <v>3114.05</v>
      </c>
      <c r="K56" s="24">
        <v>8086.48</v>
      </c>
      <c r="L56" s="24">
        <v>25405.96</v>
      </c>
      <c r="M56" s="24">
        <v>149.6</v>
      </c>
      <c r="N56" s="24">
        <v>23.2</v>
      </c>
      <c r="O56" s="24">
        <v>164.69</v>
      </c>
      <c r="P56" s="24">
        <v>247.07</v>
      </c>
      <c r="Q56" s="24">
        <v>1619.31</v>
      </c>
      <c r="R56" s="24">
        <v>11797.5</v>
      </c>
      <c r="S56" s="25">
        <f t="shared" si="0"/>
        <v>317426.01</v>
      </c>
      <c r="T56" s="26"/>
    </row>
    <row r="57" spans="1:20" ht="15" customHeight="1">
      <c r="A57" s="21">
        <v>47</v>
      </c>
      <c r="B57" s="30" t="s">
        <v>61</v>
      </c>
      <c r="C57" s="29">
        <v>169</v>
      </c>
      <c r="D57" s="24">
        <v>10922.87</v>
      </c>
      <c r="E57" s="24">
        <v>26835.35</v>
      </c>
      <c r="F57" s="24">
        <v>174345.41</v>
      </c>
      <c r="G57" s="24">
        <v>6143.03</v>
      </c>
      <c r="H57" s="24">
        <v>870.43</v>
      </c>
      <c r="I57" s="24">
        <v>1059.69</v>
      </c>
      <c r="J57" s="24">
        <v>2738.43</v>
      </c>
      <c r="K57" s="24">
        <v>3316.69</v>
      </c>
      <c r="L57" s="24">
        <v>6089.51</v>
      </c>
      <c r="M57" s="24">
        <v>267.36</v>
      </c>
      <c r="N57" s="24">
        <v>222.84</v>
      </c>
      <c r="O57" s="24">
        <v>36.74</v>
      </c>
      <c r="P57" s="24">
        <v>7358.16</v>
      </c>
      <c r="Q57" s="24">
        <v>2103.94</v>
      </c>
      <c r="R57" s="24">
        <v>5079.46</v>
      </c>
      <c r="S57" s="25">
        <f t="shared" si="0"/>
        <v>247389.90999999997</v>
      </c>
      <c r="T57" s="26"/>
    </row>
    <row r="58" spans="1:20" ht="15" customHeight="1">
      <c r="A58" s="21">
        <v>48</v>
      </c>
      <c r="B58" s="30" t="s">
        <v>62</v>
      </c>
      <c r="C58" s="29">
        <v>3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75.03</v>
      </c>
      <c r="K58" s="24">
        <v>20.53</v>
      </c>
      <c r="L58" s="24">
        <v>217.45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0.1</v>
      </c>
      <c r="S58" s="25">
        <f t="shared" si="0"/>
        <v>313.11</v>
      </c>
      <c r="T58" s="26"/>
    </row>
    <row r="59" spans="1:20" ht="15" customHeight="1">
      <c r="A59" s="21">
        <v>49</v>
      </c>
      <c r="B59" s="30" t="s">
        <v>63</v>
      </c>
      <c r="C59" s="29">
        <v>843</v>
      </c>
      <c r="D59" s="24">
        <v>199135.36</v>
      </c>
      <c r="E59" s="24">
        <v>127436.09</v>
      </c>
      <c r="F59" s="24">
        <v>194211.95</v>
      </c>
      <c r="G59" s="24">
        <v>10557.88</v>
      </c>
      <c r="H59" s="24">
        <v>2949.4</v>
      </c>
      <c r="I59" s="24">
        <v>6554.82</v>
      </c>
      <c r="J59" s="24">
        <v>6469.64</v>
      </c>
      <c r="K59" s="24">
        <v>2181.42</v>
      </c>
      <c r="L59" s="24">
        <v>5007.72</v>
      </c>
      <c r="M59" s="24">
        <v>3450.08</v>
      </c>
      <c r="N59" s="24">
        <v>1837.43</v>
      </c>
      <c r="O59" s="24">
        <v>2572.96</v>
      </c>
      <c r="P59" s="24">
        <v>14428.07</v>
      </c>
      <c r="Q59" s="24">
        <v>9264.15</v>
      </c>
      <c r="R59" s="24">
        <v>9887.41</v>
      </c>
      <c r="S59" s="25">
        <f t="shared" si="0"/>
        <v>595944.3799999999</v>
      </c>
      <c r="T59" s="26"/>
    </row>
    <row r="60" spans="1:20" ht="15" customHeight="1">
      <c r="A60" s="21">
        <v>51</v>
      </c>
      <c r="B60" s="30" t="s">
        <v>64</v>
      </c>
      <c r="C60" s="29">
        <v>4962</v>
      </c>
      <c r="D60" s="24">
        <v>2893742.52</v>
      </c>
      <c r="E60" s="24">
        <v>160011.57</v>
      </c>
      <c r="F60" s="24">
        <v>9363.26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8919.73</v>
      </c>
      <c r="Q60" s="24">
        <v>0</v>
      </c>
      <c r="R60" s="24">
        <v>0</v>
      </c>
      <c r="S60" s="25">
        <f t="shared" si="0"/>
        <v>3072037.0799999996</v>
      </c>
      <c r="T60" s="26"/>
    </row>
    <row r="61" spans="1:20" ht="15" customHeight="1">
      <c r="A61" s="21">
        <v>52</v>
      </c>
      <c r="B61" s="30" t="s">
        <v>65</v>
      </c>
      <c r="C61" s="29">
        <v>16</v>
      </c>
      <c r="D61" s="24">
        <v>3580.56</v>
      </c>
      <c r="E61" s="24">
        <v>105.47</v>
      </c>
      <c r="F61" s="24">
        <v>0</v>
      </c>
      <c r="G61" s="24">
        <v>214.8</v>
      </c>
      <c r="H61" s="24">
        <v>0</v>
      </c>
      <c r="I61" s="24">
        <v>837.06</v>
      </c>
      <c r="J61" s="24">
        <v>633.39</v>
      </c>
      <c r="K61" s="24">
        <v>163.03</v>
      </c>
      <c r="L61" s="24">
        <v>650.09</v>
      </c>
      <c r="M61" s="24">
        <v>0</v>
      </c>
      <c r="N61" s="24">
        <v>0</v>
      </c>
      <c r="O61" s="24">
        <v>0</v>
      </c>
      <c r="P61" s="24">
        <v>329.01</v>
      </c>
      <c r="Q61" s="24">
        <v>52.62</v>
      </c>
      <c r="R61" s="24">
        <v>18</v>
      </c>
      <c r="S61" s="25">
        <f t="shared" si="0"/>
        <v>6584.03</v>
      </c>
      <c r="T61" s="26"/>
    </row>
    <row r="62" spans="1:20" ht="15" customHeight="1">
      <c r="A62" s="21">
        <v>53</v>
      </c>
      <c r="B62" s="30" t="s">
        <v>66</v>
      </c>
      <c r="C62" s="29">
        <v>1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119.11</v>
      </c>
      <c r="Q62" s="24">
        <v>89.02</v>
      </c>
      <c r="R62" s="24">
        <v>0.27</v>
      </c>
      <c r="S62" s="25">
        <f t="shared" si="0"/>
        <v>208.4</v>
      </c>
      <c r="T62" s="26"/>
    </row>
    <row r="63" spans="1:20" ht="15" customHeight="1">
      <c r="A63" s="21">
        <v>54</v>
      </c>
      <c r="B63" s="30" t="s">
        <v>67</v>
      </c>
      <c r="C63" s="29">
        <v>26</v>
      </c>
      <c r="D63" s="24">
        <v>214.91</v>
      </c>
      <c r="E63" s="24">
        <v>726.55</v>
      </c>
      <c r="F63" s="24">
        <v>240.8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200.81</v>
      </c>
      <c r="N63" s="24">
        <v>35.87</v>
      </c>
      <c r="O63" s="24">
        <v>107.91</v>
      </c>
      <c r="P63" s="24">
        <v>1383.34</v>
      </c>
      <c r="Q63" s="24">
        <v>651.7</v>
      </c>
      <c r="R63" s="24">
        <v>301.67</v>
      </c>
      <c r="S63" s="25">
        <f t="shared" si="0"/>
        <v>3863.5599999999995</v>
      </c>
      <c r="T63" s="26"/>
    </row>
    <row r="64" spans="1:20" ht="15" customHeight="1">
      <c r="A64" s="21">
        <v>55</v>
      </c>
      <c r="B64" s="30" t="s">
        <v>68</v>
      </c>
      <c r="C64" s="29">
        <v>5</v>
      </c>
      <c r="D64" s="24">
        <v>0</v>
      </c>
      <c r="E64" s="24">
        <v>0</v>
      </c>
      <c r="F64" s="24">
        <v>0</v>
      </c>
      <c r="G64" s="24">
        <v>19.27</v>
      </c>
      <c r="H64" s="24">
        <v>2.46</v>
      </c>
      <c r="I64" s="24">
        <v>63.32</v>
      </c>
      <c r="J64" s="24">
        <v>257.65</v>
      </c>
      <c r="K64" s="24">
        <v>139.15</v>
      </c>
      <c r="L64" s="24">
        <v>144.69</v>
      </c>
      <c r="M64" s="24">
        <v>0</v>
      </c>
      <c r="N64" s="24">
        <v>0</v>
      </c>
      <c r="O64" s="24">
        <v>0</v>
      </c>
      <c r="P64" s="24">
        <v>627.72</v>
      </c>
      <c r="Q64" s="24">
        <v>153.43</v>
      </c>
      <c r="R64" s="24">
        <v>0</v>
      </c>
      <c r="S64" s="25">
        <f t="shared" si="0"/>
        <v>1407.69</v>
      </c>
      <c r="T64" s="26"/>
    </row>
    <row r="65" spans="1:20" ht="15" customHeight="1">
      <c r="A65" s="21">
        <v>57</v>
      </c>
      <c r="B65" s="30" t="s">
        <v>69</v>
      </c>
      <c r="C65" s="29">
        <v>15</v>
      </c>
      <c r="D65" s="24">
        <v>864.71</v>
      </c>
      <c r="E65" s="24">
        <v>449.58</v>
      </c>
      <c r="F65" s="24">
        <v>786.84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29.72</v>
      </c>
      <c r="N65" s="24">
        <v>0</v>
      </c>
      <c r="O65" s="24">
        <v>0</v>
      </c>
      <c r="P65" s="24">
        <v>739.82</v>
      </c>
      <c r="Q65" s="24">
        <v>226.64</v>
      </c>
      <c r="R65" s="24">
        <v>61.41</v>
      </c>
      <c r="S65" s="25">
        <f t="shared" si="0"/>
        <v>3158.72</v>
      </c>
      <c r="T65" s="26"/>
    </row>
    <row r="66" spans="1:20" ht="15" customHeight="1">
      <c r="A66" s="21">
        <v>58</v>
      </c>
      <c r="B66" s="30" t="s">
        <v>70</v>
      </c>
      <c r="C66" s="29">
        <v>146</v>
      </c>
      <c r="D66" s="24">
        <v>32976.3</v>
      </c>
      <c r="E66" s="24">
        <v>673.67</v>
      </c>
      <c r="F66" s="24">
        <v>4972.03</v>
      </c>
      <c r="G66" s="24">
        <v>1094.09</v>
      </c>
      <c r="H66" s="24">
        <v>45.9</v>
      </c>
      <c r="I66" s="24">
        <v>377.35</v>
      </c>
      <c r="J66" s="24">
        <v>1397.97</v>
      </c>
      <c r="K66" s="24">
        <v>72.27</v>
      </c>
      <c r="L66" s="24">
        <v>765.9</v>
      </c>
      <c r="M66" s="24">
        <v>6.9</v>
      </c>
      <c r="N66" s="24">
        <v>2.61</v>
      </c>
      <c r="O66" s="24">
        <v>4.6</v>
      </c>
      <c r="P66" s="24">
        <v>1122.29</v>
      </c>
      <c r="Q66" s="24">
        <v>116.93</v>
      </c>
      <c r="R66" s="24">
        <v>173.59</v>
      </c>
      <c r="S66" s="25">
        <f t="shared" si="0"/>
        <v>43802.399999999994</v>
      </c>
      <c r="T66" s="26"/>
    </row>
    <row r="67" spans="1:20" ht="15" customHeight="1">
      <c r="A67" s="21">
        <v>59</v>
      </c>
      <c r="B67" s="30" t="s">
        <v>71</v>
      </c>
      <c r="C67" s="29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5">
        <f t="shared" si="0"/>
        <v>0</v>
      </c>
      <c r="T67" s="26"/>
    </row>
    <row r="68" spans="1:20" ht="15" customHeight="1">
      <c r="A68" s="21">
        <v>60</v>
      </c>
      <c r="B68" s="30" t="s">
        <v>72</v>
      </c>
      <c r="C68" s="29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5">
        <f t="shared" si="0"/>
        <v>0</v>
      </c>
      <c r="T68" s="26"/>
    </row>
    <row r="69" spans="1:20" ht="15" customHeight="1">
      <c r="A69" s="21">
        <v>63</v>
      </c>
      <c r="B69" s="30" t="s">
        <v>73</v>
      </c>
      <c r="C69" s="29">
        <v>90</v>
      </c>
      <c r="D69" s="24">
        <v>336.45</v>
      </c>
      <c r="E69" s="24">
        <v>420.74</v>
      </c>
      <c r="F69" s="24">
        <v>2920.41</v>
      </c>
      <c r="G69" s="24">
        <v>1.5</v>
      </c>
      <c r="H69" s="24">
        <v>0.65</v>
      </c>
      <c r="I69" s="24">
        <v>374.56</v>
      </c>
      <c r="J69" s="24">
        <v>45.7</v>
      </c>
      <c r="K69" s="24">
        <v>30.78</v>
      </c>
      <c r="L69" s="24">
        <v>264.45</v>
      </c>
      <c r="M69" s="24">
        <v>15.36</v>
      </c>
      <c r="N69" s="24">
        <v>0.34</v>
      </c>
      <c r="O69" s="24">
        <v>38.66</v>
      </c>
      <c r="P69" s="24">
        <v>283.84</v>
      </c>
      <c r="Q69" s="24">
        <v>157.63</v>
      </c>
      <c r="R69" s="24">
        <v>463.99</v>
      </c>
      <c r="S69" s="25">
        <f t="shared" si="0"/>
        <v>5355.0599999999995</v>
      </c>
      <c r="T69" s="26"/>
    </row>
    <row r="70" spans="1:20" ht="15" customHeight="1">
      <c r="A70" s="21">
        <v>64</v>
      </c>
      <c r="B70" s="30" t="s">
        <v>74</v>
      </c>
      <c r="C70" s="29">
        <v>118</v>
      </c>
      <c r="D70" s="24">
        <v>61632.2</v>
      </c>
      <c r="E70" s="24">
        <v>4156.87</v>
      </c>
      <c r="F70" s="24">
        <v>82735.27</v>
      </c>
      <c r="G70" s="24">
        <v>2</v>
      </c>
      <c r="H70" s="24">
        <v>0</v>
      </c>
      <c r="I70" s="24">
        <v>1.5</v>
      </c>
      <c r="J70" s="24">
        <v>1038.34</v>
      </c>
      <c r="K70" s="24">
        <v>184.31</v>
      </c>
      <c r="L70" s="24">
        <v>1354.56</v>
      </c>
      <c r="M70" s="24">
        <v>66.42</v>
      </c>
      <c r="N70" s="24">
        <v>13.05</v>
      </c>
      <c r="O70" s="24">
        <v>120.86</v>
      </c>
      <c r="P70" s="24">
        <v>179.67</v>
      </c>
      <c r="Q70" s="24">
        <v>255.8</v>
      </c>
      <c r="R70" s="24">
        <v>3597.48</v>
      </c>
      <c r="S70" s="25">
        <f t="shared" si="0"/>
        <v>155338.33</v>
      </c>
      <c r="T70" s="26"/>
    </row>
    <row r="71" spans="1:20" ht="15" customHeight="1">
      <c r="A71" s="21">
        <v>65</v>
      </c>
      <c r="B71" s="30" t="s">
        <v>75</v>
      </c>
      <c r="C71" s="29">
        <v>22</v>
      </c>
      <c r="D71" s="24">
        <v>298.46</v>
      </c>
      <c r="E71" s="24">
        <v>0</v>
      </c>
      <c r="F71" s="24">
        <v>9447.08</v>
      </c>
      <c r="G71" s="24">
        <v>18.67</v>
      </c>
      <c r="H71" s="24">
        <v>0</v>
      </c>
      <c r="I71" s="24">
        <v>0</v>
      </c>
      <c r="J71" s="24">
        <v>0.53</v>
      </c>
      <c r="K71" s="24">
        <v>0</v>
      </c>
      <c r="L71" s="24">
        <v>224</v>
      </c>
      <c r="M71" s="24">
        <v>100</v>
      </c>
      <c r="N71" s="24">
        <v>0</v>
      </c>
      <c r="O71" s="24">
        <v>0</v>
      </c>
      <c r="P71" s="24">
        <v>6.9</v>
      </c>
      <c r="Q71" s="24">
        <v>68.63</v>
      </c>
      <c r="R71" s="24">
        <v>86.83</v>
      </c>
      <c r="S71" s="25">
        <f t="shared" si="0"/>
        <v>10251.099999999999</v>
      </c>
      <c r="T71" s="26"/>
    </row>
    <row r="72" spans="1:20" ht="15" customHeight="1">
      <c r="A72" s="21">
        <v>66</v>
      </c>
      <c r="B72" s="30" t="s">
        <v>76</v>
      </c>
      <c r="C72" s="29">
        <v>486</v>
      </c>
      <c r="D72" s="24">
        <v>147926.58</v>
      </c>
      <c r="E72" s="24">
        <v>227738.48</v>
      </c>
      <c r="F72" s="24">
        <v>317721.67</v>
      </c>
      <c r="G72" s="24">
        <v>6626.15</v>
      </c>
      <c r="H72" s="24">
        <v>632</v>
      </c>
      <c r="I72" s="24">
        <v>2998.44</v>
      </c>
      <c r="J72" s="24">
        <v>58860.89</v>
      </c>
      <c r="K72" s="24">
        <v>38533.21</v>
      </c>
      <c r="L72" s="24">
        <v>79984.19</v>
      </c>
      <c r="M72" s="24">
        <v>155.86</v>
      </c>
      <c r="N72" s="24">
        <v>0</v>
      </c>
      <c r="O72" s="24">
        <v>416.86</v>
      </c>
      <c r="P72" s="24">
        <v>9901.19</v>
      </c>
      <c r="Q72" s="24">
        <v>4448.48</v>
      </c>
      <c r="R72" s="24">
        <v>18801.48</v>
      </c>
      <c r="S72" s="25">
        <f t="shared" si="0"/>
        <v>914745.4799999997</v>
      </c>
      <c r="T72" s="26"/>
    </row>
    <row r="73" spans="1:20" ht="15" customHeight="1">
      <c r="A73" s="21">
        <v>67</v>
      </c>
      <c r="B73" s="30" t="s">
        <v>77</v>
      </c>
      <c r="C73" s="29">
        <v>347</v>
      </c>
      <c r="D73" s="24">
        <v>136591.94</v>
      </c>
      <c r="E73" s="24">
        <v>18854.53</v>
      </c>
      <c r="F73" s="24">
        <v>4961</v>
      </c>
      <c r="G73" s="24">
        <v>0.65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317.63</v>
      </c>
      <c r="Q73" s="24">
        <v>0</v>
      </c>
      <c r="R73" s="24">
        <v>0</v>
      </c>
      <c r="S73" s="25">
        <f t="shared" si="0"/>
        <v>160725.75</v>
      </c>
      <c r="T73" s="26"/>
    </row>
    <row r="74" spans="1:20" ht="15" customHeight="1">
      <c r="A74" s="21">
        <v>68</v>
      </c>
      <c r="B74" s="30" t="s">
        <v>78</v>
      </c>
      <c r="C74" s="29">
        <v>437</v>
      </c>
      <c r="D74" s="24">
        <v>370817.91</v>
      </c>
      <c r="E74" s="24">
        <v>33315.6</v>
      </c>
      <c r="F74" s="24">
        <v>10173.17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1067.76</v>
      </c>
      <c r="Q74" s="24">
        <v>0</v>
      </c>
      <c r="R74" s="24">
        <v>0</v>
      </c>
      <c r="S74" s="25">
        <f t="shared" si="0"/>
        <v>415374.43999999994</v>
      </c>
      <c r="T74" s="26"/>
    </row>
    <row r="75" spans="1:20" ht="15" customHeight="1">
      <c r="A75" s="21">
        <v>69</v>
      </c>
      <c r="B75" s="30" t="s">
        <v>79</v>
      </c>
      <c r="C75" s="29">
        <v>1495</v>
      </c>
      <c r="D75" s="24">
        <v>30279.27</v>
      </c>
      <c r="E75" s="24">
        <v>6962.4</v>
      </c>
      <c r="F75" s="24">
        <v>343994.01</v>
      </c>
      <c r="G75" s="24">
        <v>319.49</v>
      </c>
      <c r="H75" s="24">
        <v>15.11</v>
      </c>
      <c r="I75" s="24">
        <v>399.3</v>
      </c>
      <c r="J75" s="24">
        <v>944.24</v>
      </c>
      <c r="K75" s="24">
        <v>1095.47</v>
      </c>
      <c r="L75" s="24">
        <v>1843.54</v>
      </c>
      <c r="M75" s="24">
        <v>287.94</v>
      </c>
      <c r="N75" s="24">
        <v>35.75</v>
      </c>
      <c r="O75" s="24">
        <v>303.66</v>
      </c>
      <c r="P75" s="24">
        <v>2067.31</v>
      </c>
      <c r="Q75" s="24">
        <v>2160.69</v>
      </c>
      <c r="R75" s="24">
        <v>3875.97</v>
      </c>
      <c r="S75" s="25">
        <f t="shared" si="0"/>
        <v>394584.14999999985</v>
      </c>
      <c r="T75" s="26"/>
    </row>
    <row r="76" spans="1:20" ht="15" customHeight="1">
      <c r="A76" s="21">
        <v>70</v>
      </c>
      <c r="B76" s="30" t="s">
        <v>80</v>
      </c>
      <c r="C76" s="29">
        <v>7</v>
      </c>
      <c r="D76" s="24">
        <v>0</v>
      </c>
      <c r="E76" s="24">
        <v>0</v>
      </c>
      <c r="F76" s="24">
        <v>0</v>
      </c>
      <c r="G76" s="24">
        <v>1173.34</v>
      </c>
      <c r="H76" s="24">
        <v>0</v>
      </c>
      <c r="I76" s="24">
        <v>1437.93</v>
      </c>
      <c r="J76" s="24">
        <v>427.68</v>
      </c>
      <c r="K76" s="24">
        <v>146.94</v>
      </c>
      <c r="L76" s="24">
        <v>160.51</v>
      </c>
      <c r="M76" s="24">
        <v>0</v>
      </c>
      <c r="N76" s="24">
        <v>0</v>
      </c>
      <c r="O76" s="24">
        <v>0</v>
      </c>
      <c r="P76" s="24">
        <v>733.13</v>
      </c>
      <c r="Q76" s="24">
        <v>151</v>
      </c>
      <c r="R76" s="24">
        <v>568.99</v>
      </c>
      <c r="S76" s="25">
        <f t="shared" si="0"/>
        <v>4799.5199999999995</v>
      </c>
      <c r="T76" s="26"/>
    </row>
    <row r="77" spans="1:20" ht="15" customHeight="1">
      <c r="A77" s="21">
        <v>71</v>
      </c>
      <c r="B77" s="30" t="s">
        <v>81</v>
      </c>
      <c r="C77" s="29">
        <v>852</v>
      </c>
      <c r="D77" s="24">
        <v>356327.7</v>
      </c>
      <c r="E77" s="24">
        <v>3556.18</v>
      </c>
      <c r="F77" s="24">
        <v>159116.13</v>
      </c>
      <c r="G77" s="24">
        <v>0.39</v>
      </c>
      <c r="H77" s="24">
        <v>0</v>
      </c>
      <c r="I77" s="24">
        <v>0</v>
      </c>
      <c r="J77" s="24">
        <v>184.87</v>
      </c>
      <c r="K77" s="24">
        <v>94.59</v>
      </c>
      <c r="L77" s="24">
        <v>153.75</v>
      </c>
      <c r="M77" s="24">
        <v>94.97</v>
      </c>
      <c r="N77" s="24">
        <v>33.28</v>
      </c>
      <c r="O77" s="24">
        <v>0</v>
      </c>
      <c r="P77" s="24">
        <v>3965.63</v>
      </c>
      <c r="Q77" s="24">
        <v>899.97</v>
      </c>
      <c r="R77" s="24">
        <v>1018.72</v>
      </c>
      <c r="S77" s="25">
        <f t="shared" si="0"/>
        <v>525446.18</v>
      </c>
      <c r="T77" s="26"/>
    </row>
    <row r="78" spans="1:20" ht="15" customHeight="1">
      <c r="A78" s="21">
        <v>72</v>
      </c>
      <c r="B78" s="30" t="s">
        <v>82</v>
      </c>
      <c r="C78" s="29">
        <v>63</v>
      </c>
      <c r="D78" s="24">
        <v>4290.91</v>
      </c>
      <c r="E78" s="24">
        <v>245.89</v>
      </c>
      <c r="F78" s="24">
        <v>1348.91</v>
      </c>
      <c r="G78" s="24">
        <v>105.9</v>
      </c>
      <c r="H78" s="24">
        <v>0</v>
      </c>
      <c r="I78" s="24">
        <v>3</v>
      </c>
      <c r="J78" s="24">
        <v>367.59</v>
      </c>
      <c r="K78" s="24">
        <v>59.42</v>
      </c>
      <c r="L78" s="24">
        <v>446.37</v>
      </c>
      <c r="M78" s="24">
        <v>0.3</v>
      </c>
      <c r="N78" s="24">
        <v>0</v>
      </c>
      <c r="O78" s="24">
        <v>0</v>
      </c>
      <c r="P78" s="24">
        <v>1778.67</v>
      </c>
      <c r="Q78" s="24">
        <v>309.6</v>
      </c>
      <c r="R78" s="24">
        <v>823.25</v>
      </c>
      <c r="S78" s="25">
        <f t="shared" si="0"/>
        <v>9779.81</v>
      </c>
      <c r="T78" s="26"/>
    </row>
    <row r="79" spans="1:20" ht="15" customHeight="1">
      <c r="A79" s="21">
        <v>73</v>
      </c>
      <c r="B79" s="30" t="s">
        <v>83</v>
      </c>
      <c r="C79" s="29">
        <v>233</v>
      </c>
      <c r="D79" s="24">
        <v>26298.42</v>
      </c>
      <c r="E79" s="24">
        <v>3334.82</v>
      </c>
      <c r="F79" s="24">
        <v>16826.94</v>
      </c>
      <c r="G79" s="24">
        <v>464.61</v>
      </c>
      <c r="H79" s="24">
        <v>41.45</v>
      </c>
      <c r="I79" s="24">
        <v>134.45</v>
      </c>
      <c r="J79" s="24">
        <v>819.35</v>
      </c>
      <c r="K79" s="24">
        <v>44.55</v>
      </c>
      <c r="L79" s="24">
        <v>232.87</v>
      </c>
      <c r="M79" s="24">
        <v>16</v>
      </c>
      <c r="N79" s="24">
        <v>12</v>
      </c>
      <c r="O79" s="24">
        <v>7.85</v>
      </c>
      <c r="P79" s="24">
        <v>1723.13</v>
      </c>
      <c r="Q79" s="24">
        <v>254.47</v>
      </c>
      <c r="R79" s="24">
        <v>527.08</v>
      </c>
      <c r="S79" s="25">
        <f t="shared" si="0"/>
        <v>50737.98999999999</v>
      </c>
      <c r="T79" s="26"/>
    </row>
    <row r="80" spans="1:20" ht="15" customHeight="1">
      <c r="A80" s="21">
        <v>74</v>
      </c>
      <c r="B80" s="30" t="s">
        <v>84</v>
      </c>
      <c r="C80" s="29">
        <v>44</v>
      </c>
      <c r="D80" s="24">
        <v>4808.48</v>
      </c>
      <c r="E80" s="24">
        <v>166.83</v>
      </c>
      <c r="F80" s="24">
        <v>556.9</v>
      </c>
      <c r="G80" s="24">
        <v>149.83</v>
      </c>
      <c r="H80" s="24">
        <v>0</v>
      </c>
      <c r="I80" s="24">
        <v>0</v>
      </c>
      <c r="J80" s="24">
        <v>99.09</v>
      </c>
      <c r="K80" s="24">
        <v>8.31</v>
      </c>
      <c r="L80" s="24">
        <v>18.84</v>
      </c>
      <c r="M80" s="24">
        <v>19.73</v>
      </c>
      <c r="N80" s="24">
        <v>2.36</v>
      </c>
      <c r="O80" s="24">
        <v>10.95</v>
      </c>
      <c r="P80" s="24">
        <v>215.67</v>
      </c>
      <c r="Q80" s="24">
        <v>22.72</v>
      </c>
      <c r="R80" s="24">
        <v>30.78</v>
      </c>
      <c r="S80" s="25">
        <f t="shared" si="0"/>
        <v>6110.489999999999</v>
      </c>
      <c r="T80" s="26"/>
    </row>
    <row r="81" spans="1:20" ht="15" customHeight="1">
      <c r="A81" s="21">
        <v>77</v>
      </c>
      <c r="B81" s="30" t="s">
        <v>85</v>
      </c>
      <c r="C81" s="29">
        <v>1</v>
      </c>
      <c r="D81" s="24">
        <v>51.5</v>
      </c>
      <c r="E81" s="24">
        <v>8.24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5">
        <f t="shared" si="0"/>
        <v>59.74</v>
      </c>
      <c r="T81" s="26"/>
    </row>
    <row r="82" spans="1:20" ht="15" customHeight="1">
      <c r="A82" s="21">
        <v>79</v>
      </c>
      <c r="B82" s="30" t="s">
        <v>86</v>
      </c>
      <c r="C82" s="29">
        <v>88</v>
      </c>
      <c r="D82" s="24">
        <v>1787.2</v>
      </c>
      <c r="E82" s="24">
        <v>1669.29</v>
      </c>
      <c r="F82" s="24">
        <v>2753.89</v>
      </c>
      <c r="G82" s="24">
        <v>386.5</v>
      </c>
      <c r="H82" s="24">
        <v>0</v>
      </c>
      <c r="I82" s="24">
        <v>270.81</v>
      </c>
      <c r="J82" s="24">
        <v>108.55</v>
      </c>
      <c r="K82" s="24">
        <v>80</v>
      </c>
      <c r="L82" s="24">
        <v>9.2</v>
      </c>
      <c r="M82" s="24">
        <v>0</v>
      </c>
      <c r="N82" s="24">
        <v>0</v>
      </c>
      <c r="O82" s="24">
        <v>0</v>
      </c>
      <c r="P82" s="24">
        <v>470.33</v>
      </c>
      <c r="Q82" s="24">
        <v>292.03</v>
      </c>
      <c r="R82" s="24">
        <v>434.24</v>
      </c>
      <c r="S82" s="25">
        <f t="shared" si="0"/>
        <v>8262.039999999999</v>
      </c>
      <c r="T82" s="26"/>
    </row>
    <row r="83" spans="1:20" ht="15" customHeight="1">
      <c r="A83" s="21">
        <v>81</v>
      </c>
      <c r="B83" s="30" t="s">
        <v>87</v>
      </c>
      <c r="C83" s="29">
        <v>211</v>
      </c>
      <c r="D83" s="24">
        <v>32952.17</v>
      </c>
      <c r="E83" s="24">
        <v>11832.81</v>
      </c>
      <c r="F83" s="24">
        <v>105951.45</v>
      </c>
      <c r="G83" s="24">
        <v>483.04</v>
      </c>
      <c r="H83" s="24">
        <v>38.84</v>
      </c>
      <c r="I83" s="24">
        <v>11258.49</v>
      </c>
      <c r="J83" s="24">
        <v>6595.7</v>
      </c>
      <c r="K83" s="24">
        <v>3913.36</v>
      </c>
      <c r="L83" s="24">
        <v>22267.82</v>
      </c>
      <c r="M83" s="24">
        <v>68.51</v>
      </c>
      <c r="N83" s="24">
        <v>2.88</v>
      </c>
      <c r="O83" s="24">
        <v>669.69</v>
      </c>
      <c r="P83" s="24">
        <v>7991.33</v>
      </c>
      <c r="Q83" s="24">
        <v>6923.57</v>
      </c>
      <c r="R83" s="24">
        <v>19897.28</v>
      </c>
      <c r="S83" s="25">
        <f t="shared" si="0"/>
        <v>230846.94</v>
      </c>
      <c r="T83" s="26"/>
    </row>
    <row r="84" spans="1:20" ht="15" customHeight="1">
      <c r="A84" s="21">
        <v>82</v>
      </c>
      <c r="B84" s="30" t="s">
        <v>88</v>
      </c>
      <c r="C84" s="29">
        <v>69</v>
      </c>
      <c r="D84" s="24">
        <v>0</v>
      </c>
      <c r="E84" s="24">
        <v>3896.7</v>
      </c>
      <c r="F84" s="24">
        <v>34245.75</v>
      </c>
      <c r="G84" s="24">
        <v>47.49</v>
      </c>
      <c r="H84" s="24">
        <v>758.96</v>
      </c>
      <c r="I84" s="24">
        <v>160</v>
      </c>
      <c r="J84" s="24">
        <v>2123.14</v>
      </c>
      <c r="K84" s="24">
        <v>1881.16</v>
      </c>
      <c r="L84" s="24">
        <v>6557.17</v>
      </c>
      <c r="M84" s="24">
        <v>9.88</v>
      </c>
      <c r="N84" s="24">
        <v>169.9</v>
      </c>
      <c r="O84" s="24">
        <v>35.99</v>
      </c>
      <c r="P84" s="24">
        <v>266.37</v>
      </c>
      <c r="Q84" s="24">
        <v>2774.89</v>
      </c>
      <c r="R84" s="24">
        <v>3969.3</v>
      </c>
      <c r="S84" s="25">
        <f t="shared" si="0"/>
        <v>56896.7</v>
      </c>
      <c r="T84" s="26"/>
    </row>
    <row r="85" spans="1:20" ht="15" customHeight="1">
      <c r="A85" s="21">
        <v>83</v>
      </c>
      <c r="B85" s="30" t="s">
        <v>89</v>
      </c>
      <c r="C85" s="29">
        <v>552</v>
      </c>
      <c r="D85" s="24">
        <v>17332.79</v>
      </c>
      <c r="E85" s="24">
        <v>333230.27</v>
      </c>
      <c r="F85" s="24">
        <v>146768.11</v>
      </c>
      <c r="G85" s="24">
        <v>354.38</v>
      </c>
      <c r="H85" s="24">
        <v>130.3</v>
      </c>
      <c r="I85" s="24">
        <v>392.4</v>
      </c>
      <c r="J85" s="24">
        <v>8818.54</v>
      </c>
      <c r="K85" s="24">
        <v>123222.57</v>
      </c>
      <c r="L85" s="24">
        <v>39548.63</v>
      </c>
      <c r="M85" s="24">
        <v>0</v>
      </c>
      <c r="N85" s="24">
        <v>0</v>
      </c>
      <c r="O85" s="24">
        <v>3.64</v>
      </c>
      <c r="P85" s="24">
        <v>2596.39</v>
      </c>
      <c r="Q85" s="24">
        <v>7909.55</v>
      </c>
      <c r="R85" s="24">
        <v>3971.91</v>
      </c>
      <c r="S85" s="25">
        <f t="shared" si="0"/>
        <v>684279.4800000001</v>
      </c>
      <c r="T85" s="26"/>
    </row>
    <row r="86" spans="1:20" ht="15" customHeight="1">
      <c r="A86" s="21">
        <v>84</v>
      </c>
      <c r="B86" s="30" t="s">
        <v>90</v>
      </c>
      <c r="C86" s="29">
        <v>896</v>
      </c>
      <c r="D86" s="24">
        <v>78961.34</v>
      </c>
      <c r="E86" s="24">
        <v>108104.47</v>
      </c>
      <c r="F86" s="24">
        <v>1101210.47</v>
      </c>
      <c r="G86" s="24">
        <v>1967.25</v>
      </c>
      <c r="H86" s="24">
        <v>632.53</v>
      </c>
      <c r="I86" s="24">
        <v>4758.2</v>
      </c>
      <c r="J86" s="24">
        <v>33270.19</v>
      </c>
      <c r="K86" s="24">
        <v>84571.18</v>
      </c>
      <c r="L86" s="24">
        <v>189774.95</v>
      </c>
      <c r="M86" s="24">
        <v>63.28</v>
      </c>
      <c r="N86" s="24">
        <v>373.63</v>
      </c>
      <c r="O86" s="24">
        <v>591.9</v>
      </c>
      <c r="P86" s="24">
        <v>27343.51</v>
      </c>
      <c r="Q86" s="24">
        <v>19602.04</v>
      </c>
      <c r="R86" s="24">
        <v>53831.78</v>
      </c>
      <c r="S86" s="25">
        <f t="shared" si="0"/>
        <v>1705056.7199999997</v>
      </c>
      <c r="T86" s="26"/>
    </row>
    <row r="87" spans="1:20" ht="15" customHeight="1">
      <c r="A87" s="21">
        <v>85</v>
      </c>
      <c r="B87" s="30" t="s">
        <v>91</v>
      </c>
      <c r="C87" s="29">
        <v>53</v>
      </c>
      <c r="D87" s="24">
        <v>5383.25</v>
      </c>
      <c r="E87" s="24">
        <v>3424.37</v>
      </c>
      <c r="F87" s="24">
        <v>4378.11</v>
      </c>
      <c r="G87" s="24">
        <v>1664.32</v>
      </c>
      <c r="H87" s="24">
        <v>645.59</v>
      </c>
      <c r="I87" s="24">
        <v>1425.82</v>
      </c>
      <c r="J87" s="24">
        <v>1645.81</v>
      </c>
      <c r="K87" s="24">
        <v>1831.47</v>
      </c>
      <c r="L87" s="24">
        <v>1800.01</v>
      </c>
      <c r="M87" s="24">
        <v>12.16</v>
      </c>
      <c r="N87" s="24">
        <v>48.97</v>
      </c>
      <c r="O87" s="24">
        <v>122.87</v>
      </c>
      <c r="P87" s="24">
        <v>2878.68</v>
      </c>
      <c r="Q87" s="24">
        <v>3347.25</v>
      </c>
      <c r="R87" s="24">
        <v>1044.61</v>
      </c>
      <c r="S87" s="25">
        <f t="shared" si="0"/>
        <v>29653.29</v>
      </c>
      <c r="T87" s="26"/>
    </row>
    <row r="88" spans="1:20" ht="15" customHeight="1">
      <c r="A88" s="21">
        <v>86</v>
      </c>
      <c r="B88" s="30" t="s">
        <v>92</v>
      </c>
      <c r="C88" s="29">
        <v>69</v>
      </c>
      <c r="D88" s="24">
        <v>2049.7</v>
      </c>
      <c r="E88" s="24">
        <v>739.9</v>
      </c>
      <c r="F88" s="24">
        <v>2115.88</v>
      </c>
      <c r="G88" s="24">
        <v>36</v>
      </c>
      <c r="H88" s="24">
        <v>47.23</v>
      </c>
      <c r="I88" s="24">
        <v>66.77</v>
      </c>
      <c r="J88" s="24">
        <v>539.2</v>
      </c>
      <c r="K88" s="24">
        <v>250.31</v>
      </c>
      <c r="L88" s="24">
        <v>704.31</v>
      </c>
      <c r="M88" s="24">
        <v>24</v>
      </c>
      <c r="N88" s="24">
        <v>0</v>
      </c>
      <c r="O88" s="24">
        <v>26.9</v>
      </c>
      <c r="P88" s="24">
        <v>1130.75</v>
      </c>
      <c r="Q88" s="24">
        <v>305.94</v>
      </c>
      <c r="R88" s="24">
        <v>732.59</v>
      </c>
      <c r="S88" s="25">
        <f t="shared" si="0"/>
        <v>8769.479999999998</v>
      </c>
      <c r="T88" s="26"/>
    </row>
    <row r="89" spans="1:20" ht="15" customHeight="1">
      <c r="A89" s="21">
        <v>87</v>
      </c>
      <c r="B89" s="30" t="s">
        <v>93</v>
      </c>
      <c r="C89" s="29">
        <v>1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23.25</v>
      </c>
      <c r="L89" s="24">
        <v>7.05</v>
      </c>
      <c r="M89" s="24">
        <v>0</v>
      </c>
      <c r="N89" s="24">
        <v>0</v>
      </c>
      <c r="O89" s="24">
        <v>0</v>
      </c>
      <c r="P89" s="24">
        <v>0</v>
      </c>
      <c r="Q89" s="24">
        <v>49.5</v>
      </c>
      <c r="R89" s="24">
        <v>0</v>
      </c>
      <c r="S89" s="25">
        <f t="shared" si="0"/>
        <v>79.8</v>
      </c>
      <c r="T89" s="26"/>
    </row>
    <row r="90" spans="1:20" ht="15" customHeight="1">
      <c r="A90" s="21">
        <v>88</v>
      </c>
      <c r="B90" s="30" t="s">
        <v>94</v>
      </c>
      <c r="C90" s="29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5">
        <f t="shared" si="0"/>
        <v>0</v>
      </c>
      <c r="T90" s="26"/>
    </row>
    <row r="91" spans="1:20" ht="15" customHeight="1">
      <c r="A91" s="31">
        <v>89</v>
      </c>
      <c r="B91" s="32" t="s">
        <v>95</v>
      </c>
      <c r="C91" s="33">
        <v>428</v>
      </c>
      <c r="D91" s="24">
        <v>245260.74</v>
      </c>
      <c r="E91" s="24">
        <v>3285.41</v>
      </c>
      <c r="F91" s="24">
        <v>33543.72</v>
      </c>
      <c r="G91" s="24">
        <v>118.11</v>
      </c>
      <c r="H91" s="24">
        <v>0</v>
      </c>
      <c r="I91" s="24">
        <v>0</v>
      </c>
      <c r="J91" s="24">
        <v>652.78</v>
      </c>
      <c r="K91" s="24">
        <v>48.62</v>
      </c>
      <c r="L91" s="24">
        <v>320.42</v>
      </c>
      <c r="M91" s="24">
        <v>3</v>
      </c>
      <c r="N91" s="24">
        <v>3.45</v>
      </c>
      <c r="O91" s="24">
        <v>5.98</v>
      </c>
      <c r="P91" s="24">
        <v>489.23</v>
      </c>
      <c r="Q91" s="24">
        <v>195.66</v>
      </c>
      <c r="R91" s="24">
        <v>807.81</v>
      </c>
      <c r="S91" s="25">
        <f t="shared" si="0"/>
        <v>284734.92999999993</v>
      </c>
      <c r="T91" s="26"/>
    </row>
    <row r="92" spans="1:20" ht="11.25" customHeight="1">
      <c r="A92" s="34"/>
      <c r="B92" s="30"/>
      <c r="C92" s="35"/>
      <c r="D92" s="36"/>
      <c r="E92" s="37"/>
      <c r="F92" s="38"/>
      <c r="G92" s="39"/>
      <c r="H92" s="37"/>
      <c r="I92" s="38"/>
      <c r="J92" s="40"/>
      <c r="K92" s="41"/>
      <c r="L92" s="38"/>
      <c r="M92" s="42"/>
      <c r="N92" s="37"/>
      <c r="O92" s="43"/>
      <c r="P92" s="42"/>
      <c r="Q92" s="37"/>
      <c r="R92" s="43"/>
      <c r="S92" s="44"/>
      <c r="T92" s="26"/>
    </row>
    <row r="93" spans="1:20" ht="12.75">
      <c r="A93" s="45"/>
      <c r="B93" s="46" t="s">
        <v>96</v>
      </c>
      <c r="C93" s="47">
        <f>SUM(C15:C92)</f>
        <v>30588</v>
      </c>
      <c r="D93" s="47">
        <f aca="true" t="shared" si="1" ref="D93:S93">SUM(D15:D91)</f>
        <v>7652687.460000002</v>
      </c>
      <c r="E93" s="48">
        <f t="shared" si="1"/>
        <v>1741184.8200000003</v>
      </c>
      <c r="F93" s="49">
        <f t="shared" si="1"/>
        <v>12957112.000000002</v>
      </c>
      <c r="G93" s="50">
        <f t="shared" si="1"/>
        <v>107325.84999999999</v>
      </c>
      <c r="H93" s="48">
        <f t="shared" si="1"/>
        <v>32260.77</v>
      </c>
      <c r="I93" s="49">
        <f t="shared" si="1"/>
        <v>95646.50000000001</v>
      </c>
      <c r="J93" s="50">
        <f t="shared" si="1"/>
        <v>1220546.73</v>
      </c>
      <c r="K93" s="48">
        <f t="shared" si="1"/>
        <v>1364037.5199999998</v>
      </c>
      <c r="L93" s="49">
        <f t="shared" si="1"/>
        <v>2940691.2399999993</v>
      </c>
      <c r="M93" s="51">
        <f t="shared" si="1"/>
        <v>57709.450000000004</v>
      </c>
      <c r="N93" s="48">
        <f t="shared" si="1"/>
        <v>18132.190000000002</v>
      </c>
      <c r="O93" s="52">
        <f t="shared" si="1"/>
        <v>37040.080000000016</v>
      </c>
      <c r="P93" s="51">
        <f t="shared" si="1"/>
        <v>475479.72000000003</v>
      </c>
      <c r="Q93" s="48">
        <f t="shared" si="1"/>
        <v>277411.7299999999</v>
      </c>
      <c r="R93" s="52">
        <f t="shared" si="1"/>
        <v>853182.9799999997</v>
      </c>
      <c r="S93" s="49">
        <f t="shared" si="1"/>
        <v>29830449.039999988</v>
      </c>
      <c r="T93" s="53"/>
    </row>
    <row r="94" spans="1:20" ht="12.75">
      <c r="A94" s="54"/>
      <c r="B94" s="55"/>
      <c r="C94" s="54"/>
      <c r="D94" s="56"/>
      <c r="E94" s="57"/>
      <c r="F94" s="58"/>
      <c r="G94" s="59"/>
      <c r="H94" s="57"/>
      <c r="I94" s="58"/>
      <c r="J94" s="59"/>
      <c r="K94" s="57"/>
      <c r="L94" s="58"/>
      <c r="M94" s="60"/>
      <c r="N94" s="57"/>
      <c r="O94" s="61"/>
      <c r="P94" s="60"/>
      <c r="Q94" s="57"/>
      <c r="R94" s="61"/>
      <c r="S94" s="58"/>
      <c r="T94" s="26"/>
    </row>
  </sheetData>
  <sheetProtection selectLockedCells="1" selectUnlockedCells="1"/>
  <mergeCells count="13">
    <mergeCell ref="B6:C6"/>
    <mergeCell ref="D6:P6"/>
    <mergeCell ref="A8:S8"/>
    <mergeCell ref="A12:B13"/>
    <mergeCell ref="D12:F12"/>
    <mergeCell ref="G12:I12"/>
    <mergeCell ref="J12:L12"/>
    <mergeCell ref="M12:O12"/>
    <mergeCell ref="P12:R12"/>
    <mergeCell ref="C1:P1"/>
    <mergeCell ref="D2:P2"/>
    <mergeCell ref="D3:P3"/>
    <mergeCell ref="D5:P5"/>
  </mergeCells>
  <printOptions/>
  <pageMargins left="0.19652777777777777" right="0.19652777777777777" top="0.27569444444444446" bottom="0.27569444444444446" header="0.5118055555555555" footer="0.5118055555555555"/>
  <pageSetup firstPageNumber="1" useFirstPageNumber="1"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="73" zoomScaleNormal="73" workbookViewId="0" topLeftCell="A1">
      <selection activeCell="Q24" sqref="Q24"/>
    </sheetView>
  </sheetViews>
  <sheetFormatPr defaultColWidth="11.421875" defaultRowHeight="12.75"/>
  <cols>
    <col min="1" max="3" width="8.7109375" style="0" customWidth="1"/>
    <col min="4" max="4" width="30.7109375" style="0" customWidth="1"/>
    <col min="5" max="5" width="8.7109375" style="0" customWidth="1"/>
    <col min="6" max="6" width="11.140625" style="0" customWidth="1"/>
    <col min="7" max="8" width="10.00390625" style="0" customWidth="1"/>
    <col min="9" max="9" width="13.421875" style="0" customWidth="1"/>
    <col min="10" max="10" width="9.7109375" style="0" customWidth="1"/>
    <col min="11" max="12" width="8.7109375" style="0" customWidth="1"/>
    <col min="13" max="13" width="9.7109375" style="0" customWidth="1"/>
    <col min="14" max="16" width="0" style="0" hidden="1" customWidth="1"/>
    <col min="17" max="17" width="12.421875" style="0" customWidth="1"/>
    <col min="18" max="18" width="10.8515625" style="0" customWidth="1"/>
    <col min="19" max="21" width="11.57421875" style="0" customWidth="1"/>
    <col min="22" max="22" width="13.421875" style="0" customWidth="1"/>
  </cols>
  <sheetData>
    <row r="1" spans="1:19" ht="12.75">
      <c r="A1" s="2"/>
      <c r="B1" s="3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63"/>
      <c r="R1" s="63"/>
      <c r="S1" s="63"/>
    </row>
    <row r="2" spans="1:19" ht="12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63"/>
      <c r="R2" s="63"/>
      <c r="S2" s="63"/>
    </row>
    <row r="3" spans="1:19" ht="12.7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63"/>
      <c r="R3" s="63"/>
      <c r="S3" s="63"/>
    </row>
    <row r="4" spans="1:19" ht="12.75">
      <c r="A4" s="63"/>
      <c r="B4" s="63"/>
      <c r="C4" s="6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3"/>
      <c r="R4" s="63"/>
      <c r="S4" s="63"/>
    </row>
    <row r="5" spans="1:19" ht="18" customHeight="1">
      <c r="A5" s="93" t="s">
        <v>97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63"/>
      <c r="R5" s="63"/>
      <c r="S5" s="63"/>
    </row>
    <row r="6" spans="1:19" ht="18" customHeight="1">
      <c r="A6" s="94" t="s">
        <v>3</v>
      </c>
      <c r="B6" s="94"/>
      <c r="C6" s="94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63"/>
      <c r="R6" s="63"/>
      <c r="S6" s="63"/>
    </row>
    <row r="7" spans="1:19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13" spans="6:10" ht="12.75">
      <c r="F13" s="64" t="s">
        <v>14</v>
      </c>
      <c r="G13" s="65" t="s">
        <v>98</v>
      </c>
      <c r="H13" s="102" t="s">
        <v>99</v>
      </c>
      <c r="I13" s="108" t="s">
        <v>100</v>
      </c>
      <c r="J13" s="103"/>
    </row>
    <row r="14" spans="4:10" ht="12.75" customHeight="1">
      <c r="D14" s="95" t="s">
        <v>7</v>
      </c>
      <c r="E14" s="66" t="s">
        <v>101</v>
      </c>
      <c r="F14" s="67">
        <v>9346017</v>
      </c>
      <c r="G14" s="68">
        <v>4700073</v>
      </c>
      <c r="H14" s="69">
        <v>1487021</v>
      </c>
      <c r="I14" s="109">
        <f aca="true" t="shared" si="0" ref="I14:I19">SUM(F14:H14)</f>
        <v>15533111</v>
      </c>
      <c r="J14" s="104"/>
    </row>
    <row r="15" spans="4:10" ht="12.75">
      <c r="D15" s="95"/>
      <c r="E15" s="70" t="s">
        <v>102</v>
      </c>
      <c r="F15" s="71">
        <v>123493</v>
      </c>
      <c r="G15" s="72">
        <v>68726</v>
      </c>
      <c r="H15" s="73">
        <v>12534</v>
      </c>
      <c r="I15" s="109">
        <f t="shared" si="0"/>
        <v>204753</v>
      </c>
      <c r="J15" s="104"/>
    </row>
    <row r="16" spans="4:10" ht="12.75" customHeight="1">
      <c r="D16" s="95" t="s">
        <v>103</v>
      </c>
      <c r="E16" s="66" t="s">
        <v>101</v>
      </c>
      <c r="F16" s="71">
        <v>1364545</v>
      </c>
      <c r="G16" s="72">
        <v>1188284</v>
      </c>
      <c r="H16" s="73">
        <v>731449</v>
      </c>
      <c r="I16" s="109">
        <f t="shared" si="0"/>
        <v>3284278</v>
      </c>
      <c r="J16" s="104"/>
    </row>
    <row r="17" spans="4:10" ht="12.75">
      <c r="D17" s="95"/>
      <c r="E17" s="70" t="s">
        <v>102</v>
      </c>
      <c r="F17" s="71">
        <v>20457</v>
      </c>
      <c r="G17" s="72">
        <v>33899</v>
      </c>
      <c r="H17" s="73">
        <v>10670</v>
      </c>
      <c r="I17" s="109">
        <f t="shared" si="0"/>
        <v>65026</v>
      </c>
      <c r="J17" s="104"/>
    </row>
    <row r="18" spans="4:10" ht="12.75" customHeight="1">
      <c r="D18" s="95" t="s">
        <v>104</v>
      </c>
      <c r="E18" s="66" t="s">
        <v>101</v>
      </c>
      <c r="F18" s="71">
        <v>480195</v>
      </c>
      <c r="G18" s="72">
        <v>560708</v>
      </c>
      <c r="H18" s="73">
        <v>218630</v>
      </c>
      <c r="I18" s="109">
        <f t="shared" si="0"/>
        <v>1259533</v>
      </c>
      <c r="J18" s="104"/>
    </row>
    <row r="19" spans="4:10" ht="12.75">
      <c r="D19" s="95"/>
      <c r="E19" s="74" t="s">
        <v>102</v>
      </c>
      <c r="F19" s="71">
        <v>485885</v>
      </c>
      <c r="G19" s="72">
        <v>351983</v>
      </c>
      <c r="H19" s="73">
        <v>148672</v>
      </c>
      <c r="I19" s="109">
        <f t="shared" si="0"/>
        <v>986540</v>
      </c>
      <c r="J19" s="104"/>
    </row>
    <row r="20" spans="4:10" ht="12.75" customHeight="1">
      <c r="D20" s="95" t="s">
        <v>105</v>
      </c>
      <c r="E20" s="75"/>
      <c r="F20" s="96">
        <v>59362</v>
      </c>
      <c r="G20" s="97">
        <v>90554</v>
      </c>
      <c r="H20" s="98">
        <v>58785</v>
      </c>
      <c r="I20" s="110">
        <f>SUM(F20:H21)</f>
        <v>208701</v>
      </c>
      <c r="J20" s="105"/>
    </row>
    <row r="21" spans="4:10" ht="12.75">
      <c r="D21" s="95"/>
      <c r="E21" s="76"/>
      <c r="F21" s="96"/>
      <c r="G21" s="97"/>
      <c r="H21" s="98"/>
      <c r="I21" s="110"/>
      <c r="J21" s="105"/>
    </row>
    <row r="22" spans="4:10" ht="12.75" customHeight="1">
      <c r="D22" s="95" t="s">
        <v>100</v>
      </c>
      <c r="E22" s="77"/>
      <c r="F22" s="99">
        <f>SUM(F14:F20)</f>
        <v>11879954</v>
      </c>
      <c r="G22" s="100">
        <f>SUM(G14:G20)</f>
        <v>6994227</v>
      </c>
      <c r="H22" s="107">
        <f>SUM(H14:H20)</f>
        <v>2667761</v>
      </c>
      <c r="I22" s="111">
        <f>SUM(F22:H23)</f>
        <v>21541942</v>
      </c>
      <c r="J22" s="106"/>
    </row>
    <row r="23" spans="4:10" ht="12.75">
      <c r="D23" s="95"/>
      <c r="E23" s="78"/>
      <c r="F23" s="99"/>
      <c r="G23" s="100"/>
      <c r="H23" s="107"/>
      <c r="I23" s="112"/>
      <c r="J23" s="106"/>
    </row>
    <row r="24" spans="6:12" ht="12.75">
      <c r="F24" s="79"/>
      <c r="G24" s="79"/>
      <c r="H24" s="79"/>
      <c r="I24" s="80"/>
      <c r="L24" s="81"/>
    </row>
    <row r="25" spans="4:7" ht="12.75">
      <c r="D25" s="82" t="s">
        <v>106</v>
      </c>
      <c r="G25" s="81"/>
    </row>
    <row r="27" spans="3:4" ht="12.75">
      <c r="C27" s="81"/>
      <c r="D27" s="81"/>
    </row>
    <row r="28" spans="2:10" ht="12.75">
      <c r="B28" s="103"/>
      <c r="C28" s="103"/>
      <c r="D28" s="113"/>
      <c r="E28" s="103"/>
      <c r="F28" s="103"/>
      <c r="G28" s="103"/>
      <c r="H28" s="103"/>
      <c r="I28" s="103"/>
      <c r="J28" s="103"/>
    </row>
    <row r="29" spans="2:10" ht="12.75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 ht="12.75">
      <c r="B30" s="103"/>
      <c r="C30" s="103"/>
      <c r="D30" s="114"/>
      <c r="E30" s="114"/>
      <c r="F30" s="115"/>
      <c r="G30" s="115"/>
      <c r="H30" s="115"/>
      <c r="I30" s="115"/>
      <c r="J30" s="103"/>
    </row>
    <row r="31" spans="2:14" ht="12.75">
      <c r="B31" s="103"/>
      <c r="C31" s="103"/>
      <c r="D31" s="114"/>
      <c r="E31" s="114"/>
      <c r="F31" s="83"/>
      <c r="G31" s="83"/>
      <c r="H31" s="83"/>
      <c r="I31" s="83"/>
      <c r="J31" s="103"/>
      <c r="N31" s="83"/>
    </row>
    <row r="32" spans="2:14" ht="12.75">
      <c r="B32" s="103"/>
      <c r="C32" s="103"/>
      <c r="D32" s="116"/>
      <c r="E32" s="117"/>
      <c r="F32" s="118"/>
      <c r="G32" s="118"/>
      <c r="H32" s="118"/>
      <c r="I32" s="119"/>
      <c r="J32" s="103"/>
      <c r="N32" s="84"/>
    </row>
    <row r="33" spans="2:14" ht="12.75">
      <c r="B33" s="103"/>
      <c r="C33" s="103"/>
      <c r="D33" s="116"/>
      <c r="E33" s="117"/>
      <c r="F33" s="118"/>
      <c r="G33" s="118"/>
      <c r="H33" s="118"/>
      <c r="I33" s="119"/>
      <c r="J33" s="103"/>
      <c r="N33" s="84"/>
    </row>
    <row r="34" spans="2:14" ht="12.75">
      <c r="B34" s="103"/>
      <c r="C34" s="103"/>
      <c r="D34" s="116"/>
      <c r="E34" s="117"/>
      <c r="F34" s="118"/>
      <c r="G34" s="118"/>
      <c r="H34" s="118"/>
      <c r="I34" s="119"/>
      <c r="J34" s="103"/>
      <c r="N34" s="84"/>
    </row>
    <row r="35" spans="2:14" ht="12.75">
      <c r="B35" s="103"/>
      <c r="C35" s="103"/>
      <c r="D35" s="116"/>
      <c r="E35" s="117"/>
      <c r="F35" s="118"/>
      <c r="G35" s="118"/>
      <c r="H35" s="118"/>
      <c r="I35" s="119"/>
      <c r="J35" s="103"/>
      <c r="N35" s="84"/>
    </row>
    <row r="36" spans="2:14" ht="12.75">
      <c r="B36" s="103"/>
      <c r="C36" s="103"/>
      <c r="D36" s="116"/>
      <c r="E36" s="117"/>
      <c r="F36" s="118"/>
      <c r="G36" s="118"/>
      <c r="H36" s="118"/>
      <c r="I36" s="119"/>
      <c r="J36" s="103"/>
      <c r="N36" s="84"/>
    </row>
    <row r="37" spans="2:14" ht="12.75">
      <c r="B37" s="103"/>
      <c r="C37" s="103"/>
      <c r="D37" s="116"/>
      <c r="E37" s="117"/>
      <c r="F37" s="118"/>
      <c r="G37" s="118"/>
      <c r="H37" s="118"/>
      <c r="I37" s="119"/>
      <c r="J37" s="103"/>
      <c r="N37" s="84"/>
    </row>
    <row r="38" spans="2:14" ht="12.75" customHeight="1">
      <c r="B38" s="103"/>
      <c r="C38" s="103"/>
      <c r="D38" s="116"/>
      <c r="E38" s="120"/>
      <c r="F38" s="121"/>
      <c r="G38" s="121"/>
      <c r="H38" s="121"/>
      <c r="I38" s="122"/>
      <c r="J38" s="103"/>
      <c r="N38" s="101"/>
    </row>
    <row r="39" spans="2:14" ht="12.75">
      <c r="B39" s="103"/>
      <c r="C39" s="103"/>
      <c r="D39" s="116"/>
      <c r="E39" s="120"/>
      <c r="F39" s="121"/>
      <c r="G39" s="121"/>
      <c r="H39" s="121"/>
      <c r="I39" s="122"/>
      <c r="J39" s="103"/>
      <c r="N39" s="101"/>
    </row>
    <row r="40" spans="2:14" ht="12.75">
      <c r="B40" s="103"/>
      <c r="C40" s="103"/>
      <c r="D40" s="116"/>
      <c r="E40" s="114"/>
      <c r="F40" s="122"/>
      <c r="G40" s="122"/>
      <c r="H40" s="122"/>
      <c r="I40" s="123"/>
      <c r="J40" s="103"/>
      <c r="N40" s="84"/>
    </row>
    <row r="41" spans="2:14" ht="12.75">
      <c r="B41" s="103"/>
      <c r="C41" s="103"/>
      <c r="D41" s="116"/>
      <c r="E41" s="114"/>
      <c r="F41" s="122"/>
      <c r="G41" s="122"/>
      <c r="H41" s="122"/>
      <c r="I41" s="123"/>
      <c r="J41" s="103"/>
      <c r="N41" s="84"/>
    </row>
    <row r="42" spans="2:10" ht="12.75">
      <c r="B42" s="103"/>
      <c r="C42" s="103"/>
      <c r="D42" s="103"/>
      <c r="E42" s="103"/>
      <c r="F42" s="103"/>
      <c r="G42" s="103"/>
      <c r="H42" s="103"/>
      <c r="I42" s="103"/>
      <c r="J42" s="103"/>
    </row>
  </sheetData>
  <sheetProtection selectLockedCells="1" selectUnlockedCells="1"/>
  <mergeCells count="30">
    <mergeCell ref="N38:N39"/>
    <mergeCell ref="F40:F41"/>
    <mergeCell ref="G40:G41"/>
    <mergeCell ref="H40:H41"/>
    <mergeCell ref="I40:I41"/>
    <mergeCell ref="F38:F39"/>
    <mergeCell ref="G38:G39"/>
    <mergeCell ref="H38:H39"/>
    <mergeCell ref="I38:I39"/>
    <mergeCell ref="H20:H21"/>
    <mergeCell ref="I20:I21"/>
    <mergeCell ref="J20:J21"/>
    <mergeCell ref="D22:D23"/>
    <mergeCell ref="F22:F23"/>
    <mergeCell ref="G22:G23"/>
    <mergeCell ref="H22:H23"/>
    <mergeCell ref="I22:I23"/>
    <mergeCell ref="J22:J23"/>
    <mergeCell ref="D18:D19"/>
    <mergeCell ref="D20:D21"/>
    <mergeCell ref="F20:F21"/>
    <mergeCell ref="G20:G21"/>
    <mergeCell ref="A6:C6"/>
    <mergeCell ref="D6:P6"/>
    <mergeCell ref="D14:D15"/>
    <mergeCell ref="D16:D17"/>
    <mergeCell ref="C1:P1"/>
    <mergeCell ref="A2:P2"/>
    <mergeCell ref="A3:P3"/>
    <mergeCell ref="A5:P5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