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Fig. 1" sheetId="1" r:id="rId1"/>
    <sheet name="Fig. 2" sheetId="2" r:id="rId2"/>
    <sheet name="Fig. 3" sheetId="3" r:id="rId3"/>
    <sheet name="Fig. 4" sheetId="4" r:id="rId4"/>
  </sheets>
  <definedNames>
    <definedName name="_xlnm.Print_Area" localSheetId="0">'Fig. 1'!$A$2:$G$12</definedName>
    <definedName name="_xlnm.Print_Area" localSheetId="1">'Fig. 2'!$A$2:$F$12</definedName>
    <definedName name="_xlnm.Print_Area" localSheetId="2">'Fig. 3'!$A$1:$E$33</definedName>
    <definedName name="_xlnm.Print_Area" localSheetId="3">'Fig. 4'!$A$7:$H$39</definedName>
  </definedNames>
  <calcPr calcId="145621"/>
</workbook>
</file>

<file path=xl/calcChain.xml><?xml version="1.0" encoding="utf-8"?>
<calcChain xmlns="http://schemas.openxmlformats.org/spreadsheetml/2006/main">
  <c r="F11" i="1" l="1"/>
  <c r="E10" i="2" l="1"/>
  <c r="B59" i="3" s="1"/>
  <c r="D10" i="2"/>
  <c r="C10" i="2"/>
  <c r="F7" i="1"/>
  <c r="F8" i="1"/>
  <c r="F9" i="1"/>
  <c r="F10" i="1"/>
  <c r="F6" i="1"/>
  <c r="E11" i="1"/>
  <c r="B58" i="3" s="1"/>
  <c r="B60" i="3" l="1"/>
  <c r="D11" i="1"/>
  <c r="C11" i="1"/>
</calcChain>
</file>

<file path=xl/sharedStrings.xml><?xml version="1.0" encoding="utf-8"?>
<sst xmlns="http://schemas.openxmlformats.org/spreadsheetml/2006/main" count="31" uniqueCount="24">
  <si>
    <t>Coûts des opérations extérieures (OPEX)</t>
  </si>
  <si>
    <t>Union Européenne</t>
  </si>
  <si>
    <t>OTAN</t>
  </si>
  <si>
    <t>ONU</t>
  </si>
  <si>
    <t>France</t>
  </si>
  <si>
    <t xml:space="preserve">Autres </t>
  </si>
  <si>
    <t>Total</t>
  </si>
  <si>
    <t>Source : EMA/PPE.</t>
  </si>
  <si>
    <t>Coûts de la coopération internationale</t>
  </si>
  <si>
    <t>Coopération bilatérale</t>
  </si>
  <si>
    <t>OCCAr*</t>
  </si>
  <si>
    <t>UE</t>
  </si>
  <si>
    <t>* Budget administratif.</t>
  </si>
  <si>
    <t>OPEX</t>
  </si>
  <si>
    <t>Coopération internationale</t>
  </si>
  <si>
    <t>Surcoûts OPEX</t>
  </si>
  <si>
    <t>2015 (prévision)</t>
  </si>
  <si>
    <t>2015/2014 (%)</t>
  </si>
  <si>
    <t>Répartition des coûts par nature en 2015</t>
  </si>
  <si>
    <t>En M€</t>
  </si>
  <si>
    <t>En % du total des coûts de la politique internationale</t>
  </si>
  <si>
    <t>Provision OPEX</t>
  </si>
  <si>
    <t>Comparaison provision OPEX en LFI et coût effectif des OPEX</t>
  </si>
  <si>
    <t>Source : lois de finances initiales ; commission des finances du Sénat d'après les réponses au questionnaire budgétaire.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</si>
</sst>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 ;[Red]\-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0" fillId="0" borderId="0" xfId="0" applyFill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7" fillId="0" borderId="0" xfId="0" applyFont="1" applyFill="1"/>
    <xf numFmtId="3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3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9" fontId="2" fillId="0" borderId="0" xfId="1" applyFont="1" applyFill="1"/>
    <xf numFmtId="0" fontId="5" fillId="0" borderId="0" xfId="0" applyFont="1" applyFill="1"/>
    <xf numFmtId="0" fontId="3" fillId="0" borderId="0" xfId="0" applyFont="1" applyFill="1"/>
    <xf numFmtId="0" fontId="2" fillId="0" borderId="4" xfId="0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1"/>
          <c:order val="1"/>
          <c:explosion val="19"/>
          <c:dPt>
            <c:idx val="1"/>
            <c:bubble3D val="0"/>
            <c:explosion val="0"/>
          </c:dPt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'Fig. 3'!$B$58:$B$59</c:f>
              <c:numCache>
                <c:formatCode>#,##0</c:formatCode>
                <c:ptCount val="2"/>
                <c:pt idx="0">
                  <c:v>1108.5</c:v>
                </c:pt>
                <c:pt idx="1">
                  <c:v>211.20000000000002</c:v>
                </c:pt>
              </c:numCache>
            </c:numRef>
          </c:val>
        </c:ser>
        <c:ser>
          <c:idx val="0"/>
          <c:order val="0"/>
          <c:explosion val="9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OPEX</c:v>
              </c:pt>
              <c:pt idx="1">
                <c:v>Coopération internationale</c:v>
              </c:pt>
            </c:strLit>
          </c:cat>
          <c:val>
            <c:numLit>
              <c:formatCode>General</c:formatCode>
              <c:ptCount val="2"/>
              <c:pt idx="0">
                <c:v>1250.21</c:v>
              </c:pt>
              <c:pt idx="1">
                <c:v>206.78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4FA2-9426-FBAF29EEB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'Fig. 4'!$B$2</c:f>
              <c:strCache>
                <c:ptCount val="1"/>
                <c:pt idx="0">
                  <c:v>Provision OPEX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'Fig. 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'Fig. 4'!$C$2:$K$2</c:f>
              <c:numCache>
                <c:formatCode>General</c:formatCode>
                <c:ptCount val="9"/>
                <c:pt idx="0">
                  <c:v>460</c:v>
                </c:pt>
                <c:pt idx="1">
                  <c:v>510</c:v>
                </c:pt>
                <c:pt idx="2">
                  <c:v>570</c:v>
                </c:pt>
                <c:pt idx="3">
                  <c:v>630</c:v>
                </c:pt>
                <c:pt idx="4">
                  <c:v>630</c:v>
                </c:pt>
                <c:pt idx="5">
                  <c:v>630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52192"/>
        <c:axId val="204162176"/>
      </c:barChart>
      <c:lineChart>
        <c:grouping val="standard"/>
        <c:varyColors val="0"/>
        <c:ser>
          <c:idx val="1"/>
          <c:order val="0"/>
          <c:tx>
            <c:strRef>
              <c:f>'Fig. 4'!$B$3</c:f>
              <c:strCache>
                <c:ptCount val="1"/>
                <c:pt idx="0">
                  <c:v>Surcoûts OPEX</c:v>
                </c:pt>
              </c:strCache>
            </c:strRef>
          </c:tx>
          <c:dLbls>
            <c:dLbl>
              <c:idx val="0"/>
              <c:layout>
                <c:manualLayout>
                  <c:x val="-5.1157860992566757E-2"/>
                  <c:y val="-4.5796639190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068802468393739E-2"/>
                  <c:y val="-4.5796639190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519083969465648E-2"/>
                  <c:y val="-4.579663919021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12005369557813E-3"/>
                  <c:y val="1.45673115367001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9974554707379132E-2"/>
                  <c:y val="-4.9347459821206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60814249363868E-2"/>
                  <c:y val="3.942305595366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9618320610687022E-2"/>
                  <c:y val="4.6524697215653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15521628498727E-2"/>
                  <c:y val="5.0075517846648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'Fig. 4'!$C$1:$K$1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'Fig. 4'!$C$3:$J$3</c:f>
              <c:numCache>
                <c:formatCode>General</c:formatCode>
                <c:ptCount val="8"/>
                <c:pt idx="0">
                  <c:v>830</c:v>
                </c:pt>
                <c:pt idx="1">
                  <c:v>871</c:v>
                </c:pt>
                <c:pt idx="2">
                  <c:v>860</c:v>
                </c:pt>
                <c:pt idx="3">
                  <c:v>1247</c:v>
                </c:pt>
                <c:pt idx="4">
                  <c:v>873</c:v>
                </c:pt>
                <c:pt idx="5">
                  <c:v>1250</c:v>
                </c:pt>
                <c:pt idx="6">
                  <c:v>1118</c:v>
                </c:pt>
                <c:pt idx="7">
                  <c:v>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152192"/>
        <c:axId val="204162176"/>
      </c:lineChart>
      <c:catAx>
        <c:axId val="2041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162176"/>
        <c:crosses val="autoZero"/>
        <c:auto val="1"/>
        <c:lblAlgn val="ctr"/>
        <c:lblOffset val="100"/>
        <c:noMultiLvlLbl val="0"/>
      </c:catAx>
      <c:valAx>
        <c:axId val="204162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crossAx val="20415219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47625</xdr:rowOff>
    </xdr:from>
    <xdr:to>
      <xdr:col>4</xdr:col>
      <xdr:colOff>457200</xdr:colOff>
      <xdr:row>31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</xdr:row>
      <xdr:rowOff>9525</xdr:rowOff>
    </xdr:from>
    <xdr:to>
      <xdr:col>6</xdr:col>
      <xdr:colOff>609600</xdr:colOff>
      <xdr:row>37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6"/>
  <sheetViews>
    <sheetView tabSelected="1" workbookViewId="0">
      <selection activeCell="O20" sqref="O20"/>
    </sheetView>
  </sheetViews>
  <sheetFormatPr baseColWidth="10" defaultRowHeight="15" x14ac:dyDescent="0.25"/>
  <cols>
    <col min="1" max="1" width="5.7109375" style="4" customWidth="1"/>
    <col min="2" max="2" width="21.140625" style="4" customWidth="1"/>
    <col min="3" max="5" width="5.42578125" style="4" bestFit="1" customWidth="1"/>
    <col min="6" max="6" width="12.28515625" style="4" bestFit="1" customWidth="1"/>
    <col min="7" max="7" width="5.7109375" style="4" customWidth="1"/>
    <col min="8" max="16384" width="11.42578125" style="4"/>
  </cols>
  <sheetData>
    <row r="2" spans="2:8" x14ac:dyDescent="0.25">
      <c r="B2" s="1" t="s">
        <v>0</v>
      </c>
      <c r="C2" s="2"/>
      <c r="D2" s="2"/>
      <c r="E2" s="3"/>
      <c r="F2" s="3"/>
      <c r="G2" s="3"/>
    </row>
    <row r="3" spans="2:8" x14ac:dyDescent="0.25">
      <c r="B3" s="3" t="s">
        <v>19</v>
      </c>
      <c r="C3" s="2"/>
      <c r="D3" s="2"/>
      <c r="E3" s="3"/>
      <c r="F3" s="3"/>
      <c r="G3" s="3"/>
    </row>
    <row r="4" spans="2:8" ht="15.75" thickBot="1" x14ac:dyDescent="0.3">
      <c r="B4" s="3"/>
      <c r="C4" s="2"/>
      <c r="D4" s="2"/>
      <c r="E4" s="3"/>
      <c r="F4" s="3"/>
      <c r="G4" s="3"/>
    </row>
    <row r="5" spans="2:8" x14ac:dyDescent="0.25">
      <c r="B5" s="5"/>
      <c r="C5" s="6">
        <v>2013</v>
      </c>
      <c r="D5" s="6">
        <v>2014</v>
      </c>
      <c r="E5" s="6">
        <v>2015</v>
      </c>
      <c r="F5" s="7" t="s">
        <v>17</v>
      </c>
      <c r="G5" s="3"/>
      <c r="H5" s="3"/>
    </row>
    <row r="6" spans="2:8" x14ac:dyDescent="0.25">
      <c r="B6" s="8" t="s">
        <v>1</v>
      </c>
      <c r="C6" s="9">
        <v>19.329999999999998</v>
      </c>
      <c r="D6" s="9">
        <v>16</v>
      </c>
      <c r="E6" s="9">
        <v>4.0999999999999996</v>
      </c>
      <c r="F6" s="10">
        <f>((E6/D6)-1)*100</f>
        <v>-74.375</v>
      </c>
      <c r="G6" s="3"/>
      <c r="H6" s="3"/>
    </row>
    <row r="7" spans="2:8" x14ac:dyDescent="0.25">
      <c r="B7" s="11" t="s">
        <v>2</v>
      </c>
      <c r="C7" s="12">
        <v>283.12</v>
      </c>
      <c r="D7" s="12">
        <v>173</v>
      </c>
      <c r="E7" s="12">
        <v>56.4</v>
      </c>
      <c r="F7" s="13">
        <f t="shared" ref="F7:F10" si="0">((E7/D7)-1)*100</f>
        <v>-67.398843930635849</v>
      </c>
      <c r="G7" s="3"/>
      <c r="H7" s="3"/>
    </row>
    <row r="8" spans="2:8" x14ac:dyDescent="0.25">
      <c r="B8" s="11" t="s">
        <v>3</v>
      </c>
      <c r="C8" s="12">
        <v>56.49</v>
      </c>
      <c r="D8" s="12">
        <v>58</v>
      </c>
      <c r="E8" s="12">
        <v>53.6</v>
      </c>
      <c r="F8" s="13">
        <f t="shared" si="0"/>
        <v>-7.5862068965517171</v>
      </c>
      <c r="G8" s="3"/>
      <c r="H8" s="3"/>
    </row>
    <row r="9" spans="2:8" x14ac:dyDescent="0.25">
      <c r="B9" s="11" t="s">
        <v>4</v>
      </c>
      <c r="C9" s="12">
        <v>843.7</v>
      </c>
      <c r="D9" s="12">
        <v>776</v>
      </c>
      <c r="E9" s="12">
        <v>967.4</v>
      </c>
      <c r="F9" s="13">
        <f t="shared" si="0"/>
        <v>24.664948453608247</v>
      </c>
      <c r="G9" s="3"/>
      <c r="H9" s="3"/>
    </row>
    <row r="10" spans="2:8" x14ac:dyDescent="0.25">
      <c r="B10" s="14" t="s">
        <v>5</v>
      </c>
      <c r="C10" s="15">
        <v>47.57</v>
      </c>
      <c r="D10" s="15">
        <v>95</v>
      </c>
      <c r="E10" s="15">
        <v>27</v>
      </c>
      <c r="F10" s="16">
        <f t="shared" si="0"/>
        <v>-71.578947368421055</v>
      </c>
      <c r="G10" s="3"/>
      <c r="H10" s="3"/>
    </row>
    <row r="11" spans="2:8" ht="15.75" thickBot="1" x14ac:dyDescent="0.3">
      <c r="B11" s="17" t="s">
        <v>6</v>
      </c>
      <c r="C11" s="18">
        <f>SUM(C6:C10)</f>
        <v>1250.21</v>
      </c>
      <c r="D11" s="18">
        <f>SUM(D6:D10)</f>
        <v>1118</v>
      </c>
      <c r="E11" s="18">
        <f>SUM(E6:E10)</f>
        <v>1108.5</v>
      </c>
      <c r="F11" s="19">
        <f>((E11/D11)-1)*100</f>
        <v>-0.8497316636851493</v>
      </c>
      <c r="G11" s="3"/>
      <c r="H11" s="3"/>
    </row>
    <row r="12" spans="2:8" x14ac:dyDescent="0.25">
      <c r="B12" s="20" t="s">
        <v>7</v>
      </c>
      <c r="C12" s="21"/>
      <c r="D12" s="21"/>
      <c r="E12" s="22"/>
      <c r="F12" s="22"/>
      <c r="G12" s="3"/>
    </row>
    <row r="13" spans="2:8" x14ac:dyDescent="0.25">
      <c r="B13" s="23"/>
      <c r="C13" s="24"/>
      <c r="D13" s="24"/>
      <c r="E13" s="25"/>
      <c r="F13" s="3"/>
      <c r="G13" s="3"/>
    </row>
    <row r="14" spans="2:8" x14ac:dyDescent="0.25">
      <c r="G14" s="3"/>
    </row>
    <row r="15" spans="2:8" x14ac:dyDescent="0.25">
      <c r="G15" s="3"/>
    </row>
    <row r="16" spans="2:8" x14ac:dyDescent="0.25">
      <c r="G16" s="3"/>
    </row>
    <row r="17" spans="2:7" x14ac:dyDescent="0.25">
      <c r="G17" s="3"/>
    </row>
    <row r="18" spans="2:7" x14ac:dyDescent="0.25">
      <c r="G18" s="3"/>
    </row>
    <row r="19" spans="2:7" x14ac:dyDescent="0.25">
      <c r="G19" s="3"/>
    </row>
    <row r="20" spans="2:7" x14ac:dyDescent="0.25">
      <c r="G20" s="3"/>
    </row>
    <row r="21" spans="2:7" x14ac:dyDescent="0.25">
      <c r="G21" s="26"/>
    </row>
    <row r="22" spans="2:7" x14ac:dyDescent="0.25">
      <c r="G22" s="3"/>
    </row>
    <row r="23" spans="2:7" x14ac:dyDescent="0.25">
      <c r="G23" s="3"/>
    </row>
    <row r="24" spans="2:7" x14ac:dyDescent="0.25">
      <c r="G24" s="3"/>
    </row>
    <row r="25" spans="2:7" x14ac:dyDescent="0.25">
      <c r="B25" s="23"/>
      <c r="C25" s="3"/>
      <c r="D25" s="3"/>
      <c r="E25" s="3"/>
      <c r="F25" s="3"/>
      <c r="G25" s="3"/>
    </row>
    <row r="26" spans="2:7" x14ac:dyDescent="0.25">
      <c r="C26" s="3"/>
      <c r="D26" s="3"/>
      <c r="E26" s="3"/>
      <c r="F26" s="3"/>
      <c r="G26" s="3"/>
    </row>
    <row r="27" spans="2:7" x14ac:dyDescent="0.25">
      <c r="B27" s="3"/>
      <c r="C27" s="3"/>
      <c r="D27" s="3"/>
      <c r="E27" s="3"/>
      <c r="F27" s="3"/>
      <c r="G27" s="3"/>
    </row>
    <row r="28" spans="2:7" x14ac:dyDescent="0.25">
      <c r="B28" s="3"/>
      <c r="C28" s="3"/>
      <c r="D28" s="3"/>
      <c r="E28" s="3"/>
      <c r="F28" s="3"/>
      <c r="G28" s="27"/>
    </row>
    <row r="29" spans="2:7" x14ac:dyDescent="0.25">
      <c r="B29" s="3"/>
      <c r="C29" s="3"/>
      <c r="D29" s="3"/>
      <c r="E29" s="3"/>
      <c r="F29" s="3"/>
      <c r="G29" s="3"/>
    </row>
    <row r="30" spans="2:7" x14ac:dyDescent="0.25">
      <c r="B30" s="3"/>
      <c r="C30" s="3"/>
      <c r="D30" s="3"/>
      <c r="E30" s="3"/>
      <c r="F30" s="3"/>
      <c r="G30" s="3"/>
    </row>
    <row r="31" spans="2:7" x14ac:dyDescent="0.25">
      <c r="B31" s="3"/>
      <c r="C31" s="3"/>
      <c r="D31" s="3"/>
      <c r="E31" s="3"/>
      <c r="F31" s="3"/>
      <c r="G31" s="3"/>
    </row>
    <row r="32" spans="2:7" x14ac:dyDescent="0.25">
      <c r="B32" s="3"/>
      <c r="C32" s="3"/>
      <c r="D32" s="3"/>
      <c r="E32" s="3"/>
      <c r="F32" s="3"/>
      <c r="G32" s="3"/>
    </row>
    <row r="33" spans="2:7" x14ac:dyDescent="0.25">
      <c r="B33" s="3"/>
      <c r="C33" s="3"/>
      <c r="D33" s="3"/>
      <c r="E33" s="3"/>
      <c r="F33" s="3"/>
      <c r="G33" s="3"/>
    </row>
    <row r="34" spans="2:7" x14ac:dyDescent="0.25">
      <c r="B34" s="3"/>
      <c r="C34" s="3"/>
      <c r="D34" s="3"/>
      <c r="E34" s="3"/>
      <c r="F34" s="3"/>
      <c r="G34" s="3"/>
    </row>
    <row r="35" spans="2:7" x14ac:dyDescent="0.25">
      <c r="B35" s="3"/>
      <c r="C35" s="3"/>
      <c r="D35" s="3"/>
      <c r="E35" s="3"/>
      <c r="F35" s="3"/>
      <c r="G35" s="3"/>
    </row>
    <row r="36" spans="2:7" x14ac:dyDescent="0.25">
      <c r="B36" s="3"/>
      <c r="C36" s="3"/>
      <c r="D36" s="3"/>
      <c r="E36" s="3"/>
      <c r="F36" s="3"/>
      <c r="G36" s="3"/>
    </row>
    <row r="37" spans="2:7" x14ac:dyDescent="0.25">
      <c r="B37" s="3"/>
      <c r="C37" s="3"/>
      <c r="D37" s="3"/>
      <c r="E37" s="3"/>
      <c r="F37" s="3"/>
      <c r="G37" s="3"/>
    </row>
    <row r="38" spans="2:7" x14ac:dyDescent="0.25">
      <c r="B38" s="3"/>
      <c r="C38" s="3"/>
      <c r="D38" s="3"/>
      <c r="E38" s="3"/>
      <c r="F38" s="3"/>
      <c r="G38" s="3"/>
    </row>
    <row r="39" spans="2:7" x14ac:dyDescent="0.25">
      <c r="B39" s="3"/>
      <c r="C39" s="3"/>
      <c r="D39" s="3"/>
      <c r="E39" s="3"/>
      <c r="F39" s="3"/>
      <c r="G39" s="3"/>
    </row>
    <row r="40" spans="2:7" x14ac:dyDescent="0.25">
      <c r="B40" s="3"/>
      <c r="C40" s="3"/>
      <c r="D40" s="3"/>
      <c r="E40" s="3"/>
      <c r="F40" s="3"/>
      <c r="G40" s="3"/>
    </row>
    <row r="41" spans="2:7" x14ac:dyDescent="0.25">
      <c r="B41" s="3"/>
      <c r="C41" s="3"/>
      <c r="D41" s="3"/>
      <c r="E41" s="3"/>
      <c r="F41" s="3"/>
      <c r="G41" s="3"/>
    </row>
    <row r="42" spans="2:7" x14ac:dyDescent="0.25">
      <c r="B42" s="3"/>
      <c r="C42" s="3"/>
      <c r="D42" s="3"/>
      <c r="E42" s="3"/>
      <c r="F42" s="3"/>
      <c r="G42" s="3"/>
    </row>
    <row r="43" spans="2:7" x14ac:dyDescent="0.25">
      <c r="B43" s="3"/>
      <c r="C43" s="3"/>
      <c r="D43" s="3"/>
      <c r="E43" s="3"/>
      <c r="F43" s="3"/>
      <c r="G43" s="3"/>
    </row>
    <row r="44" spans="2:7" x14ac:dyDescent="0.25">
      <c r="B44" s="3"/>
      <c r="C44" s="3"/>
      <c r="D44" s="3"/>
      <c r="E44" s="3"/>
      <c r="F44" s="3"/>
      <c r="G44" s="3"/>
    </row>
    <row r="45" spans="2:7" x14ac:dyDescent="0.25">
      <c r="B45" s="3"/>
      <c r="C45" s="3"/>
      <c r="D45" s="3"/>
      <c r="E45" s="3"/>
      <c r="F45" s="3"/>
      <c r="G45" s="3"/>
    </row>
    <row r="46" spans="2:7" x14ac:dyDescent="0.25">
      <c r="B46" s="3"/>
      <c r="C46" s="3"/>
      <c r="D46" s="3"/>
      <c r="E46" s="3"/>
      <c r="F46" s="3"/>
      <c r="G46" s="3"/>
    </row>
    <row r="47" spans="2:7" x14ac:dyDescent="0.25">
      <c r="B47" s="3"/>
      <c r="C47" s="3"/>
      <c r="D47" s="3"/>
      <c r="E47" s="3"/>
      <c r="F47" s="3"/>
      <c r="G47" s="3"/>
    </row>
    <row r="48" spans="2:7" x14ac:dyDescent="0.25">
      <c r="B48" s="3"/>
      <c r="C48" s="3"/>
      <c r="D48" s="3"/>
      <c r="E48" s="3"/>
      <c r="F48" s="3"/>
      <c r="G48" s="3"/>
    </row>
    <row r="49" spans="2:7" x14ac:dyDescent="0.25">
      <c r="B49" s="3"/>
      <c r="C49" s="3"/>
      <c r="D49" s="3"/>
      <c r="E49" s="3"/>
      <c r="F49" s="3"/>
      <c r="G49" s="3"/>
    </row>
    <row r="50" spans="2:7" x14ac:dyDescent="0.25">
      <c r="B50" s="3"/>
      <c r="C50" s="3"/>
      <c r="D50" s="3"/>
      <c r="E50" s="3"/>
      <c r="F50" s="3"/>
      <c r="G50" s="3"/>
    </row>
    <row r="51" spans="2:7" x14ac:dyDescent="0.25">
      <c r="B51" s="3"/>
      <c r="C51" s="3"/>
      <c r="D51" s="3"/>
      <c r="E51" s="3"/>
      <c r="F51" s="3"/>
      <c r="G51" s="3"/>
    </row>
    <row r="52" spans="2:7" x14ac:dyDescent="0.25">
      <c r="D52" s="3"/>
      <c r="E52" s="3"/>
      <c r="F52" s="3"/>
      <c r="G52" s="3"/>
    </row>
    <row r="53" spans="2:7" x14ac:dyDescent="0.25">
      <c r="D53" s="3"/>
      <c r="E53" s="3"/>
      <c r="F53" s="3"/>
      <c r="G53" s="3"/>
    </row>
    <row r="54" spans="2:7" x14ac:dyDescent="0.25">
      <c r="D54" s="3"/>
      <c r="E54" s="3"/>
      <c r="F54" s="3"/>
      <c r="G54" s="3"/>
    </row>
    <row r="55" spans="2:7" x14ac:dyDescent="0.25">
      <c r="D55" s="3"/>
      <c r="E55" s="3"/>
      <c r="F55" s="3"/>
      <c r="G55" s="3"/>
    </row>
    <row r="56" spans="2:7" x14ac:dyDescent="0.25">
      <c r="D56" s="3"/>
      <c r="E56" s="3"/>
      <c r="F56" s="3"/>
      <c r="G56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workbookViewId="0">
      <selection activeCell="O22" sqref="O22"/>
    </sheetView>
  </sheetViews>
  <sheetFormatPr baseColWidth="10" defaultRowHeight="15" x14ac:dyDescent="0.25"/>
  <cols>
    <col min="1" max="1" width="5.7109375" style="4" customWidth="1"/>
    <col min="2" max="2" width="32.42578125" style="4" customWidth="1"/>
    <col min="3" max="4" width="8.28515625" style="4" customWidth="1"/>
    <col min="5" max="5" width="14" style="4" bestFit="1" customWidth="1"/>
    <col min="6" max="6" width="5.7109375" style="4" customWidth="1"/>
    <col min="7" max="16384" width="11.42578125" style="4"/>
  </cols>
  <sheetData>
    <row r="2" spans="2:6" x14ac:dyDescent="0.25">
      <c r="B2" s="1" t="s">
        <v>8</v>
      </c>
      <c r="C2" s="2"/>
      <c r="D2" s="24"/>
      <c r="E2" s="25"/>
      <c r="F2" s="3"/>
    </row>
    <row r="3" spans="2:6" x14ac:dyDescent="0.25">
      <c r="B3" s="3" t="s">
        <v>19</v>
      </c>
      <c r="C3" s="2"/>
      <c r="D3" s="24"/>
      <c r="E3" s="25"/>
      <c r="F3" s="3"/>
    </row>
    <row r="4" spans="2:6" ht="15.75" thickBot="1" x14ac:dyDescent="0.3">
      <c r="B4" s="28"/>
      <c r="C4" s="2"/>
      <c r="D4" s="24"/>
      <c r="E4" s="25"/>
      <c r="F4" s="3"/>
    </row>
    <row r="5" spans="2:6" x14ac:dyDescent="0.25">
      <c r="B5" s="29"/>
      <c r="C5" s="6">
        <v>2013</v>
      </c>
      <c r="D5" s="6">
        <v>2014</v>
      </c>
      <c r="E5" s="7" t="s">
        <v>16</v>
      </c>
      <c r="F5" s="3"/>
    </row>
    <row r="6" spans="2:6" x14ac:dyDescent="0.25">
      <c r="B6" s="8" t="s">
        <v>9</v>
      </c>
      <c r="C6" s="30">
        <v>39.06</v>
      </c>
      <c r="D6" s="30">
        <v>40.299999999999997</v>
      </c>
      <c r="E6" s="31">
        <v>41.8</v>
      </c>
      <c r="F6" s="26"/>
    </row>
    <row r="7" spans="2:6" x14ac:dyDescent="0.25">
      <c r="B7" s="11" t="s">
        <v>2</v>
      </c>
      <c r="C7" s="32">
        <v>154.5</v>
      </c>
      <c r="D7" s="32">
        <v>164.3</v>
      </c>
      <c r="E7" s="33">
        <v>143.30000000000001</v>
      </c>
      <c r="F7" s="26"/>
    </row>
    <row r="8" spans="2:6" x14ac:dyDescent="0.25">
      <c r="B8" s="11" t="s">
        <v>10</v>
      </c>
      <c r="C8" s="32">
        <v>11.48</v>
      </c>
      <c r="D8" s="32">
        <v>9.1999999999999993</v>
      </c>
      <c r="E8" s="33">
        <v>10.5</v>
      </c>
      <c r="F8" s="26"/>
    </row>
    <row r="9" spans="2:6" x14ac:dyDescent="0.25">
      <c r="B9" s="14" t="s">
        <v>11</v>
      </c>
      <c r="C9" s="34">
        <v>19.5</v>
      </c>
      <c r="D9" s="34">
        <v>28.3</v>
      </c>
      <c r="E9" s="35">
        <v>15.6</v>
      </c>
      <c r="F9" s="26"/>
    </row>
    <row r="10" spans="2:6" ht="15.75" thickBot="1" x14ac:dyDescent="0.3">
      <c r="B10" s="17" t="s">
        <v>6</v>
      </c>
      <c r="C10" s="36">
        <f>SUM(C6:C9)</f>
        <v>224.54</v>
      </c>
      <c r="D10" s="36">
        <f>SUM(D6:D9)</f>
        <v>242.10000000000002</v>
      </c>
      <c r="E10" s="37">
        <f>SUM(E6:E9)</f>
        <v>211.20000000000002</v>
      </c>
      <c r="F10" s="26"/>
    </row>
    <row r="11" spans="2:6" x14ac:dyDescent="0.25">
      <c r="B11" s="20" t="s">
        <v>12</v>
      </c>
      <c r="C11" s="21"/>
      <c r="D11" s="21"/>
      <c r="E11" s="22"/>
      <c r="F11" s="3"/>
    </row>
    <row r="12" spans="2:6" x14ac:dyDescent="0.25">
      <c r="B12" s="20" t="s">
        <v>7</v>
      </c>
      <c r="C12" s="24"/>
      <c r="D12" s="24"/>
      <c r="E12" s="25"/>
      <c r="F12" s="3"/>
    </row>
    <row r="13" spans="2:6" x14ac:dyDescent="0.25">
      <c r="B13" s="23"/>
      <c r="C13" s="21"/>
      <c r="D13" s="21"/>
      <c r="E13" s="22"/>
      <c r="F13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60"/>
  <sheetViews>
    <sheetView workbookViewId="0">
      <selection activeCell="I16" sqref="I16"/>
    </sheetView>
  </sheetViews>
  <sheetFormatPr baseColWidth="10" defaultRowHeight="12" x14ac:dyDescent="0.2"/>
  <cols>
    <col min="1" max="1" width="5.7109375" style="38" customWidth="1"/>
    <col min="2" max="2" width="42.85546875" style="38" bestFit="1" customWidth="1"/>
    <col min="3" max="5" width="11.42578125" style="38"/>
    <col min="6" max="6" width="7.85546875" style="38" customWidth="1"/>
    <col min="7" max="16384" width="11.42578125" style="38"/>
  </cols>
  <sheetData>
    <row r="2" spans="2:2" ht="15" x14ac:dyDescent="0.25">
      <c r="B2" s="1" t="s">
        <v>18</v>
      </c>
    </row>
    <row r="3" spans="2:2" x14ac:dyDescent="0.2">
      <c r="B3" s="38" t="s">
        <v>20</v>
      </c>
    </row>
    <row r="28" spans="3:3" x14ac:dyDescent="0.2">
      <c r="C28" s="3"/>
    </row>
    <row r="29" spans="3:3" x14ac:dyDescent="0.2">
      <c r="C29" s="3"/>
    </row>
    <row r="30" spans="3:3" x14ac:dyDescent="0.2">
      <c r="C30" s="3"/>
    </row>
    <row r="31" spans="3:3" x14ac:dyDescent="0.2">
      <c r="C31" s="3"/>
    </row>
    <row r="32" spans="3:3" x14ac:dyDescent="0.2">
      <c r="C32" s="3"/>
    </row>
    <row r="33" spans="2:3" x14ac:dyDescent="0.2">
      <c r="B33" s="20" t="s">
        <v>7</v>
      </c>
      <c r="C33" s="3"/>
    </row>
    <row r="34" spans="2:3" x14ac:dyDescent="0.2">
      <c r="C34" s="3"/>
    </row>
    <row r="35" spans="2:3" x14ac:dyDescent="0.2">
      <c r="C35" s="3"/>
    </row>
    <row r="36" spans="2:3" x14ac:dyDescent="0.2">
      <c r="C36" s="3"/>
    </row>
    <row r="37" spans="2:3" x14ac:dyDescent="0.2">
      <c r="C37" s="3"/>
    </row>
    <row r="38" spans="2:3" x14ac:dyDescent="0.2">
      <c r="C38" s="3"/>
    </row>
    <row r="39" spans="2:3" x14ac:dyDescent="0.2">
      <c r="C39" s="3"/>
    </row>
    <row r="40" spans="2:3" x14ac:dyDescent="0.2">
      <c r="C40" s="3"/>
    </row>
    <row r="41" spans="2:3" x14ac:dyDescent="0.2">
      <c r="C41" s="3"/>
    </row>
    <row r="42" spans="2:3" x14ac:dyDescent="0.2">
      <c r="C42" s="3"/>
    </row>
    <row r="43" spans="2:3" x14ac:dyDescent="0.2">
      <c r="C43" s="3"/>
    </row>
    <row r="44" spans="2:3" x14ac:dyDescent="0.2">
      <c r="C44" s="3"/>
    </row>
    <row r="45" spans="2:3" x14ac:dyDescent="0.2">
      <c r="C45" s="3"/>
    </row>
    <row r="46" spans="2:3" x14ac:dyDescent="0.2">
      <c r="C46" s="3"/>
    </row>
    <row r="47" spans="2:3" x14ac:dyDescent="0.2">
      <c r="C47" s="3"/>
    </row>
    <row r="48" spans="2:3" x14ac:dyDescent="0.2">
      <c r="C48" s="3"/>
    </row>
    <row r="49" spans="2:3" x14ac:dyDescent="0.2">
      <c r="C49" s="3"/>
    </row>
    <row r="50" spans="2:3" x14ac:dyDescent="0.2">
      <c r="C50" s="3"/>
    </row>
    <row r="51" spans="2:3" x14ac:dyDescent="0.2">
      <c r="C51" s="3"/>
    </row>
    <row r="52" spans="2:3" x14ac:dyDescent="0.2">
      <c r="C52" s="3"/>
    </row>
    <row r="53" spans="2:3" x14ac:dyDescent="0.2">
      <c r="C53" s="3"/>
    </row>
    <row r="54" spans="2:3" x14ac:dyDescent="0.2">
      <c r="C54" s="3"/>
    </row>
    <row r="55" spans="2:3" x14ac:dyDescent="0.2">
      <c r="C55" s="3"/>
    </row>
    <row r="56" spans="2:3" x14ac:dyDescent="0.2">
      <c r="C56" s="3"/>
    </row>
    <row r="57" spans="2:3" x14ac:dyDescent="0.2">
      <c r="B57" s="3"/>
      <c r="C57" s="3"/>
    </row>
    <row r="58" spans="2:3" x14ac:dyDescent="0.2">
      <c r="B58" s="24">
        <f>'Fig. 1'!E11</f>
        <v>1108.5</v>
      </c>
      <c r="C58" s="3" t="s">
        <v>13</v>
      </c>
    </row>
    <row r="59" spans="2:3" x14ac:dyDescent="0.2">
      <c r="B59" s="24">
        <f>'Fig. 2'!E10</f>
        <v>211.20000000000002</v>
      </c>
      <c r="C59" s="3" t="s">
        <v>14</v>
      </c>
    </row>
    <row r="60" spans="2:3" x14ac:dyDescent="0.2">
      <c r="B60" s="24">
        <f>SUM(B58:B59)</f>
        <v>1319.7</v>
      </c>
      <c r="C60" s="3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opLeftCell="A6" workbookViewId="0">
      <selection activeCell="M34" sqref="M34"/>
    </sheetView>
  </sheetViews>
  <sheetFormatPr baseColWidth="10" defaultRowHeight="12" x14ac:dyDescent="0.2"/>
  <cols>
    <col min="1" max="1" width="5.7109375" style="38" customWidth="1"/>
    <col min="2" max="2" width="17.42578125" style="38" bestFit="1" customWidth="1"/>
    <col min="3" max="16384" width="11.42578125" style="38"/>
  </cols>
  <sheetData>
    <row r="1" spans="2:11" x14ac:dyDescent="0.2">
      <c r="B1" s="40" t="s">
        <v>19</v>
      </c>
      <c r="C1" s="41">
        <v>2008</v>
      </c>
      <c r="D1" s="41">
        <v>2009</v>
      </c>
      <c r="E1" s="41">
        <v>2010</v>
      </c>
      <c r="F1" s="41">
        <v>2011</v>
      </c>
      <c r="G1" s="41">
        <v>2012</v>
      </c>
      <c r="H1" s="41">
        <v>2013</v>
      </c>
      <c r="I1" s="41">
        <v>2014</v>
      </c>
      <c r="J1" s="41">
        <v>2015</v>
      </c>
      <c r="K1" s="41">
        <v>2016</v>
      </c>
    </row>
    <row r="2" spans="2:11" x14ac:dyDescent="0.2">
      <c r="B2" s="38" t="s">
        <v>21</v>
      </c>
      <c r="C2" s="38">
        <v>460</v>
      </c>
      <c r="D2" s="38">
        <v>510</v>
      </c>
      <c r="E2" s="38">
        <v>570</v>
      </c>
      <c r="F2" s="38">
        <v>630</v>
      </c>
      <c r="G2" s="38">
        <v>630</v>
      </c>
      <c r="H2" s="38">
        <v>630</v>
      </c>
      <c r="I2" s="38">
        <v>450</v>
      </c>
      <c r="J2" s="38">
        <v>450</v>
      </c>
      <c r="K2" s="38">
        <v>450</v>
      </c>
    </row>
    <row r="3" spans="2:11" x14ac:dyDescent="0.2">
      <c r="B3" s="38" t="s">
        <v>15</v>
      </c>
      <c r="C3" s="38">
        <v>830</v>
      </c>
      <c r="D3" s="38">
        <v>871</v>
      </c>
      <c r="E3" s="38">
        <v>860</v>
      </c>
      <c r="F3" s="38">
        <v>1247</v>
      </c>
      <c r="G3" s="38">
        <v>873</v>
      </c>
      <c r="H3" s="38">
        <v>1250</v>
      </c>
      <c r="I3" s="38">
        <v>1118</v>
      </c>
      <c r="J3" s="38">
        <v>1109</v>
      </c>
    </row>
    <row r="6" spans="2:11" x14ac:dyDescent="0.2">
      <c r="B6" s="42"/>
    </row>
    <row r="7" spans="2:11" ht="15" x14ac:dyDescent="0.25">
      <c r="B7" s="39" t="s">
        <v>22</v>
      </c>
    </row>
    <row r="8" spans="2:11" x14ac:dyDescent="0.2">
      <c r="B8" s="38" t="s">
        <v>19</v>
      </c>
    </row>
    <row r="39" spans="2:2" x14ac:dyDescent="0.2">
      <c r="B39" s="43" t="s">
        <v>23</v>
      </c>
    </row>
  </sheetData>
  <pageMargins left="0.7" right="0.7" top="0.75" bottom="0.75" header="0.3" footer="0.3"/>
  <pageSetup paperSize="9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Fig. 1</vt:lpstr>
      <vt:lpstr>Fig. 2</vt:lpstr>
      <vt:lpstr>Fig. 3</vt:lpstr>
      <vt:lpstr>Fig. 4</vt:lpstr>
      <vt:lpstr>'Fig. 1'!Zone_d_impression</vt:lpstr>
      <vt:lpstr>'Fig. 2'!Zone_d_impression</vt:lpstr>
      <vt:lpstr>'Fig. 3'!Zone_d_impression</vt:lpstr>
      <vt:lpstr>'Fig. 4'!Zone_d_impression</vt:lpstr>
    </vt:vector>
  </TitlesOfParts>
  <Company>Ministère de la Défense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CARRELET Pierre M.</dc:creator>
  <cp:lastModifiedBy>CALZADA Christian M.</cp:lastModifiedBy>
  <cp:lastPrinted>2016-10-05T10:30:44Z</cp:lastPrinted>
  <dcterms:created xsi:type="dcterms:W3CDTF">2016-01-27T14:59:28Z</dcterms:created>
  <dcterms:modified xsi:type="dcterms:W3CDTF">2016-10-06T09:00:49Z</dcterms:modified>
</cp:coreProperties>
</file>