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non\Desktop\"/>
    </mc:Choice>
  </mc:AlternateContent>
  <xr:revisionPtr revIDLastSave="0" documentId="13_ncr:1_{BBC8ABA1-967E-44DB-A8A6-B1E5748DC2B9}" xr6:coauthVersionLast="36" xr6:coauthVersionMax="36" xr10:uidLastSave="{00000000-0000-0000-0000-000000000000}"/>
  <bookViews>
    <workbookView xWindow="0" yWindow="0" windowWidth="23040" windowHeight="10260" xr2:uid="{7633C4B7-7D84-4B5A-BA59-7ADFD926C78E}"/>
  </bookViews>
  <sheets>
    <sheet name="Table 1" sheetId="1" r:id="rId1"/>
    <sheet name="Fig 1" sheetId="2" r:id="rId2"/>
    <sheet name="Fig 2" sheetId="3" r:id="rId3"/>
    <sheet name="Fig 3" sheetId="4" r:id="rId4"/>
    <sheet name="Fig 4" sheetId="5" r:id="rId5"/>
    <sheet name="Fig 5" sheetId="6" r:id="rId6"/>
    <sheet name="Fig 6" sheetId="7" r:id="rId7"/>
    <sheet name="Fig 7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6" l="1"/>
  <c r="E55" i="6"/>
  <c r="E54" i="6"/>
  <c r="E53" i="6"/>
  <c r="E52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M8" i="1"/>
  <c r="L8" i="1"/>
  <c r="G8" i="1"/>
  <c r="M7" i="1"/>
  <c r="L7" i="1"/>
  <c r="G7" i="1"/>
  <c r="M6" i="1"/>
  <c r="L6" i="1"/>
  <c r="G6" i="1"/>
  <c r="M5" i="1"/>
  <c r="L5" i="1"/>
  <c r="G5" i="1"/>
  <c r="M4" i="1"/>
  <c r="L4" i="1"/>
  <c r="G4" i="1"/>
  <c r="M3" i="1"/>
  <c r="L3" i="1"/>
  <c r="G3" i="1"/>
</calcChain>
</file>

<file path=xl/sharedStrings.xml><?xml version="1.0" encoding="utf-8"?>
<sst xmlns="http://schemas.openxmlformats.org/spreadsheetml/2006/main" count="666" uniqueCount="95">
  <si>
    <t>Table 1: Main litter type characteristics.</t>
  </si>
  <si>
    <t>species</t>
  </si>
  <si>
    <t>C</t>
  </si>
  <si>
    <t>N</t>
  </si>
  <si>
    <t>C/N</t>
  </si>
  <si>
    <t>CEL</t>
  </si>
  <si>
    <t>HEM</t>
  </si>
  <si>
    <t>LIG</t>
  </si>
  <si>
    <t>SOL</t>
  </si>
  <si>
    <t>ASH</t>
  </si>
  <si>
    <t>W SOL51</t>
  </si>
  <si>
    <t>lign/N</t>
  </si>
  <si>
    <t>cell/N</t>
  </si>
  <si>
    <t>cm2/g(60C)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</si>
  <si>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</si>
  <si>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</si>
  <si>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</si>
  <si>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</si>
  <si>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</si>
  <si>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</si>
  <si>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</si>
  <si>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</si>
  <si>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</si>
  <si>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</si>
  <si>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</si>
  <si>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CEL+HEM</t>
  </si>
  <si>
    <t>Cw</t>
  </si>
  <si>
    <t>qw</t>
  </si>
  <si>
    <t>MC</t>
  </si>
  <si>
    <r>
      <t>Fig. 1.</t>
    </r>
    <r>
      <rPr>
        <sz val="12"/>
        <color theme="1"/>
        <rFont val="Times New Roman"/>
        <family val="1"/>
      </rPr>
      <t xml:space="preserve"> Air relative humidity and temperature recorded (n=6 Ibuttons®, data averaged) during the 24 h experiment in the field (10 to 11 of Feb, clear sky),  along with litter moistening and drying of three litter types (n=6). </t>
    </r>
  </si>
  <si>
    <t>Relative humidity (%)</t>
  </si>
  <si>
    <r>
      <t>Temperature (</t>
    </r>
    <r>
      <rPr>
        <vertAlign val="superscript"/>
        <sz val="11"/>
        <color theme="1"/>
        <rFont val="Calibri"/>
        <family val="2"/>
        <scheme val="minor"/>
      </rPr>
      <t>°</t>
    </r>
    <r>
      <rPr>
        <sz val="11"/>
        <color theme="1"/>
        <rFont val="Calibri"/>
        <family val="2"/>
        <scheme val="minor"/>
      </rPr>
      <t>C)</t>
    </r>
  </si>
  <si>
    <t>Larrea tridentata</t>
  </si>
  <si>
    <t>Ambrosia deltoidea</t>
  </si>
  <si>
    <t>Cynodon dactylon</t>
  </si>
  <si>
    <t>time of the day</t>
  </si>
  <si>
    <r>
      <t>Fig. 2.</t>
    </r>
    <r>
      <rPr>
        <sz val="12"/>
        <color theme="1"/>
        <rFont val="Times New Roman"/>
        <family val="1"/>
      </rPr>
      <t xml:space="preserve"> Moisture content of 12 litter types, shown by life form a) woody dicots, b) suffrutescent dicots and c) grasses, over a typical daily microclimatic condition </t>
    </r>
  </si>
  <si>
    <t>cumulative time</t>
  </si>
  <si>
    <r>
      <t>Fig. 3</t>
    </r>
    <r>
      <rPr>
        <sz val="12"/>
        <color theme="1"/>
        <rFont val="Times New Roman"/>
        <family val="1"/>
      </rPr>
      <t xml:space="preserve">. Relationships between relative humidity and water content (% ODM) during 24 h cycle. Hysteresis for each litter type of the 3 life forms a) woody dicots, (b) suffrustescent dicots and (c) grasses, shows the discrepancy of litter water content for a same level of relative humidity either during the increase in rh% (nights) and the decrease in rh% (days). </t>
    </r>
  </si>
  <si>
    <t>RH %</t>
  </si>
  <si>
    <t>monitored moisture content</t>
  </si>
  <si>
    <t>simulated moisture content</t>
  </si>
  <si>
    <t>Species A</t>
  </si>
  <si>
    <r>
      <t xml:space="preserve">Fig. 4. </t>
    </r>
    <r>
      <rPr>
        <sz val="12"/>
        <color theme="1"/>
        <rFont val="Times New Roman"/>
        <family val="1"/>
      </rPr>
      <t>Data of litter vapor accumulation and drying kinetics (expressed in % ODM) and mathematical models obtained in controlled lab conditions (90% RH at 25°C) over time (hours)</t>
    </r>
  </si>
  <si>
    <t>Time of incubation (h)</t>
  </si>
  <si>
    <t>moisture accumulation</t>
  </si>
  <si>
    <t>Drying phase</t>
  </si>
  <si>
    <t>Species B</t>
  </si>
  <si>
    <t>Species C</t>
  </si>
  <si>
    <t>Species D</t>
  </si>
  <si>
    <t>Species E</t>
  </si>
  <si>
    <t>Species F</t>
  </si>
  <si>
    <t>Species G</t>
  </si>
  <si>
    <t>Species H</t>
  </si>
  <si>
    <t>Species I</t>
  </si>
  <si>
    <t>Species J</t>
  </si>
  <si>
    <t>Species K</t>
  </si>
  <si>
    <t>Species L</t>
  </si>
  <si>
    <r>
      <t xml:space="preserve">Fig. 5. </t>
    </r>
    <r>
      <rPr>
        <sz val="12"/>
        <color theme="1"/>
        <rFont val="Times New Roman"/>
        <family val="1"/>
      </rPr>
      <t xml:space="preserve">Litter respiration rates with supply of (a) water vapor and (b) liquid water. </t>
    </r>
  </si>
  <si>
    <t>µg C-CO2 g-1 h-1</t>
  </si>
  <si>
    <t>SD</t>
  </si>
  <si>
    <t>vapor</t>
  </si>
  <si>
    <t xml:space="preserve">liquid </t>
  </si>
  <si>
    <r>
      <t xml:space="preserve">Fig. 6. </t>
    </r>
    <r>
      <rPr>
        <sz val="12"/>
        <color theme="1"/>
        <rFont val="Times New Roman"/>
        <family val="1"/>
      </rPr>
      <t>Selected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correlations between the maximum moisture content (field and lab conditions) and (a) polysaccharides (cellulose % + hemicellulose %) content; (b) moistening content after 2 h (i.e. </t>
    </r>
    <r>
      <rPr>
        <sz val="16"/>
        <color theme="1"/>
        <rFont val="Times New Roman"/>
        <family val="1"/>
      </rPr>
      <t>q</t>
    </r>
    <r>
      <rPr>
        <sz val="12"/>
        <color theme="1"/>
        <rFont val="Times New Roman"/>
        <family val="1"/>
      </rPr>
      <t>w); (c) correlation between hysteresis area (unit less) and aliphatic fraction (% of relative abundance</t>
    </r>
  </si>
  <si>
    <t>qw %</t>
  </si>
  <si>
    <t>field max ODM  %</t>
  </si>
  <si>
    <t>lab max ODM %</t>
  </si>
  <si>
    <t>Fig 6b</t>
  </si>
  <si>
    <t>Fig 6c</t>
  </si>
  <si>
    <t>Hysterisis unitless</t>
  </si>
  <si>
    <t>Aliphatic fraction % RA</t>
  </si>
  <si>
    <t>Fig 6d</t>
  </si>
  <si>
    <t>Fig 6a</t>
  </si>
  <si>
    <t>water soluble content</t>
  </si>
  <si>
    <t>Lab max moisture content</t>
  </si>
  <si>
    <t>Cel+Hem %</t>
  </si>
  <si>
    <r>
      <t xml:space="preserve">Fig. 7. </t>
    </r>
    <r>
      <rPr>
        <sz val="12"/>
        <color theme="1"/>
        <rFont val="Times New Roman"/>
        <family val="1"/>
      </rPr>
      <t>Correlations between Specific leaf area and a) moisture content after 2 h (i.e. q</t>
    </r>
    <r>
      <rPr>
        <vertAlign val="subscript"/>
        <sz val="12"/>
        <color theme="1"/>
        <rFont val="Times New Roman"/>
        <family val="1"/>
      </rPr>
      <t>w</t>
    </r>
    <r>
      <rPr>
        <sz val="12"/>
        <color theme="1"/>
        <rFont val="Times New Roman"/>
        <family val="1"/>
      </rPr>
      <t>), b) litter respiration rates with vapor and c) correlation between q</t>
    </r>
    <r>
      <rPr>
        <vertAlign val="subscript"/>
        <sz val="12"/>
        <color theme="1"/>
        <rFont val="Times New Roman"/>
        <family val="1"/>
      </rPr>
      <t>w</t>
    </r>
    <r>
      <rPr>
        <sz val="12"/>
        <color theme="1"/>
        <rFont val="Times New Roman"/>
        <family val="1"/>
      </rPr>
      <t xml:space="preserve"> and respiration rates with vapor</t>
    </r>
  </si>
  <si>
    <t>Vapor Respiration</t>
  </si>
  <si>
    <t>data are means used in fig 2</t>
  </si>
  <si>
    <t>Replicates below for statistics</t>
  </si>
  <si>
    <t>group</t>
  </si>
  <si>
    <t>sp</t>
  </si>
  <si>
    <t>water accum area</t>
  </si>
  <si>
    <t>drying area</t>
  </si>
  <si>
    <t>Hysterisis (difference between water accum and drying phase)</t>
  </si>
  <si>
    <t>Wood</t>
  </si>
  <si>
    <t>Suf</t>
  </si>
  <si>
    <t>Grass</t>
  </si>
  <si>
    <t>Data with replicates for statistics</t>
  </si>
  <si>
    <t>data are means used for Fig 3</t>
  </si>
  <si>
    <t>vap</t>
  </si>
  <si>
    <t>liquid</t>
  </si>
  <si>
    <t>ratio</t>
  </si>
  <si>
    <t>wood</t>
  </si>
  <si>
    <t>grass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</si>
</sst>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/>
    <xf numFmtId="2" fontId="0" fillId="0" borderId="0" xfId="0" applyNumberFormat="1"/>
    <xf numFmtId="2" fontId="0" fillId="0" borderId="0" xfId="0" applyNumberFormat="1" applyFill="1"/>
    <xf numFmtId="0" fontId="4" fillId="0" borderId="0" xfId="0" applyFont="1"/>
    <xf numFmtId="18" fontId="0" fillId="0" borderId="1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6" fillId="0" borderId="0" xfId="0" applyFont="1"/>
    <xf numFmtId="49" fontId="6" fillId="0" borderId="0" xfId="0" applyNumberFormat="1" applyFont="1"/>
    <xf numFmtId="164" fontId="0" fillId="0" borderId="0" xfId="0" applyNumberFormat="1" applyFill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7C7D-13A1-46DB-AB7C-105FA8616FF0}">
  <dimension ref="A1:Q14"/>
  <sheetViews>
    <sheetView tabSelected="1" workbookViewId="0">
      <selection activeCell="A3" sqref="A3:A14"/>
    </sheetView>
  </sheetViews>
  <sheetFormatPr baseColWidth="10" defaultRowHeight="14.4" x14ac:dyDescent="0.3"/>
  <sheetData>
    <row r="1" spans="1:17" ht="15.6" x14ac:dyDescent="0.3">
      <c r="A1" s="1" t="s">
        <v>0</v>
      </c>
    </row>
    <row r="2" spans="1:17" x14ac:dyDescent="0.3">
      <c r="A2" t="s">
        <v>1</v>
      </c>
      <c r="B2" t="s">
        <v>2</v>
      </c>
      <c r="C2" t="s">
        <v>3</v>
      </c>
      <c r="D2" t="s">
        <v>4</v>
      </c>
      <c r="E2" s="3" t="s">
        <v>5</v>
      </c>
      <c r="F2" t="s">
        <v>6</v>
      </c>
      <c r="G2" t="s">
        <v>25</v>
      </c>
      <c r="H2" t="s">
        <v>7</v>
      </c>
      <c r="I2" t="s">
        <v>8</v>
      </c>
      <c r="J2" t="s">
        <v>9</v>
      </c>
      <c r="K2" s="4" t="s">
        <v>10</v>
      </c>
      <c r="L2" t="s">
        <v>11</v>
      </c>
      <c r="M2" t="s">
        <v>12</v>
      </c>
      <c r="N2" t="s">
        <v>13</v>
      </c>
      <c r="O2" t="s">
        <v>27</v>
      </c>
      <c r="P2" t="s">
        <v>26</v>
      </c>
      <c r="Q2" t="s">
        <v>28</v>
      </c>
    </row>
    <row r="3" spans="1:17" x14ac:dyDescent="0.3">
      <c r="A3" t="s">
        <v>14</v>
      </c>
      <c r="B3" s="2">
        <v>43.848999999999997</v>
      </c>
      <c r="C3" s="2">
        <v>1.6867999999999999</v>
      </c>
      <c r="D3" s="2">
        <v>26.343985936280223</v>
      </c>
      <c r="E3" s="2">
        <v>6.3878000000000004</v>
      </c>
      <c r="F3" s="2">
        <v>10.553320000000001</v>
      </c>
      <c r="G3" s="2">
        <f>E3+F3</f>
        <v>16.941120000000002</v>
      </c>
      <c r="H3" s="2">
        <v>8.9766200000000005</v>
      </c>
      <c r="I3" s="2">
        <v>74.368779999999987</v>
      </c>
      <c r="J3" s="2">
        <v>0.39482000000000006</v>
      </c>
      <c r="K3" s="2">
        <v>0.81898828083671427</v>
      </c>
      <c r="L3" s="2">
        <f t="shared" ref="L3:L14" si="0">H3/C3</f>
        <v>5.3216860327246867</v>
      </c>
      <c r="M3" s="2">
        <f t="shared" ref="M3:M14" si="1">(E3+F3)/C3</f>
        <v>10.043348351908941</v>
      </c>
      <c r="N3" s="2">
        <v>29.325900000000001</v>
      </c>
      <c r="O3" s="5">
        <v>3.7814253064616659</v>
      </c>
      <c r="P3" s="2">
        <v>14.4469838631484</v>
      </c>
      <c r="Q3" s="5">
        <v>5.8731456250952947</v>
      </c>
    </row>
    <row r="4" spans="1:17" x14ac:dyDescent="0.3">
      <c r="A4" t="s">
        <v>15</v>
      </c>
      <c r="B4" s="2">
        <v>42.718000000000004</v>
      </c>
      <c r="C4" s="2">
        <v>3.1450000000000005</v>
      </c>
      <c r="D4" s="2">
        <v>13.621146517350411</v>
      </c>
      <c r="E4" s="2">
        <v>9.5786599999999993</v>
      </c>
      <c r="F4" s="2">
        <v>6.9769199999999998</v>
      </c>
      <c r="G4" s="2">
        <f>E4+F4</f>
        <v>16.555579999999999</v>
      </c>
      <c r="H4" s="2">
        <v>8.8863799999999991</v>
      </c>
      <c r="I4" s="2">
        <v>74.83914</v>
      </c>
      <c r="J4" s="2">
        <v>0.44795999999999997</v>
      </c>
      <c r="K4" s="2">
        <v>8.5203947317660109</v>
      </c>
      <c r="L4" s="2">
        <f t="shared" si="0"/>
        <v>2.8255580286168516</v>
      </c>
      <c r="M4" s="2">
        <f t="shared" si="1"/>
        <v>5.2640953895071529</v>
      </c>
      <c r="N4" s="2">
        <v>90.955200000000005</v>
      </c>
      <c r="O4" s="5">
        <v>6.1457418788410907</v>
      </c>
      <c r="P4" s="2">
        <v>20.737489025460935</v>
      </c>
      <c r="Q4" s="5">
        <v>9.0323825848958705</v>
      </c>
    </row>
    <row r="5" spans="1:17" x14ac:dyDescent="0.3">
      <c r="A5" t="s">
        <v>2</v>
      </c>
      <c r="B5" s="2">
        <v>46.915400000000005</v>
      </c>
      <c r="C5" s="2">
        <v>3.6590000000000003</v>
      </c>
      <c r="D5" s="2">
        <v>12.868686216588326</v>
      </c>
      <c r="E5" s="2">
        <v>13.773099999999999</v>
      </c>
      <c r="F5" s="2">
        <v>9.738859999999999</v>
      </c>
      <c r="G5" s="2">
        <f>E5+F5</f>
        <v>23.511959999999998</v>
      </c>
      <c r="H5" s="2">
        <v>13.512780000000001</v>
      </c>
      <c r="I5" s="2">
        <v>63.247460000000004</v>
      </c>
      <c r="J5" s="2">
        <v>0.34436</v>
      </c>
      <c r="K5" s="2">
        <v>7.9785753265174888</v>
      </c>
      <c r="L5" s="2">
        <f t="shared" si="0"/>
        <v>3.6930254167805412</v>
      </c>
      <c r="M5" s="2">
        <f t="shared" si="1"/>
        <v>6.4257884667942049</v>
      </c>
      <c r="N5" s="2">
        <v>113.18980000000001</v>
      </c>
      <c r="O5" s="5">
        <v>12.670872765509991</v>
      </c>
      <c r="P5" s="2">
        <v>25.76235541535226</v>
      </c>
      <c r="Q5" s="5">
        <v>14.710940314159066</v>
      </c>
    </row>
    <row r="6" spans="1:17" x14ac:dyDescent="0.3">
      <c r="A6" t="s">
        <v>16</v>
      </c>
      <c r="B6" s="2">
        <v>47.928600000000003</v>
      </c>
      <c r="C6" s="2">
        <v>2.2789999999999999</v>
      </c>
      <c r="D6" s="2">
        <v>21.209669235065512</v>
      </c>
      <c r="E6" s="2">
        <v>6.7354600000000007</v>
      </c>
      <c r="F6" s="2">
        <v>3.20818</v>
      </c>
      <c r="G6" s="2">
        <f t="shared" ref="G6:G14" si="2">E6+F6</f>
        <v>9.9436400000000003</v>
      </c>
      <c r="H6" s="2">
        <v>4.4008799999999999</v>
      </c>
      <c r="I6" s="2">
        <v>85.924599999999998</v>
      </c>
      <c r="J6" s="2">
        <v>1.15978</v>
      </c>
      <c r="K6" s="2">
        <v>19.962655234312464</v>
      </c>
      <c r="L6" s="2">
        <f t="shared" si="0"/>
        <v>1.93105748135147</v>
      </c>
      <c r="M6" s="2">
        <f t="shared" si="1"/>
        <v>4.3631592803861343</v>
      </c>
      <c r="N6" s="2">
        <v>59.511400000000002</v>
      </c>
      <c r="O6" s="5">
        <v>3.6326834984553109</v>
      </c>
      <c r="P6" s="2">
        <v>18.514967508256102</v>
      </c>
      <c r="Q6" s="5">
        <v>6.9126055239248911</v>
      </c>
    </row>
    <row r="7" spans="1:17" x14ac:dyDescent="0.3">
      <c r="A7" t="s">
        <v>17</v>
      </c>
      <c r="B7" s="2">
        <v>45.923999999999999</v>
      </c>
      <c r="C7" s="2">
        <v>2.4316</v>
      </c>
      <c r="D7" s="2">
        <v>18.921265330966285</v>
      </c>
      <c r="E7" s="2">
        <v>10.736540000000002</v>
      </c>
      <c r="F7" s="2">
        <v>4.9222599999999996</v>
      </c>
      <c r="G7" s="2">
        <f t="shared" si="2"/>
        <v>15.658800000000001</v>
      </c>
      <c r="H7" s="2">
        <v>4.85928</v>
      </c>
      <c r="I7" s="2">
        <v>79.752700000000004</v>
      </c>
      <c r="J7" s="2">
        <v>2.05464</v>
      </c>
      <c r="K7" s="2">
        <v>32.929220412133319</v>
      </c>
      <c r="L7" s="2">
        <f t="shared" si="0"/>
        <v>1.9983878927455174</v>
      </c>
      <c r="M7" s="2">
        <f t="shared" si="1"/>
        <v>6.4397104786971546</v>
      </c>
      <c r="N7" s="2">
        <v>65.507000000000005</v>
      </c>
      <c r="O7" s="5">
        <v>8.0877118040723328</v>
      </c>
      <c r="P7" s="2">
        <v>25.430727609283778</v>
      </c>
      <c r="Q7" s="5">
        <v>10.889017797362079</v>
      </c>
    </row>
    <row r="8" spans="1:17" x14ac:dyDescent="0.3">
      <c r="A8" t="s">
        <v>18</v>
      </c>
      <c r="B8" s="2">
        <v>40.805199999999999</v>
      </c>
      <c r="C8" s="2">
        <v>1.4037999999999999</v>
      </c>
      <c r="D8" s="2">
        <v>29.483060855274481</v>
      </c>
      <c r="E8" s="2">
        <v>22.217699999999997</v>
      </c>
      <c r="F8" s="2">
        <v>7.4231799999999994</v>
      </c>
      <c r="G8" s="2">
        <f t="shared" si="2"/>
        <v>29.640879999999996</v>
      </c>
      <c r="H8" s="2">
        <v>2.8236999999999997</v>
      </c>
      <c r="I8" s="2">
        <v>67.807760000000002</v>
      </c>
      <c r="J8" s="2">
        <v>1.64632</v>
      </c>
      <c r="K8" s="2">
        <v>20.076018089282144</v>
      </c>
      <c r="L8" s="2">
        <f t="shared" si="0"/>
        <v>2.0114688702094314</v>
      </c>
      <c r="M8" s="2">
        <f t="shared" si="1"/>
        <v>21.114745690269267</v>
      </c>
      <c r="N8" s="2">
        <v>46.750999999999998</v>
      </c>
      <c r="O8" s="6">
        <v>8.5962145110410102</v>
      </c>
      <c r="P8" s="2">
        <v>24.526813880126184</v>
      </c>
      <c r="Q8" s="5">
        <v>12.844284809304689</v>
      </c>
    </row>
    <row r="9" spans="1:17" x14ac:dyDescent="0.3">
      <c r="A9" t="s">
        <v>19</v>
      </c>
      <c r="B9" s="2">
        <v>38.804199999999994</v>
      </c>
      <c r="C9" s="2">
        <v>2.4031999999999996</v>
      </c>
      <c r="D9" s="2">
        <v>16.175026863214192</v>
      </c>
      <c r="E9" s="2">
        <v>10.9984</v>
      </c>
      <c r="F9" s="2">
        <v>12.516279999999998</v>
      </c>
      <c r="G9" s="2">
        <f t="shared" si="2"/>
        <v>23.514679999999998</v>
      </c>
      <c r="H9" s="2">
        <v>5.0294799999999995</v>
      </c>
      <c r="I9" s="2">
        <v>71.727519999999998</v>
      </c>
      <c r="J9" s="2">
        <v>0.93481999999999998</v>
      </c>
      <c r="K9" s="2">
        <v>26.799132819289319</v>
      </c>
      <c r="L9" s="2">
        <f t="shared" si="0"/>
        <v>2.0928262316910788</v>
      </c>
      <c r="M9" s="2">
        <f t="shared" si="1"/>
        <v>9.7847370173102544</v>
      </c>
      <c r="N9" s="2">
        <v>50.452399999999997</v>
      </c>
      <c r="O9" s="5">
        <v>7.8927662123708249</v>
      </c>
      <c r="P9" s="2">
        <v>27.527332634416656</v>
      </c>
      <c r="Q9" s="5">
        <v>13.248445267279955</v>
      </c>
    </row>
    <row r="10" spans="1:17" x14ac:dyDescent="0.3">
      <c r="A10" t="s">
        <v>20</v>
      </c>
      <c r="B10" s="2">
        <v>35.9788</v>
      </c>
      <c r="C10" s="2">
        <v>2.1380000000000003</v>
      </c>
      <c r="D10" s="2">
        <v>16.95385851906854</v>
      </c>
      <c r="E10" s="2">
        <v>10.58328</v>
      </c>
      <c r="F10" s="2">
        <v>8.5736799999999995</v>
      </c>
      <c r="G10" s="2">
        <f t="shared" si="2"/>
        <v>19.156959999999998</v>
      </c>
      <c r="H10" s="2">
        <v>2.8083800000000001</v>
      </c>
      <c r="I10" s="2">
        <v>78.316180000000003</v>
      </c>
      <c r="J10" s="2">
        <v>1.3090199999999999</v>
      </c>
      <c r="K10" s="2">
        <v>22.56201936409148</v>
      </c>
      <c r="L10" s="2">
        <f t="shared" si="0"/>
        <v>1.3135547240411598</v>
      </c>
      <c r="M10" s="2">
        <f t="shared" si="1"/>
        <v>8.9602245088868084</v>
      </c>
      <c r="N10" s="2">
        <v>68.822999999999993</v>
      </c>
      <c r="O10" s="5">
        <v>9.7480995677448199</v>
      </c>
      <c r="P10" s="2">
        <v>22.059919511104482</v>
      </c>
      <c r="Q10" s="5">
        <v>13.228348212400858</v>
      </c>
    </row>
    <row r="11" spans="1:17" x14ac:dyDescent="0.3">
      <c r="A11" t="s">
        <v>21</v>
      </c>
      <c r="B11" s="2">
        <v>41.5154</v>
      </c>
      <c r="C11" s="2">
        <v>1.8574000000000002</v>
      </c>
      <c r="D11" s="2">
        <v>22.354340202413937</v>
      </c>
      <c r="E11" s="2">
        <v>37.366120000000002</v>
      </c>
      <c r="F11" s="2">
        <v>30.981999999999999</v>
      </c>
      <c r="G11" s="2">
        <f t="shared" si="2"/>
        <v>68.348119999999994</v>
      </c>
      <c r="H11" s="2">
        <v>1.3145399999999998</v>
      </c>
      <c r="I11" s="2">
        <v>30.198039999999999</v>
      </c>
      <c r="J11" s="2">
        <v>0.94455999999999984</v>
      </c>
      <c r="K11" s="2">
        <v>10.156154646915567</v>
      </c>
      <c r="L11" s="2">
        <f t="shared" si="0"/>
        <v>0.70773123721330877</v>
      </c>
      <c r="M11" s="2">
        <f t="shared" si="1"/>
        <v>36.797738774631199</v>
      </c>
      <c r="N11" s="2">
        <v>64.228999999999999</v>
      </c>
      <c r="O11" s="5">
        <v>9.7526358475263599</v>
      </c>
      <c r="P11" s="2">
        <v>17.883211678832122</v>
      </c>
      <c r="Q11" s="5">
        <v>13.054401963930246</v>
      </c>
    </row>
    <row r="12" spans="1:17" x14ac:dyDescent="0.3">
      <c r="A12" t="s">
        <v>22</v>
      </c>
      <c r="B12" s="2">
        <v>41.664400000000001</v>
      </c>
      <c r="C12" s="2">
        <v>0.63600000000000001</v>
      </c>
      <c r="D12" s="2">
        <v>72.060631622846216</v>
      </c>
      <c r="E12" s="2">
        <v>36.558239999999998</v>
      </c>
      <c r="F12" s="2">
        <v>26.098699999999997</v>
      </c>
      <c r="G12" s="2">
        <f t="shared" si="2"/>
        <v>62.656939999999992</v>
      </c>
      <c r="H12" s="2">
        <v>1.9806000000000001</v>
      </c>
      <c r="I12" s="2">
        <v>35.224380000000004</v>
      </c>
      <c r="J12" s="2">
        <v>2.0173399999999999</v>
      </c>
      <c r="K12" s="2">
        <v>18.500366130613305</v>
      </c>
      <c r="L12" s="2">
        <f t="shared" si="0"/>
        <v>3.1141509433962264</v>
      </c>
      <c r="M12" s="2">
        <f t="shared" si="1"/>
        <v>98.517201257861615</v>
      </c>
      <c r="N12" s="2">
        <v>106.69029999999999</v>
      </c>
      <c r="O12" s="5">
        <v>13.057562920508348</v>
      </c>
      <c r="P12" s="2">
        <v>21.106404186394219</v>
      </c>
      <c r="Q12" s="5">
        <v>16.735448999999267</v>
      </c>
    </row>
    <row r="13" spans="1:17" x14ac:dyDescent="0.3">
      <c r="A13" t="s">
        <v>23</v>
      </c>
      <c r="B13" s="2">
        <v>41.757199999999997</v>
      </c>
      <c r="C13" s="2">
        <v>1.3684000000000001</v>
      </c>
      <c r="D13" s="2">
        <v>30.814699862269983</v>
      </c>
      <c r="E13" s="2">
        <v>32.583739999999999</v>
      </c>
      <c r="F13" s="2">
        <v>35.580259999999996</v>
      </c>
      <c r="G13" s="2">
        <f t="shared" si="2"/>
        <v>68.163999999999987</v>
      </c>
      <c r="H13" s="2">
        <v>2.4427200000000004</v>
      </c>
      <c r="I13" s="2">
        <v>29.2637</v>
      </c>
      <c r="J13" s="2">
        <v>1.2944</v>
      </c>
      <c r="K13" s="2">
        <v>11.269284832056126</v>
      </c>
      <c r="L13" s="2">
        <f t="shared" si="0"/>
        <v>1.7850920783396671</v>
      </c>
      <c r="M13" s="2">
        <f t="shared" si="1"/>
        <v>49.812920198772275</v>
      </c>
      <c r="N13" s="2">
        <v>114.16200000000001</v>
      </c>
      <c r="O13" s="5">
        <v>15.301778111695469</v>
      </c>
      <c r="P13" s="2">
        <v>20.91159529176058</v>
      </c>
      <c r="Q13" s="5">
        <v>16.337361404944641</v>
      </c>
    </row>
    <row r="14" spans="1:17" x14ac:dyDescent="0.3">
      <c r="A14" t="s">
        <v>24</v>
      </c>
      <c r="B14" s="2">
        <v>45.296999999999997</v>
      </c>
      <c r="C14" s="2">
        <v>1.0384</v>
      </c>
      <c r="D14" s="2">
        <v>43.703850988272904</v>
      </c>
      <c r="E14" s="2">
        <v>36.127540000000003</v>
      </c>
      <c r="F14" s="2">
        <v>39.5792</v>
      </c>
      <c r="G14" s="2">
        <f t="shared" si="2"/>
        <v>75.706739999999996</v>
      </c>
      <c r="H14" s="2">
        <v>1.9498599999999999</v>
      </c>
      <c r="I14" s="2">
        <v>22.217739999999999</v>
      </c>
      <c r="J14" s="2">
        <v>1.0144200000000001</v>
      </c>
      <c r="K14" s="2">
        <v>3.9054622535849264</v>
      </c>
      <c r="L14" s="2">
        <f t="shared" si="0"/>
        <v>1.8777542372881355</v>
      </c>
      <c r="M14" s="2">
        <f t="shared" si="1"/>
        <v>72.907107087827427</v>
      </c>
      <c r="N14" s="2">
        <v>51.933</v>
      </c>
      <c r="O14" s="5">
        <v>7.4487225620726889</v>
      </c>
      <c r="P14" s="2">
        <v>15.041381792011519</v>
      </c>
      <c r="Q14" s="5">
        <v>13.218302038198615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F2F7-63CE-4266-92EC-FDAC13942623}">
  <dimension ref="A1:N9"/>
  <sheetViews>
    <sheetView workbookViewId="0">
      <selection activeCell="A4" sqref="A4"/>
    </sheetView>
  </sheetViews>
  <sheetFormatPr baseColWidth="10" defaultRowHeight="14.4" x14ac:dyDescent="0.3"/>
  <cols>
    <col min="1" max="1" width="26.21875" customWidth="1"/>
  </cols>
  <sheetData>
    <row r="1" spans="1:14" ht="15.6" x14ac:dyDescent="0.3">
      <c r="A1" s="7" t="s">
        <v>29</v>
      </c>
    </row>
    <row r="3" spans="1:14" x14ac:dyDescent="0.3">
      <c r="B3" s="8">
        <v>0.70833333333333337</v>
      </c>
      <c r="C3" s="8">
        <v>0.75</v>
      </c>
      <c r="D3" s="8">
        <v>0.83333333333333293</v>
      </c>
      <c r="E3" s="8">
        <v>0.91666666666666718</v>
      </c>
      <c r="F3" s="8">
        <v>0</v>
      </c>
      <c r="G3" s="8">
        <v>8.3333333333333287E-2</v>
      </c>
      <c r="H3" s="8">
        <v>0.19444444444444445</v>
      </c>
      <c r="I3" s="8">
        <v>0.27083333333333331</v>
      </c>
      <c r="J3" s="8">
        <v>0.33333333333333298</v>
      </c>
      <c r="K3" s="8">
        <v>0.38194444444444442</v>
      </c>
      <c r="L3" s="8">
        <v>0.41666666666666702</v>
      </c>
      <c r="M3" s="8">
        <v>0.5</v>
      </c>
      <c r="N3" s="8">
        <v>0.66666666666666796</v>
      </c>
    </row>
    <row r="4" spans="1:14" x14ac:dyDescent="0.3">
      <c r="A4" t="s">
        <v>35</v>
      </c>
      <c r="B4" s="9">
        <v>0</v>
      </c>
      <c r="C4" s="9">
        <v>1</v>
      </c>
      <c r="D4" s="9">
        <v>3</v>
      </c>
      <c r="E4" s="9">
        <v>5</v>
      </c>
      <c r="F4" s="9">
        <v>7</v>
      </c>
      <c r="G4" s="9">
        <v>9</v>
      </c>
      <c r="H4" s="9">
        <v>11.67</v>
      </c>
      <c r="I4" s="9">
        <v>13.5</v>
      </c>
      <c r="J4" s="9">
        <v>15</v>
      </c>
      <c r="K4" s="9">
        <v>16.170000000000002</v>
      </c>
      <c r="L4" s="9">
        <v>17</v>
      </c>
      <c r="M4" s="9">
        <v>19</v>
      </c>
      <c r="N4" s="10">
        <v>23</v>
      </c>
    </row>
    <row r="5" spans="1:14" x14ac:dyDescent="0.3">
      <c r="A5" t="s">
        <v>30</v>
      </c>
      <c r="B5">
        <v>21.553333333333331</v>
      </c>
      <c r="C5">
        <v>29.683333333333334</v>
      </c>
      <c r="D5">
        <v>42.216666666666661</v>
      </c>
      <c r="E5">
        <v>58.566666666666663</v>
      </c>
      <c r="F5">
        <v>68.493333333333325</v>
      </c>
      <c r="G5">
        <v>72.993333333333339</v>
      </c>
      <c r="H5">
        <v>83.059999999999988</v>
      </c>
      <c r="I5">
        <v>87.773333333333326</v>
      </c>
      <c r="J5">
        <v>71.566666666666663</v>
      </c>
      <c r="K5">
        <v>41.843333333333334</v>
      </c>
      <c r="L5">
        <v>26.006666666666664</v>
      </c>
      <c r="M5">
        <v>14.046666666666667</v>
      </c>
      <c r="N5">
        <v>14.643333333333333</v>
      </c>
    </row>
    <row r="6" spans="1:14" ht="16.2" x14ac:dyDescent="0.3">
      <c r="A6" t="s">
        <v>31</v>
      </c>
      <c r="B6">
        <v>26.23953333333333</v>
      </c>
      <c r="C6">
        <v>20.529266666666668</v>
      </c>
      <c r="D6">
        <v>16.169599999999999</v>
      </c>
      <c r="E6">
        <v>10.6577</v>
      </c>
      <c r="F6">
        <v>9.1326333333333327</v>
      </c>
      <c r="G6">
        <v>6.7918333333333329</v>
      </c>
      <c r="H6">
        <v>4.9311333333333343</v>
      </c>
      <c r="I6">
        <v>5.1402000000000001</v>
      </c>
      <c r="J6">
        <v>10.1145</v>
      </c>
      <c r="K6">
        <v>19.423933333333334</v>
      </c>
      <c r="L6">
        <v>24.927066666666665</v>
      </c>
      <c r="M6">
        <v>32.047733333333333</v>
      </c>
      <c r="N6">
        <v>29.758499999999998</v>
      </c>
    </row>
    <row r="7" spans="1:14" x14ac:dyDescent="0.3">
      <c r="A7" t="s">
        <v>32</v>
      </c>
      <c r="B7">
        <v>0.78255776282703271</v>
      </c>
      <c r="C7">
        <v>1.818938231564964</v>
      </c>
      <c r="D7">
        <v>2.9033210296837129</v>
      </c>
      <c r="E7">
        <v>4.2589465268589262</v>
      </c>
      <c r="F7">
        <v>3.9692440930423096</v>
      </c>
      <c r="G7">
        <v>4.6690080316886089</v>
      </c>
      <c r="H7">
        <v>5.4621703568429831</v>
      </c>
      <c r="I7">
        <v>6.9126055239248911</v>
      </c>
      <c r="J7">
        <v>6.456635061508508</v>
      </c>
      <c r="K7">
        <v>5.1801821377911494</v>
      </c>
      <c r="L7">
        <v>3.8591426241155902</v>
      </c>
      <c r="M7">
        <v>1.4426897635186353</v>
      </c>
      <c r="N7">
        <v>0.32395368170208322</v>
      </c>
    </row>
    <row r="8" spans="1:14" x14ac:dyDescent="0.3">
      <c r="A8" t="s">
        <v>33</v>
      </c>
      <c r="B8">
        <v>0.92164282752054538</v>
      </c>
      <c r="C8">
        <v>1.899995505358852</v>
      </c>
      <c r="D8">
        <v>2.4889306530195299</v>
      </c>
      <c r="E8">
        <v>3.8816032422726963</v>
      </c>
      <c r="F8">
        <v>4.8538208928517443</v>
      </c>
      <c r="G8">
        <v>5.9151158807162325</v>
      </c>
      <c r="H8">
        <v>8.6275003679836892</v>
      </c>
      <c r="I8">
        <v>10.889017797362079</v>
      </c>
      <c r="J8">
        <v>9.4219741532859214</v>
      </c>
      <c r="K8">
        <v>6.0815457208714818</v>
      </c>
      <c r="L8">
        <v>4.0185231201523814</v>
      </c>
      <c r="M8">
        <v>2.0019128162605329</v>
      </c>
      <c r="N8">
        <v>0.52727948209867936</v>
      </c>
    </row>
    <row r="9" spans="1:14" x14ac:dyDescent="0.3">
      <c r="A9" t="s">
        <v>34</v>
      </c>
      <c r="B9">
        <v>1.9655711584406692</v>
      </c>
      <c r="C9">
        <v>3.0141711460746823</v>
      </c>
      <c r="D9">
        <v>4.375639116337438</v>
      </c>
      <c r="E9">
        <v>6.4085015172462247</v>
      </c>
      <c r="F9">
        <v>8.2384867743014212</v>
      </c>
      <c r="G9">
        <v>9.7753510431212192</v>
      </c>
      <c r="H9">
        <v>12.646705718218028</v>
      </c>
      <c r="I9">
        <v>16.337361404944641</v>
      </c>
      <c r="J9">
        <v>11.933145320840163</v>
      </c>
      <c r="K9">
        <v>5.0403574458430649</v>
      </c>
      <c r="L9">
        <v>2.1049952472074556</v>
      </c>
      <c r="M9">
        <v>0.96398912701241413</v>
      </c>
      <c r="N9">
        <v>0.90005894201781234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53A6-CD53-4F66-9289-6027B7180845}">
  <dimension ref="A1:O65"/>
  <sheetViews>
    <sheetView topLeftCell="A20" workbookViewId="0">
      <selection activeCell="A22" sqref="A22:XFD23"/>
    </sheetView>
  </sheetViews>
  <sheetFormatPr baseColWidth="10" defaultRowHeight="14.4" x14ac:dyDescent="0.3"/>
  <cols>
    <col min="1" max="1" width="15.109375" customWidth="1"/>
  </cols>
  <sheetData>
    <row r="1" spans="1:15" ht="15.6" x14ac:dyDescent="0.3">
      <c r="A1" s="7" t="s">
        <v>36</v>
      </c>
    </row>
    <row r="3" spans="1:15" x14ac:dyDescent="0.3">
      <c r="A3" t="s">
        <v>35</v>
      </c>
      <c r="B3" s="8">
        <v>0.70833333333333337</v>
      </c>
      <c r="C3" s="8">
        <v>0.75</v>
      </c>
      <c r="D3" s="8">
        <v>0.83333333333333293</v>
      </c>
      <c r="E3" s="8">
        <v>0.91666666666666718</v>
      </c>
      <c r="F3" s="8">
        <v>0</v>
      </c>
      <c r="G3" s="8">
        <v>8.3333333333333287E-2</v>
      </c>
      <c r="H3" s="8">
        <v>0.19444444444444445</v>
      </c>
      <c r="I3" s="8">
        <v>0.27083333333333331</v>
      </c>
      <c r="J3" s="8">
        <v>0.33333333333333298</v>
      </c>
      <c r="K3" s="8">
        <v>0.38194444444444442</v>
      </c>
      <c r="L3" s="8">
        <v>0.41666666666666702</v>
      </c>
      <c r="M3" s="8">
        <v>0.5</v>
      </c>
      <c r="N3" s="8">
        <v>0.66666666666666796</v>
      </c>
      <c r="O3" s="8">
        <v>0.70833333333333293</v>
      </c>
    </row>
    <row r="4" spans="1:15" x14ac:dyDescent="0.3">
      <c r="A4" t="s">
        <v>37</v>
      </c>
      <c r="B4" s="9">
        <v>0</v>
      </c>
      <c r="C4" s="9">
        <v>1</v>
      </c>
      <c r="D4" s="9">
        <v>3</v>
      </c>
      <c r="E4" s="9">
        <v>5</v>
      </c>
      <c r="F4" s="9">
        <v>7</v>
      </c>
      <c r="G4" s="9">
        <v>9</v>
      </c>
      <c r="H4" s="9">
        <v>11.67</v>
      </c>
      <c r="I4" s="9">
        <v>13.5</v>
      </c>
      <c r="J4" s="9">
        <v>15</v>
      </c>
      <c r="K4" s="9">
        <v>16.170000000000002</v>
      </c>
      <c r="L4" s="9">
        <v>17</v>
      </c>
      <c r="M4" s="9">
        <v>19</v>
      </c>
      <c r="N4" s="10">
        <v>23</v>
      </c>
      <c r="O4" s="9">
        <v>24</v>
      </c>
    </row>
    <row r="5" spans="1:15" x14ac:dyDescent="0.3">
      <c r="A5" s="11" t="s">
        <v>14</v>
      </c>
      <c r="B5" s="6">
        <v>1.4510965143720949</v>
      </c>
      <c r="C5" s="6">
        <v>2.3124147593052453</v>
      </c>
      <c r="D5" s="6">
        <v>2.5940359793844814</v>
      </c>
      <c r="E5" s="6">
        <v>3.1598868998669558</v>
      </c>
      <c r="F5" s="6">
        <v>4.0149596751427534</v>
      </c>
      <c r="G5" s="6">
        <v>3.6533120516206776</v>
      </c>
      <c r="H5" s="6">
        <v>5.3573237693143554</v>
      </c>
      <c r="I5" s="6">
        <v>5.8731456250952947</v>
      </c>
      <c r="J5" s="6">
        <v>5.8725939473705608</v>
      </c>
      <c r="K5" s="6">
        <v>4.7270245066642795</v>
      </c>
      <c r="L5" s="6">
        <v>3.4275983833458681</v>
      </c>
      <c r="M5" s="6">
        <v>2.3577516964849923</v>
      </c>
      <c r="N5" s="6">
        <v>0.99718509955346946</v>
      </c>
      <c r="O5" s="6">
        <v>1.4510965143720949</v>
      </c>
    </row>
    <row r="6" spans="1:15" x14ac:dyDescent="0.3">
      <c r="A6" s="12" t="s">
        <v>15</v>
      </c>
      <c r="B6" s="6">
        <v>1.1676771731254192</v>
      </c>
      <c r="C6" s="6">
        <v>2.8200473786087072</v>
      </c>
      <c r="D6" s="6">
        <v>2.6567512688252237</v>
      </c>
      <c r="E6" s="6">
        <v>4.1739260924203094</v>
      </c>
      <c r="F6" s="6">
        <v>4.8675919038498749</v>
      </c>
      <c r="G6" s="6">
        <v>6.0588362954867492</v>
      </c>
      <c r="H6" s="6">
        <v>6.9687019351634945</v>
      </c>
      <c r="I6" s="6">
        <v>9.0323825848958705</v>
      </c>
      <c r="J6" s="6">
        <v>9.0538096452406975</v>
      </c>
      <c r="K6" s="6">
        <v>7.3895328874038455</v>
      </c>
      <c r="L6" s="6">
        <v>3.9970952038021657</v>
      </c>
      <c r="M6" s="6">
        <v>2.2416089822440846</v>
      </c>
      <c r="N6" s="6">
        <v>0.4992011595629407</v>
      </c>
      <c r="O6" s="6">
        <v>1.1676771731254192</v>
      </c>
    </row>
    <row r="7" spans="1:15" x14ac:dyDescent="0.3">
      <c r="A7" s="12" t="s">
        <v>2</v>
      </c>
      <c r="B7" s="6">
        <v>0.56812987131594694</v>
      </c>
      <c r="C7" s="6">
        <v>2.4189889382289378</v>
      </c>
      <c r="D7" s="6">
        <v>4.1055916839996591</v>
      </c>
      <c r="E7" s="6">
        <v>5.3386088563705423</v>
      </c>
      <c r="F7" s="6">
        <v>7.7362684389974374</v>
      </c>
      <c r="G7" s="6">
        <v>8.3382775040958936</v>
      </c>
      <c r="H7" s="6">
        <v>12.428601648850474</v>
      </c>
      <c r="I7" s="6">
        <v>14.710940314159066</v>
      </c>
      <c r="J7" s="6">
        <v>13.936214855784486</v>
      </c>
      <c r="K7" s="6">
        <v>4.6583516372610445</v>
      </c>
      <c r="L7" s="6">
        <v>2.5261881589206316</v>
      </c>
      <c r="M7" s="6">
        <v>1.6368622236357531</v>
      </c>
      <c r="N7" s="6">
        <v>0.63055175092378202</v>
      </c>
      <c r="O7" s="6">
        <v>0.56812987131594694</v>
      </c>
    </row>
    <row r="8" spans="1:15" x14ac:dyDescent="0.3">
      <c r="A8" s="12" t="s">
        <v>16</v>
      </c>
      <c r="B8" s="6">
        <v>0.78255776282703271</v>
      </c>
      <c r="C8" s="6">
        <v>1.818938231564964</v>
      </c>
      <c r="D8" s="6">
        <v>2.9033210296837129</v>
      </c>
      <c r="E8" s="6">
        <v>4.2589465268589262</v>
      </c>
      <c r="F8" s="6">
        <v>3.9692440930423096</v>
      </c>
      <c r="G8" s="6">
        <v>4.6690080316886089</v>
      </c>
      <c r="H8" s="6">
        <v>5.4621703568429831</v>
      </c>
      <c r="I8" s="6">
        <v>6.9126055239248911</v>
      </c>
      <c r="J8" s="6">
        <v>6.456635061508508</v>
      </c>
      <c r="K8" s="6">
        <v>5.1801821377911494</v>
      </c>
      <c r="L8" s="6">
        <v>3.8591426241155902</v>
      </c>
      <c r="M8" s="6">
        <v>1.4426897635186353</v>
      </c>
      <c r="N8" s="6">
        <v>0.32395368170208322</v>
      </c>
      <c r="O8" s="6">
        <v>0.78255776282703271</v>
      </c>
    </row>
    <row r="9" spans="1:15" x14ac:dyDescent="0.3">
      <c r="A9" s="12" t="s">
        <v>17</v>
      </c>
      <c r="B9" s="6">
        <v>0.92164282752054538</v>
      </c>
      <c r="C9" s="6">
        <v>1.899995505358852</v>
      </c>
      <c r="D9" s="6">
        <v>2.4889306530195299</v>
      </c>
      <c r="E9" s="6">
        <v>3.8816032422726963</v>
      </c>
      <c r="F9" s="6">
        <v>4.8538208928517443</v>
      </c>
      <c r="G9" s="6">
        <v>5.9151158807162325</v>
      </c>
      <c r="H9" s="6">
        <v>8.6275003679836892</v>
      </c>
      <c r="I9" s="6">
        <v>10.889017797362079</v>
      </c>
      <c r="J9" s="6">
        <v>9.4219741532859214</v>
      </c>
      <c r="K9" s="6">
        <v>6.0815457208714818</v>
      </c>
      <c r="L9" s="6">
        <v>4.0185231201523814</v>
      </c>
      <c r="M9" s="6">
        <v>2.0019128162605329</v>
      </c>
      <c r="N9" s="6">
        <v>0.52727948209867936</v>
      </c>
      <c r="O9" s="6">
        <v>0.92164282752054538</v>
      </c>
    </row>
    <row r="10" spans="1:15" x14ac:dyDescent="0.3">
      <c r="A10" s="12" t="s">
        <v>18</v>
      </c>
      <c r="B10" s="6">
        <v>1.324168304976594</v>
      </c>
      <c r="C10" s="6">
        <v>3.0639614969071545</v>
      </c>
      <c r="D10" s="6">
        <v>3.2386784296110078</v>
      </c>
      <c r="E10" s="6">
        <v>4.8095345842706001</v>
      </c>
      <c r="F10" s="6">
        <v>6.1838842146069375</v>
      </c>
      <c r="G10" s="6">
        <v>7.8193960075732392</v>
      </c>
      <c r="H10" s="6">
        <v>10.458852112345626</v>
      </c>
      <c r="I10" s="6">
        <v>12.844284809304689</v>
      </c>
      <c r="J10" s="6">
        <v>11.202113125209193</v>
      </c>
      <c r="K10" s="6">
        <v>6.6234445014904724</v>
      </c>
      <c r="L10" s="6">
        <v>3.7883514897141493</v>
      </c>
      <c r="M10" s="6">
        <v>1.6906762129776716</v>
      </c>
      <c r="N10" s="6">
        <v>0.59437190607371237</v>
      </c>
      <c r="O10" s="6">
        <v>1.324168304976594</v>
      </c>
    </row>
    <row r="11" spans="1:15" x14ac:dyDescent="0.3">
      <c r="A11" s="12" t="s">
        <v>19</v>
      </c>
      <c r="B11" s="6">
        <v>0.82765457587207802</v>
      </c>
      <c r="C11" s="6">
        <v>2.5002696751167157</v>
      </c>
      <c r="D11" s="6">
        <v>2.4064516350281746</v>
      </c>
      <c r="E11" s="6">
        <v>3.2784755795530978</v>
      </c>
      <c r="F11" s="6">
        <v>5.1252620477554789</v>
      </c>
      <c r="G11" s="6">
        <v>6.384661090943144</v>
      </c>
      <c r="H11" s="6">
        <v>10.313003270246227</v>
      </c>
      <c r="I11" s="6">
        <v>13.248445267279955</v>
      </c>
      <c r="J11" s="6">
        <v>13.450542765913928</v>
      </c>
      <c r="K11" s="6">
        <v>8.8208682216622094</v>
      </c>
      <c r="L11" s="6">
        <v>5.5949555581976167</v>
      </c>
      <c r="M11" s="6">
        <v>2.4947645324390022</v>
      </c>
      <c r="N11" s="6">
        <v>1.1779582215752429</v>
      </c>
      <c r="O11" s="6">
        <v>0.82765457587207802</v>
      </c>
    </row>
    <row r="12" spans="1:15" x14ac:dyDescent="0.3">
      <c r="A12" s="12" t="s">
        <v>20</v>
      </c>
      <c r="B12" s="6">
        <v>1.7096761375556808</v>
      </c>
      <c r="C12" s="6">
        <v>2.878748658862945</v>
      </c>
      <c r="D12" s="6">
        <v>4.2406191366789159</v>
      </c>
      <c r="E12" s="6">
        <v>5.2229693273307989</v>
      </c>
      <c r="F12" s="6">
        <v>6.7119459672557085</v>
      </c>
      <c r="G12" s="6">
        <v>7.7364924788332301</v>
      </c>
      <c r="H12" s="6">
        <v>10.773045482459258</v>
      </c>
      <c r="I12" s="6">
        <v>13.228348212400858</v>
      </c>
      <c r="J12" s="6">
        <v>11.125284607556923</v>
      </c>
      <c r="K12" s="6">
        <v>4.6893018973084812</v>
      </c>
      <c r="L12" s="6">
        <v>2.6508640388675029</v>
      </c>
      <c r="M12" s="6">
        <v>2.0492778548960513</v>
      </c>
      <c r="N12" s="6">
        <v>0.39458979676928685</v>
      </c>
      <c r="O12" s="6">
        <v>1.7096761375556808</v>
      </c>
    </row>
    <row r="13" spans="1:15" x14ac:dyDescent="0.3">
      <c r="A13" s="12" t="s">
        <v>21</v>
      </c>
      <c r="B13" s="6">
        <v>0.6891029015964506</v>
      </c>
      <c r="C13" s="6">
        <v>3.1518008883395208</v>
      </c>
      <c r="D13" s="6">
        <v>3.6735599160944914</v>
      </c>
      <c r="E13" s="6">
        <v>6.0366374693044023</v>
      </c>
      <c r="F13" s="6">
        <v>7.1350676245841171</v>
      </c>
      <c r="G13" s="6">
        <v>7.910187467599509</v>
      </c>
      <c r="H13" s="6">
        <v>11.110671491945903</v>
      </c>
      <c r="I13" s="6">
        <v>13.054401963930246</v>
      </c>
      <c r="J13" s="6">
        <v>11.58283588146584</v>
      </c>
      <c r="K13" s="6">
        <v>5.5382438628199901</v>
      </c>
      <c r="L13" s="6">
        <v>4.3119843803723823</v>
      </c>
      <c r="M13" s="6">
        <v>1.7745791001252804</v>
      </c>
      <c r="N13" s="6">
        <v>0.36532839789241306</v>
      </c>
      <c r="O13" s="6">
        <v>0.6891029015964506</v>
      </c>
    </row>
    <row r="14" spans="1:15" x14ac:dyDescent="0.3">
      <c r="A14" s="12" t="s">
        <v>22</v>
      </c>
      <c r="B14" s="6">
        <v>2.0339541709589093</v>
      </c>
      <c r="C14" s="6">
        <v>3.3443497409065301</v>
      </c>
      <c r="D14" s="6">
        <v>4.4102671708825776</v>
      </c>
      <c r="E14" s="6">
        <v>6.3035683403554659</v>
      </c>
      <c r="F14" s="6">
        <v>7.3825432593956295</v>
      </c>
      <c r="G14" s="6">
        <v>9.86653646059092</v>
      </c>
      <c r="H14" s="6">
        <v>13.548027702374212</v>
      </c>
      <c r="I14" s="6">
        <v>16.735448999999267</v>
      </c>
      <c r="J14" s="6">
        <v>12.49113489587217</v>
      </c>
      <c r="K14" s="6">
        <v>5.0014777222947107</v>
      </c>
      <c r="L14" s="6">
        <v>3.0749474487150006</v>
      </c>
      <c r="M14" s="6">
        <v>1.6981388674095339</v>
      </c>
      <c r="N14" s="6">
        <v>1.4884251101935064</v>
      </c>
      <c r="O14" s="6">
        <v>2.0339541709589093</v>
      </c>
    </row>
    <row r="15" spans="1:15" x14ac:dyDescent="0.3">
      <c r="A15" s="12" t="s">
        <v>23</v>
      </c>
      <c r="B15" s="6">
        <v>1.9655711584406692</v>
      </c>
      <c r="C15" s="6">
        <v>3.0141711460746823</v>
      </c>
      <c r="D15" s="6">
        <v>4.375639116337438</v>
      </c>
      <c r="E15" s="6">
        <v>6.4085015172462247</v>
      </c>
      <c r="F15" s="6">
        <v>8.2384867743014212</v>
      </c>
      <c r="G15" s="6">
        <v>9.7753510431212192</v>
      </c>
      <c r="H15" s="6">
        <v>12.646705718218028</v>
      </c>
      <c r="I15" s="6">
        <v>16.337361404944641</v>
      </c>
      <c r="J15" s="6">
        <v>11.933145320840163</v>
      </c>
      <c r="K15" s="6">
        <v>5.0403574458430649</v>
      </c>
      <c r="L15" s="6">
        <v>2.1049952472074556</v>
      </c>
      <c r="M15" s="6">
        <v>0.96398912701241413</v>
      </c>
      <c r="N15" s="6">
        <v>0.90005894201781234</v>
      </c>
      <c r="O15" s="6">
        <v>1.9655711584406692</v>
      </c>
    </row>
    <row r="16" spans="1:15" x14ac:dyDescent="0.3">
      <c r="A16" s="12" t="s">
        <v>24</v>
      </c>
      <c r="B16" s="6">
        <v>1.4400978601043022</v>
      </c>
      <c r="C16" s="6">
        <v>3.0930908203724385</v>
      </c>
      <c r="D16" s="6">
        <v>5.1379539502497487</v>
      </c>
      <c r="E16" s="6">
        <v>6.1233649973332289</v>
      </c>
      <c r="F16" s="6">
        <v>7.2188637487384737</v>
      </c>
      <c r="G16" s="6">
        <v>8.6896682473840912</v>
      </c>
      <c r="H16" s="6">
        <v>11.169233574493516</v>
      </c>
      <c r="I16" s="6">
        <v>13.218302038198615</v>
      </c>
      <c r="J16" s="6">
        <v>10.927061045760061</v>
      </c>
      <c r="K16" s="6">
        <v>6.267219853003632</v>
      </c>
      <c r="L16" s="6">
        <v>3.4297698731826478</v>
      </c>
      <c r="M16" s="6">
        <v>0.60328057998496831</v>
      </c>
      <c r="N16" s="6">
        <v>0.13417988659817762</v>
      </c>
      <c r="O16" s="6">
        <v>1.4400978601043022</v>
      </c>
    </row>
    <row r="18" spans="1:15" x14ac:dyDescent="0.3">
      <c r="A18" s="12" t="s">
        <v>78</v>
      </c>
    </row>
    <row r="20" spans="1:15" x14ac:dyDescent="0.3">
      <c r="A20" s="12" t="s">
        <v>79</v>
      </c>
    </row>
    <row r="22" spans="1:15" x14ac:dyDescent="0.3">
      <c r="A22" t="s">
        <v>35</v>
      </c>
      <c r="B22" s="8">
        <v>0.70833333333333337</v>
      </c>
      <c r="C22" s="8">
        <v>0.75</v>
      </c>
      <c r="D22" s="8">
        <v>0.83333333333333293</v>
      </c>
      <c r="E22" s="8">
        <v>0.91666666666666718</v>
      </c>
      <c r="F22" s="8">
        <v>0</v>
      </c>
      <c r="G22" s="8">
        <v>8.3333333333333287E-2</v>
      </c>
      <c r="H22" s="8">
        <v>0.19444444444444445</v>
      </c>
      <c r="I22" s="8">
        <v>0.27083333333333331</v>
      </c>
      <c r="J22" s="8">
        <v>0.33333333333333298</v>
      </c>
      <c r="K22" s="8">
        <v>0.38194444444444442</v>
      </c>
      <c r="L22" s="8">
        <v>0.41666666666666702</v>
      </c>
      <c r="M22" s="8">
        <v>0.5</v>
      </c>
      <c r="N22" s="8">
        <v>0.66666666666666796</v>
      </c>
      <c r="O22" s="8">
        <v>0.70833333333333293</v>
      </c>
    </row>
    <row r="23" spans="1:15" x14ac:dyDescent="0.3">
      <c r="A23" t="s">
        <v>37</v>
      </c>
      <c r="B23" s="9">
        <v>0</v>
      </c>
      <c r="C23" s="9">
        <v>1</v>
      </c>
      <c r="D23" s="9">
        <v>3</v>
      </c>
      <c r="E23" s="9">
        <v>5</v>
      </c>
      <c r="F23" s="9">
        <v>7</v>
      </c>
      <c r="G23" s="9">
        <v>9</v>
      </c>
      <c r="H23" s="9">
        <v>11.67</v>
      </c>
      <c r="I23" s="9">
        <v>13.5</v>
      </c>
      <c r="J23" s="9">
        <v>15</v>
      </c>
      <c r="K23" s="9">
        <v>16.170000000000002</v>
      </c>
      <c r="L23" s="9">
        <v>17</v>
      </c>
      <c r="M23" s="9">
        <v>19</v>
      </c>
      <c r="N23" s="10">
        <v>23</v>
      </c>
      <c r="O23" s="9">
        <v>24</v>
      </c>
    </row>
    <row r="24" spans="1:15" x14ac:dyDescent="0.3">
      <c r="A24" t="s">
        <v>14</v>
      </c>
      <c r="B24">
        <v>1.7754506096253873</v>
      </c>
      <c r="C24">
        <v>2.1242427683860492</v>
      </c>
      <c r="D24">
        <v>2.1220806996893979</v>
      </c>
      <c r="E24">
        <v>1.9411984142192851</v>
      </c>
      <c r="F24">
        <v>3.1544037294434002</v>
      </c>
      <c r="G24">
        <v>2.8034495019861638</v>
      </c>
      <c r="H24">
        <v>4.0166548172103553</v>
      </c>
      <c r="I24">
        <v>4.3622038729260213</v>
      </c>
      <c r="J24">
        <v>4.5344378836097974</v>
      </c>
      <c r="K24">
        <v>3.8411777034816992</v>
      </c>
      <c r="L24">
        <v>2.9843317874562758</v>
      </c>
      <c r="M24">
        <v>2.2899905729799475</v>
      </c>
      <c r="N24">
        <v>1.4320636226062187</v>
      </c>
      <c r="O24">
        <v>1.7754506096253873</v>
      </c>
    </row>
    <row r="25" spans="1:15" x14ac:dyDescent="0.3">
      <c r="A25" t="s">
        <v>15</v>
      </c>
      <c r="B25">
        <v>0.41507662084774594</v>
      </c>
      <c r="C25">
        <v>2.0576389754676554</v>
      </c>
      <c r="D25">
        <v>2.0547718109531603</v>
      </c>
      <c r="E25">
        <v>2.4546605326788251</v>
      </c>
      <c r="F25">
        <v>2.8645843302052243</v>
      </c>
      <c r="G25">
        <v>4.9084689888079556</v>
      </c>
      <c r="H25">
        <v>5.3183927863342628</v>
      </c>
      <c r="I25">
        <v>7.366578191708828</v>
      </c>
      <c r="J25">
        <v>6.9552208119252708</v>
      </c>
      <c r="K25">
        <v>5.7254494193461642</v>
      </c>
      <c r="L25">
        <v>3.6887326720295821</v>
      </c>
      <c r="M25">
        <v>1.637680102140612</v>
      </c>
      <c r="N25">
        <v>0.41937736761958011</v>
      </c>
      <c r="O25">
        <v>0.41507662084774594</v>
      </c>
    </row>
    <row r="26" spans="1:15" x14ac:dyDescent="0.3">
      <c r="A26" t="s">
        <v>2</v>
      </c>
      <c r="B26">
        <v>0</v>
      </c>
      <c r="C26">
        <v>2.1996466012880491</v>
      </c>
      <c r="D26">
        <v>4.4992038513060679</v>
      </c>
      <c r="E26">
        <v>2.7676705839815763</v>
      </c>
      <c r="F26">
        <v>7.7713831452030773</v>
      </c>
      <c r="G26">
        <v>6.9119021239065246</v>
      </c>
      <c r="H26">
        <v>13.735146525572087</v>
      </c>
      <c r="I26">
        <v>15.112366630636542</v>
      </c>
      <c r="J26">
        <v>14.215171935145943</v>
      </c>
      <c r="K26">
        <v>6.4821616132581958</v>
      </c>
      <c r="L26">
        <v>4.0946057901205037</v>
      </c>
      <c r="M26">
        <v>0.46811333396365701</v>
      </c>
      <c r="N26">
        <v>0.82242649622359332</v>
      </c>
      <c r="O26">
        <v>0</v>
      </c>
    </row>
    <row r="27" spans="1:15" x14ac:dyDescent="0.3">
      <c r="A27" t="s">
        <v>16</v>
      </c>
      <c r="B27">
        <v>0.92418046113049068</v>
      </c>
      <c r="C27">
        <v>2.2851497607629079</v>
      </c>
      <c r="D27">
        <v>2.832297132038573</v>
      </c>
      <c r="E27">
        <v>1.4762557813751918</v>
      </c>
      <c r="F27">
        <v>2.2940200689072965</v>
      </c>
      <c r="G27">
        <v>3.6609029073026211</v>
      </c>
      <c r="H27">
        <v>5.0238433865227146</v>
      </c>
      <c r="I27">
        <v>6.3877694555366755</v>
      </c>
      <c r="J27">
        <v>6.1161669494864874</v>
      </c>
      <c r="K27">
        <v>5.2984026619543831</v>
      </c>
      <c r="L27">
        <v>5.2895323538101158</v>
      </c>
      <c r="M27">
        <v>2.0194607934756257</v>
      </c>
      <c r="N27">
        <v>0.6486355959050738</v>
      </c>
      <c r="O27">
        <v>0.92418046113049068</v>
      </c>
    </row>
    <row r="28" spans="1:15" x14ac:dyDescent="0.3">
      <c r="A28" t="s">
        <v>17</v>
      </c>
      <c r="B28">
        <v>1.244711290238417</v>
      </c>
      <c r="C28">
        <v>2.3958627850128944</v>
      </c>
      <c r="D28">
        <v>1.829163812665346</v>
      </c>
      <c r="E28">
        <v>3.060206282796615</v>
      </c>
      <c r="F28">
        <v>3.644658805223544</v>
      </c>
      <c r="G28">
        <v>4.5568446890225056</v>
      </c>
      <c r="H28">
        <v>8.0635598235836898</v>
      </c>
      <c r="I28">
        <v>10.11802042711734</v>
      </c>
      <c r="J28">
        <v>8.6657658960898694</v>
      </c>
      <c r="K28">
        <v>6.0357295451688842</v>
      </c>
      <c r="L28">
        <v>5.6636123085985615</v>
      </c>
      <c r="M28">
        <v>1.8735476878636346</v>
      </c>
      <c r="N28">
        <v>0.92585470390604252</v>
      </c>
      <c r="O28">
        <v>1.244711290238417</v>
      </c>
    </row>
    <row r="29" spans="1:15" x14ac:dyDescent="0.3">
      <c r="A29" t="s">
        <v>18</v>
      </c>
      <c r="B29">
        <v>1.8181419539348258</v>
      </c>
      <c r="C29">
        <v>4.0269252886962503</v>
      </c>
      <c r="D29">
        <v>3.7633311462782313</v>
      </c>
      <c r="E29">
        <v>4.6469987549912339</v>
      </c>
      <c r="F29">
        <v>6.0364196066651665</v>
      </c>
      <c r="G29">
        <v>7.4544205141725355</v>
      </c>
      <c r="H29">
        <v>11.622683069194084</v>
      </c>
      <c r="I29">
        <v>14.130785616165292</v>
      </c>
      <c r="J29">
        <v>11.636973097110801</v>
      </c>
      <c r="K29">
        <v>7.4687105420892514</v>
      </c>
      <c r="L29">
        <v>5.7371003944551973</v>
      </c>
      <c r="M29">
        <v>1.8538670237267745</v>
      </c>
      <c r="N29">
        <v>1.5188227417249174</v>
      </c>
      <c r="O29">
        <v>1.8181419539348258</v>
      </c>
    </row>
    <row r="30" spans="1:15" x14ac:dyDescent="0.3">
      <c r="A30" t="s">
        <v>19</v>
      </c>
      <c r="B30">
        <v>1.0636268740534094</v>
      </c>
      <c r="C30">
        <v>2.5580870510454701</v>
      </c>
      <c r="D30">
        <v>3.1577276862530956</v>
      </c>
      <c r="E30">
        <v>3.1623690972801981</v>
      </c>
      <c r="F30">
        <v>4.6581553917084886</v>
      </c>
      <c r="G30">
        <v>6.4557511798950031</v>
      </c>
      <c r="H30">
        <v>12.438896357608298</v>
      </c>
      <c r="I30">
        <v>13.337031192983403</v>
      </c>
      <c r="J30">
        <v>15.730952322787003</v>
      </c>
      <c r="K30">
        <v>9.1494926273023118</v>
      </c>
      <c r="L30">
        <v>7.0494242866392955</v>
      </c>
      <c r="M30">
        <v>2.8618857209582038</v>
      </c>
      <c r="N30">
        <v>1.659952215670361</v>
      </c>
      <c r="O30">
        <v>1.0636268740534094</v>
      </c>
    </row>
    <row r="31" spans="1:15" x14ac:dyDescent="0.3">
      <c r="A31" t="s">
        <v>20</v>
      </c>
      <c r="B31">
        <v>2.6933452257327413</v>
      </c>
      <c r="C31">
        <v>2.3707092568789898</v>
      </c>
      <c r="D31">
        <v>3.3312520757034827</v>
      </c>
      <c r="E31">
        <v>3.6630944042280116</v>
      </c>
      <c r="F31">
        <v>4.9389081041696352</v>
      </c>
      <c r="G31">
        <v>5.584180041877139</v>
      </c>
      <c r="H31">
        <v>9.730574566687384</v>
      </c>
      <c r="I31">
        <v>13.878810363431713</v>
      </c>
      <c r="J31">
        <v>10.691117385511879</v>
      </c>
      <c r="K31">
        <v>4.9499557357746378</v>
      </c>
      <c r="L31">
        <v>3.6575705884254739</v>
      </c>
      <c r="M31">
        <v>2.7025515854035174</v>
      </c>
      <c r="N31">
        <v>0</v>
      </c>
      <c r="O31">
        <v>2.6933452257327413</v>
      </c>
    </row>
    <row r="32" spans="1:15" x14ac:dyDescent="0.3">
      <c r="A32" t="s">
        <v>21</v>
      </c>
      <c r="B32">
        <v>0.31500208078524577</v>
      </c>
      <c r="C32">
        <v>2.7234979169502558</v>
      </c>
      <c r="D32">
        <v>3.9558371910994414</v>
      </c>
      <c r="E32">
        <v>4.8304581575472758</v>
      </c>
      <c r="F32">
        <v>6.4486070954647161</v>
      </c>
      <c r="G32">
        <v>7.2951367058457395</v>
      </c>
      <c r="H32">
        <v>12.554120754077374</v>
      </c>
      <c r="I32">
        <v>13.372559008391672</v>
      </c>
      <c r="J32">
        <v>10.954699386871082</v>
      </c>
      <c r="K32">
        <v>6.5047898075981676</v>
      </c>
      <c r="L32">
        <v>5.6114412704391805</v>
      </c>
      <c r="M32">
        <v>1.1708954765218402</v>
      </c>
      <c r="N32">
        <v>1.0959851936772391</v>
      </c>
      <c r="O32">
        <v>0.31500208078524577</v>
      </c>
    </row>
    <row r="33" spans="1:15" x14ac:dyDescent="0.3">
      <c r="A33" t="s">
        <v>22</v>
      </c>
      <c r="B33">
        <v>4.3818244858187176</v>
      </c>
      <c r="C33">
        <v>3.3993888971787136</v>
      </c>
      <c r="D33">
        <v>4.8754882590799946</v>
      </c>
      <c r="E33">
        <v>3.3773750867067589</v>
      </c>
      <c r="F33">
        <v>4.8583664064908074</v>
      </c>
      <c r="G33">
        <v>8.3042289035547601</v>
      </c>
      <c r="H33">
        <v>12.747202862906798</v>
      </c>
      <c r="I33">
        <v>16.200403296794732</v>
      </c>
      <c r="J33">
        <v>12.248647131762754</v>
      </c>
      <c r="K33">
        <v>4.3500267595814508</v>
      </c>
      <c r="L33">
        <v>3.8783767967920171</v>
      </c>
      <c r="M33">
        <v>2.8886032713281367</v>
      </c>
      <c r="N33">
        <v>1.427179783074715</v>
      </c>
      <c r="O33">
        <v>4.3818244858187176</v>
      </c>
    </row>
    <row r="34" spans="1:15" x14ac:dyDescent="0.3">
      <c r="A34" t="s">
        <v>23</v>
      </c>
      <c r="B34">
        <v>3.2359860990892968</v>
      </c>
      <c r="C34">
        <v>2.7231987555198596</v>
      </c>
      <c r="D34">
        <v>3.2359860990892968</v>
      </c>
      <c r="E34">
        <v>3.3971396053543268</v>
      </c>
      <c r="F34">
        <v>6.6643439978108443</v>
      </c>
      <c r="G34">
        <v>8.623405654223129</v>
      </c>
      <c r="H34">
        <v>11.890610046679646</v>
      </c>
      <c r="I34">
        <v>17.047810307149195</v>
      </c>
      <c r="J34">
        <v>14.270371328795797</v>
      </c>
      <c r="K34">
        <v>5.4022451206993427</v>
      </c>
      <c r="L34">
        <v>3.3280738169549693</v>
      </c>
      <c r="M34">
        <v>0</v>
      </c>
      <c r="N34">
        <v>2.7001768260534371</v>
      </c>
      <c r="O34">
        <v>3.2359860990892968</v>
      </c>
    </row>
    <row r="35" spans="1:15" x14ac:dyDescent="0.3">
      <c r="A35" t="s">
        <v>24</v>
      </c>
      <c r="B35">
        <v>0.40754192590179567</v>
      </c>
      <c r="C35">
        <v>2.5396376653765391</v>
      </c>
      <c r="D35">
        <v>4.7270669130250722</v>
      </c>
      <c r="E35">
        <v>4.2068255541686126</v>
      </c>
      <c r="F35">
        <v>6.0580505486500167</v>
      </c>
      <c r="G35">
        <v>7.6560715522248728</v>
      </c>
      <c r="H35">
        <v>11.049984042107482</v>
      </c>
      <c r="I35">
        <v>12.915042413632316</v>
      </c>
      <c r="J35">
        <v>11.077650796194273</v>
      </c>
      <c r="K35">
        <v>7.3752008072314652</v>
      </c>
      <c r="L35">
        <v>4.4738629221185224</v>
      </c>
      <c r="M35">
        <v>1.0937838092794112</v>
      </c>
      <c r="N35">
        <v>0.36604179477150345</v>
      </c>
      <c r="O35">
        <v>0.40754192590179567</v>
      </c>
    </row>
    <row r="39" spans="1:15" x14ac:dyDescent="0.3">
      <c r="A39" t="s">
        <v>14</v>
      </c>
      <c r="B39">
        <v>1.6165412764325482</v>
      </c>
      <c r="C39">
        <v>2.6499757693349197</v>
      </c>
      <c r="D39">
        <v>2.287801890813189</v>
      </c>
      <c r="E39">
        <v>4.0057687837620106</v>
      </c>
      <c r="F39">
        <v>4.8614342838199596</v>
      </c>
      <c r="G39">
        <v>4.8216189268228344</v>
      </c>
      <c r="H39">
        <v>5.8019662770625393</v>
      </c>
      <c r="I39">
        <v>6.6642676699533361</v>
      </c>
      <c r="J39">
        <v>6.8486725556305679</v>
      </c>
      <c r="K39">
        <v>5.1240697698489361</v>
      </c>
      <c r="L39">
        <v>3.7881844339204642</v>
      </c>
      <c r="M39">
        <v>2.4522990979919528</v>
      </c>
      <c r="N39">
        <v>0.94528066205183114</v>
      </c>
      <c r="O39">
        <v>1.6165412764325482</v>
      </c>
    </row>
    <row r="40" spans="1:15" x14ac:dyDescent="0.3">
      <c r="A40" t="s">
        <v>15</v>
      </c>
      <c r="B40">
        <v>0.62401075548979956</v>
      </c>
      <c r="C40">
        <v>2.2907216585715706</v>
      </c>
      <c r="D40">
        <v>2.637686643268188</v>
      </c>
      <c r="E40">
        <v>5.5383431680289643</v>
      </c>
      <c r="F40">
        <v>6.7722887897079698</v>
      </c>
      <c r="G40">
        <v>6.2322731374221032</v>
      </c>
      <c r="H40">
        <v>7.3160682398649364</v>
      </c>
      <c r="I40">
        <v>9.3940943501730736</v>
      </c>
      <c r="J40">
        <v>9.0256792913000581</v>
      </c>
      <c r="K40">
        <v>7.3375183140415192</v>
      </c>
      <c r="L40">
        <v>3.3316166126612381</v>
      </c>
      <c r="M40">
        <v>1.3822909474125959</v>
      </c>
      <c r="N40">
        <v>1.0782261110692419</v>
      </c>
      <c r="O40">
        <v>0.62401075548979956</v>
      </c>
    </row>
    <row r="41" spans="1:15" x14ac:dyDescent="0.3">
      <c r="A41" t="s">
        <v>2</v>
      </c>
      <c r="B41">
        <v>0</v>
      </c>
      <c r="C41">
        <v>1.5157031327355674</v>
      </c>
      <c r="D41">
        <v>1.9439048324812285</v>
      </c>
      <c r="E41">
        <v>6.5091483147922045</v>
      </c>
      <c r="F41">
        <v>8.7872018868372308</v>
      </c>
      <c r="G41">
        <v>8.7323838575104613</v>
      </c>
      <c r="H41">
        <v>8.668429489962568</v>
      </c>
      <c r="I41">
        <v>12.778062257864597</v>
      </c>
      <c r="J41">
        <v>12.340724219897909</v>
      </c>
      <c r="K41">
        <v>3.2102372552757537</v>
      </c>
      <c r="L41">
        <v>6.6643945518481476E-2</v>
      </c>
      <c r="M41">
        <v>0</v>
      </c>
      <c r="N41">
        <v>1.0692287565477527</v>
      </c>
      <c r="O41">
        <v>0</v>
      </c>
    </row>
    <row r="42" spans="1:15" x14ac:dyDescent="0.3">
      <c r="A42" t="s">
        <v>16</v>
      </c>
      <c r="B42">
        <v>0</v>
      </c>
      <c r="C42">
        <v>1.2004335302538534</v>
      </c>
      <c r="D42">
        <v>1.1581612207081082</v>
      </c>
      <c r="E42">
        <v>4.1306261459056364</v>
      </c>
      <c r="F42">
        <v>5.2063985660325516</v>
      </c>
      <c r="G42">
        <v>4.8529108419092992</v>
      </c>
      <c r="H42">
        <v>3.6785030328421127</v>
      </c>
      <c r="I42">
        <v>5.5751955379128439</v>
      </c>
      <c r="J42">
        <v>6.1412632876735058</v>
      </c>
      <c r="K42">
        <v>5.3062524328811458</v>
      </c>
      <c r="L42">
        <v>1.6115028116799528</v>
      </c>
      <c r="M42">
        <v>6.829803073252845E-2</v>
      </c>
      <c r="N42">
        <v>0</v>
      </c>
      <c r="O42">
        <v>0</v>
      </c>
    </row>
    <row r="43" spans="1:15" x14ac:dyDescent="0.3">
      <c r="A43" t="s">
        <v>17</v>
      </c>
      <c r="B43">
        <v>0.2867976511814897</v>
      </c>
      <c r="C43">
        <v>1.4797768844002632</v>
      </c>
      <c r="D43">
        <v>1.7341041424427144</v>
      </c>
      <c r="E43">
        <v>4.1065495164917376</v>
      </c>
      <c r="F43">
        <v>6.1706152629449385</v>
      </c>
      <c r="G43">
        <v>6.0895367086146495</v>
      </c>
      <c r="H43">
        <v>7.174411202726219</v>
      </c>
      <c r="I43">
        <v>9.8417231119829367</v>
      </c>
      <c r="J43">
        <v>9.5738827615522251</v>
      </c>
      <c r="K43">
        <v>6.5981912246994829</v>
      </c>
      <c r="L43">
        <v>2.5376251937351126</v>
      </c>
      <c r="M43">
        <v>0.83599144443143492</v>
      </c>
      <c r="N43">
        <v>1.8957300750646958E-2</v>
      </c>
      <c r="O43">
        <v>0.2867976511814897</v>
      </c>
    </row>
    <row r="44" spans="1:15" x14ac:dyDescent="0.3">
      <c r="A44" t="s">
        <v>18</v>
      </c>
      <c r="B44">
        <v>1.0603973355657352</v>
      </c>
      <c r="C44">
        <v>2.9822438462209893</v>
      </c>
      <c r="D44">
        <v>2.6816926124671814</v>
      </c>
      <c r="E44">
        <v>4.8767885380329989</v>
      </c>
      <c r="F44">
        <v>7.6092826871388848</v>
      </c>
      <c r="G44">
        <v>8.6476767090949593</v>
      </c>
      <c r="H44">
        <v>9.4037207098592859</v>
      </c>
      <c r="I44">
        <v>12.41856488015692</v>
      </c>
      <c r="J44">
        <v>11.890267262897853</v>
      </c>
      <c r="K44">
        <v>6.1338283372132114</v>
      </c>
      <c r="L44">
        <v>2.6270889747808774</v>
      </c>
      <c r="M44">
        <v>1.5795943465436797</v>
      </c>
      <c r="N44">
        <v>0.25885030339610393</v>
      </c>
      <c r="O44">
        <v>1.0603973355657352</v>
      </c>
    </row>
    <row r="45" spans="1:15" x14ac:dyDescent="0.3">
      <c r="A45" t="s">
        <v>19</v>
      </c>
      <c r="B45">
        <v>0.68538757362194425</v>
      </c>
      <c r="C45">
        <v>2.7455905038150106</v>
      </c>
      <c r="D45">
        <v>1.5491623876554108</v>
      </c>
      <c r="E45">
        <v>3.6093653178486056</v>
      </c>
      <c r="F45">
        <v>5.9548621058108768</v>
      </c>
      <c r="G45">
        <v>7.0802510554348883</v>
      </c>
      <c r="H45">
        <v>9.3704951583139913</v>
      </c>
      <c r="I45">
        <v>14.94894327045046</v>
      </c>
      <c r="J45">
        <v>13.791981357921745</v>
      </c>
      <c r="K45">
        <v>8.4988271035542819</v>
      </c>
      <c r="L45">
        <v>4.1404868297559387</v>
      </c>
      <c r="M45">
        <v>2.127643343919801</v>
      </c>
      <c r="N45">
        <v>1.8739224490553679</v>
      </c>
      <c r="O45">
        <v>0.68538757362194425</v>
      </c>
    </row>
    <row r="46" spans="1:15" x14ac:dyDescent="0.3">
      <c r="A46" t="s">
        <v>20</v>
      </c>
      <c r="B46">
        <v>0.78865497998738854</v>
      </c>
      <c r="C46">
        <v>2.4418650586700545</v>
      </c>
      <c r="D46">
        <v>3.3766835783918441</v>
      </c>
      <c r="E46">
        <v>6.0123017830362011</v>
      </c>
      <c r="F46">
        <v>8.3045874102801012</v>
      </c>
      <c r="G46">
        <v>9.1918163237620583</v>
      </c>
      <c r="H46">
        <v>11.045590161125766</v>
      </c>
      <c r="I46">
        <v>13.026269615129094</v>
      </c>
      <c r="J46">
        <v>12.730526643968393</v>
      </c>
      <c r="K46">
        <v>2.8747189801919459</v>
      </c>
      <c r="L46">
        <v>1.6441574893095317</v>
      </c>
      <c r="M46">
        <v>1.3960041243885855</v>
      </c>
      <c r="N46">
        <v>0.16544263350617197</v>
      </c>
      <c r="O46">
        <v>0.78865497998738854</v>
      </c>
    </row>
    <row r="47" spans="1:15" x14ac:dyDescent="0.3">
      <c r="A47" t="s">
        <v>21</v>
      </c>
      <c r="B47">
        <v>2.0035016831934184E-2</v>
      </c>
      <c r="C47">
        <v>2.9586476140087798</v>
      </c>
      <c r="D47">
        <v>2.8849399494502914</v>
      </c>
      <c r="E47">
        <v>6.2398444574351934</v>
      </c>
      <c r="F47">
        <v>8.3213040114763093</v>
      </c>
      <c r="G47">
        <v>7.7575967715509009</v>
      </c>
      <c r="H47">
        <v>8.8344879533387495</v>
      </c>
      <c r="I47">
        <v>13.438268193748467</v>
      </c>
      <c r="J47">
        <v>13.071114725979282</v>
      </c>
      <c r="K47">
        <v>4.6961380667764123</v>
      </c>
      <c r="L47">
        <v>2.3212327095248826</v>
      </c>
      <c r="M47">
        <v>1.1952030846978867</v>
      </c>
      <c r="N47">
        <v>0</v>
      </c>
      <c r="O47">
        <v>2.0035016831934184E-2</v>
      </c>
    </row>
    <row r="48" spans="1:15" x14ac:dyDescent="0.3">
      <c r="A48" t="s">
        <v>22</v>
      </c>
      <c r="B48">
        <v>0.98873190123542809</v>
      </c>
      <c r="C48">
        <v>3.1081211537787943</v>
      </c>
      <c r="D48">
        <v>3.4800509434237723</v>
      </c>
      <c r="E48">
        <v>6.8613334860812811</v>
      </c>
      <c r="F48">
        <v>8.9644889696047247</v>
      </c>
      <c r="G48">
        <v>10.128979645599328</v>
      </c>
      <c r="H48">
        <v>12.539129842687965</v>
      </c>
      <c r="I48">
        <v>16.761674578754963</v>
      </c>
      <c r="J48">
        <v>13.00846224645248</v>
      </c>
      <c r="K48">
        <v>4.5633727743186627</v>
      </c>
      <c r="L48">
        <v>2.1207550391901835</v>
      </c>
      <c r="M48">
        <v>0.51939949747091008</v>
      </c>
      <c r="N48">
        <v>2.2830927293894159</v>
      </c>
      <c r="O48">
        <v>0.98873190123542809</v>
      </c>
    </row>
    <row r="49" spans="1:15" x14ac:dyDescent="0.3">
      <c r="A49" t="s">
        <v>23</v>
      </c>
      <c r="B49">
        <v>0.68415778769644031</v>
      </c>
      <c r="C49">
        <v>2.0497667721741584</v>
      </c>
      <c r="D49">
        <v>4.7006049380025603</v>
      </c>
      <c r="E49">
        <v>6.5160582637644389</v>
      </c>
      <c r="F49">
        <v>9.6649686527531848</v>
      </c>
      <c r="G49">
        <v>9.5685128890006208</v>
      </c>
      <c r="H49">
        <v>11.705202871043252</v>
      </c>
      <c r="I49">
        <v>14.870189220657423</v>
      </c>
      <c r="J49">
        <v>10.40389772906714</v>
      </c>
      <c r="K49">
        <v>3.1742363472704662</v>
      </c>
      <c r="L49">
        <v>0.1057057614088583</v>
      </c>
      <c r="M49">
        <v>0</v>
      </c>
      <c r="N49">
        <v>0</v>
      </c>
      <c r="O49">
        <v>0.68415778769644031</v>
      </c>
    </row>
    <row r="50" spans="1:15" x14ac:dyDescent="0.3">
      <c r="A50" t="s">
        <v>24</v>
      </c>
      <c r="B50">
        <v>2.3899263732201037</v>
      </c>
      <c r="C50">
        <v>3.0597967401938151</v>
      </c>
      <c r="D50">
        <v>6.0863255149242343</v>
      </c>
      <c r="E50">
        <v>7.0919385402747643</v>
      </c>
      <c r="F50">
        <v>9.4421371489122787</v>
      </c>
      <c r="G50">
        <v>9.7875695059677046</v>
      </c>
      <c r="H50">
        <v>10.134616812802983</v>
      </c>
      <c r="I50">
        <v>13.490428446791029</v>
      </c>
      <c r="J50">
        <v>12.14422791372434</v>
      </c>
      <c r="K50">
        <v>7.1113179376321236</v>
      </c>
      <c r="L50">
        <v>2.738588629835089</v>
      </c>
      <c r="M50">
        <v>0.71605793067549373</v>
      </c>
      <c r="N50">
        <v>3.6497865023029374E-2</v>
      </c>
      <c r="O50">
        <v>2.3899263732201037</v>
      </c>
    </row>
    <row r="54" spans="1:15" x14ac:dyDescent="0.3">
      <c r="A54" t="s">
        <v>14</v>
      </c>
      <c r="B54">
        <v>0.96129765705834946</v>
      </c>
      <c r="C54">
        <v>2.1630257401947675</v>
      </c>
      <c r="D54">
        <v>3.3722253476508568</v>
      </c>
      <c r="E54">
        <v>3.53269350161957</v>
      </c>
      <c r="F54">
        <v>4.0290410121649014</v>
      </c>
      <c r="G54">
        <v>3.3348677260530355</v>
      </c>
      <c r="H54">
        <v>6.2533502136701706</v>
      </c>
      <c r="I54">
        <v>6.5929653324065294</v>
      </c>
      <c r="J54">
        <v>6.2346714028713173</v>
      </c>
      <c r="K54">
        <v>5.2158260466622055</v>
      </c>
      <c r="L54">
        <v>3.5102789286608629</v>
      </c>
      <c r="M54">
        <v>2.3309654184830761</v>
      </c>
      <c r="N54">
        <v>0.61421101400235856</v>
      </c>
      <c r="O54">
        <v>0.96129765705834946</v>
      </c>
    </row>
    <row r="55" spans="1:15" x14ac:dyDescent="0.3">
      <c r="A55" t="s">
        <v>15</v>
      </c>
      <c r="B55">
        <v>2.4639441430387121</v>
      </c>
      <c r="C55">
        <v>4.1117815017868962</v>
      </c>
      <c r="D55">
        <v>3.2777953522543228</v>
      </c>
      <c r="E55">
        <v>4.5287745765531389</v>
      </c>
      <c r="F55">
        <v>4.965902591636433</v>
      </c>
      <c r="G55">
        <v>7.0357667602301905</v>
      </c>
      <c r="H55">
        <v>8.2716447792912824</v>
      </c>
      <c r="I55">
        <v>10.336475212805709</v>
      </c>
      <c r="J55">
        <v>11.180528832496762</v>
      </c>
      <c r="K55">
        <v>9.1056309288238548</v>
      </c>
      <c r="L55">
        <v>4.9709363267156759</v>
      </c>
      <c r="M55">
        <v>3.7048558971790464</v>
      </c>
      <c r="N55">
        <v>0</v>
      </c>
      <c r="O55">
        <v>2.4639441430387121</v>
      </c>
    </row>
    <row r="56" spans="1:15" x14ac:dyDescent="0.3">
      <c r="A56" t="s">
        <v>2</v>
      </c>
      <c r="B56">
        <v>1.7043896139478407</v>
      </c>
      <c r="C56">
        <v>3.5416170806631966</v>
      </c>
      <c r="D56">
        <v>5.8736663682116799</v>
      </c>
      <c r="E56">
        <v>6.7390076703378474</v>
      </c>
      <c r="F56">
        <v>6.6502202849520033</v>
      </c>
      <c r="G56">
        <v>9.3705465308706977</v>
      </c>
      <c r="H56">
        <v>14.882228931016767</v>
      </c>
      <c r="I56">
        <v>16.242392053976058</v>
      </c>
      <c r="J56">
        <v>15.252748412309606</v>
      </c>
      <c r="K56">
        <v>4.2826560432491823</v>
      </c>
      <c r="L56">
        <v>3.4173147411229099</v>
      </c>
      <c r="M56">
        <v>4.4424733369436016</v>
      </c>
      <c r="N56">
        <v>0</v>
      </c>
      <c r="O56">
        <v>1.7043896139478407</v>
      </c>
    </row>
    <row r="57" spans="1:15" x14ac:dyDescent="0.3">
      <c r="A57" t="s">
        <v>16</v>
      </c>
      <c r="B57">
        <v>1.4234928273506076</v>
      </c>
      <c r="C57">
        <v>1.9712314036781313</v>
      </c>
      <c r="D57">
        <v>4.7195047363044571</v>
      </c>
      <c r="E57">
        <v>7.1699576532959508</v>
      </c>
      <c r="F57">
        <v>4.4073136441870808</v>
      </c>
      <c r="G57">
        <v>5.4932103458539068</v>
      </c>
      <c r="H57">
        <v>7.6841646511641226</v>
      </c>
      <c r="I57">
        <v>8.7748515783251513</v>
      </c>
      <c r="J57">
        <v>7.1124749473655298</v>
      </c>
      <c r="K57">
        <v>4.9358913185379185</v>
      </c>
      <c r="L57">
        <v>4.6763927068567028</v>
      </c>
      <c r="M57">
        <v>2.240310466347752</v>
      </c>
      <c r="N57">
        <v>0.32322544920117596</v>
      </c>
      <c r="O57">
        <v>1.4234928273506076</v>
      </c>
    </row>
    <row r="58" spans="1:15" x14ac:dyDescent="0.3">
      <c r="A58" t="s">
        <v>17</v>
      </c>
      <c r="B58">
        <v>1.2334195411417297</v>
      </c>
      <c r="C58">
        <v>1.8243468466633981</v>
      </c>
      <c r="D58">
        <v>3.9035240039505292</v>
      </c>
      <c r="E58">
        <v>4.4780539275297349</v>
      </c>
      <c r="F58">
        <v>4.7461886103867501</v>
      </c>
      <c r="G58">
        <v>7.0989662445115416</v>
      </c>
      <c r="H58">
        <v>10.644530077641159</v>
      </c>
      <c r="I58">
        <v>12.70730985298596</v>
      </c>
      <c r="J58">
        <v>10.026273802215671</v>
      </c>
      <c r="K58">
        <v>5.6107163927460775</v>
      </c>
      <c r="L58">
        <v>3.8543318581234707</v>
      </c>
      <c r="M58">
        <v>3.2961993164865291</v>
      </c>
      <c r="N58">
        <v>0.63702644163934874</v>
      </c>
      <c r="O58">
        <v>1.2334195411417297</v>
      </c>
    </row>
    <row r="59" spans="1:15" x14ac:dyDescent="0.3">
      <c r="A59" t="s">
        <v>18</v>
      </c>
      <c r="B59">
        <v>1.0939656254292207</v>
      </c>
      <c r="C59">
        <v>2.1827153558042234</v>
      </c>
      <c r="D59">
        <v>3.2710115300876113</v>
      </c>
      <c r="E59">
        <v>4.9048164597875683</v>
      </c>
      <c r="F59">
        <v>4.9059503500167603</v>
      </c>
      <c r="G59">
        <v>7.3560907994522235</v>
      </c>
      <c r="H59">
        <v>10.350152557983511</v>
      </c>
      <c r="I59">
        <v>11.983503931591855</v>
      </c>
      <c r="J59">
        <v>10.079099015618921</v>
      </c>
      <c r="K59">
        <v>6.267794625168956</v>
      </c>
      <c r="L59">
        <v>3.000865099906374</v>
      </c>
      <c r="M59">
        <v>1.6385672686625601</v>
      </c>
      <c r="N59">
        <v>5.4426731001160824E-3</v>
      </c>
      <c r="O59">
        <v>1.0939656254292207</v>
      </c>
    </row>
    <row r="60" spans="1:15" x14ac:dyDescent="0.3">
      <c r="A60" t="s">
        <v>19</v>
      </c>
      <c r="B60">
        <v>0.73394927994088077</v>
      </c>
      <c r="C60">
        <v>2.1971314704896661</v>
      </c>
      <c r="D60">
        <v>2.5124648311760174</v>
      </c>
      <c r="E60">
        <v>3.0636923235304891</v>
      </c>
      <c r="F60">
        <v>4.7627686457470713</v>
      </c>
      <c r="G60">
        <v>5.6179810374995398</v>
      </c>
      <c r="H60">
        <v>9.1296182948163906</v>
      </c>
      <c r="I60">
        <v>11.459361338406</v>
      </c>
      <c r="J60">
        <v>10.828694617033035</v>
      </c>
      <c r="K60">
        <v>8.814284934130038</v>
      </c>
      <c r="L60">
        <v>5.5949555581976167</v>
      </c>
      <c r="M60">
        <v>2.4947645324390022</v>
      </c>
      <c r="N60">
        <v>0</v>
      </c>
      <c r="O60">
        <v>0.73394927994088077</v>
      </c>
    </row>
    <row r="61" spans="1:15" x14ac:dyDescent="0.3">
      <c r="A61" t="s">
        <v>20</v>
      </c>
      <c r="B61">
        <v>1.6470282069469127</v>
      </c>
      <c r="C61">
        <v>3.8236716610397901</v>
      </c>
      <c r="D61">
        <v>6.0139217559414204</v>
      </c>
      <c r="E61">
        <v>5.9935117947281862</v>
      </c>
      <c r="F61">
        <v>6.8923423873173864</v>
      </c>
      <c r="G61">
        <v>8.4334810708604913</v>
      </c>
      <c r="H61">
        <v>11.542971719564621</v>
      </c>
      <c r="I61">
        <v>12.779964658641768</v>
      </c>
      <c r="J61">
        <v>9.9542097931905023</v>
      </c>
      <c r="K61">
        <v>6.2432309759588609</v>
      </c>
      <c r="L61">
        <v>2.6508640388675029</v>
      </c>
      <c r="M61">
        <v>2.0492778548960513</v>
      </c>
      <c r="N61">
        <v>1.0183267568016885</v>
      </c>
      <c r="O61">
        <v>1.6470282069469127</v>
      </c>
    </row>
    <row r="62" spans="1:15" x14ac:dyDescent="0.3">
      <c r="A62" t="s">
        <v>21</v>
      </c>
      <c r="B62">
        <v>1.7322716071721718</v>
      </c>
      <c r="C62">
        <v>3.7732571340595276</v>
      </c>
      <c r="D62">
        <v>4.17990260773374</v>
      </c>
      <c r="E62">
        <v>7.0396097929307349</v>
      </c>
      <c r="F62">
        <v>6.6352917668113269</v>
      </c>
      <c r="G62">
        <v>8.6778289254018848</v>
      </c>
      <c r="H62">
        <v>11.943405768421583</v>
      </c>
      <c r="I62">
        <v>12.352378689650601</v>
      </c>
      <c r="J62">
        <v>10.722693531547158</v>
      </c>
      <c r="K62">
        <v>5.4138037140853923</v>
      </c>
      <c r="L62">
        <v>5.003279161153082</v>
      </c>
      <c r="M62">
        <v>2.9576387391561143</v>
      </c>
      <c r="N62">
        <v>0</v>
      </c>
      <c r="O62">
        <v>1.7322716071721718</v>
      </c>
    </row>
    <row r="63" spans="1:15" x14ac:dyDescent="0.3">
      <c r="A63" t="s">
        <v>22</v>
      </c>
      <c r="B63">
        <v>0.73130612582258137</v>
      </c>
      <c r="C63">
        <v>3.5255391717620812</v>
      </c>
      <c r="D63">
        <v>4.8752623101439658</v>
      </c>
      <c r="E63">
        <v>8.6719964482783567</v>
      </c>
      <c r="F63">
        <v>8.324774402091359</v>
      </c>
      <c r="G63">
        <v>11.166400832618672</v>
      </c>
      <c r="H63">
        <v>15.35775040152787</v>
      </c>
      <c r="I63">
        <v>17.244269124448113</v>
      </c>
      <c r="J63">
        <v>12.216295309401277</v>
      </c>
      <c r="K63">
        <v>6.0910336329840185</v>
      </c>
      <c r="L63">
        <v>3.2257105101628007</v>
      </c>
      <c r="M63">
        <v>1.6864138334295546</v>
      </c>
      <c r="N63">
        <v>0.75500281811638814</v>
      </c>
      <c r="O63">
        <v>0.73130612582258137</v>
      </c>
    </row>
    <row r="64" spans="1:15" x14ac:dyDescent="0.3">
      <c r="A64" t="s">
        <v>23</v>
      </c>
      <c r="B64">
        <v>1.9765695885362704</v>
      </c>
      <c r="C64">
        <v>4.2695479105300294</v>
      </c>
      <c r="D64">
        <v>5.1903263119204555</v>
      </c>
      <c r="E64">
        <v>9.3123066826199103</v>
      </c>
      <c r="F64">
        <v>8.3861476723402344</v>
      </c>
      <c r="G64">
        <v>11.134134586139906</v>
      </c>
      <c r="H64">
        <v>14.344304236931189</v>
      </c>
      <c r="I64">
        <v>17.094084687027308</v>
      </c>
      <c r="J64">
        <v>11.125166904657551</v>
      </c>
      <c r="K64">
        <v>6.544590869559384</v>
      </c>
      <c r="L64">
        <v>2.8812061632585397</v>
      </c>
      <c r="M64">
        <v>2.8919673810372424</v>
      </c>
      <c r="N64">
        <v>0</v>
      </c>
      <c r="O64">
        <v>1.9765695885362704</v>
      </c>
    </row>
    <row r="65" spans="1:15" x14ac:dyDescent="0.3">
      <c r="A65" t="s">
        <v>24</v>
      </c>
      <c r="B65">
        <v>1.5228252811910068</v>
      </c>
      <c r="C65">
        <v>3.6798380555469619</v>
      </c>
      <c r="D65">
        <v>4.6004694227999385</v>
      </c>
      <c r="E65">
        <v>7.0713308975563089</v>
      </c>
      <c r="F65">
        <v>6.1564035486531221</v>
      </c>
      <c r="G65">
        <v>8.6253636839596997</v>
      </c>
      <c r="H65">
        <v>12.323099868570084</v>
      </c>
      <c r="I65">
        <v>13.249435254172507</v>
      </c>
      <c r="J65">
        <v>9.5593044273615693</v>
      </c>
      <c r="K65">
        <v>4.3151408141473082</v>
      </c>
      <c r="L65">
        <v>3.0768580675943316</v>
      </c>
      <c r="M65">
        <v>0</v>
      </c>
      <c r="N65">
        <v>0</v>
      </c>
      <c r="O65">
        <v>1.5228252811910068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1D993-6C66-44A1-A5FB-8E7D6BE81717}">
  <dimension ref="A1:N59"/>
  <sheetViews>
    <sheetView topLeftCell="A27" workbookViewId="0">
      <selection activeCell="B14" sqref="B14"/>
    </sheetView>
  </sheetViews>
  <sheetFormatPr baseColWidth="10" defaultRowHeight="14.4" x14ac:dyDescent="0.3"/>
  <cols>
    <col min="3" max="4" width="11.6640625" bestFit="1" customWidth="1"/>
    <col min="5" max="5" width="12.5546875" bestFit="1" customWidth="1"/>
    <col min="6" max="6" width="11.6640625" bestFit="1" customWidth="1"/>
    <col min="7" max="14" width="12.5546875" bestFit="1" customWidth="1"/>
  </cols>
  <sheetData>
    <row r="1" spans="1:14" ht="15.6" x14ac:dyDescent="0.3">
      <c r="A1" s="7" t="s">
        <v>38</v>
      </c>
    </row>
    <row r="2" spans="1:14" x14ac:dyDescent="0.3">
      <c r="A2" t="s">
        <v>89</v>
      </c>
    </row>
    <row r="3" spans="1:14" x14ac:dyDescent="0.3">
      <c r="B3" t="s">
        <v>39</v>
      </c>
      <c r="C3" s="11" t="s">
        <v>14</v>
      </c>
      <c r="D3" s="12" t="s">
        <v>15</v>
      </c>
      <c r="E3" s="12" t="s">
        <v>2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  <c r="N3" s="12" t="s">
        <v>24</v>
      </c>
    </row>
    <row r="4" spans="1:14" x14ac:dyDescent="0.3">
      <c r="A4" s="14"/>
      <c r="B4" s="13">
        <v>21.553333333333331</v>
      </c>
      <c r="C4" s="5">
        <v>1.45109651437209</v>
      </c>
      <c r="D4" s="5">
        <v>1.1676771731254192</v>
      </c>
      <c r="E4" s="5">
        <v>0.56812987131594694</v>
      </c>
      <c r="F4" s="5">
        <v>0.78255776282703271</v>
      </c>
      <c r="G4" s="5">
        <v>0.92164282752054538</v>
      </c>
      <c r="H4" s="5">
        <v>1.324168304976594</v>
      </c>
      <c r="I4" s="5">
        <v>0.82765457587207802</v>
      </c>
      <c r="J4" s="5">
        <v>1.7096761375556808</v>
      </c>
      <c r="K4" s="5">
        <v>0.6891029015964506</v>
      </c>
      <c r="L4" s="5">
        <v>2.0339541709589093</v>
      </c>
      <c r="M4" s="5">
        <v>1.9655711584406692</v>
      </c>
      <c r="N4" s="5">
        <v>1.4400978601043022</v>
      </c>
    </row>
    <row r="5" spans="1:14" x14ac:dyDescent="0.3">
      <c r="A5" s="15"/>
      <c r="B5" s="13">
        <v>29.683333333333334</v>
      </c>
      <c r="C5" s="5">
        <v>2.3124147593052453</v>
      </c>
      <c r="D5" s="5">
        <v>2.8200473786087072</v>
      </c>
      <c r="E5" s="5">
        <v>2.4189889382289378</v>
      </c>
      <c r="F5" s="5">
        <v>1.818938231564964</v>
      </c>
      <c r="G5" s="5">
        <v>1.899995505358852</v>
      </c>
      <c r="H5" s="5">
        <v>3.0639614969071545</v>
      </c>
      <c r="I5" s="5">
        <v>2.5002696751167157</v>
      </c>
      <c r="J5" s="5">
        <v>2.878748658862945</v>
      </c>
      <c r="K5" s="5">
        <v>3.1518008883395208</v>
      </c>
      <c r="L5" s="5">
        <v>3.3443497409065301</v>
      </c>
      <c r="M5" s="5">
        <v>3.0141711460746823</v>
      </c>
      <c r="N5" s="5">
        <v>3.0930908203724385</v>
      </c>
    </row>
    <row r="6" spans="1:14" x14ac:dyDescent="0.3">
      <c r="A6" s="15"/>
      <c r="B6" s="13">
        <v>42.216666666666661</v>
      </c>
      <c r="C6" s="5">
        <v>2.5940359793844814</v>
      </c>
      <c r="D6" s="5">
        <v>2.6567512688252237</v>
      </c>
      <c r="E6" s="5">
        <v>4.1055916839996591</v>
      </c>
      <c r="F6" s="5">
        <v>2.9033210296837129</v>
      </c>
      <c r="G6" s="5">
        <v>2.4889306530195299</v>
      </c>
      <c r="H6" s="5">
        <v>3.2386784296110078</v>
      </c>
      <c r="I6" s="5">
        <v>2.4064516350281746</v>
      </c>
      <c r="J6" s="5">
        <v>4.2406191366789159</v>
      </c>
      <c r="K6" s="5">
        <v>3.6735599160944914</v>
      </c>
      <c r="L6" s="5">
        <v>4.4102671708825776</v>
      </c>
      <c r="M6" s="5">
        <v>4.375639116337438</v>
      </c>
      <c r="N6" s="5">
        <v>5.1379539502497487</v>
      </c>
    </row>
    <row r="7" spans="1:14" x14ac:dyDescent="0.3">
      <c r="A7" s="15"/>
      <c r="B7" s="13">
        <v>58.566666666666663</v>
      </c>
      <c r="C7" s="5">
        <v>3.1598868998669558</v>
      </c>
      <c r="D7" s="5">
        <v>4.1739260924203094</v>
      </c>
      <c r="E7" s="5">
        <v>5.3386088563705423</v>
      </c>
      <c r="F7" s="5">
        <v>4.2589465268589262</v>
      </c>
      <c r="G7" s="5">
        <v>3.8816032422726963</v>
      </c>
      <c r="H7" s="5">
        <v>4.8095345842706001</v>
      </c>
      <c r="I7" s="5">
        <v>3.2784755795530978</v>
      </c>
      <c r="J7" s="5">
        <v>5.2229693273307989</v>
      </c>
      <c r="K7" s="5">
        <v>6.0366374693044023</v>
      </c>
      <c r="L7" s="5">
        <v>6.3035683403554659</v>
      </c>
      <c r="M7" s="5">
        <v>6.4085015172462247</v>
      </c>
      <c r="N7" s="5">
        <v>6.1233649973332289</v>
      </c>
    </row>
    <row r="8" spans="1:14" x14ac:dyDescent="0.3">
      <c r="A8" s="15"/>
      <c r="B8" s="13">
        <v>68.493333333333325</v>
      </c>
      <c r="C8" s="5">
        <v>4.0149596751427534</v>
      </c>
      <c r="D8" s="5">
        <v>4.8675919038498749</v>
      </c>
      <c r="E8" s="5">
        <v>7.7362684389974374</v>
      </c>
      <c r="F8" s="5">
        <v>3.9692440930423096</v>
      </c>
      <c r="G8" s="5">
        <v>4.8538208928517443</v>
      </c>
      <c r="H8" s="5">
        <v>6.1838842146069375</v>
      </c>
      <c r="I8" s="5">
        <v>5.1252620477554789</v>
      </c>
      <c r="J8" s="5">
        <v>6.7119459672557085</v>
      </c>
      <c r="K8" s="5">
        <v>7.1350676245841171</v>
      </c>
      <c r="L8" s="5">
        <v>7.3825432593956295</v>
      </c>
      <c r="M8" s="5">
        <v>8.2384867743014212</v>
      </c>
      <c r="N8" s="5">
        <v>7.2188637487384737</v>
      </c>
    </row>
    <row r="9" spans="1:14" x14ac:dyDescent="0.3">
      <c r="A9" s="15"/>
      <c r="B9" s="13">
        <v>72.993333333333339</v>
      </c>
      <c r="C9" s="5">
        <v>3.6533120516206776</v>
      </c>
      <c r="D9" s="5">
        <v>6.0588362954867492</v>
      </c>
      <c r="E9" s="5">
        <v>8.3382775040958936</v>
      </c>
      <c r="F9" s="5">
        <v>4.6690080316886089</v>
      </c>
      <c r="G9" s="5">
        <v>5.9151158807162325</v>
      </c>
      <c r="H9" s="5">
        <v>7.8193960075732392</v>
      </c>
      <c r="I9" s="5">
        <v>6.384661090943144</v>
      </c>
      <c r="J9" s="5">
        <v>7.7364924788332301</v>
      </c>
      <c r="K9" s="5">
        <v>7.910187467599509</v>
      </c>
      <c r="L9" s="5">
        <v>9.86653646059092</v>
      </c>
      <c r="M9" s="5">
        <v>9.7753510431212192</v>
      </c>
      <c r="N9" s="5">
        <v>8.6896682473840912</v>
      </c>
    </row>
    <row r="10" spans="1:14" x14ac:dyDescent="0.3">
      <c r="A10" s="15"/>
      <c r="B10" s="13">
        <v>83.059999999999988</v>
      </c>
      <c r="C10" s="5">
        <v>5.3573237693143554</v>
      </c>
      <c r="D10" s="5">
        <v>6.9687019351634945</v>
      </c>
      <c r="E10" s="5">
        <v>12.428601648850474</v>
      </c>
      <c r="F10" s="5">
        <v>5.4621703568429831</v>
      </c>
      <c r="G10" s="5">
        <v>8.6275003679836892</v>
      </c>
      <c r="H10" s="5">
        <v>10.458852112345626</v>
      </c>
      <c r="I10" s="5">
        <v>10.313003270246227</v>
      </c>
      <c r="J10" s="5">
        <v>10.773045482459258</v>
      </c>
      <c r="K10" s="5">
        <v>11.110671491945903</v>
      </c>
      <c r="L10" s="5">
        <v>13.548027702374212</v>
      </c>
      <c r="M10" s="5">
        <v>12.646705718218028</v>
      </c>
      <c r="N10" s="5">
        <v>11.169233574493516</v>
      </c>
    </row>
    <row r="11" spans="1:14" x14ac:dyDescent="0.3">
      <c r="A11" s="15"/>
      <c r="B11" s="13">
        <v>87.773333333333326</v>
      </c>
      <c r="C11" s="5">
        <v>5.8731456250952947</v>
      </c>
      <c r="D11" s="5">
        <v>9.0323825848958705</v>
      </c>
      <c r="E11" s="5">
        <v>14.710940314159066</v>
      </c>
      <c r="F11" s="5">
        <v>6.9126055239248911</v>
      </c>
      <c r="G11" s="5">
        <v>10.889017797362079</v>
      </c>
      <c r="H11" s="5">
        <v>12.844284809304689</v>
      </c>
      <c r="I11" s="5">
        <v>13.248445267279955</v>
      </c>
      <c r="J11" s="5">
        <v>13.228348212400858</v>
      </c>
      <c r="K11" s="5">
        <v>13.054401963930246</v>
      </c>
      <c r="L11" s="5">
        <v>16.735448999999267</v>
      </c>
      <c r="M11" s="5">
        <v>16.337361404944641</v>
      </c>
      <c r="N11" s="5">
        <v>13.218302038198615</v>
      </c>
    </row>
    <row r="12" spans="1:14" x14ac:dyDescent="0.3">
      <c r="A12" s="15"/>
      <c r="B12" s="13">
        <v>71.566666666666663</v>
      </c>
      <c r="C12" s="5">
        <v>5.8725939473705608</v>
      </c>
      <c r="D12" s="5">
        <v>9.0538096452406975</v>
      </c>
      <c r="E12" s="5">
        <v>13.936214855784486</v>
      </c>
      <c r="F12" s="5">
        <v>6.456635061508508</v>
      </c>
      <c r="G12" s="5">
        <v>9.4219741532859214</v>
      </c>
      <c r="H12" s="5">
        <v>11.202113125209193</v>
      </c>
      <c r="I12" s="5">
        <v>13.450542765913928</v>
      </c>
      <c r="J12" s="5">
        <v>11.125284607556923</v>
      </c>
      <c r="K12" s="5">
        <v>11.58283588146584</v>
      </c>
      <c r="L12" s="5">
        <v>12.49113489587217</v>
      </c>
      <c r="M12" s="5">
        <v>11.933145320840163</v>
      </c>
      <c r="N12" s="5">
        <v>10.927061045760061</v>
      </c>
    </row>
    <row r="13" spans="1:14" x14ac:dyDescent="0.3">
      <c r="A13" s="15"/>
      <c r="B13" s="13">
        <v>41.843333333333334</v>
      </c>
      <c r="C13" s="5">
        <v>4.7270245066642795</v>
      </c>
      <c r="D13" s="5">
        <v>7.3895328874038455</v>
      </c>
      <c r="E13" s="5">
        <v>4.6583516372610445</v>
      </c>
      <c r="F13" s="5">
        <v>5.1801821377911494</v>
      </c>
      <c r="G13" s="5">
        <v>6.0815457208714818</v>
      </c>
      <c r="H13" s="5">
        <v>6.6234445014904724</v>
      </c>
      <c r="I13" s="5">
        <v>8.8208682216622094</v>
      </c>
      <c r="J13" s="5">
        <v>4.6893018973084812</v>
      </c>
      <c r="K13" s="5">
        <v>5.5382438628199901</v>
      </c>
      <c r="L13" s="5">
        <v>5.0014777222947107</v>
      </c>
      <c r="M13" s="5">
        <v>5.0403574458430649</v>
      </c>
      <c r="N13" s="5">
        <v>6.267219853003632</v>
      </c>
    </row>
    <row r="14" spans="1:14" x14ac:dyDescent="0.3">
      <c r="A14" s="15"/>
      <c r="B14" s="13">
        <v>26.006666666666664</v>
      </c>
      <c r="C14" s="5">
        <v>3.4275983833458681</v>
      </c>
      <c r="D14" s="5">
        <v>3.9970952038021657</v>
      </c>
      <c r="E14" s="5">
        <v>2.5261881589206316</v>
      </c>
      <c r="F14" s="5">
        <v>3.8591426241155902</v>
      </c>
      <c r="G14" s="5">
        <v>4.0185231201523814</v>
      </c>
      <c r="H14" s="5">
        <v>3.7883514897141493</v>
      </c>
      <c r="I14" s="5">
        <v>5.5949555581976167</v>
      </c>
      <c r="J14" s="5">
        <v>2.6508640388675029</v>
      </c>
      <c r="K14" s="5">
        <v>4.3119843803723823</v>
      </c>
      <c r="L14" s="5">
        <v>3.0749474487150006</v>
      </c>
      <c r="M14" s="5">
        <v>2.1049952472074556</v>
      </c>
      <c r="N14" s="5">
        <v>3.4297698731826478</v>
      </c>
    </row>
    <row r="15" spans="1:14" x14ac:dyDescent="0.3">
      <c r="A15" s="15"/>
      <c r="B15" s="13">
        <v>14.046666666666667</v>
      </c>
      <c r="C15" s="5">
        <v>2.3577516964849923</v>
      </c>
      <c r="D15" s="5">
        <v>2.2416089822440846</v>
      </c>
      <c r="E15" s="5">
        <v>1.6368622236357531</v>
      </c>
      <c r="F15" s="5">
        <v>1.4426897635186353</v>
      </c>
      <c r="G15" s="5">
        <v>2.0019128162605329</v>
      </c>
      <c r="H15" s="5">
        <v>1.6906762129776716</v>
      </c>
      <c r="I15" s="5">
        <v>2.4947645324390022</v>
      </c>
      <c r="J15" s="5">
        <v>2.0492778548960513</v>
      </c>
      <c r="K15" s="5">
        <v>1.7745791001252804</v>
      </c>
      <c r="L15" s="5">
        <v>1.6981388674095339</v>
      </c>
      <c r="M15" s="5">
        <v>0.96398912701241413</v>
      </c>
      <c r="N15" s="5">
        <v>0.60328057998496831</v>
      </c>
    </row>
    <row r="16" spans="1:14" x14ac:dyDescent="0.3">
      <c r="A16" s="16"/>
      <c r="B16" s="13">
        <v>14.643333333333333</v>
      </c>
      <c r="C16" s="5">
        <v>0.99718509955346946</v>
      </c>
      <c r="D16" s="5">
        <v>0.4992011595629407</v>
      </c>
      <c r="E16" s="5">
        <v>0.63055175092378202</v>
      </c>
      <c r="F16" s="5">
        <v>0.32395368170208322</v>
      </c>
      <c r="G16" s="5">
        <v>0.52727948209867936</v>
      </c>
      <c r="H16" s="5">
        <v>0.59437190607371237</v>
      </c>
      <c r="I16" s="5">
        <v>1.1779582215752429</v>
      </c>
      <c r="J16" s="5">
        <v>0.39458979676928685</v>
      </c>
      <c r="K16" s="5">
        <v>0.36532839789241306</v>
      </c>
      <c r="L16" s="5">
        <v>1.4884251101935064</v>
      </c>
      <c r="M16" s="5">
        <v>0.90005894201781234</v>
      </c>
      <c r="N16" s="5">
        <v>0.13417988659817762</v>
      </c>
    </row>
    <row r="17" spans="1:14" x14ac:dyDescent="0.3">
      <c r="A17" s="16"/>
      <c r="B17" s="13">
        <v>21.553333333333331</v>
      </c>
      <c r="C17" s="5">
        <v>1.45109651437209</v>
      </c>
      <c r="D17" s="5">
        <v>1.1676771731254192</v>
      </c>
      <c r="E17" s="5">
        <v>0.56812987131594694</v>
      </c>
      <c r="F17" s="5">
        <v>0.78255776282703271</v>
      </c>
      <c r="G17" s="5">
        <v>0.92164282752054538</v>
      </c>
      <c r="H17" s="5">
        <v>1.324168304976594</v>
      </c>
      <c r="I17" s="5">
        <v>0.82765457587207802</v>
      </c>
      <c r="J17" s="5">
        <v>1.7096761375556808</v>
      </c>
      <c r="K17" s="5">
        <v>0.6891029015964506</v>
      </c>
      <c r="L17" s="5">
        <v>2.0339541709589093</v>
      </c>
      <c r="M17" s="5">
        <v>1.9655711584406692</v>
      </c>
      <c r="N17" s="5">
        <v>1.4400978601043022</v>
      </c>
    </row>
    <row r="21" spans="1:14" x14ac:dyDescent="0.3">
      <c r="A21" t="s">
        <v>88</v>
      </c>
    </row>
    <row r="23" spans="1:14" x14ac:dyDescent="0.3">
      <c r="A23" t="s">
        <v>80</v>
      </c>
      <c r="B23" t="s">
        <v>81</v>
      </c>
      <c r="C23" t="s">
        <v>82</v>
      </c>
      <c r="D23" t="s">
        <v>83</v>
      </c>
      <c r="E23" t="s">
        <v>84</v>
      </c>
    </row>
    <row r="24" spans="1:14" x14ac:dyDescent="0.3">
      <c r="A24" t="s">
        <v>85</v>
      </c>
      <c r="B24" t="s">
        <v>14</v>
      </c>
      <c r="C24">
        <v>179.53219287359246</v>
      </c>
      <c r="D24">
        <v>283.26558055345566</v>
      </c>
      <c r="E24">
        <v>103.733387679863</v>
      </c>
    </row>
    <row r="25" spans="1:14" x14ac:dyDescent="0.3">
      <c r="A25" t="s">
        <v>85</v>
      </c>
      <c r="B25" t="s">
        <v>14</v>
      </c>
      <c r="C25">
        <v>257.2363913341573</v>
      </c>
      <c r="D25">
        <v>396.33666684124614</v>
      </c>
      <c r="E25">
        <v>139.10027550708884</v>
      </c>
    </row>
    <row r="26" spans="1:14" x14ac:dyDescent="0.3">
      <c r="A26" t="s">
        <v>85</v>
      </c>
      <c r="B26" t="s">
        <v>14</v>
      </c>
      <c r="C26">
        <v>241.91442637623516</v>
      </c>
      <c r="D26">
        <v>379.02558600189758</v>
      </c>
      <c r="E26">
        <v>137.11115962566242</v>
      </c>
    </row>
    <row r="27" spans="1:14" x14ac:dyDescent="0.3">
      <c r="A27" t="s">
        <v>85</v>
      </c>
      <c r="B27" t="s">
        <v>15</v>
      </c>
      <c r="C27">
        <v>200.83035227697016</v>
      </c>
      <c r="D27">
        <v>411.52047440808713</v>
      </c>
      <c r="E27">
        <v>210.69012213111696</v>
      </c>
    </row>
    <row r="28" spans="1:14" x14ac:dyDescent="0.3">
      <c r="A28" t="s">
        <v>85</v>
      </c>
      <c r="B28" t="s">
        <v>15</v>
      </c>
      <c r="C28">
        <v>313.38898709181564</v>
      </c>
      <c r="D28">
        <v>505.85094234575189</v>
      </c>
      <c r="E28">
        <v>192.46195525393625</v>
      </c>
    </row>
    <row r="29" spans="1:14" x14ac:dyDescent="0.3">
      <c r="A29" t="s">
        <v>85</v>
      </c>
      <c r="B29" t="s">
        <v>15</v>
      </c>
      <c r="C29">
        <v>340.39942046385488</v>
      </c>
      <c r="D29">
        <v>640.29507165992356</v>
      </c>
      <c r="E29">
        <v>299.89565119606868</v>
      </c>
    </row>
    <row r="30" spans="1:14" x14ac:dyDescent="0.3">
      <c r="A30" t="s">
        <v>85</v>
      </c>
      <c r="B30" t="s">
        <v>2</v>
      </c>
      <c r="C30">
        <v>370.42288772861184</v>
      </c>
      <c r="D30">
        <v>656.66813423037286</v>
      </c>
      <c r="E30">
        <v>286.24524650176102</v>
      </c>
    </row>
    <row r="31" spans="1:14" x14ac:dyDescent="0.3">
      <c r="A31" t="s">
        <v>85</v>
      </c>
      <c r="B31" t="s">
        <v>2</v>
      </c>
      <c r="C31">
        <v>354.10571680962482</v>
      </c>
      <c r="D31">
        <v>461.32406056320093</v>
      </c>
      <c r="E31">
        <v>107.21834375357611</v>
      </c>
    </row>
    <row r="32" spans="1:14" x14ac:dyDescent="0.3">
      <c r="A32" t="s">
        <v>85</v>
      </c>
      <c r="B32" t="s">
        <v>2</v>
      </c>
      <c r="C32">
        <v>487.24932324103162</v>
      </c>
      <c r="D32">
        <v>654.84209670877647</v>
      </c>
      <c r="E32">
        <v>167.59277346774485</v>
      </c>
    </row>
    <row r="33" spans="1:5" x14ac:dyDescent="0.3">
      <c r="A33" t="s">
        <v>85</v>
      </c>
      <c r="B33" t="s">
        <v>16</v>
      </c>
      <c r="C33">
        <v>188.4900638678499</v>
      </c>
      <c r="D33">
        <v>399.30565325416399</v>
      </c>
      <c r="E33">
        <v>210.81558938631409</v>
      </c>
    </row>
    <row r="34" spans="1:5" x14ac:dyDescent="0.3">
      <c r="A34" t="s">
        <v>85</v>
      </c>
      <c r="B34" t="s">
        <v>16</v>
      </c>
      <c r="C34">
        <v>196.62167108469453</v>
      </c>
      <c r="D34">
        <v>329.91421071195595</v>
      </c>
      <c r="E34">
        <v>133.29253962726142</v>
      </c>
    </row>
    <row r="35" spans="1:5" x14ac:dyDescent="0.3">
      <c r="A35" t="s">
        <v>85</v>
      </c>
      <c r="B35" t="s">
        <v>16</v>
      </c>
      <c r="C35">
        <v>343.81200507341248</v>
      </c>
      <c r="D35">
        <v>426.03904813326631</v>
      </c>
      <c r="E35">
        <v>82.227043059853827</v>
      </c>
    </row>
    <row r="36" spans="1:5" x14ac:dyDescent="0.3">
      <c r="A36" t="s">
        <v>86</v>
      </c>
      <c r="B36" t="s">
        <v>17</v>
      </c>
      <c r="C36">
        <v>246.84816308804781</v>
      </c>
      <c r="D36">
        <v>509.24666699303333</v>
      </c>
      <c r="E36">
        <v>262.39850390498555</v>
      </c>
    </row>
    <row r="37" spans="1:5" x14ac:dyDescent="0.3">
      <c r="A37" t="s">
        <v>86</v>
      </c>
      <c r="B37" t="s">
        <v>17</v>
      </c>
      <c r="C37">
        <v>261.58273775609717</v>
      </c>
      <c r="D37">
        <v>490.44482603274389</v>
      </c>
      <c r="E37">
        <v>228.86208827664672</v>
      </c>
    </row>
    <row r="38" spans="1:5" x14ac:dyDescent="0.3">
      <c r="A38" t="s">
        <v>86</v>
      </c>
      <c r="B38" t="s">
        <v>17</v>
      </c>
      <c r="C38">
        <v>340.08229130202801</v>
      </c>
      <c r="D38">
        <v>535.49053800858428</v>
      </c>
      <c r="E38">
        <v>195.40824670655627</v>
      </c>
    </row>
    <row r="39" spans="1:5" x14ac:dyDescent="0.3">
      <c r="A39" t="s">
        <v>86</v>
      </c>
      <c r="B39" t="s">
        <v>18</v>
      </c>
      <c r="C39">
        <v>392.95631794519932</v>
      </c>
      <c r="D39">
        <v>643.71522366445106</v>
      </c>
      <c r="E39">
        <v>250.75890571925174</v>
      </c>
    </row>
    <row r="40" spans="1:5" x14ac:dyDescent="0.3">
      <c r="A40" t="s">
        <v>86</v>
      </c>
      <c r="B40" t="s">
        <v>18</v>
      </c>
      <c r="C40">
        <v>359.11316774803151</v>
      </c>
      <c r="D40">
        <v>559.92696974043042</v>
      </c>
      <c r="E40">
        <v>200.81380199239891</v>
      </c>
    </row>
    <row r="41" spans="1:5" x14ac:dyDescent="0.3">
      <c r="A41" t="s">
        <v>86</v>
      </c>
      <c r="B41" t="s">
        <v>18</v>
      </c>
      <c r="C41">
        <v>336.17035337411107</v>
      </c>
      <c r="D41">
        <v>523.34931599346328</v>
      </c>
      <c r="E41">
        <v>187.17896261935221</v>
      </c>
    </row>
    <row r="42" spans="1:5" x14ac:dyDescent="0.3">
      <c r="A42" t="s">
        <v>86</v>
      </c>
      <c r="B42" t="s">
        <v>19</v>
      </c>
      <c r="C42">
        <v>331.28861795242767</v>
      </c>
      <c r="D42">
        <v>794.19951171612513</v>
      </c>
      <c r="E42">
        <v>462.91089376369746</v>
      </c>
    </row>
    <row r="43" spans="1:5" x14ac:dyDescent="0.3">
      <c r="A43" t="s">
        <v>86</v>
      </c>
      <c r="B43" t="s">
        <v>19</v>
      </c>
      <c r="C43">
        <v>308.78844335739836</v>
      </c>
      <c r="D43">
        <v>702.93537738562543</v>
      </c>
      <c r="E43">
        <v>394.14693402822707</v>
      </c>
    </row>
    <row r="44" spans="1:5" x14ac:dyDescent="0.3">
      <c r="A44" t="s">
        <v>86</v>
      </c>
      <c r="B44" t="s">
        <v>19</v>
      </c>
      <c r="C44">
        <v>274.50215961596331</v>
      </c>
      <c r="D44">
        <v>652.18393108972271</v>
      </c>
      <c r="E44">
        <v>377.6817714737594</v>
      </c>
    </row>
    <row r="45" spans="1:5" x14ac:dyDescent="0.3">
      <c r="A45" t="s">
        <v>86</v>
      </c>
      <c r="B45" t="s">
        <v>20</v>
      </c>
      <c r="C45">
        <v>321.89723217805437</v>
      </c>
      <c r="D45">
        <v>538.54778399605993</v>
      </c>
      <c r="E45">
        <v>216.65055181800557</v>
      </c>
    </row>
    <row r="46" spans="1:5" x14ac:dyDescent="0.3">
      <c r="A46" t="s">
        <v>86</v>
      </c>
      <c r="B46" t="s">
        <v>20</v>
      </c>
      <c r="C46">
        <v>398.66369527808905</v>
      </c>
      <c r="D46">
        <v>495.06383264763866</v>
      </c>
      <c r="E46">
        <v>96.400137369549611</v>
      </c>
    </row>
    <row r="47" spans="1:5" x14ac:dyDescent="0.3">
      <c r="A47" t="s">
        <v>86</v>
      </c>
      <c r="B47" t="s">
        <v>20</v>
      </c>
      <c r="C47">
        <v>447.56597586715611</v>
      </c>
      <c r="D47">
        <v>862.17056313527098</v>
      </c>
      <c r="E47">
        <v>414.60458726811487</v>
      </c>
    </row>
    <row r="48" spans="1:5" x14ac:dyDescent="0.3">
      <c r="A48" t="s">
        <v>87</v>
      </c>
      <c r="B48" t="s">
        <v>21</v>
      </c>
      <c r="C48">
        <v>378.8252499569241</v>
      </c>
      <c r="D48">
        <v>593.78400867444486</v>
      </c>
      <c r="E48">
        <v>214.95875871752077</v>
      </c>
    </row>
    <row r="49" spans="1:5" x14ac:dyDescent="0.3">
      <c r="A49" t="s">
        <v>87</v>
      </c>
      <c r="B49" t="s">
        <v>21</v>
      </c>
      <c r="C49">
        <v>367.84480923257627</v>
      </c>
      <c r="D49">
        <v>555.81609074793073</v>
      </c>
      <c r="E49">
        <v>187.97128151535446</v>
      </c>
    </row>
    <row r="50" spans="1:5" x14ac:dyDescent="0.3">
      <c r="A50" t="s">
        <v>87</v>
      </c>
      <c r="B50" t="s">
        <v>21</v>
      </c>
      <c r="C50">
        <v>433.30251729065759</v>
      </c>
      <c r="D50">
        <v>557.77483096607534</v>
      </c>
      <c r="E50">
        <v>124.47231367541775</v>
      </c>
    </row>
    <row r="51" spans="1:5" x14ac:dyDescent="0.3">
      <c r="A51" t="s">
        <v>87</v>
      </c>
      <c r="B51" t="s">
        <v>22</v>
      </c>
      <c r="C51">
        <v>415.6950983149988</v>
      </c>
      <c r="D51">
        <v>584.12542203374369</v>
      </c>
      <c r="E51">
        <v>168.43032371874489</v>
      </c>
    </row>
    <row r="52" spans="1:5" x14ac:dyDescent="0.3">
      <c r="A52" t="s">
        <v>87</v>
      </c>
      <c r="B52" t="s">
        <v>22</v>
      </c>
      <c r="C52">
        <v>458.44207463795863</v>
      </c>
      <c r="D52">
        <v>571.93544992083889</v>
      </c>
      <c r="E52">
        <v>113.49337528288027</v>
      </c>
    </row>
    <row r="53" spans="1:5" x14ac:dyDescent="0.3">
      <c r="A53" t="s">
        <v>87</v>
      </c>
      <c r="B53" t="s">
        <v>22</v>
      </c>
      <c r="C53">
        <v>524.38590733289141</v>
      </c>
      <c r="D53">
        <v>614.68213934358675</v>
      </c>
      <c r="E53">
        <v>90.296232010695348</v>
      </c>
    </row>
    <row r="54" spans="1:5" x14ac:dyDescent="0.3">
      <c r="A54" t="s">
        <v>87</v>
      </c>
      <c r="B54" t="s">
        <v>23</v>
      </c>
      <c r="C54">
        <v>392.09158039225184</v>
      </c>
      <c r="D54">
        <v>635.98654295667711</v>
      </c>
      <c r="E54">
        <v>243.89496256442527</v>
      </c>
    </row>
    <row r="55" spans="1:5" x14ac:dyDescent="0.3">
      <c r="A55" t="s">
        <v>87</v>
      </c>
      <c r="B55" t="s">
        <v>23</v>
      </c>
      <c r="C55">
        <v>440.76992663684172</v>
      </c>
      <c r="D55">
        <v>433.20184923088942</v>
      </c>
      <c r="E55">
        <v>-7.5680774059522946</v>
      </c>
    </row>
    <row r="56" spans="1:5" x14ac:dyDescent="0.3">
      <c r="A56" t="s">
        <v>87</v>
      </c>
      <c r="B56" t="s">
        <v>23</v>
      </c>
      <c r="C56">
        <v>544.15566092344034</v>
      </c>
      <c r="D56">
        <v>601.29500308753495</v>
      </c>
      <c r="E56">
        <v>57.139342164094614</v>
      </c>
    </row>
    <row r="57" spans="1:5" x14ac:dyDescent="0.3">
      <c r="A57" t="s">
        <v>87</v>
      </c>
      <c r="B57" t="s">
        <v>24</v>
      </c>
      <c r="C57">
        <v>365.66177169355569</v>
      </c>
      <c r="D57">
        <v>596.21579861241139</v>
      </c>
      <c r="E57">
        <v>230.5540269188557</v>
      </c>
    </row>
    <row r="58" spans="1:5" x14ac:dyDescent="0.3">
      <c r="A58" t="s">
        <v>87</v>
      </c>
      <c r="B58" t="s">
        <v>24</v>
      </c>
      <c r="C58">
        <v>476.86675842621645</v>
      </c>
      <c r="D58">
        <v>592.7738117165834</v>
      </c>
      <c r="E58">
        <v>115.90705329036695</v>
      </c>
    </row>
    <row r="59" spans="1:5" x14ac:dyDescent="0.3">
      <c r="A59" t="s">
        <v>87</v>
      </c>
      <c r="B59" t="s">
        <v>24</v>
      </c>
      <c r="C59">
        <v>438.33625485530251</v>
      </c>
      <c r="D59">
        <v>467.95612330639381</v>
      </c>
      <c r="E59">
        <v>29.619868451091293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CFBD-2C38-424D-89C7-56FF56C69A7C}">
  <dimension ref="A1:CE58"/>
  <sheetViews>
    <sheetView topLeftCell="A26" workbookViewId="0">
      <selection activeCell="CA30" sqref="CA30:CE30"/>
    </sheetView>
  </sheetViews>
  <sheetFormatPr baseColWidth="10" defaultRowHeight="14.4" x14ac:dyDescent="0.3"/>
  <cols>
    <col min="2" max="2" width="21" customWidth="1"/>
    <col min="3" max="3" width="25.33203125" customWidth="1"/>
    <col min="4" max="4" width="23.77734375" customWidth="1"/>
    <col min="5" max="5" width="25.21875" customWidth="1"/>
    <col min="6" max="6" width="18.109375" customWidth="1"/>
  </cols>
  <sheetData>
    <row r="1" spans="1:83" ht="15.6" x14ac:dyDescent="0.3">
      <c r="A1" s="7" t="s">
        <v>43</v>
      </c>
    </row>
    <row r="2" spans="1:83" x14ac:dyDescent="0.3">
      <c r="B2" t="s">
        <v>42</v>
      </c>
      <c r="C2" s="19" t="s">
        <v>45</v>
      </c>
      <c r="D2" s="19"/>
      <c r="E2" s="19" t="s">
        <v>46</v>
      </c>
      <c r="F2" s="19"/>
      <c r="I2" t="s">
        <v>47</v>
      </c>
      <c r="J2" s="19" t="s">
        <v>45</v>
      </c>
      <c r="K2" s="19"/>
      <c r="L2" s="19" t="s">
        <v>46</v>
      </c>
      <c r="M2" s="19"/>
      <c r="P2" t="s">
        <v>48</v>
      </c>
      <c r="Q2" s="19" t="s">
        <v>45</v>
      </c>
      <c r="R2" s="19"/>
      <c r="S2" s="19" t="s">
        <v>46</v>
      </c>
      <c r="T2" s="19"/>
      <c r="W2" t="s">
        <v>49</v>
      </c>
      <c r="X2" s="19" t="s">
        <v>45</v>
      </c>
      <c r="Y2" s="19"/>
      <c r="Z2" s="19" t="s">
        <v>46</v>
      </c>
      <c r="AA2" s="19"/>
      <c r="AD2" t="s">
        <v>50</v>
      </c>
      <c r="AE2" s="19" t="s">
        <v>45</v>
      </c>
      <c r="AF2" s="19"/>
      <c r="AG2" s="19" t="s">
        <v>46</v>
      </c>
      <c r="AH2" s="19"/>
      <c r="AK2" t="s">
        <v>51</v>
      </c>
      <c r="AL2" s="19" t="s">
        <v>45</v>
      </c>
      <c r="AM2" s="19"/>
      <c r="AN2" s="19" t="s">
        <v>46</v>
      </c>
      <c r="AO2" s="19"/>
      <c r="AR2" t="s">
        <v>52</v>
      </c>
      <c r="AS2" s="19" t="s">
        <v>45</v>
      </c>
      <c r="AT2" s="19"/>
      <c r="AU2" s="19" t="s">
        <v>46</v>
      </c>
      <c r="AV2" s="19"/>
      <c r="AY2" t="s">
        <v>53</v>
      </c>
      <c r="AZ2" s="19" t="s">
        <v>45</v>
      </c>
      <c r="BA2" s="19"/>
      <c r="BB2" s="19" t="s">
        <v>46</v>
      </c>
      <c r="BC2" s="19"/>
      <c r="BF2" t="s">
        <v>54</v>
      </c>
      <c r="BG2" s="19" t="s">
        <v>45</v>
      </c>
      <c r="BH2" s="19"/>
      <c r="BI2" s="19" t="s">
        <v>46</v>
      </c>
      <c r="BJ2" s="19"/>
      <c r="BM2" t="s">
        <v>55</v>
      </c>
      <c r="BN2" s="19" t="s">
        <v>45</v>
      </c>
      <c r="BO2" s="19"/>
      <c r="BP2" s="19" t="s">
        <v>46</v>
      </c>
      <c r="BQ2" s="19"/>
      <c r="BT2" t="s">
        <v>56</v>
      </c>
      <c r="BU2" s="19" t="s">
        <v>45</v>
      </c>
      <c r="BV2" s="19"/>
      <c r="BW2" s="19" t="s">
        <v>46</v>
      </c>
      <c r="BX2" s="19"/>
      <c r="CA2" t="s">
        <v>57</v>
      </c>
      <c r="CB2" s="19" t="s">
        <v>45</v>
      </c>
      <c r="CC2" s="19"/>
      <c r="CD2" s="19" t="s">
        <v>46</v>
      </c>
      <c r="CE2" s="19"/>
    </row>
    <row r="3" spans="1:83" x14ac:dyDescent="0.3">
      <c r="B3" t="s">
        <v>44</v>
      </c>
      <c r="C3" t="s">
        <v>40</v>
      </c>
      <c r="D3" t="s">
        <v>41</v>
      </c>
      <c r="E3" t="s">
        <v>40</v>
      </c>
      <c r="F3" t="s">
        <v>41</v>
      </c>
      <c r="I3" t="s">
        <v>44</v>
      </c>
      <c r="J3" t="s">
        <v>40</v>
      </c>
      <c r="K3" t="s">
        <v>41</v>
      </c>
      <c r="L3" t="s">
        <v>40</v>
      </c>
      <c r="M3" t="s">
        <v>41</v>
      </c>
      <c r="P3" t="s">
        <v>44</v>
      </c>
      <c r="Q3" t="s">
        <v>40</v>
      </c>
      <c r="R3" t="s">
        <v>41</v>
      </c>
      <c r="S3" t="s">
        <v>40</v>
      </c>
      <c r="T3" t="s">
        <v>41</v>
      </c>
      <c r="W3" t="s">
        <v>44</v>
      </c>
      <c r="X3" t="s">
        <v>40</v>
      </c>
      <c r="Y3" t="s">
        <v>41</v>
      </c>
      <c r="Z3" t="s">
        <v>40</v>
      </c>
      <c r="AA3" t="s">
        <v>41</v>
      </c>
      <c r="AD3" t="s">
        <v>44</v>
      </c>
      <c r="AE3" t="s">
        <v>40</v>
      </c>
      <c r="AF3" t="s">
        <v>41</v>
      </c>
      <c r="AG3" t="s">
        <v>40</v>
      </c>
      <c r="AH3" t="s">
        <v>41</v>
      </c>
      <c r="AK3" t="s">
        <v>44</v>
      </c>
      <c r="AL3" t="s">
        <v>40</v>
      </c>
      <c r="AM3" t="s">
        <v>41</v>
      </c>
      <c r="AN3" t="s">
        <v>40</v>
      </c>
      <c r="AO3" t="s">
        <v>41</v>
      </c>
      <c r="AR3" t="s">
        <v>44</v>
      </c>
      <c r="AS3" t="s">
        <v>40</v>
      </c>
      <c r="AT3" t="s">
        <v>41</v>
      </c>
      <c r="AU3" t="s">
        <v>40</v>
      </c>
      <c r="AV3" t="s">
        <v>41</v>
      </c>
      <c r="AY3" t="s">
        <v>44</v>
      </c>
      <c r="AZ3" t="s">
        <v>40</v>
      </c>
      <c r="BA3" t="s">
        <v>41</v>
      </c>
      <c r="BB3" t="s">
        <v>40</v>
      </c>
      <c r="BC3" t="s">
        <v>41</v>
      </c>
      <c r="BF3" t="s">
        <v>44</v>
      </c>
      <c r="BG3" t="s">
        <v>40</v>
      </c>
      <c r="BH3" t="s">
        <v>41</v>
      </c>
      <c r="BI3" t="s">
        <v>40</v>
      </c>
      <c r="BJ3" t="s">
        <v>41</v>
      </c>
      <c r="BM3" t="s">
        <v>44</v>
      </c>
      <c r="BN3" t="s">
        <v>40</v>
      </c>
      <c r="BO3" t="s">
        <v>41</v>
      </c>
      <c r="BP3" t="s">
        <v>40</v>
      </c>
      <c r="BQ3" t="s">
        <v>41</v>
      </c>
      <c r="BT3" t="s">
        <v>44</v>
      </c>
      <c r="BU3" t="s">
        <v>40</v>
      </c>
      <c r="BV3" t="s">
        <v>41</v>
      </c>
      <c r="BW3" t="s">
        <v>40</v>
      </c>
      <c r="BX3" t="s">
        <v>41</v>
      </c>
      <c r="CA3" t="s">
        <v>44</v>
      </c>
      <c r="CB3" t="s">
        <v>40</v>
      </c>
      <c r="CC3" t="s">
        <v>41</v>
      </c>
      <c r="CD3" t="s">
        <v>40</v>
      </c>
      <c r="CE3" t="s">
        <v>41</v>
      </c>
    </row>
    <row r="4" spans="1:83" x14ac:dyDescent="0.3">
      <c r="B4" s="5">
        <v>0.33</v>
      </c>
      <c r="C4" s="5">
        <v>0.72027148694507914</v>
      </c>
      <c r="D4" s="5">
        <v>1.3140255492956887</v>
      </c>
      <c r="E4" s="5"/>
      <c r="F4" s="5"/>
      <c r="I4">
        <v>0.33</v>
      </c>
      <c r="J4" s="5">
        <v>0.93064091308165064</v>
      </c>
      <c r="K4" s="5">
        <v>1.6818713885843426</v>
      </c>
      <c r="L4" s="5"/>
      <c r="M4" s="5"/>
      <c r="P4">
        <v>0.33</v>
      </c>
      <c r="Q4" s="5">
        <v>4.4339291973361377</v>
      </c>
      <c r="R4" s="5">
        <v>5.6696506159134268</v>
      </c>
      <c r="S4" s="5"/>
      <c r="T4" s="5"/>
      <c r="W4" s="5">
        <v>0.33</v>
      </c>
      <c r="X4" s="5">
        <v>0.90550761691701309</v>
      </c>
      <c r="Y4" s="5">
        <v>1.231617048327271</v>
      </c>
      <c r="Z4" s="5"/>
      <c r="AA4" s="5"/>
      <c r="AD4" s="5">
        <v>0.33</v>
      </c>
      <c r="AE4" s="5">
        <v>2.5487683326213864</v>
      </c>
      <c r="AF4" s="5">
        <v>3.400447848273827</v>
      </c>
      <c r="AG4" s="5"/>
      <c r="AH4" s="5"/>
      <c r="AK4" s="17">
        <v>0.33</v>
      </c>
      <c r="AL4" s="17">
        <v>2.789826498422713</v>
      </c>
      <c r="AM4" s="17">
        <v>3.837312326645542</v>
      </c>
      <c r="AN4" s="17"/>
      <c r="AO4" s="17"/>
      <c r="AR4" s="5">
        <v>0.33</v>
      </c>
      <c r="AS4" s="5">
        <v>2.3813089710948034</v>
      </c>
      <c r="AT4" s="5">
        <v>3.3641059879548387</v>
      </c>
      <c r="AU4" s="5"/>
      <c r="AV4" s="5"/>
      <c r="AY4" s="5">
        <v>0.33</v>
      </c>
      <c r="AZ4" s="5">
        <v>3.1301237144134744</v>
      </c>
      <c r="BA4" s="5">
        <v>4.059110104570582</v>
      </c>
      <c r="BB4" s="5"/>
      <c r="BC4" s="5"/>
      <c r="BF4" s="5">
        <v>0.33</v>
      </c>
      <c r="BG4" s="5">
        <v>3.4468775344687765</v>
      </c>
      <c r="BH4" s="5">
        <v>4.1964843646896703</v>
      </c>
      <c r="BI4" s="5"/>
      <c r="BJ4" s="5"/>
      <c r="BM4" s="5">
        <v>0.33</v>
      </c>
      <c r="BN4" s="5">
        <v>4.8342885621729383</v>
      </c>
      <c r="BO4" s="5">
        <v>5.631353101077611</v>
      </c>
      <c r="BP4" s="5"/>
      <c r="BQ4" s="5"/>
      <c r="BT4" s="5">
        <v>0.33</v>
      </c>
      <c r="BU4" s="5">
        <v>5.9604307538191836</v>
      </c>
      <c r="BV4" s="5">
        <v>6.3426251601523305</v>
      </c>
      <c r="BW4" s="5"/>
      <c r="BX4" s="5"/>
      <c r="CA4" s="18">
        <v>0.33</v>
      </c>
      <c r="CB4" s="18">
        <v>2.4349286314021832</v>
      </c>
      <c r="CC4" s="18">
        <v>3.2032601941062011</v>
      </c>
      <c r="CD4" s="18"/>
      <c r="CE4" s="18"/>
    </row>
    <row r="5" spans="1:83" x14ac:dyDescent="0.3">
      <c r="B5" s="5">
        <v>0.66</v>
      </c>
      <c r="C5" s="5">
        <v>1.608837177089826</v>
      </c>
      <c r="D5" s="5">
        <v>1.756864390206029</v>
      </c>
      <c r="E5" s="5"/>
      <c r="F5" s="5"/>
      <c r="I5">
        <v>0.66</v>
      </c>
      <c r="J5" s="5">
        <v>2.2651448639157157</v>
      </c>
      <c r="K5" s="5">
        <v>2.5106174573110889</v>
      </c>
      <c r="L5" s="5"/>
      <c r="M5" s="5"/>
      <c r="P5">
        <v>0.66</v>
      </c>
      <c r="Q5" s="5">
        <v>6.9575885033298288</v>
      </c>
      <c r="R5" s="5">
        <v>7.0334098878821703</v>
      </c>
      <c r="S5" s="5"/>
      <c r="T5" s="5"/>
      <c r="W5" s="5">
        <v>0.66</v>
      </c>
      <c r="X5" s="5">
        <v>1.5979546180888464</v>
      </c>
      <c r="Y5" s="5">
        <v>1.6789407137056638</v>
      </c>
      <c r="Z5" s="5"/>
      <c r="AA5" s="5"/>
      <c r="AD5" s="5">
        <v>0.66</v>
      </c>
      <c r="AE5" s="5">
        <v>4.1150505481987745</v>
      </c>
      <c r="AF5" s="5">
        <v>4.2783997945273811</v>
      </c>
      <c r="AG5" s="5"/>
      <c r="AH5" s="5"/>
      <c r="AK5" s="17">
        <v>0.66</v>
      </c>
      <c r="AL5" s="17">
        <v>4.4854100946372242</v>
      </c>
      <c r="AM5" s="17">
        <v>4.6958405188736778</v>
      </c>
      <c r="AN5" s="17"/>
      <c r="AO5" s="17"/>
      <c r="AR5" s="5">
        <v>0.66</v>
      </c>
      <c r="AS5" s="5">
        <v>3.9688482851580051</v>
      </c>
      <c r="AT5" s="5">
        <v>4.1811323881407301</v>
      </c>
      <c r="AU5" s="5"/>
      <c r="AV5" s="5"/>
      <c r="AY5" s="5">
        <v>0.66</v>
      </c>
      <c r="AZ5" s="5">
        <v>5.0976300491876581</v>
      </c>
      <c r="BA5" s="5">
        <v>5.1646693497907643</v>
      </c>
      <c r="BB5" s="5"/>
      <c r="BC5" s="5"/>
      <c r="BF5" s="5">
        <v>0.66</v>
      </c>
      <c r="BG5" s="5">
        <v>5.4541768045417696</v>
      </c>
      <c r="BH5" s="5">
        <v>5.3815308417204353</v>
      </c>
      <c r="BI5" s="5"/>
      <c r="BJ5" s="5"/>
      <c r="BM5" s="5">
        <v>0.66</v>
      </c>
      <c r="BN5" s="5">
        <v>7.4507849489160227</v>
      </c>
      <c r="BO5" s="5">
        <v>7.3142796472960709</v>
      </c>
      <c r="BP5" s="5"/>
      <c r="BQ5" s="5"/>
      <c r="BT5" s="5">
        <v>0.66</v>
      </c>
      <c r="BU5" s="5">
        <v>9.1409967443025284</v>
      </c>
      <c r="BV5" s="5">
        <v>8.826991984681019</v>
      </c>
      <c r="BW5" s="5"/>
      <c r="BX5" s="5"/>
      <c r="CA5" s="18">
        <v>0.66</v>
      </c>
      <c r="CB5" s="18">
        <v>3.9822478109631771</v>
      </c>
      <c r="CC5" s="18">
        <v>4.0197584580162644</v>
      </c>
      <c r="CD5" s="18"/>
      <c r="CE5" s="18"/>
    </row>
    <row r="6" spans="1:83" x14ac:dyDescent="0.3">
      <c r="B6" s="5">
        <v>1</v>
      </c>
      <c r="C6" s="5">
        <v>2.2300713345799568</v>
      </c>
      <c r="D6" s="5">
        <v>2.1991976629905743</v>
      </c>
      <c r="E6" s="5"/>
      <c r="F6" s="5"/>
      <c r="I6">
        <v>1</v>
      </c>
      <c r="J6" s="5">
        <v>3.4240561896400359</v>
      </c>
      <c r="K6" s="5">
        <v>3.3276656190023171</v>
      </c>
      <c r="L6" s="5"/>
      <c r="M6" s="5"/>
      <c r="P6">
        <v>1</v>
      </c>
      <c r="Q6" s="5">
        <v>8.7977567472835609</v>
      </c>
      <c r="R6" s="5">
        <v>8.3361495965818619</v>
      </c>
      <c r="S6" s="5"/>
      <c r="T6" s="5"/>
      <c r="W6" s="5">
        <v>1</v>
      </c>
      <c r="X6" s="5">
        <v>2.1306061574517954</v>
      </c>
      <c r="Y6" s="5">
        <v>2.130568396782055</v>
      </c>
      <c r="Z6" s="5"/>
      <c r="AA6" s="5"/>
      <c r="AD6" s="5">
        <v>1</v>
      </c>
      <c r="AE6" s="5">
        <v>5.3395984621956414</v>
      </c>
      <c r="AF6" s="5">
        <v>5.1482685617659349</v>
      </c>
      <c r="AG6" s="5"/>
      <c r="AH6" s="5"/>
      <c r="AK6" s="17">
        <v>1</v>
      </c>
      <c r="AL6" s="17">
        <v>5.7965299684542586</v>
      </c>
      <c r="AM6" s="17">
        <v>5.5447069926575061</v>
      </c>
      <c r="AN6" s="17"/>
      <c r="AO6" s="17"/>
      <c r="AR6" s="5">
        <v>1</v>
      </c>
      <c r="AS6" s="5">
        <v>5.2718286655683695</v>
      </c>
      <c r="AT6" s="5">
        <v>4.9970648977609384</v>
      </c>
      <c r="AU6" s="5"/>
      <c r="AV6" s="5"/>
      <c r="AY6" s="5">
        <v>1</v>
      </c>
      <c r="AZ6" s="5">
        <v>6.5732598002682954</v>
      </c>
      <c r="BA6" s="5">
        <v>6.2321073646579652</v>
      </c>
      <c r="BB6" s="5"/>
      <c r="BC6" s="5"/>
      <c r="BF6" s="5">
        <v>1</v>
      </c>
      <c r="BG6" s="5">
        <v>6.9343065693430681</v>
      </c>
      <c r="BH6" s="5">
        <v>6.4926141707280021</v>
      </c>
      <c r="BI6" s="5"/>
      <c r="BJ6" s="5"/>
      <c r="BM6" s="5">
        <v>1</v>
      </c>
      <c r="BN6" s="5">
        <v>9.394467979068029</v>
      </c>
      <c r="BO6" s="5">
        <v>8.8500838311725882</v>
      </c>
      <c r="BP6" s="5"/>
      <c r="BQ6" s="5"/>
      <c r="BT6" s="5">
        <v>1</v>
      </c>
      <c r="BU6" s="5">
        <v>11.194590533433509</v>
      </c>
      <c r="BV6" s="5">
        <v>10.941800174000804</v>
      </c>
      <c r="BW6" s="5"/>
      <c r="BX6" s="5"/>
      <c r="CA6" s="18">
        <v>1</v>
      </c>
      <c r="CB6" s="18">
        <v>5.1457358762144665</v>
      </c>
      <c r="CC6" s="18">
        <v>4.8010567534444313</v>
      </c>
      <c r="CD6" s="18"/>
      <c r="CE6" s="18"/>
    </row>
    <row r="7" spans="1:83" x14ac:dyDescent="0.3">
      <c r="B7" s="5">
        <v>2</v>
      </c>
      <c r="C7" s="5">
        <v>3.7814253064616659</v>
      </c>
      <c r="D7" s="5">
        <v>3.422358250628025</v>
      </c>
      <c r="E7" s="5"/>
      <c r="F7" s="5"/>
      <c r="I7">
        <v>2</v>
      </c>
      <c r="J7" s="5">
        <v>6.1457418788410907</v>
      </c>
      <c r="K7" s="5">
        <v>5.5293948158863575</v>
      </c>
      <c r="L7" s="5"/>
      <c r="M7" s="5"/>
      <c r="P7">
        <v>2</v>
      </c>
      <c r="Q7" s="5">
        <v>12.670872765509991</v>
      </c>
      <c r="R7" s="5">
        <v>11.635981801652468</v>
      </c>
      <c r="S7" s="5"/>
      <c r="T7" s="5"/>
      <c r="W7" s="5">
        <v>2</v>
      </c>
      <c r="X7" s="5">
        <v>3.6326834984553109</v>
      </c>
      <c r="Y7" s="5">
        <v>3.4062632180845638</v>
      </c>
      <c r="Z7" s="5"/>
      <c r="AA7" s="5"/>
      <c r="AD7" s="5">
        <v>2</v>
      </c>
      <c r="AE7" s="5">
        <v>8.0877118040723328</v>
      </c>
      <c r="AF7" s="5">
        <v>7.5154176013906522</v>
      </c>
      <c r="AG7" s="5"/>
      <c r="AH7" s="5"/>
      <c r="AK7" s="17">
        <v>2</v>
      </c>
      <c r="AL7" s="17">
        <v>8.5962145110410102</v>
      </c>
      <c r="AM7" s="17">
        <v>7.8452916524005207</v>
      </c>
      <c r="AN7" s="17"/>
      <c r="AO7" s="17"/>
      <c r="AR7" s="5">
        <v>2</v>
      </c>
      <c r="AS7" s="5">
        <v>7.8927662123708249</v>
      </c>
      <c r="AT7" s="5">
        <v>7.2524376034508986</v>
      </c>
      <c r="AU7" s="5"/>
      <c r="AV7" s="5"/>
      <c r="AY7" s="5">
        <v>2</v>
      </c>
      <c r="AZ7" s="5">
        <v>9.7480995677448199</v>
      </c>
      <c r="BA7" s="5">
        <v>8.9929865112121909</v>
      </c>
      <c r="BB7" s="5"/>
      <c r="BC7" s="5"/>
      <c r="BF7" s="5">
        <v>2</v>
      </c>
      <c r="BG7" s="5">
        <v>9.7526358475263599</v>
      </c>
      <c r="BH7" s="5">
        <v>9.2066075792643751</v>
      </c>
      <c r="BI7" s="5"/>
      <c r="BJ7" s="5"/>
      <c r="BM7" s="5">
        <v>2</v>
      </c>
      <c r="BN7" s="5">
        <v>13.057562920508348</v>
      </c>
      <c r="BO7" s="5">
        <v>12.410777512793446</v>
      </c>
      <c r="BP7" s="5"/>
      <c r="BQ7" s="5"/>
      <c r="BT7" s="5">
        <v>2</v>
      </c>
      <c r="BU7" s="5">
        <v>15.301778111695469</v>
      </c>
      <c r="BV7" s="5">
        <v>15.237959932166596</v>
      </c>
      <c r="BW7" s="5"/>
      <c r="BX7" s="5"/>
      <c r="CA7" s="18">
        <v>2</v>
      </c>
      <c r="CB7" s="18">
        <v>7.4487225620726889</v>
      </c>
      <c r="CC7" s="18">
        <v>6.7866879169007168</v>
      </c>
      <c r="CD7" s="18"/>
      <c r="CE7" s="18"/>
    </row>
    <row r="8" spans="1:83" x14ac:dyDescent="0.3">
      <c r="B8" s="5">
        <v>3</v>
      </c>
      <c r="C8" s="5">
        <v>4.9449407853729479</v>
      </c>
      <c r="D8" s="5">
        <v>4.5374178230971385</v>
      </c>
      <c r="E8" s="5"/>
      <c r="F8" s="5"/>
      <c r="I8">
        <v>3</v>
      </c>
      <c r="J8" s="5">
        <v>8.1123792800702379</v>
      </c>
      <c r="K8" s="5">
        <v>7.4597040468584508</v>
      </c>
      <c r="L8" s="5"/>
      <c r="M8" s="5"/>
      <c r="P8">
        <v>3</v>
      </c>
      <c r="Q8" s="5">
        <v>15.124430424114967</v>
      </c>
      <c r="R8" s="5">
        <v>14.26884627011861</v>
      </c>
      <c r="S8" s="5"/>
      <c r="T8" s="5"/>
      <c r="W8" s="5">
        <v>3</v>
      </c>
      <c r="X8" s="5">
        <v>4.8471290082028347</v>
      </c>
      <c r="Y8" s="5">
        <v>4.6070281935162729</v>
      </c>
      <c r="Z8" s="5"/>
      <c r="AA8" s="5"/>
      <c r="AD8" s="5">
        <v>3</v>
      </c>
      <c r="AE8" s="5">
        <v>10.223551188950589</v>
      </c>
      <c r="AF8" s="5">
        <v>9.6217561569014212</v>
      </c>
      <c r="AG8" s="5"/>
      <c r="AH8" s="5"/>
      <c r="AK8" s="17">
        <v>3</v>
      </c>
      <c r="AL8" s="17">
        <v>10.626971608832807</v>
      </c>
      <c r="AM8" s="17">
        <v>9.8797984716131104</v>
      </c>
      <c r="AN8" s="17"/>
      <c r="AO8" s="17"/>
      <c r="AR8" s="5">
        <v>3</v>
      </c>
      <c r="AS8" s="5">
        <v>9.9146323199041486</v>
      </c>
      <c r="AT8" s="5">
        <v>9.307272271453666</v>
      </c>
      <c r="AU8" s="5"/>
      <c r="AV8" s="5"/>
      <c r="AY8" s="5">
        <v>3</v>
      </c>
      <c r="AZ8" s="5">
        <v>11.86465941272917</v>
      </c>
      <c r="BA8" s="5">
        <v>11.267255106997538</v>
      </c>
      <c r="BB8" s="5"/>
      <c r="BC8" s="5"/>
      <c r="BF8" s="5">
        <v>3</v>
      </c>
      <c r="BG8" s="5">
        <v>11.597729115977295</v>
      </c>
      <c r="BH8" s="5">
        <v>11.25460857853637</v>
      </c>
      <c r="BI8" s="5"/>
      <c r="BJ8" s="5"/>
      <c r="BM8" s="5">
        <v>3</v>
      </c>
      <c r="BN8" s="5">
        <v>15.150760029902816</v>
      </c>
      <c r="BO8" s="5">
        <v>14.889287811361113</v>
      </c>
      <c r="BP8" s="5"/>
      <c r="BQ8" s="5"/>
      <c r="BT8" s="5">
        <v>3</v>
      </c>
      <c r="BU8" s="5">
        <v>17.480591034310045</v>
      </c>
      <c r="BV8" s="5">
        <v>17.667204076583694</v>
      </c>
      <c r="BW8" s="5"/>
      <c r="BX8" s="5"/>
      <c r="CA8" s="18">
        <v>3</v>
      </c>
      <c r="CB8" s="18">
        <v>8.7261604893846734</v>
      </c>
      <c r="CC8" s="18">
        <v>8.3790800025050451</v>
      </c>
      <c r="CD8" s="18"/>
      <c r="CE8" s="18"/>
    </row>
    <row r="9" spans="1:83" x14ac:dyDescent="0.3">
      <c r="B9" s="5">
        <v>4</v>
      </c>
      <c r="C9" s="5">
        <v>5.9006856430500711</v>
      </c>
      <c r="D9" s="5">
        <v>5.5539301786469224</v>
      </c>
      <c r="E9" s="5"/>
      <c r="F9" s="5"/>
      <c r="I9">
        <v>4</v>
      </c>
      <c r="J9" s="5">
        <v>9.6224758560140504</v>
      </c>
      <c r="K9" s="5">
        <v>9.1520528300100619</v>
      </c>
      <c r="L9" s="5"/>
      <c r="M9" s="5"/>
      <c r="P9">
        <v>4</v>
      </c>
      <c r="Q9" s="5">
        <v>16.789344549596915</v>
      </c>
      <c r="R9" s="5">
        <v>16.369551663156365</v>
      </c>
      <c r="S9" s="5"/>
      <c r="T9" s="5"/>
      <c r="W9" s="5">
        <v>4</v>
      </c>
      <c r="X9" s="5">
        <v>5.9443911792905091</v>
      </c>
      <c r="Y9" s="5">
        <v>5.7372644397929244</v>
      </c>
      <c r="Z9" s="5"/>
      <c r="AA9" s="5"/>
      <c r="AD9" s="5">
        <v>4</v>
      </c>
      <c r="AE9" s="5">
        <v>12.031895201480847</v>
      </c>
      <c r="AF9" s="5">
        <v>11.496020107402222</v>
      </c>
      <c r="AG9" s="5"/>
      <c r="AH9" s="5"/>
      <c r="AK9" s="17">
        <v>4</v>
      </c>
      <c r="AL9" s="17">
        <v>12.22397476340694</v>
      </c>
      <c r="AM9" s="17">
        <v>11.679001113381956</v>
      </c>
      <c r="AN9" s="17"/>
      <c r="AO9" s="17"/>
      <c r="AR9" s="5">
        <v>4</v>
      </c>
      <c r="AS9" s="5">
        <v>11.726823423693276</v>
      </c>
      <c r="AT9" s="5">
        <v>11.179399881304452</v>
      </c>
      <c r="AU9" s="5"/>
      <c r="AV9" s="5"/>
      <c r="AY9" s="5">
        <v>4</v>
      </c>
      <c r="AZ9" s="5">
        <v>13.429721269935907</v>
      </c>
      <c r="BA9" s="5">
        <v>13.140679248807899</v>
      </c>
      <c r="BB9" s="5"/>
      <c r="BC9" s="5"/>
      <c r="BF9" s="5">
        <v>4</v>
      </c>
      <c r="BG9" s="5">
        <v>12.875101378751017</v>
      </c>
      <c r="BH9" s="5">
        <v>12.800046411888005</v>
      </c>
      <c r="BI9" s="5"/>
      <c r="BJ9" s="5"/>
      <c r="BM9" s="5">
        <v>4</v>
      </c>
      <c r="BN9" s="5">
        <v>16.521305756292051</v>
      </c>
      <c r="BO9" s="5">
        <v>16.61451717658683</v>
      </c>
      <c r="BP9" s="5"/>
      <c r="BQ9" s="5"/>
      <c r="BT9" s="5">
        <v>4</v>
      </c>
      <c r="BU9" s="5">
        <v>18.832957675932885</v>
      </c>
      <c r="BV9" s="5">
        <v>19.040809213582651</v>
      </c>
      <c r="BW9" s="5"/>
      <c r="BX9" s="5"/>
      <c r="CA9" s="18">
        <v>4</v>
      </c>
      <c r="CB9" s="18">
        <v>10.003598416696654</v>
      </c>
      <c r="CC9" s="18">
        <v>9.6561110045172818</v>
      </c>
      <c r="CD9" s="18"/>
      <c r="CE9" s="18"/>
    </row>
    <row r="10" spans="1:83" x14ac:dyDescent="0.3">
      <c r="B10" s="5">
        <v>5</v>
      </c>
      <c r="C10" s="5">
        <v>6.731768127986701</v>
      </c>
      <c r="D10" s="5">
        <v>6.4806047658147667</v>
      </c>
      <c r="E10" s="5"/>
      <c r="F10" s="5"/>
      <c r="I10">
        <v>5</v>
      </c>
      <c r="J10" s="5">
        <v>10.886742756804216</v>
      </c>
      <c r="K10" s="5">
        <v>10.635775933998131</v>
      </c>
      <c r="L10" s="5"/>
      <c r="M10" s="5"/>
      <c r="P10">
        <v>5</v>
      </c>
      <c r="Q10" s="5">
        <v>18.086225026288119</v>
      </c>
      <c r="R10" s="5">
        <v>18.045658884470658</v>
      </c>
      <c r="S10" s="5"/>
      <c r="T10" s="5"/>
      <c r="W10" s="5">
        <v>5</v>
      </c>
      <c r="X10" s="5">
        <v>6.9351230425055945</v>
      </c>
      <c r="Y10" s="5">
        <v>6.8011145674486402</v>
      </c>
      <c r="Z10" s="5"/>
      <c r="AA10" s="5"/>
      <c r="AD10" s="5">
        <v>5</v>
      </c>
      <c r="AE10" s="5">
        <v>13.341876690872844</v>
      </c>
      <c r="AF10" s="5">
        <v>13.163779237080695</v>
      </c>
      <c r="AG10" s="5"/>
      <c r="AH10" s="5"/>
      <c r="AK10" s="17">
        <v>5</v>
      </c>
      <c r="AL10" s="17">
        <v>13.525236593059937</v>
      </c>
      <c r="AM10" s="17">
        <v>13.27011406300621</v>
      </c>
      <c r="AN10" s="17"/>
      <c r="AO10" s="17"/>
      <c r="AR10" s="5">
        <v>5</v>
      </c>
      <c r="AS10" s="5">
        <v>13.119664519994009</v>
      </c>
      <c r="AT10" s="5">
        <v>12.885065958552522</v>
      </c>
      <c r="AU10" s="5"/>
      <c r="AV10" s="5"/>
      <c r="AY10" s="5">
        <v>5</v>
      </c>
      <c r="AZ10" s="5">
        <v>14.726486808764344</v>
      </c>
      <c r="BA10" s="5">
        <v>14.68390858487755</v>
      </c>
      <c r="BB10" s="5"/>
      <c r="BC10" s="5"/>
      <c r="BF10" s="5">
        <v>5</v>
      </c>
      <c r="BG10" s="5">
        <v>13.767234387672348</v>
      </c>
      <c r="BH10" s="5">
        <v>13.966246085425084</v>
      </c>
      <c r="BI10" s="5"/>
      <c r="BJ10" s="5"/>
      <c r="BM10" s="5">
        <v>5</v>
      </c>
      <c r="BN10" s="5">
        <v>17.567904310989281</v>
      </c>
      <c r="BO10" s="5">
        <v>17.815406422178103</v>
      </c>
      <c r="BP10" s="5"/>
      <c r="BQ10" s="5"/>
      <c r="BT10" s="5">
        <v>5</v>
      </c>
      <c r="BU10" s="5">
        <v>19.734535437014774</v>
      </c>
      <c r="BV10" s="5">
        <v>19.817508038493344</v>
      </c>
      <c r="BW10" s="5"/>
      <c r="BX10" s="5"/>
      <c r="CA10" s="18">
        <v>5</v>
      </c>
      <c r="CB10" s="18">
        <v>10.675302866738635</v>
      </c>
      <c r="CC10" s="18">
        <v>10.680235775572937</v>
      </c>
      <c r="CD10" s="18"/>
      <c r="CE10" s="18"/>
    </row>
    <row r="11" spans="1:83" x14ac:dyDescent="0.3">
      <c r="B11" s="5">
        <v>6</v>
      </c>
      <c r="C11" s="5">
        <v>7.458965302306253</v>
      </c>
      <c r="D11" s="5">
        <v>7.3253813057302608</v>
      </c>
      <c r="E11" s="5"/>
      <c r="F11" s="5"/>
      <c r="I11">
        <v>6</v>
      </c>
      <c r="J11" s="5">
        <v>11.975417032484637</v>
      </c>
      <c r="K11" s="5">
        <v>11.936591859902205</v>
      </c>
      <c r="L11" s="5"/>
      <c r="M11" s="5"/>
      <c r="P11">
        <v>6</v>
      </c>
      <c r="Q11" s="5">
        <v>19.067648089730106</v>
      </c>
      <c r="R11" s="5">
        <v>19.382988443700015</v>
      </c>
      <c r="S11" s="5"/>
      <c r="T11" s="5"/>
      <c r="W11" s="5">
        <v>6</v>
      </c>
      <c r="X11" s="5">
        <v>7.8193245978480901</v>
      </c>
      <c r="Y11" s="5">
        <v>7.8024778645836443</v>
      </c>
      <c r="Z11" s="5"/>
      <c r="AA11" s="5"/>
      <c r="AD11" s="5">
        <v>6</v>
      </c>
      <c r="AE11" s="5">
        <v>14.580663534102234</v>
      </c>
      <c r="AF11" s="5">
        <v>14.647786072874938</v>
      </c>
      <c r="AG11" s="5"/>
      <c r="AH11" s="5"/>
      <c r="AK11" s="17">
        <v>6</v>
      </c>
      <c r="AL11" s="17">
        <v>14.629337539432177</v>
      </c>
      <c r="AM11" s="17">
        <v>14.677204270462257</v>
      </c>
      <c r="AN11" s="17"/>
      <c r="AO11" s="17"/>
      <c r="AR11" s="5">
        <v>6</v>
      </c>
      <c r="AS11" s="5">
        <v>14.347760970495733</v>
      </c>
      <c r="AT11" s="5">
        <v>14.439071546508512</v>
      </c>
      <c r="AU11" s="5"/>
      <c r="AV11" s="5"/>
      <c r="AY11" s="5">
        <v>6</v>
      </c>
      <c r="AZ11" s="5">
        <v>15.78476673125652</v>
      </c>
      <c r="BA11" s="5">
        <v>15.955140619607594</v>
      </c>
      <c r="BB11" s="5"/>
      <c r="BC11" s="5"/>
      <c r="BF11" s="5">
        <v>6</v>
      </c>
      <c r="BG11" s="5">
        <v>14.557988645579892</v>
      </c>
      <c r="BH11" s="5">
        <v>14.84626962904991</v>
      </c>
      <c r="BI11" s="5"/>
      <c r="BJ11" s="5"/>
      <c r="BM11" s="5">
        <v>6</v>
      </c>
      <c r="BN11" s="5">
        <v>18.215798654373287</v>
      </c>
      <c r="BO11" s="5">
        <v>18.651315553592696</v>
      </c>
      <c r="BP11" s="5"/>
      <c r="BQ11" s="5"/>
      <c r="BT11" s="5">
        <v>6</v>
      </c>
      <c r="BU11" s="5">
        <v>20.110192837465565</v>
      </c>
      <c r="BV11" s="5">
        <v>20.256688883387127</v>
      </c>
      <c r="BW11" s="5"/>
      <c r="BX11" s="5"/>
      <c r="CA11" s="18">
        <v>6</v>
      </c>
      <c r="CB11" s="18">
        <v>11.215065371236657</v>
      </c>
      <c r="CC11" s="18">
        <v>11.501540462019191</v>
      </c>
      <c r="CD11" s="18"/>
      <c r="CE11" s="18"/>
    </row>
    <row r="12" spans="1:83" x14ac:dyDescent="0.3">
      <c r="B12" s="5">
        <v>7</v>
      </c>
      <c r="C12" s="5">
        <v>8.1238312902555556</v>
      </c>
      <c r="D12" s="5">
        <v>8.0954978194167797</v>
      </c>
      <c r="E12" s="5"/>
      <c r="F12" s="5"/>
      <c r="I12">
        <v>7</v>
      </c>
      <c r="J12" s="5">
        <v>12.888498683055316</v>
      </c>
      <c r="K12" s="5">
        <v>13.077048639565097</v>
      </c>
      <c r="L12" s="5"/>
      <c r="M12" s="5"/>
      <c r="P12">
        <v>7</v>
      </c>
      <c r="Q12" s="5">
        <v>19.926393270241849</v>
      </c>
      <c r="R12" s="5">
        <v>20.450014662098027</v>
      </c>
      <c r="S12" s="5"/>
      <c r="T12" s="5"/>
      <c r="W12" s="5">
        <v>7</v>
      </c>
      <c r="X12" s="5">
        <v>8.6715670608288065</v>
      </c>
      <c r="Y12" s="5">
        <v>8.745024588771841</v>
      </c>
      <c r="Z12" s="5"/>
      <c r="AA12" s="5"/>
      <c r="AD12" s="5">
        <v>7</v>
      </c>
      <c r="AE12" s="5">
        <v>15.691300014238927</v>
      </c>
      <c r="AF12" s="5">
        <v>15.968286287500426</v>
      </c>
      <c r="AG12" s="5"/>
      <c r="AH12" s="5"/>
      <c r="AK12" s="17">
        <v>7</v>
      </c>
      <c r="AL12" s="17">
        <v>15.595425867507887</v>
      </c>
      <c r="AM12" s="17">
        <v>15.921555183693311</v>
      </c>
      <c r="AN12" s="17"/>
      <c r="AO12" s="17"/>
      <c r="AR12" s="5">
        <v>7</v>
      </c>
      <c r="AS12" s="5">
        <v>15.590834206979181</v>
      </c>
      <c r="AT12" s="5">
        <v>15.854901643390495</v>
      </c>
      <c r="AU12" s="5"/>
      <c r="AV12" s="5"/>
      <c r="AY12" s="5">
        <v>7</v>
      </c>
      <c r="AZ12" s="5">
        <v>16.679087792517514</v>
      </c>
      <c r="BA12" s="5">
        <v>17.002315429179095</v>
      </c>
      <c r="BB12" s="5"/>
      <c r="BC12" s="5"/>
      <c r="BF12" s="5">
        <v>7</v>
      </c>
      <c r="BG12" s="5">
        <v>15.429845904298464</v>
      </c>
      <c r="BH12" s="5">
        <v>15.510342390265084</v>
      </c>
      <c r="BI12" s="5"/>
      <c r="BJ12" s="5"/>
      <c r="BM12" s="5">
        <v>7</v>
      </c>
      <c r="BN12" s="5">
        <v>18.764016944928983</v>
      </c>
      <c r="BO12" s="5">
        <v>19.233171106506958</v>
      </c>
      <c r="BP12" s="5"/>
      <c r="BQ12" s="5"/>
      <c r="BT12" s="5">
        <v>7</v>
      </c>
      <c r="BU12" s="5">
        <v>20.560981718006513</v>
      </c>
      <c r="BV12" s="5">
        <v>20.505021709877237</v>
      </c>
      <c r="BW12" s="5"/>
      <c r="BX12" s="5"/>
      <c r="CA12" s="18">
        <v>7</v>
      </c>
      <c r="CB12" s="18">
        <v>11.754827875734678</v>
      </c>
      <c r="CC12" s="18">
        <v>12.16019203167439</v>
      </c>
      <c r="CD12" s="18"/>
      <c r="CE12" s="18"/>
    </row>
    <row r="13" spans="1:83" x14ac:dyDescent="0.3">
      <c r="B13" s="5">
        <v>8</v>
      </c>
      <c r="C13" s="5">
        <v>8.6778862802133094</v>
      </c>
      <c r="D13" s="5">
        <v>8.7975526429468065</v>
      </c>
      <c r="E13" s="5"/>
      <c r="F13" s="5"/>
      <c r="I13">
        <v>8</v>
      </c>
      <c r="J13" s="5">
        <v>13.661106233538192</v>
      </c>
      <c r="K13" s="5">
        <v>14.076914677778849</v>
      </c>
      <c r="L13" s="5"/>
      <c r="M13" s="5"/>
      <c r="P13">
        <v>8</v>
      </c>
      <c r="Q13" s="5">
        <v>20.732562215212059</v>
      </c>
      <c r="R13" s="5">
        <v>21.301371713836907</v>
      </c>
      <c r="S13" s="5"/>
      <c r="T13" s="5"/>
      <c r="W13" s="5">
        <v>8</v>
      </c>
      <c r="X13" s="5">
        <v>9.4811974006604895</v>
      </c>
      <c r="Y13" s="5">
        <v>9.6322094195117778</v>
      </c>
      <c r="Z13" s="5"/>
      <c r="AA13" s="5"/>
      <c r="AD13" s="5">
        <v>8</v>
      </c>
      <c r="AE13" s="5">
        <v>16.702263989747969</v>
      </c>
      <c r="AF13" s="5">
        <v>17.143294902533327</v>
      </c>
      <c r="AG13" s="5"/>
      <c r="AH13" s="5"/>
      <c r="AK13" s="17">
        <v>8</v>
      </c>
      <c r="AL13" s="17">
        <v>16.453075709779181</v>
      </c>
      <c r="AM13" s="17">
        <v>17.021988679040007</v>
      </c>
      <c r="AN13" s="17"/>
      <c r="AO13" s="17"/>
      <c r="AR13" s="5">
        <v>8</v>
      </c>
      <c r="AS13" s="5">
        <v>16.744046727572265</v>
      </c>
      <c r="AT13" s="5">
        <v>17.14484221939157</v>
      </c>
      <c r="AU13" s="5"/>
      <c r="AV13" s="5"/>
      <c r="AY13" s="5">
        <v>8</v>
      </c>
      <c r="AZ13" s="5">
        <v>17.364733939484275</v>
      </c>
      <c r="BA13" s="5">
        <v>17.864923554086818</v>
      </c>
      <c r="BB13" s="5"/>
      <c r="BC13" s="5"/>
      <c r="BF13" s="5">
        <v>8</v>
      </c>
      <c r="BG13" s="5">
        <v>15.642741281427416</v>
      </c>
      <c r="BH13" s="5">
        <v>16.011456974508466</v>
      </c>
      <c r="BI13" s="5"/>
      <c r="BJ13" s="5"/>
      <c r="BM13" s="5">
        <v>8</v>
      </c>
      <c r="BN13" s="5">
        <v>19.237478195863446</v>
      </c>
      <c r="BO13" s="5">
        <v>19.638186283077918</v>
      </c>
      <c r="BP13" s="5"/>
      <c r="BQ13" s="5"/>
      <c r="BT13" s="5">
        <v>8</v>
      </c>
      <c r="BU13" s="5">
        <v>20.711244678186826</v>
      </c>
      <c r="BV13" s="5">
        <v>20.645440385758882</v>
      </c>
      <c r="BW13" s="5"/>
      <c r="BX13" s="5"/>
      <c r="CA13" s="18">
        <v>8</v>
      </c>
      <c r="CB13" s="18">
        <v>12.2945903802327</v>
      </c>
      <c r="CC13" s="18">
        <v>12.688402691333939</v>
      </c>
      <c r="CD13" s="18"/>
      <c r="CE13" s="18"/>
    </row>
    <row r="14" spans="1:83" x14ac:dyDescent="0.3">
      <c r="B14" s="5">
        <v>9</v>
      </c>
      <c r="C14" s="5">
        <v>9.1903871459242321</v>
      </c>
      <c r="D14" s="5">
        <v>9.4375609617950484</v>
      </c>
      <c r="E14" s="5"/>
      <c r="F14" s="5"/>
      <c r="I14">
        <v>9</v>
      </c>
      <c r="J14" s="5">
        <v>14.398595258999125</v>
      </c>
      <c r="K14" s="5">
        <v>14.9535214130808</v>
      </c>
      <c r="L14" s="5"/>
      <c r="M14" s="5"/>
      <c r="P14">
        <v>9</v>
      </c>
      <c r="Q14" s="5">
        <v>21.328426218016126</v>
      </c>
      <c r="R14" s="5">
        <v>21.980651020238312</v>
      </c>
      <c r="S14" s="5"/>
      <c r="T14" s="5"/>
      <c r="W14" s="5">
        <v>9</v>
      </c>
      <c r="X14" s="5">
        <v>10.205603494194099</v>
      </c>
      <c r="Y14" s="5">
        <v>10.467284120527752</v>
      </c>
      <c r="Z14" s="5"/>
      <c r="AA14" s="5"/>
      <c r="AD14" s="5">
        <v>9</v>
      </c>
      <c r="AE14" s="5">
        <v>17.613555460629357</v>
      </c>
      <c r="AF14" s="5">
        <v>18.188842059671138</v>
      </c>
      <c r="AG14" s="5"/>
      <c r="AH14" s="5"/>
      <c r="AK14" s="17">
        <v>9</v>
      </c>
      <c r="AL14" s="17">
        <v>17.251577287066244</v>
      </c>
      <c r="AM14" s="17">
        <v>17.995149758286217</v>
      </c>
      <c r="AN14" s="17"/>
      <c r="AO14" s="17"/>
      <c r="AR14" s="5">
        <v>9</v>
      </c>
      <c r="AS14" s="5">
        <v>17.717537816384603</v>
      </c>
      <c r="AT14" s="5">
        <v>18.320086829093274</v>
      </c>
      <c r="AU14" s="5"/>
      <c r="AV14" s="5"/>
      <c r="AY14" s="5">
        <v>9</v>
      </c>
      <c r="AZ14" s="5">
        <v>17.946042629303918</v>
      </c>
      <c r="BA14" s="5">
        <v>18.575495246946097</v>
      </c>
      <c r="BB14" s="5"/>
      <c r="BC14" s="5"/>
      <c r="BF14" s="5">
        <v>9</v>
      </c>
      <c r="BG14" s="5">
        <v>15.855636658556371</v>
      </c>
      <c r="BH14" s="5">
        <v>16.389602023074993</v>
      </c>
      <c r="BI14" s="5"/>
      <c r="BJ14" s="5"/>
      <c r="BM14" s="5">
        <v>9</v>
      </c>
      <c r="BN14" s="5">
        <v>19.661101420383751</v>
      </c>
      <c r="BO14" s="5">
        <v>19.920107272628016</v>
      </c>
      <c r="BP14" s="5"/>
      <c r="BQ14" s="5"/>
      <c r="BT14" s="5">
        <v>9</v>
      </c>
      <c r="BU14" s="5">
        <v>20.811419984973703</v>
      </c>
      <c r="BV14" s="5">
        <v>20.724839492252521</v>
      </c>
      <c r="BW14" s="5"/>
      <c r="BX14" s="5"/>
      <c r="CA14" s="18">
        <v>9</v>
      </c>
      <c r="CB14" s="18">
        <v>12.750389828475473</v>
      </c>
      <c r="CC14" s="18">
        <v>13.112005266401111</v>
      </c>
      <c r="CD14" s="18"/>
      <c r="CE14" s="18"/>
    </row>
    <row r="15" spans="1:83" x14ac:dyDescent="0.3">
      <c r="B15" s="5">
        <v>10</v>
      </c>
      <c r="C15" s="5">
        <v>9.6821109495117383</v>
      </c>
      <c r="D15" s="5">
        <v>10.021006348774051</v>
      </c>
      <c r="E15" s="5"/>
      <c r="F15" s="5"/>
      <c r="I15">
        <v>9.75</v>
      </c>
      <c r="J15" s="5">
        <v>15.153643546971029</v>
      </c>
      <c r="K15" s="5">
        <v>15.539300927295152</v>
      </c>
      <c r="L15" s="5"/>
      <c r="M15" s="5"/>
      <c r="P15">
        <v>9.75</v>
      </c>
      <c r="Q15" s="5">
        <v>21.766561514195583</v>
      </c>
      <c r="R15" s="5">
        <v>22.398385996758364</v>
      </c>
      <c r="S15" s="5"/>
      <c r="T15" s="5"/>
      <c r="W15" s="5">
        <v>10</v>
      </c>
      <c r="X15" s="5"/>
      <c r="Y15" s="5">
        <v>11.253309458331728</v>
      </c>
      <c r="Z15" s="5"/>
      <c r="AA15" s="5"/>
      <c r="AD15" s="5">
        <v>10</v>
      </c>
      <c r="AE15" s="5"/>
      <c r="AF15" s="5">
        <v>19.119191713123115</v>
      </c>
      <c r="AG15" s="5"/>
      <c r="AH15" s="5"/>
      <c r="AK15" s="17">
        <v>10</v>
      </c>
      <c r="AL15" s="17"/>
      <c r="AM15" s="17">
        <v>18.855758318607517</v>
      </c>
      <c r="AN15" s="17"/>
      <c r="AO15" s="17"/>
      <c r="AR15" s="5">
        <v>10</v>
      </c>
      <c r="AS15" s="5"/>
      <c r="AT15" s="5">
        <v>19.390833744361842</v>
      </c>
      <c r="AU15" s="5"/>
      <c r="AV15" s="5"/>
      <c r="AY15" s="5">
        <v>10</v>
      </c>
      <c r="AZ15" s="5"/>
      <c r="BA15" s="5">
        <v>19.160827237352418</v>
      </c>
      <c r="BB15" s="5"/>
      <c r="BC15" s="5"/>
      <c r="BF15" s="5">
        <v>10</v>
      </c>
      <c r="BG15" s="5"/>
      <c r="BH15" s="5">
        <v>16.674953282550469</v>
      </c>
      <c r="BI15" s="5"/>
      <c r="BJ15" s="5"/>
      <c r="BM15" s="5">
        <v>10</v>
      </c>
      <c r="BN15" s="5"/>
      <c r="BO15" s="5">
        <v>20.116345460593745</v>
      </c>
      <c r="BP15" s="5"/>
      <c r="BQ15" s="5"/>
      <c r="BT15" s="5">
        <v>10</v>
      </c>
      <c r="BU15" s="5"/>
      <c r="BV15" s="5">
        <v>20.76973535864925</v>
      </c>
      <c r="BW15" s="5"/>
      <c r="BX15" s="5"/>
      <c r="CA15" s="18">
        <v>10</v>
      </c>
      <c r="CB15" s="18"/>
      <c r="CC15" s="18">
        <v>13.451716588620913</v>
      </c>
      <c r="CD15" s="18"/>
      <c r="CE15" s="18"/>
    </row>
    <row r="16" spans="1:83" x14ac:dyDescent="0.3">
      <c r="B16" s="5">
        <v>11</v>
      </c>
      <c r="C16" s="5">
        <v>10.159983378350299</v>
      </c>
      <c r="D16" s="5">
        <v>10.552887747127867</v>
      </c>
      <c r="E16" s="5"/>
      <c r="F16" s="5"/>
      <c r="I16">
        <v>11</v>
      </c>
      <c r="J16" s="5"/>
      <c r="K16" s="5">
        <v>16.3958633774653</v>
      </c>
      <c r="L16" s="5"/>
      <c r="M16" s="5"/>
      <c r="P16">
        <v>11</v>
      </c>
      <c r="Q16" s="5"/>
      <c r="R16" s="5">
        <v>22.955069067126907</v>
      </c>
      <c r="S16" s="5"/>
      <c r="T16" s="5"/>
      <c r="W16" s="5">
        <v>11</v>
      </c>
      <c r="X16" s="5"/>
      <c r="Y16" s="5">
        <v>11.993166420730637</v>
      </c>
      <c r="Z16" s="5"/>
      <c r="AA16" s="5"/>
      <c r="AD16" s="5">
        <v>11</v>
      </c>
      <c r="AE16" s="5"/>
      <c r="AF16" s="5">
        <v>19.947036226657705</v>
      </c>
      <c r="AG16" s="5"/>
      <c r="AH16" s="5"/>
      <c r="AK16" s="17">
        <v>11</v>
      </c>
      <c r="AL16" s="17"/>
      <c r="AM16" s="17">
        <v>19.616831803658922</v>
      </c>
      <c r="AN16" s="17"/>
      <c r="AO16" s="17"/>
      <c r="AR16" s="5">
        <v>11</v>
      </c>
      <c r="AS16" s="5"/>
      <c r="AT16" s="5">
        <v>20.366374450605242</v>
      </c>
      <c r="AU16" s="5"/>
      <c r="AV16" s="5"/>
      <c r="AY16" s="5">
        <v>11</v>
      </c>
      <c r="AZ16" s="5"/>
      <c r="BA16" s="5">
        <v>19.642993276945663</v>
      </c>
      <c r="BB16" s="5"/>
      <c r="BC16" s="5"/>
      <c r="BF16" s="5">
        <v>11</v>
      </c>
      <c r="BG16" s="5"/>
      <c r="BH16" s="5">
        <v>16.890281611171744</v>
      </c>
      <c r="BI16" s="5"/>
      <c r="BJ16" s="5"/>
      <c r="BM16" s="5">
        <v>11</v>
      </c>
      <c r="BN16" s="5"/>
      <c r="BO16" s="5">
        <v>20.252941981759225</v>
      </c>
      <c r="BP16" s="5"/>
      <c r="BQ16" s="5"/>
      <c r="BT16" s="5">
        <v>11</v>
      </c>
      <c r="BU16" s="5"/>
      <c r="BV16" s="5">
        <v>20.795121523664523</v>
      </c>
      <c r="BW16" s="5"/>
      <c r="BX16" s="5"/>
      <c r="CA16" s="18">
        <v>11</v>
      </c>
      <c r="CB16" s="18"/>
      <c r="CC16" s="18">
        <v>13.724150679528</v>
      </c>
      <c r="CD16" s="18"/>
      <c r="CE16" s="18"/>
    </row>
    <row r="17" spans="2:83" x14ac:dyDescent="0.3">
      <c r="B17" s="5">
        <v>12</v>
      </c>
      <c r="C17" s="5"/>
      <c r="D17" s="5">
        <v>11.037762301333558</v>
      </c>
      <c r="E17" s="5"/>
      <c r="F17" s="5"/>
      <c r="I17">
        <v>12</v>
      </c>
      <c r="J17" s="5"/>
      <c r="K17" s="5">
        <v>16.986599816860195</v>
      </c>
      <c r="L17" s="5"/>
      <c r="M17" s="5"/>
      <c r="P17">
        <v>12</v>
      </c>
      <c r="Q17" s="5"/>
      <c r="R17" s="5">
        <v>23.300100232347745</v>
      </c>
      <c r="S17" s="5"/>
      <c r="T17" s="5"/>
      <c r="W17" s="5">
        <v>12</v>
      </c>
      <c r="X17" s="5"/>
      <c r="Y17" s="5">
        <v>12.689566776397859</v>
      </c>
      <c r="Z17" s="5"/>
      <c r="AA17" s="5"/>
      <c r="AD17" s="5">
        <v>12</v>
      </c>
      <c r="AE17" s="5"/>
      <c r="AF17" s="5">
        <v>20.683669530111381</v>
      </c>
      <c r="AG17" s="5"/>
      <c r="AH17" s="5"/>
      <c r="AK17" s="17">
        <v>12</v>
      </c>
      <c r="AL17" s="17"/>
      <c r="AM17" s="17">
        <v>20.289882103590905</v>
      </c>
      <c r="AN17" s="17"/>
      <c r="AO17" s="17"/>
      <c r="AR17" s="5">
        <v>12</v>
      </c>
      <c r="AS17" s="5"/>
      <c r="AT17" s="5">
        <v>21.255174274323782</v>
      </c>
      <c r="AU17" s="5"/>
      <c r="AV17" s="5"/>
      <c r="AY17" s="5">
        <v>12</v>
      </c>
      <c r="AZ17" s="5"/>
      <c r="BA17" s="5">
        <v>20.04017657385662</v>
      </c>
      <c r="BB17" s="5"/>
      <c r="BC17" s="5"/>
      <c r="BF17" s="5">
        <v>12</v>
      </c>
      <c r="BG17" s="5"/>
      <c r="BH17" s="5">
        <v>17.052770079567019</v>
      </c>
      <c r="BI17" s="5"/>
      <c r="BJ17" s="5"/>
      <c r="BM17" s="5">
        <v>12</v>
      </c>
      <c r="BN17" s="5"/>
      <c r="BO17" s="5">
        <v>20.348023422267481</v>
      </c>
      <c r="BP17" s="5"/>
      <c r="BQ17" s="5"/>
      <c r="BT17" s="5">
        <v>12</v>
      </c>
      <c r="BU17" s="5"/>
      <c r="BV17" s="5">
        <v>20.809476016091246</v>
      </c>
      <c r="BW17" s="5"/>
      <c r="BX17" s="5"/>
      <c r="CA17" s="18">
        <v>12</v>
      </c>
      <c r="CB17" s="18"/>
      <c r="CC17" s="18">
        <v>13.942631280655414</v>
      </c>
      <c r="CD17" s="18"/>
      <c r="CE17" s="18"/>
    </row>
    <row r="18" spans="2:83" x14ac:dyDescent="0.3">
      <c r="B18" s="5">
        <v>13</v>
      </c>
      <c r="C18" s="5"/>
      <c r="D18" s="5">
        <v>11.479784402583606</v>
      </c>
      <c r="E18" s="5"/>
      <c r="F18" s="5"/>
      <c r="I18">
        <v>13</v>
      </c>
      <c r="J18" s="5"/>
      <c r="K18" s="5">
        <v>17.504512738962216</v>
      </c>
      <c r="L18" s="5"/>
      <c r="M18" s="5"/>
      <c r="P18">
        <v>13</v>
      </c>
      <c r="Q18" s="5"/>
      <c r="R18" s="5">
        <v>23.575393107551371</v>
      </c>
      <c r="S18" s="5"/>
      <c r="T18" s="5"/>
      <c r="W18" s="5">
        <v>13</v>
      </c>
      <c r="X18" s="5"/>
      <c r="Y18" s="5">
        <v>13.345063014212476</v>
      </c>
      <c r="Z18" s="5"/>
      <c r="AA18" s="5"/>
      <c r="AD18" s="5">
        <v>13</v>
      </c>
      <c r="AE18" s="5"/>
      <c r="AF18" s="5">
        <v>21.339141197659501</v>
      </c>
      <c r="AG18" s="5"/>
      <c r="AH18" s="5"/>
      <c r="AK18" s="17">
        <v>13</v>
      </c>
      <c r="AL18" s="17"/>
      <c r="AM18" s="17">
        <v>20.885089682275563</v>
      </c>
      <c r="AN18" s="17"/>
      <c r="AO18" s="17"/>
      <c r="AR18" s="5">
        <v>13</v>
      </c>
      <c r="AS18" s="5"/>
      <c r="AT18" s="5">
        <v>22.064945841605784</v>
      </c>
      <c r="AU18" s="5"/>
      <c r="AV18" s="5"/>
      <c r="AY18" s="5">
        <v>13</v>
      </c>
      <c r="AZ18" s="5"/>
      <c r="BA18" s="5">
        <v>20.367355508893475</v>
      </c>
      <c r="BB18" s="5"/>
      <c r="BC18" s="5"/>
      <c r="BF18" s="5">
        <v>13</v>
      </c>
      <c r="BG18" s="5"/>
      <c r="BH18" s="5">
        <v>17.175385169418384</v>
      </c>
      <c r="BI18" s="5"/>
      <c r="BJ18" s="5"/>
      <c r="BM18" s="5">
        <v>13</v>
      </c>
      <c r="BN18" s="5"/>
      <c r="BO18" s="5">
        <v>20.414207247828994</v>
      </c>
      <c r="BP18" s="5"/>
      <c r="BQ18" s="5"/>
      <c r="BT18" s="5">
        <v>13</v>
      </c>
      <c r="BU18" s="5"/>
      <c r="BV18" s="5">
        <v>20.817592699044528</v>
      </c>
      <c r="BW18" s="5"/>
      <c r="BX18" s="5"/>
      <c r="CA18" s="18">
        <v>13</v>
      </c>
      <c r="CB18" s="18"/>
      <c r="CC18" s="18">
        <v>14.117843468344786</v>
      </c>
      <c r="CD18" s="18"/>
      <c r="CE18" s="18"/>
    </row>
    <row r="19" spans="2:83" x14ac:dyDescent="0.3">
      <c r="B19" s="5">
        <v>14</v>
      </c>
      <c r="C19" s="5"/>
      <c r="D19" s="5">
        <v>11.882741283489803</v>
      </c>
      <c r="E19" s="5"/>
      <c r="F19" s="5"/>
      <c r="I19">
        <v>14</v>
      </c>
      <c r="J19" s="5"/>
      <c r="K19" s="5">
        <v>17.958579522374148</v>
      </c>
      <c r="L19" s="5"/>
      <c r="M19" s="5"/>
      <c r="P19">
        <v>14</v>
      </c>
      <c r="Q19" s="5"/>
      <c r="R19" s="5">
        <v>23.795043315350355</v>
      </c>
      <c r="S19" s="5"/>
      <c r="T19" s="5"/>
      <c r="W19" s="5">
        <v>14</v>
      </c>
      <c r="X19" s="5"/>
      <c r="Y19" s="5">
        <v>13.962057698796524</v>
      </c>
      <c r="Z19" s="5"/>
      <c r="AA19" s="5"/>
      <c r="AD19" s="5">
        <v>14</v>
      </c>
      <c r="AE19" s="5"/>
      <c r="AF19" s="5">
        <v>21.92239354987321</v>
      </c>
      <c r="AG19" s="5"/>
      <c r="AH19" s="5"/>
      <c r="AK19" s="17">
        <v>14</v>
      </c>
      <c r="AL19" s="17"/>
      <c r="AM19" s="17">
        <v>21.411457565566678</v>
      </c>
      <c r="AN19" s="17"/>
      <c r="AO19" s="17"/>
      <c r="AR19" s="5">
        <v>14</v>
      </c>
      <c r="AS19" s="5"/>
      <c r="AT19" s="5">
        <v>22.80271600500987</v>
      </c>
      <c r="AU19" s="5"/>
      <c r="AV19" s="5"/>
      <c r="AY19" s="5">
        <v>14</v>
      </c>
      <c r="AZ19" s="5"/>
      <c r="BA19" s="5">
        <v>20.636868492859286</v>
      </c>
      <c r="BB19" s="5"/>
      <c r="BC19" s="5"/>
      <c r="BF19" s="5">
        <v>14</v>
      </c>
      <c r="BG19" s="5"/>
      <c r="BH19" s="5">
        <v>17.26791149087207</v>
      </c>
      <c r="BI19" s="5"/>
      <c r="BJ19" s="5"/>
      <c r="BM19" s="5">
        <v>14</v>
      </c>
      <c r="BN19" s="5"/>
      <c r="BO19" s="5">
        <v>20.46027616246198</v>
      </c>
      <c r="BP19" s="5"/>
      <c r="BQ19" s="5"/>
      <c r="BT19" s="5">
        <v>14</v>
      </c>
      <c r="BU19" s="5"/>
      <c r="BV19" s="5">
        <v>20.822182240785587</v>
      </c>
      <c r="BW19" s="5"/>
      <c r="BX19" s="5"/>
      <c r="CA19" s="18">
        <v>14</v>
      </c>
      <c r="CB19" s="18"/>
      <c r="CC19" s="18">
        <v>14.258356221222982</v>
      </c>
      <c r="CD19" s="18"/>
      <c r="CE19" s="18"/>
    </row>
    <row r="20" spans="2:83" x14ac:dyDescent="0.3">
      <c r="B20" s="5">
        <v>15</v>
      </c>
      <c r="C20" s="5"/>
      <c r="D20" s="5">
        <v>12.250085466983013</v>
      </c>
      <c r="E20" s="5"/>
      <c r="F20" s="5"/>
      <c r="I20">
        <v>15</v>
      </c>
      <c r="J20" s="5"/>
      <c r="K20" s="5">
        <v>18.356670852015544</v>
      </c>
      <c r="L20" s="5"/>
      <c r="M20" s="5"/>
      <c r="P20">
        <v>15</v>
      </c>
      <c r="Q20" s="5"/>
      <c r="R20" s="5">
        <v>23.970297446974527</v>
      </c>
      <c r="S20" s="5"/>
      <c r="T20" s="5"/>
      <c r="W20" s="5">
        <v>15</v>
      </c>
      <c r="X20" s="5"/>
      <c r="Y20" s="5">
        <v>14.54281227654077</v>
      </c>
      <c r="Z20" s="5"/>
      <c r="AA20" s="5"/>
      <c r="AD20" s="5">
        <v>15</v>
      </c>
      <c r="AE20" s="5"/>
      <c r="AF20" s="5">
        <v>22.441383649987419</v>
      </c>
      <c r="AG20" s="5"/>
      <c r="AH20" s="5"/>
      <c r="AK20" s="17">
        <v>15</v>
      </c>
      <c r="AL20" s="17"/>
      <c r="AM20" s="17">
        <v>21.876947519798531</v>
      </c>
      <c r="AN20" s="17"/>
      <c r="AO20" s="17"/>
      <c r="AR20" s="5">
        <v>15</v>
      </c>
      <c r="AS20" s="5"/>
      <c r="AT20" s="5">
        <v>23.474886819596811</v>
      </c>
      <c r="AU20" s="5"/>
      <c r="AV20" s="5"/>
      <c r="AY20" s="5">
        <v>15</v>
      </c>
      <c r="AZ20" s="5"/>
      <c r="BA20" s="5">
        <v>20.858879266621276</v>
      </c>
      <c r="BB20" s="5"/>
      <c r="BC20" s="5"/>
      <c r="BF20" s="5">
        <v>15</v>
      </c>
      <c r="BG20" s="5"/>
      <c r="BH20" s="5">
        <v>17.33773258852105</v>
      </c>
      <c r="BI20" s="5"/>
      <c r="BJ20" s="5"/>
      <c r="BM20" s="5">
        <v>15</v>
      </c>
      <c r="BN20" s="5"/>
      <c r="BO20" s="5">
        <v>20.492343587961415</v>
      </c>
      <c r="BP20" s="5"/>
      <c r="BQ20" s="5"/>
      <c r="BT20" s="5">
        <v>15</v>
      </c>
      <c r="BU20" s="5"/>
      <c r="BV20" s="5">
        <v>20.82477737644804</v>
      </c>
      <c r="BW20" s="5"/>
      <c r="BX20" s="5"/>
      <c r="CA20" s="18">
        <v>15</v>
      </c>
      <c r="CB20" s="18"/>
      <c r="CC20" s="18">
        <v>14.371041497183418</v>
      </c>
      <c r="CD20" s="18"/>
      <c r="CE20" s="18"/>
    </row>
    <row r="21" spans="2:83" x14ac:dyDescent="0.3">
      <c r="B21" s="5">
        <v>16</v>
      </c>
      <c r="C21" s="5"/>
      <c r="D21" s="5">
        <v>12.584964347430034</v>
      </c>
      <c r="E21" s="5"/>
      <c r="F21" s="5"/>
      <c r="I21">
        <v>16</v>
      </c>
      <c r="J21" s="5"/>
      <c r="K21" s="5">
        <v>18.705687147690902</v>
      </c>
      <c r="L21" s="5"/>
      <c r="M21" s="5"/>
      <c r="P21">
        <v>16</v>
      </c>
      <c r="Q21" s="5"/>
      <c r="R21" s="5">
        <v>24.11012891337338</v>
      </c>
      <c r="S21" s="5"/>
      <c r="T21" s="5"/>
      <c r="W21" s="5">
        <v>16</v>
      </c>
      <c r="X21" s="5"/>
      <c r="Y21" s="5">
        <v>15.089455364395366</v>
      </c>
      <c r="Z21" s="5"/>
      <c r="AA21" s="5"/>
      <c r="AD21" s="5">
        <v>16</v>
      </c>
      <c r="AE21" s="5"/>
      <c r="AF21" s="5">
        <v>22.903191858722877</v>
      </c>
      <c r="AG21" s="5"/>
      <c r="AH21" s="5"/>
      <c r="AK21" s="17">
        <v>16</v>
      </c>
      <c r="AL21" s="17"/>
      <c r="AM21" s="17">
        <v>22.288600480340065</v>
      </c>
      <c r="AN21" s="17"/>
      <c r="AO21" s="17"/>
      <c r="AR21" s="5">
        <v>16</v>
      </c>
      <c r="AS21" s="5"/>
      <c r="AT21" s="5">
        <v>24.087291097234985</v>
      </c>
      <c r="AU21" s="5"/>
      <c r="AV21" s="5"/>
      <c r="AY21" s="5">
        <v>16</v>
      </c>
      <c r="AZ21" s="5"/>
      <c r="BA21" s="5">
        <v>21.041760191098927</v>
      </c>
      <c r="BB21" s="5"/>
      <c r="BC21" s="5"/>
      <c r="BF21" s="5">
        <v>16</v>
      </c>
      <c r="BG21" s="5"/>
      <c r="BH21" s="5">
        <v>17.390420143806047</v>
      </c>
      <c r="BI21" s="5"/>
      <c r="BJ21" s="5"/>
      <c r="BM21" s="5">
        <v>16</v>
      </c>
      <c r="BN21" s="5"/>
      <c r="BO21" s="5">
        <v>20.514664925165778</v>
      </c>
      <c r="BP21" s="5"/>
      <c r="BQ21" s="5"/>
      <c r="BT21" s="5">
        <v>16</v>
      </c>
      <c r="BU21" s="5"/>
      <c r="BV21" s="5">
        <v>20.826244784195158</v>
      </c>
      <c r="BW21" s="5"/>
      <c r="BX21" s="5"/>
      <c r="CA21" s="18">
        <v>16</v>
      </c>
      <c r="CB21" s="18"/>
      <c r="CC21" s="18">
        <v>14.461410315373801</v>
      </c>
      <c r="CD21" s="18"/>
      <c r="CE21" s="18"/>
    </row>
    <row r="22" spans="2:83" x14ac:dyDescent="0.3">
      <c r="B22" s="5">
        <v>17</v>
      </c>
      <c r="C22" s="5"/>
      <c r="D22" s="5">
        <v>12.890247157417754</v>
      </c>
      <c r="E22" s="5"/>
      <c r="F22" s="5"/>
      <c r="I22">
        <v>17</v>
      </c>
      <c r="J22" s="5"/>
      <c r="K22" s="5">
        <v>19.011678174314557</v>
      </c>
      <c r="L22" s="5"/>
      <c r="M22" s="5"/>
      <c r="P22">
        <v>17</v>
      </c>
      <c r="Q22" s="5"/>
      <c r="R22" s="5">
        <v>24.221697404307349</v>
      </c>
      <c r="S22" s="5"/>
      <c r="T22" s="5"/>
      <c r="W22" s="5">
        <v>17</v>
      </c>
      <c r="X22" s="5"/>
      <c r="Y22" s="5">
        <v>15.603990551805978</v>
      </c>
      <c r="Z22" s="5"/>
      <c r="AA22" s="5"/>
      <c r="AD22" s="5">
        <v>17</v>
      </c>
      <c r="AE22" s="5"/>
      <c r="AF22" s="5">
        <v>23.314118428629552</v>
      </c>
      <c r="AG22" s="5"/>
      <c r="AH22" s="5"/>
      <c r="AK22" s="17">
        <v>17</v>
      </c>
      <c r="AL22" s="17"/>
      <c r="AM22" s="17">
        <v>22.652643051789862</v>
      </c>
      <c r="AN22" s="17"/>
      <c r="AO22" s="17"/>
      <c r="AR22" s="5">
        <v>17</v>
      </c>
      <c r="AS22" s="5"/>
      <c r="AT22" s="5">
        <v>24.645243021255961</v>
      </c>
      <c r="AU22" s="5"/>
      <c r="AV22" s="5"/>
      <c r="AY22" s="5">
        <v>17</v>
      </c>
      <c r="AZ22" s="5"/>
      <c r="BA22" s="5">
        <v>21.192407981614064</v>
      </c>
      <c r="BB22" s="5"/>
      <c r="BC22" s="5"/>
      <c r="BF22" s="5">
        <v>17</v>
      </c>
      <c r="BG22" s="5"/>
      <c r="BH22" s="5">
        <v>17.430178591830821</v>
      </c>
      <c r="BI22" s="5"/>
      <c r="BJ22" s="5"/>
      <c r="BM22" s="5">
        <v>17</v>
      </c>
      <c r="BN22" s="5"/>
      <c r="BO22" s="5">
        <v>20.530202252744498</v>
      </c>
      <c r="BP22" s="5"/>
      <c r="BQ22" s="5"/>
      <c r="BT22" s="5">
        <v>17</v>
      </c>
      <c r="BU22" s="5"/>
      <c r="BV22" s="5">
        <v>20.82707452328258</v>
      </c>
      <c r="BW22" s="5"/>
      <c r="BX22" s="5"/>
      <c r="CA22" s="18">
        <v>17</v>
      </c>
      <c r="CB22" s="18"/>
      <c r="CC22" s="18">
        <v>14.533882279714499</v>
      </c>
      <c r="CD22" s="18"/>
      <c r="CE22" s="18"/>
    </row>
    <row r="23" spans="2:83" x14ac:dyDescent="0.3">
      <c r="B23" s="5">
        <v>18</v>
      </c>
      <c r="C23" s="5"/>
      <c r="D23" s="5">
        <v>13.168549551255166</v>
      </c>
      <c r="E23" s="5"/>
      <c r="F23" s="5"/>
      <c r="I23">
        <v>18</v>
      </c>
      <c r="J23" s="5"/>
      <c r="K23" s="5">
        <v>19.279947907087411</v>
      </c>
      <c r="L23" s="5"/>
      <c r="M23" s="5"/>
      <c r="P23">
        <v>18</v>
      </c>
      <c r="Q23" s="5"/>
      <c r="R23" s="5">
        <v>24.310715480780772</v>
      </c>
      <c r="S23" s="5"/>
      <c r="T23" s="5"/>
      <c r="W23" s="5">
        <v>18</v>
      </c>
      <c r="X23" s="5"/>
      <c r="Y23" s="5">
        <v>16.088303744391517</v>
      </c>
      <c r="Z23" s="5"/>
      <c r="AA23" s="5"/>
      <c r="AD23" s="5">
        <v>18</v>
      </c>
      <c r="AE23" s="5"/>
      <c r="AF23" s="5">
        <v>23.679769455746726</v>
      </c>
      <c r="AG23" s="5"/>
      <c r="AH23" s="5"/>
      <c r="AK23" s="17">
        <v>18</v>
      </c>
      <c r="AL23" s="17"/>
      <c r="AM23" s="17">
        <v>22.974581690718729</v>
      </c>
      <c r="AN23" s="17"/>
      <c r="AO23" s="17"/>
      <c r="AR23" s="5">
        <v>18</v>
      </c>
      <c r="AS23" s="5"/>
      <c r="AT23" s="5">
        <v>25.153584260672716</v>
      </c>
      <c r="AU23" s="5"/>
      <c r="AV23" s="5"/>
      <c r="AY23" s="5">
        <v>18</v>
      </c>
      <c r="AZ23" s="5"/>
      <c r="BA23" s="5">
        <v>21.316503793421195</v>
      </c>
      <c r="BB23" s="5"/>
      <c r="BC23" s="5"/>
      <c r="BF23" s="5">
        <v>18</v>
      </c>
      <c r="BG23" s="5"/>
      <c r="BH23" s="5">
        <v>17.460180632745192</v>
      </c>
      <c r="BI23" s="5"/>
      <c r="BJ23" s="5"/>
      <c r="BM23" s="5">
        <v>18</v>
      </c>
      <c r="BN23" s="5"/>
      <c r="BO23" s="5">
        <v>20.541017399976859</v>
      </c>
      <c r="BP23" s="5"/>
      <c r="BQ23" s="5"/>
      <c r="BT23" s="5">
        <v>18</v>
      </c>
      <c r="BU23" s="5"/>
      <c r="BV23" s="5">
        <v>20.827543695504513</v>
      </c>
      <c r="BW23" s="5"/>
      <c r="BX23" s="5"/>
      <c r="CA23" s="18">
        <v>18</v>
      </c>
      <c r="CB23" s="18"/>
      <c r="CC23" s="18">
        <v>14.592001725343792</v>
      </c>
      <c r="CD23" s="18"/>
      <c r="CE23" s="18"/>
    </row>
    <row r="24" spans="2:83" x14ac:dyDescent="0.3">
      <c r="B24" s="5">
        <v>19</v>
      </c>
      <c r="C24" s="5"/>
      <c r="D24" s="5">
        <v>13.422256015824033</v>
      </c>
      <c r="E24" s="5"/>
      <c r="F24" s="5"/>
      <c r="I24">
        <v>19</v>
      </c>
      <c r="J24" s="5"/>
      <c r="K24" s="5">
        <v>19.515146469333271</v>
      </c>
      <c r="L24" s="5"/>
      <c r="M24" s="5"/>
      <c r="P24">
        <v>19</v>
      </c>
      <c r="Q24" s="5"/>
      <c r="R24" s="5">
        <v>24.381741071184415</v>
      </c>
      <c r="S24" s="5"/>
      <c r="T24" s="5"/>
      <c r="W24" s="5">
        <v>19</v>
      </c>
      <c r="X24" s="5"/>
      <c r="Y24" s="5">
        <v>16.544170076279933</v>
      </c>
      <c r="Z24" s="5"/>
      <c r="AA24" s="5"/>
      <c r="AD24" s="5">
        <v>19</v>
      </c>
      <c r="AE24" s="5"/>
      <c r="AF24" s="5">
        <v>24.005133361181734</v>
      </c>
      <c r="AG24" s="5"/>
      <c r="AH24" s="5"/>
      <c r="AK24" s="17">
        <v>19</v>
      </c>
      <c r="AL24" s="17"/>
      <c r="AM24" s="17">
        <v>23.259285995554858</v>
      </c>
      <c r="AN24" s="17"/>
      <c r="AO24" s="17"/>
      <c r="AR24" s="5">
        <v>19</v>
      </c>
      <c r="AS24" s="5"/>
      <c r="AT24" s="5">
        <v>25.616725984119924</v>
      </c>
      <c r="AU24" s="5"/>
      <c r="AV24" s="5"/>
      <c r="AY24" s="5">
        <v>19</v>
      </c>
      <c r="AZ24" s="5"/>
      <c r="BA24" s="5">
        <v>21.418727466635463</v>
      </c>
      <c r="BB24" s="5"/>
      <c r="BC24" s="5"/>
      <c r="BF24" s="5">
        <v>19</v>
      </c>
      <c r="BG24" s="5"/>
      <c r="BH24" s="5">
        <v>17.482820411301606</v>
      </c>
      <c r="BI24" s="5"/>
      <c r="BJ24" s="5"/>
      <c r="BM24" s="5">
        <v>19</v>
      </c>
      <c r="BN24" s="5"/>
      <c r="BO24" s="5">
        <v>20.548545554935625</v>
      </c>
      <c r="BP24" s="5"/>
      <c r="BQ24" s="5"/>
      <c r="BT24" s="5">
        <v>19</v>
      </c>
      <c r="BU24" s="5"/>
      <c r="BV24" s="5">
        <v>20.827808986819782</v>
      </c>
      <c r="BW24" s="5"/>
      <c r="BX24" s="5"/>
      <c r="CA24" s="18">
        <v>19</v>
      </c>
      <c r="CB24" s="18"/>
      <c r="CC24" s="18">
        <v>14.638611058911412</v>
      </c>
      <c r="CD24" s="18"/>
      <c r="CE24" s="18"/>
    </row>
    <row r="25" spans="2:83" x14ac:dyDescent="0.3">
      <c r="B25" s="5">
        <v>20</v>
      </c>
      <c r="C25" s="5"/>
      <c r="D25" s="5">
        <v>13.653540300793702</v>
      </c>
      <c r="E25" s="5"/>
      <c r="F25" s="5"/>
      <c r="I25">
        <v>20</v>
      </c>
      <c r="J25" s="5"/>
      <c r="K25" s="5">
        <v>19.721350736623304</v>
      </c>
      <c r="L25" s="5"/>
      <c r="M25" s="5"/>
      <c r="P25">
        <v>20</v>
      </c>
      <c r="Q25" s="5"/>
      <c r="R25" s="5">
        <v>24.438410847616751</v>
      </c>
      <c r="S25" s="5"/>
      <c r="T25" s="5"/>
      <c r="W25" s="5">
        <v>20</v>
      </c>
      <c r="X25" s="5"/>
      <c r="Y25" s="5">
        <v>16.973260416437654</v>
      </c>
      <c r="Z25" s="5"/>
      <c r="AA25" s="5"/>
      <c r="AD25" s="5">
        <v>20</v>
      </c>
      <c r="AE25" s="5"/>
      <c r="AF25" s="5">
        <v>24.294648946012831</v>
      </c>
      <c r="AG25" s="5"/>
      <c r="AH25" s="5"/>
      <c r="AK25" s="17">
        <v>20</v>
      </c>
      <c r="AL25" s="17"/>
      <c r="AM25" s="17">
        <v>23.511062363442569</v>
      </c>
      <c r="AN25" s="17"/>
      <c r="AO25" s="17"/>
      <c r="AR25" s="5">
        <v>20</v>
      </c>
      <c r="AS25" s="5"/>
      <c r="AT25" s="5">
        <v>26.038687138095465</v>
      </c>
      <c r="AU25" s="5"/>
      <c r="AV25" s="5"/>
      <c r="AY25" s="5">
        <v>20</v>
      </c>
      <c r="AZ25" s="5"/>
      <c r="BA25" s="5">
        <v>21.502934010057398</v>
      </c>
      <c r="BB25" s="5"/>
      <c r="BC25" s="5"/>
      <c r="BF25" s="5">
        <v>20</v>
      </c>
      <c r="BG25" s="5"/>
      <c r="BH25" s="5">
        <v>17.499904568161014</v>
      </c>
      <c r="BI25" s="5"/>
      <c r="BJ25" s="5"/>
      <c r="BM25" s="5">
        <v>20</v>
      </c>
      <c r="BN25" s="5"/>
      <c r="BO25" s="5">
        <v>20.553785716337551</v>
      </c>
      <c r="BP25" s="5"/>
      <c r="BQ25" s="5"/>
      <c r="BT25" s="5">
        <v>20</v>
      </c>
      <c r="BU25" s="5"/>
      <c r="BV25" s="5">
        <v>20.827958994596599</v>
      </c>
      <c r="BW25" s="5"/>
      <c r="BX25" s="5"/>
      <c r="CA25" s="18">
        <v>20</v>
      </c>
      <c r="CB25" s="18"/>
      <c r="CC25" s="18">
        <v>14.67598977015161</v>
      </c>
      <c r="CD25" s="18"/>
      <c r="CE25" s="18"/>
    </row>
    <row r="26" spans="2:83" x14ac:dyDescent="0.3">
      <c r="B26" s="5">
        <v>21</v>
      </c>
      <c r="C26" s="5"/>
      <c r="D26" s="5">
        <v>13.864384043245572</v>
      </c>
      <c r="E26" s="5"/>
      <c r="F26" s="5"/>
      <c r="I26">
        <v>21</v>
      </c>
      <c r="J26" s="5"/>
      <c r="K26" s="5">
        <v>19.902135004361185</v>
      </c>
      <c r="L26" s="5"/>
      <c r="M26" s="5"/>
      <c r="P26">
        <v>21</v>
      </c>
      <c r="Q26" s="5"/>
      <c r="R26" s="5">
        <v>24.483626431783527</v>
      </c>
      <c r="S26" s="5"/>
      <c r="T26" s="5"/>
      <c r="W26" s="5">
        <v>21</v>
      </c>
      <c r="X26" s="5"/>
      <c r="Y26" s="5">
        <v>17.377147492839992</v>
      </c>
      <c r="Z26" s="5"/>
      <c r="AA26" s="5"/>
      <c r="AD26" s="5">
        <v>21</v>
      </c>
      <c r="AE26" s="5"/>
      <c r="AF26" s="5">
        <v>24.552265947960315</v>
      </c>
      <c r="AG26" s="5"/>
      <c r="AH26" s="5"/>
      <c r="AK26" s="17">
        <v>21</v>
      </c>
      <c r="AL26" s="17"/>
      <c r="AM26" s="17">
        <v>23.733719128197905</v>
      </c>
      <c r="AN26" s="17"/>
      <c r="AO26" s="17"/>
      <c r="AR26" s="5">
        <v>21</v>
      </c>
      <c r="AS26" s="5"/>
      <c r="AT26" s="5">
        <v>26.423129321665364</v>
      </c>
      <c r="AU26" s="5"/>
      <c r="AV26" s="5"/>
      <c r="AY26" s="5">
        <v>21</v>
      </c>
      <c r="AZ26" s="5"/>
      <c r="BA26" s="5">
        <v>21.572298979365513</v>
      </c>
      <c r="BB26" s="5"/>
      <c r="BC26" s="5"/>
      <c r="BF26" s="5">
        <v>21</v>
      </c>
      <c r="BG26" s="5"/>
      <c r="BH26" s="5">
        <v>17.512796408726924</v>
      </c>
      <c r="BI26" s="5"/>
      <c r="BJ26" s="5"/>
      <c r="BM26" s="5">
        <v>21</v>
      </c>
      <c r="BN26" s="5"/>
      <c r="BO26" s="5">
        <v>20.557433262339014</v>
      </c>
      <c r="BP26" s="5"/>
      <c r="BQ26" s="5"/>
      <c r="BT26" s="5">
        <v>21</v>
      </c>
      <c r="BU26" s="5"/>
      <c r="BV26" s="5">
        <v>20.82804381581694</v>
      </c>
      <c r="BW26" s="5"/>
      <c r="BX26" s="5"/>
      <c r="CA26" s="18">
        <v>21</v>
      </c>
      <c r="CB26" s="18"/>
      <c r="CC26" s="18">
        <v>14.705965913276485</v>
      </c>
      <c r="CD26" s="18"/>
      <c r="CE26" s="18"/>
    </row>
    <row r="27" spans="2:83" x14ac:dyDescent="0.3">
      <c r="B27" s="5">
        <v>22</v>
      </c>
      <c r="C27" s="5"/>
      <c r="D27" s="5">
        <v>14.056593746282417</v>
      </c>
      <c r="E27" s="5"/>
      <c r="F27" s="5"/>
      <c r="I27">
        <v>22</v>
      </c>
      <c r="J27" s="5"/>
      <c r="K27" s="5">
        <v>20.06063294376392</v>
      </c>
      <c r="L27" s="5"/>
      <c r="M27" s="5"/>
      <c r="P27">
        <v>22</v>
      </c>
      <c r="Q27" s="5"/>
      <c r="R27" s="5">
        <v>24.519702964641986</v>
      </c>
      <c r="S27" s="5"/>
      <c r="T27" s="5"/>
      <c r="W27" s="5">
        <v>22</v>
      </c>
      <c r="X27" s="5"/>
      <c r="Y27" s="5">
        <v>17.757311656929225</v>
      </c>
      <c r="Z27" s="5"/>
      <c r="AA27" s="5"/>
      <c r="AD27" s="5">
        <v>22</v>
      </c>
      <c r="AE27" s="5"/>
      <c r="AF27" s="5">
        <v>24.781498925974702</v>
      </c>
      <c r="AG27" s="5"/>
      <c r="AH27" s="5"/>
      <c r="AK27" s="17">
        <v>22</v>
      </c>
      <c r="AL27" s="17"/>
      <c r="AM27" s="17">
        <v>23.930624164628576</v>
      </c>
      <c r="AN27" s="17"/>
      <c r="AO27" s="17"/>
      <c r="AR27" s="5">
        <v>22</v>
      </c>
      <c r="AS27" s="5"/>
      <c r="AT27" s="5">
        <v>26.773388560260006</v>
      </c>
      <c r="AU27" s="5"/>
      <c r="AV27" s="5"/>
      <c r="AY27" s="5">
        <v>22</v>
      </c>
      <c r="AZ27" s="5"/>
      <c r="BA27" s="5">
        <v>21.629438232107503</v>
      </c>
      <c r="BB27" s="5"/>
      <c r="BC27" s="5"/>
      <c r="BF27" s="5">
        <v>22</v>
      </c>
      <c r="BG27" s="5"/>
      <c r="BH27" s="5">
        <v>17.522524694093573</v>
      </c>
      <c r="BI27" s="5"/>
      <c r="BJ27" s="5"/>
      <c r="BM27" s="5">
        <v>22</v>
      </c>
      <c r="BN27" s="5"/>
      <c r="BO27" s="5">
        <v>20.559972228376949</v>
      </c>
      <c r="BP27" s="5"/>
      <c r="BQ27" s="5"/>
      <c r="BT27" s="5">
        <v>22</v>
      </c>
      <c r="BU27" s="5"/>
      <c r="BV27" s="5">
        <v>20.828091777593137</v>
      </c>
      <c r="BW27" s="5"/>
      <c r="BX27" s="5"/>
      <c r="CA27" s="18">
        <v>22</v>
      </c>
      <c r="CB27" s="18"/>
      <c r="CC27" s="18">
        <v>14.730005510331313</v>
      </c>
      <c r="CD27" s="18"/>
      <c r="CE27" s="18"/>
    </row>
    <row r="28" spans="2:83" x14ac:dyDescent="0.3">
      <c r="B28" s="5">
        <v>23.133333333333333</v>
      </c>
      <c r="C28" s="5">
        <v>14.350024239905808</v>
      </c>
      <c r="D28" s="5">
        <v>14.253978042111248</v>
      </c>
      <c r="E28" s="5"/>
      <c r="F28" s="5"/>
      <c r="I28">
        <v>23</v>
      </c>
      <c r="J28" s="5">
        <v>20.474890254609001</v>
      </c>
      <c r="K28" s="5">
        <v>20.19959192016853</v>
      </c>
      <c r="L28" s="5"/>
      <c r="M28" s="5"/>
      <c r="P28">
        <v>23</v>
      </c>
      <c r="Q28" s="5">
        <v>25.5</v>
      </c>
      <c r="R28" s="5">
        <v>24.548487646894181</v>
      </c>
      <c r="S28" s="5"/>
      <c r="T28" s="5"/>
      <c r="W28" s="5">
        <v>23</v>
      </c>
      <c r="X28" s="5">
        <v>18.120805369127517</v>
      </c>
      <c r="Y28" s="5">
        <v>18.11514630948864</v>
      </c>
      <c r="Z28" s="5"/>
      <c r="AA28" s="5"/>
      <c r="AD28" s="5">
        <v>23</v>
      </c>
      <c r="AE28" s="5">
        <v>25.017798661540645</v>
      </c>
      <c r="AF28" s="5">
        <v>24.985475207866447</v>
      </c>
      <c r="AG28" s="5"/>
      <c r="AH28" s="5"/>
      <c r="AK28" s="17">
        <v>23</v>
      </c>
      <c r="AL28" s="17">
        <v>24.231072555205046</v>
      </c>
      <c r="AM28" s="17">
        <v>24.104755830533122</v>
      </c>
      <c r="AN28" s="17"/>
      <c r="AO28" s="17"/>
      <c r="AR28" s="5">
        <v>23</v>
      </c>
      <c r="AS28" s="5">
        <v>27.197843342818633</v>
      </c>
      <c r="AT28" s="5">
        <v>27.092504254281124</v>
      </c>
      <c r="AU28" s="5"/>
      <c r="AV28" s="5"/>
      <c r="AY28" s="5">
        <v>23</v>
      </c>
      <c r="AZ28" s="5">
        <v>21.925771351915337</v>
      </c>
      <c r="BA28" s="5">
        <v>21.676506575631318</v>
      </c>
      <c r="BB28" s="5"/>
      <c r="BC28" s="5"/>
      <c r="BF28" s="5">
        <v>23</v>
      </c>
      <c r="BG28" s="5">
        <v>17.923763179237639</v>
      </c>
      <c r="BH28" s="2">
        <v>17.529865735560154</v>
      </c>
      <c r="BI28" s="5"/>
      <c r="BJ28" s="5"/>
      <c r="BM28" s="5">
        <v>23</v>
      </c>
      <c r="BN28" s="5">
        <v>21.131323199601297</v>
      </c>
      <c r="BO28" s="2">
        <v>20.561739539478495</v>
      </c>
      <c r="BP28" s="5"/>
      <c r="BQ28" s="5"/>
      <c r="BT28" s="5">
        <v>23</v>
      </c>
      <c r="BU28" s="5">
        <v>20.91159529176058</v>
      </c>
      <c r="BV28" s="2">
        <v>20.828118897363009</v>
      </c>
      <c r="BW28" s="5"/>
      <c r="BX28" s="5"/>
      <c r="CA28" s="18">
        <v>23</v>
      </c>
      <c r="CB28" s="18">
        <v>15.029387069689337</v>
      </c>
      <c r="CC28" s="18">
        <v>14.749284248898546</v>
      </c>
      <c r="CD28" s="18"/>
      <c r="CE28" s="18"/>
    </row>
    <row r="29" spans="2:83" x14ac:dyDescent="0.3">
      <c r="B29" s="5">
        <v>24</v>
      </c>
      <c r="C29" s="5">
        <v>14.4469838631484</v>
      </c>
      <c r="D29" s="5">
        <v>14.396564360202778</v>
      </c>
      <c r="E29" s="5">
        <v>14.4469838631484</v>
      </c>
      <c r="F29" s="5">
        <v>14.396564360202778</v>
      </c>
      <c r="I29">
        <v>24</v>
      </c>
      <c r="J29" s="5">
        <v>20.737489025460935</v>
      </c>
      <c r="K29" s="5">
        <v>20.321420615205081</v>
      </c>
      <c r="L29" s="5"/>
      <c r="M29" s="5"/>
      <c r="P29">
        <v>24</v>
      </c>
      <c r="Q29" s="5">
        <v>25.76235541535226</v>
      </c>
      <c r="R29" s="5">
        <v>24.571454319872714</v>
      </c>
      <c r="S29" s="5"/>
      <c r="T29" s="5"/>
      <c r="W29" s="5">
        <v>24</v>
      </c>
      <c r="X29" s="5">
        <v>18.514967508256102</v>
      </c>
      <c r="Y29" s="5">
        <v>18.451963007819678</v>
      </c>
      <c r="Z29" s="5"/>
      <c r="AA29" s="5"/>
      <c r="AD29" s="5">
        <v>24</v>
      </c>
      <c r="AE29" s="5">
        <v>25.430727609283778</v>
      </c>
      <c r="AF29" s="5">
        <v>25.166977555106243</v>
      </c>
      <c r="AG29" s="5"/>
      <c r="AH29" s="5"/>
      <c r="AK29" s="17">
        <v>24</v>
      </c>
      <c r="AL29" s="17">
        <v>24.526813880126184</v>
      </c>
      <c r="AM29" s="17">
        <v>24.258748016920745</v>
      </c>
      <c r="AN29" s="17"/>
      <c r="AO29" s="17"/>
      <c r="AR29" s="5">
        <v>24</v>
      </c>
      <c r="AS29" s="5">
        <v>27.527332634416656</v>
      </c>
      <c r="AT29" s="5">
        <v>27.383245553723135</v>
      </c>
      <c r="AU29" s="5"/>
      <c r="AV29" s="5"/>
      <c r="AY29" s="5">
        <v>24</v>
      </c>
      <c r="AZ29" s="5">
        <v>22.059919511104482</v>
      </c>
      <c r="BA29" s="5">
        <v>21.715279028118221</v>
      </c>
      <c r="BB29" s="5"/>
      <c r="BC29" s="5"/>
      <c r="BF29" s="5">
        <v>24</v>
      </c>
      <c r="BG29" s="5">
        <v>17.883211678832122</v>
      </c>
      <c r="BH29" s="2">
        <v>17.535405343803848</v>
      </c>
      <c r="BI29" s="5"/>
      <c r="BJ29" s="5"/>
      <c r="BM29" s="5">
        <v>24</v>
      </c>
      <c r="BN29" s="5">
        <v>21.106404186394219</v>
      </c>
      <c r="BO29" s="2">
        <v>20.562969720773946</v>
      </c>
      <c r="BP29" s="5"/>
      <c r="BQ29" s="5"/>
      <c r="BT29" s="5">
        <v>24</v>
      </c>
      <c r="BU29" s="5">
        <v>20.91159529176058</v>
      </c>
      <c r="BV29" s="2">
        <v>20.828134232114479</v>
      </c>
      <c r="BW29" s="5"/>
      <c r="BX29" s="5"/>
      <c r="CA29" s="18">
        <v>24</v>
      </c>
      <c r="CB29" s="18">
        <v>15.041381792011519</v>
      </c>
      <c r="CC29" s="18">
        <v>14.764744980619465</v>
      </c>
      <c r="CD29" s="18"/>
      <c r="CE29" s="18"/>
    </row>
    <row r="30" spans="2:83" x14ac:dyDescent="0.3">
      <c r="B30" s="5">
        <v>25</v>
      </c>
      <c r="C30" s="5"/>
      <c r="D30" s="5"/>
      <c r="E30" s="5">
        <v>14.4469838631484</v>
      </c>
      <c r="F30" s="5">
        <v>14.396564360202778</v>
      </c>
      <c r="I30">
        <v>24</v>
      </c>
      <c r="J30" s="5"/>
      <c r="K30" s="5"/>
      <c r="L30" s="5">
        <v>20.737489025460935</v>
      </c>
      <c r="M30" s="5">
        <v>19.613299993685697</v>
      </c>
      <c r="P30">
        <v>24</v>
      </c>
      <c r="Q30" s="5"/>
      <c r="R30" s="5"/>
      <c r="S30" s="5">
        <v>25.76235541535226</v>
      </c>
      <c r="T30" s="5">
        <v>26.428091423492667</v>
      </c>
      <c r="W30" s="5">
        <v>24</v>
      </c>
      <c r="X30" s="5"/>
      <c r="Y30" s="5"/>
      <c r="Z30" s="5">
        <v>18.514967508256102</v>
      </c>
      <c r="AA30" s="5">
        <v>18.671156692371294</v>
      </c>
      <c r="AD30" s="5">
        <v>24</v>
      </c>
      <c r="AE30" s="5"/>
      <c r="AF30" s="5"/>
      <c r="AG30" s="5">
        <v>25.430727609283778</v>
      </c>
      <c r="AH30" s="5">
        <v>23.779211932342669</v>
      </c>
      <c r="AK30" s="17">
        <v>24</v>
      </c>
      <c r="AL30" s="17"/>
      <c r="AM30" s="17"/>
      <c r="AN30" s="17">
        <v>24.526813880126184</v>
      </c>
      <c r="AO30" s="17">
        <v>22.802717243098307</v>
      </c>
      <c r="AR30" s="5">
        <v>24</v>
      </c>
      <c r="AS30" s="5"/>
      <c r="AT30" s="5"/>
      <c r="AU30" s="5">
        <v>27.527332634416656</v>
      </c>
      <c r="AV30" s="5">
        <v>27.77597722245315</v>
      </c>
      <c r="AY30" s="5">
        <v>24</v>
      </c>
      <c r="AZ30" s="5"/>
      <c r="BA30" s="5"/>
      <c r="BB30" s="5">
        <v>22.059919511104482</v>
      </c>
      <c r="BC30" s="5">
        <v>21.761234030224912</v>
      </c>
      <c r="BF30" s="5">
        <v>24</v>
      </c>
      <c r="BG30" s="5"/>
      <c r="BH30" s="5"/>
      <c r="BI30" s="5">
        <v>17.883211678832122</v>
      </c>
      <c r="BJ30" s="5">
        <v>18</v>
      </c>
      <c r="BM30" s="5">
        <v>24</v>
      </c>
      <c r="BN30" s="5"/>
      <c r="BO30" s="5"/>
      <c r="BP30" s="5">
        <v>21.106404186394219</v>
      </c>
      <c r="BQ30" s="5">
        <v>20.894534697378511</v>
      </c>
      <c r="BT30" s="5">
        <v>24</v>
      </c>
      <c r="BU30" s="5"/>
      <c r="BV30" s="5"/>
      <c r="BW30" s="5">
        <v>20.91159529176058</v>
      </c>
      <c r="BX30" s="5">
        <v>21</v>
      </c>
      <c r="CA30" s="18">
        <v>24</v>
      </c>
      <c r="CB30" s="18"/>
      <c r="CC30" s="18"/>
      <c r="CD30" s="18">
        <v>15.041381792011519</v>
      </c>
      <c r="CE30" s="18">
        <v>15.043694216582027</v>
      </c>
    </row>
    <row r="31" spans="2:83" x14ac:dyDescent="0.3">
      <c r="B31" s="5">
        <v>26</v>
      </c>
      <c r="C31" s="5"/>
      <c r="D31" s="5"/>
      <c r="E31" s="5">
        <v>13.25576563473923</v>
      </c>
      <c r="F31" s="5">
        <v>13.280539819388874</v>
      </c>
      <c r="I31">
        <v>24.33</v>
      </c>
      <c r="J31" s="5"/>
      <c r="K31" s="5"/>
      <c r="L31" s="5">
        <v>18.419666374012316</v>
      </c>
      <c r="M31" s="5">
        <v>18.672155738328172</v>
      </c>
      <c r="P31">
        <v>24.33</v>
      </c>
      <c r="Q31" s="5"/>
      <c r="R31" s="5"/>
      <c r="S31" s="5">
        <v>22.134595162986326</v>
      </c>
      <c r="T31" s="5">
        <v>21.85190559831408</v>
      </c>
      <c r="W31" s="5">
        <v>24.5</v>
      </c>
      <c r="X31" s="5"/>
      <c r="Y31" s="5"/>
      <c r="Z31" s="5">
        <v>17.737296260786206</v>
      </c>
      <c r="AA31" s="5">
        <v>17.351185180341034</v>
      </c>
      <c r="AD31" s="5">
        <v>24.33</v>
      </c>
      <c r="AE31" s="5"/>
      <c r="AF31" s="5"/>
      <c r="AG31" s="5">
        <v>21.358393848782541</v>
      </c>
      <c r="AH31" s="5">
        <v>21.562858844599987</v>
      </c>
      <c r="AK31" s="17">
        <v>24.33</v>
      </c>
      <c r="AL31" s="17"/>
      <c r="AM31" s="17"/>
      <c r="AN31" s="17">
        <v>21.431388012618303</v>
      </c>
      <c r="AO31" s="17">
        <v>21.242826440427283</v>
      </c>
      <c r="AR31" s="5">
        <v>24.33</v>
      </c>
      <c r="AS31" s="5"/>
      <c r="AT31" s="5"/>
      <c r="AU31" s="5">
        <v>26.508911187659152</v>
      </c>
      <c r="AV31" s="5">
        <v>25.489373637270173</v>
      </c>
      <c r="AY31" s="5">
        <v>24.33</v>
      </c>
      <c r="AZ31" s="5"/>
      <c r="BA31" s="5"/>
      <c r="BB31" s="5">
        <v>14.979877776121613</v>
      </c>
      <c r="BC31" s="5">
        <v>15.452846827772797</v>
      </c>
      <c r="BF31" s="5">
        <v>24.33</v>
      </c>
      <c r="BG31" s="5"/>
      <c r="BH31" s="5"/>
      <c r="BI31" s="5">
        <v>17.477696674777004</v>
      </c>
      <c r="BJ31" s="5">
        <v>15.886206131073381</v>
      </c>
      <c r="BM31" s="5">
        <v>24.33</v>
      </c>
      <c r="BN31" s="5"/>
      <c r="BO31" s="5"/>
      <c r="BP31" s="5">
        <v>12.509344629952645</v>
      </c>
      <c r="BQ31" s="5">
        <v>12.904400598947863</v>
      </c>
      <c r="BT31" s="5">
        <v>24.33</v>
      </c>
      <c r="BU31" s="5"/>
      <c r="BV31" s="5"/>
      <c r="BW31" s="5">
        <v>17.280240420736305</v>
      </c>
      <c r="BX31" s="5">
        <v>15.922902593118941</v>
      </c>
      <c r="CA31" s="18">
        <v>24.33</v>
      </c>
      <c r="CB31" s="18"/>
      <c r="CC31" s="18"/>
      <c r="CD31" s="18">
        <v>14.309703730358667</v>
      </c>
      <c r="CE31" s="18">
        <v>13.705825734877438</v>
      </c>
    </row>
    <row r="32" spans="2:83" x14ac:dyDescent="0.3">
      <c r="B32" s="5">
        <v>27</v>
      </c>
      <c r="C32" s="5"/>
      <c r="D32" s="5"/>
      <c r="E32" s="5">
        <v>12.286169402313163</v>
      </c>
      <c r="F32" s="5">
        <v>12.333845527916939</v>
      </c>
      <c r="I32">
        <v>24.66</v>
      </c>
      <c r="J32" s="5"/>
      <c r="K32" s="5"/>
      <c r="L32" s="5">
        <v>17.313432835820922</v>
      </c>
      <c r="M32" s="5">
        <v>17.788034299098086</v>
      </c>
      <c r="P32">
        <v>24.66</v>
      </c>
      <c r="Q32" s="5"/>
      <c r="R32" s="5"/>
      <c r="S32" s="5">
        <v>18.717139852786541</v>
      </c>
      <c r="T32" s="5">
        <v>18.18464107606394</v>
      </c>
      <c r="W32" s="5">
        <v>24.75</v>
      </c>
      <c r="X32" s="5"/>
      <c r="Y32" s="5"/>
      <c r="Z32" s="5">
        <v>16.661340151273048</v>
      </c>
      <c r="AA32" s="5">
        <v>16.751652635726849</v>
      </c>
      <c r="AD32" s="5">
        <v>24.66</v>
      </c>
      <c r="AE32" s="5"/>
      <c r="AF32" s="5"/>
      <c r="AG32" s="5">
        <v>18.880820162323765</v>
      </c>
      <c r="AH32" s="5">
        <v>19.612675487315833</v>
      </c>
      <c r="AK32" s="17">
        <v>24.66</v>
      </c>
      <c r="AL32" s="17"/>
      <c r="AM32" s="17"/>
      <c r="AN32" s="17">
        <v>19.23304416403786</v>
      </c>
      <c r="AO32" s="17">
        <v>19.837696852364253</v>
      </c>
      <c r="AR32" s="5">
        <v>24.66</v>
      </c>
      <c r="AS32" s="5"/>
      <c r="AT32" s="5"/>
      <c r="AU32" s="5">
        <v>23.573461135240393</v>
      </c>
      <c r="AV32" s="5">
        <v>23.44859892602113</v>
      </c>
      <c r="AY32" s="5">
        <v>24.66</v>
      </c>
      <c r="AZ32" s="5"/>
      <c r="BA32" s="5"/>
      <c r="BB32" s="5">
        <v>11.536741690266791</v>
      </c>
      <c r="BC32" s="5">
        <v>11.756375343578366</v>
      </c>
      <c r="BF32" s="5">
        <v>24.66</v>
      </c>
      <c r="BG32" s="5"/>
      <c r="BH32" s="5"/>
      <c r="BI32" s="5">
        <v>13.726682887266852</v>
      </c>
      <c r="BJ32" s="5">
        <v>13.749535850125017</v>
      </c>
      <c r="BM32" s="5">
        <v>24.66</v>
      </c>
      <c r="BN32" s="5"/>
      <c r="BO32" s="5"/>
      <c r="BP32" s="5">
        <v>8.7216546224769438</v>
      </c>
      <c r="BQ32" s="5">
        <v>9.0003918715238758</v>
      </c>
      <c r="BT32" s="5">
        <v>24.66</v>
      </c>
      <c r="BU32" s="5"/>
      <c r="BV32" s="5"/>
      <c r="BW32" s="5">
        <v>12.747307788630117</v>
      </c>
      <c r="BX32" s="5">
        <v>12.888625430275525</v>
      </c>
      <c r="CA32" s="18">
        <v>24.66</v>
      </c>
      <c r="CB32" s="18"/>
      <c r="CC32" s="18"/>
      <c r="CD32" s="18">
        <v>12.330574547199248</v>
      </c>
      <c r="CE32" s="18">
        <v>12.55856075201682</v>
      </c>
    </row>
    <row r="33" spans="2:83" x14ac:dyDescent="0.3">
      <c r="B33" s="5">
        <v>28</v>
      </c>
      <c r="C33" s="5"/>
      <c r="D33" s="5"/>
      <c r="E33" s="5">
        <v>11.489715354248888</v>
      </c>
      <c r="F33" s="5">
        <v>11.530789637361035</v>
      </c>
      <c r="I33">
        <v>25</v>
      </c>
      <c r="J33" s="5"/>
      <c r="K33" s="5"/>
      <c r="L33" s="5">
        <v>16.54082528533803</v>
      </c>
      <c r="M33" s="5">
        <v>16.933113865282078</v>
      </c>
      <c r="P33">
        <v>25</v>
      </c>
      <c r="Q33" s="5"/>
      <c r="R33" s="5"/>
      <c r="S33" s="5">
        <v>15.772870662460562</v>
      </c>
      <c r="T33" s="5">
        <v>15.166473528384884</v>
      </c>
      <c r="W33" s="5">
        <v>25.250000000000004</v>
      </c>
      <c r="X33" s="5"/>
      <c r="Y33" s="5"/>
      <c r="Z33" s="5">
        <v>15.734526472781502</v>
      </c>
      <c r="AA33" s="5">
        <v>15.661313647334385</v>
      </c>
      <c r="AD33" s="5">
        <v>25</v>
      </c>
      <c r="AE33" s="5"/>
      <c r="AF33" s="5"/>
      <c r="AG33" s="5">
        <v>17.100954008258558</v>
      </c>
      <c r="AH33" s="5">
        <v>17.848047077689245</v>
      </c>
      <c r="AK33" s="17">
        <v>25</v>
      </c>
      <c r="AL33" s="17"/>
      <c r="AM33" s="17"/>
      <c r="AN33" s="17">
        <v>17.72476340694006</v>
      </c>
      <c r="AO33" s="17">
        <v>18.535645397694839</v>
      </c>
      <c r="AR33" s="5">
        <v>25</v>
      </c>
      <c r="AS33" s="5"/>
      <c r="AT33" s="5"/>
      <c r="AU33" s="5">
        <v>21.356896809944594</v>
      </c>
      <c r="AV33" s="5">
        <v>21.575200277231502</v>
      </c>
      <c r="AY33" s="5">
        <v>25</v>
      </c>
      <c r="AZ33" s="5"/>
      <c r="BA33" s="5"/>
      <c r="BB33" s="5">
        <v>9.4947086003875363</v>
      </c>
      <c r="BC33" s="5">
        <v>9.5411355942695231</v>
      </c>
      <c r="BF33" s="5">
        <v>25</v>
      </c>
      <c r="BG33" s="5"/>
      <c r="BH33" s="5"/>
      <c r="BI33" s="5">
        <v>11.699107866991099</v>
      </c>
      <c r="BJ33" s="5">
        <v>12.099010220143175</v>
      </c>
      <c r="BM33" s="5">
        <v>25</v>
      </c>
      <c r="BN33" s="5"/>
      <c r="BO33" s="5"/>
      <c r="BP33" s="5">
        <v>7.276351856466472</v>
      </c>
      <c r="BQ33" s="5">
        <v>7.0537511832113999</v>
      </c>
      <c r="BT33" s="5">
        <v>25</v>
      </c>
      <c r="BU33" s="5"/>
      <c r="BV33" s="5"/>
      <c r="BW33" s="5">
        <v>11.144502880040081</v>
      </c>
      <c r="BX33" s="5">
        <v>11.200274381141597</v>
      </c>
      <c r="CA33" s="18">
        <v>25</v>
      </c>
      <c r="CB33" s="18"/>
      <c r="CC33" s="18"/>
      <c r="CD33" s="18">
        <v>11.167086481947965</v>
      </c>
      <c r="CE33" s="18">
        <v>11.547228258587907</v>
      </c>
    </row>
    <row r="34" spans="2:83" x14ac:dyDescent="0.3">
      <c r="B34" s="5">
        <v>29</v>
      </c>
      <c r="C34" s="5"/>
      <c r="D34" s="5"/>
      <c r="E34" s="5">
        <v>10.901031927418778</v>
      </c>
      <c r="F34" s="5">
        <v>10.849578427822804</v>
      </c>
      <c r="I34">
        <v>25.33</v>
      </c>
      <c r="J34" s="5"/>
      <c r="K34" s="5"/>
      <c r="L34" s="5">
        <v>15.820895522388076</v>
      </c>
      <c r="M34" s="5">
        <v>16.154358914133017</v>
      </c>
      <c r="P34">
        <v>25.33</v>
      </c>
      <c r="Q34" s="5"/>
      <c r="R34" s="5"/>
      <c r="S34" s="5">
        <v>12.951279355064838</v>
      </c>
      <c r="T34" s="5">
        <v>12.827068463722128</v>
      </c>
      <c r="W34" s="5">
        <v>25.5</v>
      </c>
      <c r="X34" s="5"/>
      <c r="Y34" s="5"/>
      <c r="Z34" s="5">
        <v>14.892937040588064</v>
      </c>
      <c r="AA34" s="5">
        <v>15.166080453098601</v>
      </c>
      <c r="AD34" s="5">
        <v>25.33</v>
      </c>
      <c r="AE34" s="5"/>
      <c r="AF34" s="5"/>
      <c r="AG34" s="5">
        <v>15.677061085006386</v>
      </c>
      <c r="AH34" s="5">
        <v>16.343988686761421</v>
      </c>
      <c r="AK34" s="17">
        <v>25.33</v>
      </c>
      <c r="AL34" s="17"/>
      <c r="AM34" s="17"/>
      <c r="AN34" s="17">
        <v>16.551656151419575</v>
      </c>
      <c r="AO34" s="17">
        <v>17.399102960488566</v>
      </c>
      <c r="AR34" s="5">
        <v>25.33</v>
      </c>
      <c r="AS34" s="5"/>
      <c r="AT34" s="5"/>
      <c r="AU34" s="5">
        <v>19.529728920173742</v>
      </c>
      <c r="AV34" s="5">
        <v>19.955231706459095</v>
      </c>
      <c r="AY34" s="5">
        <v>25.33</v>
      </c>
      <c r="AZ34" s="5"/>
      <c r="BA34" s="5"/>
      <c r="BB34" s="5">
        <v>8.4960500819794209</v>
      </c>
      <c r="BC34" s="5">
        <v>8.2923406709853253</v>
      </c>
      <c r="BF34" s="5">
        <v>25.33</v>
      </c>
      <c r="BG34" s="5"/>
      <c r="BH34" s="5"/>
      <c r="BI34" s="5">
        <v>10.502838605028403</v>
      </c>
      <c r="BJ34" s="5">
        <v>10.898411576716452</v>
      </c>
      <c r="BM34" s="5">
        <v>25.33</v>
      </c>
      <c r="BN34" s="5"/>
      <c r="BO34" s="5"/>
      <c r="BP34" s="5">
        <v>6.5287814602541596</v>
      </c>
      <c r="BQ34" s="5">
        <v>6.1417431806816198</v>
      </c>
      <c r="BT34" s="5">
        <v>25.33</v>
      </c>
      <c r="BU34" s="5"/>
      <c r="BV34" s="5"/>
      <c r="BW34" s="5">
        <v>10.418231905835217</v>
      </c>
      <c r="BX34" s="5">
        <v>10.316944560436799</v>
      </c>
      <c r="CA34" s="18">
        <v>25.33</v>
      </c>
      <c r="CB34" s="18"/>
      <c r="CC34" s="18"/>
      <c r="CD34" s="18">
        <v>10.387429531006372</v>
      </c>
      <c r="CE34" s="18">
        <v>10.707494424867139</v>
      </c>
    </row>
    <row r="35" spans="2:83" x14ac:dyDescent="0.3">
      <c r="B35" s="5">
        <v>30</v>
      </c>
      <c r="C35" s="5"/>
      <c r="D35" s="5"/>
      <c r="E35" s="5">
        <v>10.1</v>
      </c>
      <c r="F35" s="5">
        <v>10.271724859400178</v>
      </c>
      <c r="I35">
        <v>26.58</v>
      </c>
      <c r="J35" s="5"/>
      <c r="K35" s="5"/>
      <c r="L35" s="5">
        <v>13.573309920983329</v>
      </c>
      <c r="M35" s="5">
        <v>13.608945930376558</v>
      </c>
      <c r="P35">
        <v>25.66</v>
      </c>
      <c r="Q35" s="5"/>
      <c r="R35" s="5"/>
      <c r="S35" s="5">
        <v>10.760602874167544</v>
      </c>
      <c r="T35" s="5">
        <v>10.952315662031666</v>
      </c>
      <c r="W35" s="5">
        <v>26</v>
      </c>
      <c r="X35" s="5"/>
      <c r="Y35" s="5"/>
      <c r="Z35" s="5">
        <v>14.211143070203471</v>
      </c>
      <c r="AA35" s="5">
        <v>14.265425326246568</v>
      </c>
      <c r="AD35" s="5">
        <v>25.66</v>
      </c>
      <c r="AE35" s="5"/>
      <c r="AF35" s="5"/>
      <c r="AG35" s="5">
        <v>14.480991029474552</v>
      </c>
      <c r="AH35" s="5">
        <v>15.020558021046337</v>
      </c>
      <c r="AK35" s="17">
        <v>25.66</v>
      </c>
      <c r="AL35" s="17"/>
      <c r="AM35" s="17"/>
      <c r="AN35" s="17">
        <v>15.595425867507897</v>
      </c>
      <c r="AO35" s="17">
        <v>16.375320139362074</v>
      </c>
      <c r="AR35" s="5">
        <v>25.66</v>
      </c>
      <c r="AS35" s="5"/>
      <c r="AT35" s="5"/>
      <c r="AU35" s="5">
        <v>18.032050322000909</v>
      </c>
      <c r="AV35" s="5">
        <v>18.509423209667975</v>
      </c>
      <c r="AY35" s="5">
        <v>25.66</v>
      </c>
      <c r="AZ35" s="5"/>
      <c r="BA35" s="5"/>
      <c r="BB35" s="5">
        <v>7.9147413921597742</v>
      </c>
      <c r="BC35" s="5">
        <v>7.5605950321424267</v>
      </c>
      <c r="BF35" s="5">
        <v>25.66</v>
      </c>
      <c r="BG35" s="5"/>
      <c r="BH35" s="5"/>
      <c r="BI35" s="5">
        <v>9.7931873479318998</v>
      </c>
      <c r="BJ35" s="5">
        <v>9.9945618643167862</v>
      </c>
      <c r="BM35" s="5">
        <v>25.66</v>
      </c>
      <c r="BN35" s="5"/>
      <c r="BO35" s="5"/>
      <c r="BP35" s="5">
        <v>6.130077248940931</v>
      </c>
      <c r="BQ35" s="5">
        <v>5.6961327369149632</v>
      </c>
      <c r="BT35" s="5">
        <v>25.66</v>
      </c>
      <c r="BU35" s="5"/>
      <c r="BV35" s="5"/>
      <c r="BW35" s="5">
        <v>10.04257450538443</v>
      </c>
      <c r="BX35" s="5">
        <v>9.8359322300773098</v>
      </c>
      <c r="CA35" s="18">
        <v>25.66</v>
      </c>
      <c r="CB35" s="18"/>
      <c r="CC35" s="18"/>
      <c r="CD35" s="18">
        <v>9.7756986925752845</v>
      </c>
      <c r="CE35" s="18">
        <v>9.9873958236027871</v>
      </c>
    </row>
    <row r="36" spans="2:83" x14ac:dyDescent="0.3">
      <c r="B36" s="5">
        <v>31</v>
      </c>
      <c r="C36" s="5"/>
      <c r="D36" s="5"/>
      <c r="E36" s="5">
        <v>9.6</v>
      </c>
      <c r="F36" s="5">
        <v>9.781546861940166</v>
      </c>
      <c r="I36">
        <v>27.58</v>
      </c>
      <c r="J36" s="5"/>
      <c r="K36" s="5"/>
      <c r="L36" s="5">
        <v>11.87006145741881</v>
      </c>
      <c r="M36" s="5">
        <v>11.964778321994235</v>
      </c>
      <c r="P36">
        <v>26</v>
      </c>
      <c r="Q36" s="5"/>
      <c r="R36" s="5"/>
      <c r="S36" s="5">
        <v>9.0080616894497023</v>
      </c>
      <c r="T36" s="5">
        <v>9.4093895841192587</v>
      </c>
      <c r="W36" s="5">
        <v>26.590000000000003</v>
      </c>
      <c r="X36" s="5"/>
      <c r="Y36" s="5"/>
      <c r="Z36" s="5">
        <v>13.454777884308097</v>
      </c>
      <c r="AA36" s="5">
        <v>13.340215479382417</v>
      </c>
      <c r="AD36" s="5">
        <v>26</v>
      </c>
      <c r="AE36" s="5"/>
      <c r="AF36" s="5"/>
      <c r="AG36" s="5">
        <v>13.45578812473299</v>
      </c>
      <c r="AH36" s="5">
        <v>13.823048390903587</v>
      </c>
      <c r="AK36" s="17">
        <v>26</v>
      </c>
      <c r="AL36" s="17"/>
      <c r="AM36" s="17"/>
      <c r="AN36" s="17">
        <v>14.787066246056796</v>
      </c>
      <c r="AO36" s="17">
        <v>15.426640442601247</v>
      </c>
      <c r="AR36" s="5">
        <v>26</v>
      </c>
      <c r="AS36" s="5"/>
      <c r="AT36" s="5"/>
      <c r="AU36" s="5">
        <v>16.788977085517462</v>
      </c>
      <c r="AV36" s="5">
        <v>17.182194060185189</v>
      </c>
      <c r="AY36" s="5">
        <v>26</v>
      </c>
      <c r="AZ36" s="5"/>
      <c r="BA36" s="5"/>
      <c r="BB36" s="5">
        <v>7.4452228349977538</v>
      </c>
      <c r="BC36" s="5">
        <v>7.1220708794526653</v>
      </c>
      <c r="BF36" s="5">
        <v>26</v>
      </c>
      <c r="BG36" s="5"/>
      <c r="BH36" s="5"/>
      <c r="BI36" s="5">
        <v>9.2862935928629522</v>
      </c>
      <c r="BJ36" s="5">
        <v>9.2963600269676867</v>
      </c>
      <c r="BM36" s="5">
        <v>26</v>
      </c>
      <c r="BN36" s="5"/>
      <c r="BO36" s="5"/>
      <c r="BP36" s="5">
        <v>5.8684276102666235</v>
      </c>
      <c r="BQ36" s="5">
        <v>5.4739397344045582</v>
      </c>
      <c r="BT36" s="5">
        <v>26</v>
      </c>
      <c r="BU36" s="5"/>
      <c r="BV36" s="5"/>
      <c r="BW36" s="5">
        <v>9.691960931630371</v>
      </c>
      <c r="BX36" s="5">
        <v>9.56828440852901</v>
      </c>
      <c r="CA36" s="18">
        <v>26</v>
      </c>
      <c r="CB36" s="18"/>
      <c r="CC36" s="18"/>
      <c r="CD36" s="18">
        <v>9.3198992443325075</v>
      </c>
      <c r="CE36" s="18">
        <v>9.3526173506161161</v>
      </c>
    </row>
    <row r="37" spans="2:83" x14ac:dyDescent="0.3">
      <c r="B37" s="5">
        <v>32</v>
      </c>
      <c r="C37" s="5"/>
      <c r="D37" s="5"/>
      <c r="E37" s="5"/>
      <c r="F37" s="5">
        <v>9.3657417474199107</v>
      </c>
      <c r="I37">
        <v>28.58</v>
      </c>
      <c r="J37" s="5"/>
      <c r="K37" s="5"/>
      <c r="L37" s="5">
        <v>10.570676031606679</v>
      </c>
      <c r="M37" s="5">
        <v>10.604302860068115</v>
      </c>
      <c r="P37">
        <v>27.33</v>
      </c>
      <c r="Q37" s="5"/>
      <c r="R37" s="5"/>
      <c r="S37" s="5">
        <v>5.29267437784788</v>
      </c>
      <c r="T37" s="5">
        <v>5.8549173812746975</v>
      </c>
      <c r="W37" s="5">
        <v>27</v>
      </c>
      <c r="X37" s="5"/>
      <c r="Y37" s="5"/>
      <c r="Z37" s="5">
        <v>13</v>
      </c>
      <c r="AA37" s="5">
        <v>13</v>
      </c>
      <c r="AD37" s="5">
        <v>27</v>
      </c>
      <c r="AE37" s="5"/>
      <c r="AF37" s="5"/>
      <c r="AG37" s="5">
        <v>11.31994873985473</v>
      </c>
      <c r="AH37" s="5">
        <v>11.091609487141559</v>
      </c>
      <c r="AK37" s="17">
        <v>27</v>
      </c>
      <c r="AL37" s="17"/>
      <c r="AM37" s="17"/>
      <c r="AN37" s="17">
        <v>13.170347003154589</v>
      </c>
      <c r="AO37" s="17">
        <v>13.161407477000093</v>
      </c>
      <c r="AR37" s="5">
        <v>27</v>
      </c>
      <c r="AS37" s="5"/>
      <c r="AT37" s="5"/>
      <c r="AU37" s="5">
        <v>13.883480605062172</v>
      </c>
      <c r="AV37" s="5">
        <v>14.069922195950642</v>
      </c>
      <c r="AY37" s="5">
        <v>27</v>
      </c>
      <c r="AZ37" s="5"/>
      <c r="BA37" s="5"/>
      <c r="BB37" s="5">
        <v>6.9757042778357352</v>
      </c>
      <c r="BC37" s="5">
        <v>6.6431979697833086</v>
      </c>
      <c r="BF37" s="5">
        <v>27</v>
      </c>
      <c r="BG37" s="5"/>
      <c r="BH37" s="5"/>
      <c r="BI37" s="5">
        <v>8.1711273317112987</v>
      </c>
      <c r="BJ37" s="5">
        <v>8.1107889102420021</v>
      </c>
      <c r="BM37" s="5">
        <v>27</v>
      </c>
      <c r="BN37" s="5"/>
      <c r="BO37" s="5"/>
      <c r="BP37" s="5">
        <v>5.6067779715923161</v>
      </c>
      <c r="BQ37" s="5">
        <v>5.2936172684670986</v>
      </c>
      <c r="BT37" s="5">
        <v>27</v>
      </c>
      <c r="BU37" s="5"/>
      <c r="BV37" s="5"/>
      <c r="BW37" s="5">
        <v>9.4415226646631787</v>
      </c>
      <c r="BX37" s="5">
        <v>9.3095712924489771</v>
      </c>
      <c r="CA37" s="18">
        <v>27</v>
      </c>
      <c r="CB37" s="18"/>
      <c r="CC37" s="18"/>
      <c r="CD37" s="18">
        <v>8.3363320139138928</v>
      </c>
      <c r="CE37" s="18">
        <v>7.9751358892631004</v>
      </c>
    </row>
    <row r="38" spans="2:83" x14ac:dyDescent="0.3">
      <c r="B38" s="5">
        <v>33</v>
      </c>
      <c r="C38" s="5"/>
      <c r="D38" s="5"/>
      <c r="E38" s="5"/>
      <c r="F38" s="5">
        <v>9.0130251951529843</v>
      </c>
      <c r="I38">
        <v>30</v>
      </c>
      <c r="J38" s="5"/>
      <c r="K38" s="5"/>
      <c r="L38" s="5">
        <v>9.4468832309043158</v>
      </c>
      <c r="M38" s="5">
        <v>9.0657612811732946</v>
      </c>
      <c r="P38">
        <v>28.33</v>
      </c>
      <c r="Q38" s="5"/>
      <c r="R38" s="5"/>
      <c r="S38" s="5">
        <v>4.2236242551699981</v>
      </c>
      <c r="T38" s="5">
        <v>4.6492022922077263</v>
      </c>
      <c r="W38" s="5">
        <v>28</v>
      </c>
      <c r="X38" s="5"/>
      <c r="Y38" s="5"/>
      <c r="Z38" s="5">
        <v>11.9</v>
      </c>
      <c r="AA38" s="5">
        <v>11.618896455113944</v>
      </c>
      <c r="AD38" s="5">
        <v>28</v>
      </c>
      <c r="AE38" s="5"/>
      <c r="AF38" s="5"/>
      <c r="AG38" s="5">
        <v>9.8533390289049976</v>
      </c>
      <c r="AH38" s="5">
        <v>9.2380042898333432</v>
      </c>
      <c r="AK38" s="17">
        <v>28</v>
      </c>
      <c r="AL38" s="17"/>
      <c r="AM38" s="17"/>
      <c r="AN38" s="17">
        <v>11.928233438485805</v>
      </c>
      <c r="AO38" s="17">
        <v>11.510950027570978</v>
      </c>
      <c r="AR38" s="5">
        <v>28</v>
      </c>
      <c r="AS38" s="5"/>
      <c r="AT38" s="5"/>
      <c r="AU38" s="5">
        <v>11.966451999400942</v>
      </c>
      <c r="AV38" s="5">
        <v>11.865000172548942</v>
      </c>
      <c r="AY38" s="5">
        <v>28</v>
      </c>
      <c r="AZ38" s="5"/>
      <c r="BA38" s="5"/>
      <c r="BB38" s="5">
        <v>6.7223133104784489</v>
      </c>
      <c r="BC38" s="5">
        <v>6.5484013063411908</v>
      </c>
      <c r="BF38" s="5">
        <v>28</v>
      </c>
      <c r="BG38" s="5"/>
      <c r="BH38" s="5"/>
      <c r="BI38" s="5">
        <v>7.5628548256285733</v>
      </c>
      <c r="BJ38" s="5">
        <v>7.6092711410117211</v>
      </c>
      <c r="BM38" s="5">
        <v>28</v>
      </c>
      <c r="BN38" s="5"/>
      <c r="BO38" s="5"/>
      <c r="BP38" s="5">
        <v>5.5569399451781676</v>
      </c>
      <c r="BQ38" s="5">
        <v>5.273034944072422</v>
      </c>
      <c r="BT38" s="5">
        <v>28</v>
      </c>
      <c r="BU38" s="5"/>
      <c r="BV38" s="5"/>
      <c r="BW38" s="5">
        <v>9.1910843976959846</v>
      </c>
      <c r="BX38" s="5">
        <v>9.268558493623571</v>
      </c>
      <c r="CA38" s="18">
        <v>28</v>
      </c>
      <c r="CB38" s="18"/>
      <c r="CC38" s="18"/>
      <c r="CD38" s="18">
        <v>7.5686697852944906</v>
      </c>
      <c r="CE38" s="18">
        <v>7.1105383565164804</v>
      </c>
    </row>
    <row r="39" spans="2:83" x14ac:dyDescent="0.3">
      <c r="B39" s="5">
        <v>34</v>
      </c>
      <c r="C39" s="5"/>
      <c r="D39" s="5"/>
      <c r="E39" s="5"/>
      <c r="F39" s="5">
        <v>8.7138250124264971</v>
      </c>
      <c r="I39">
        <v>31</v>
      </c>
      <c r="J39" s="5"/>
      <c r="K39" s="5"/>
      <c r="L39" s="5">
        <v>8.5689201053555895</v>
      </c>
      <c r="M39" s="5">
        <v>8.205495385918292</v>
      </c>
      <c r="P39">
        <v>29</v>
      </c>
      <c r="Q39" s="5"/>
      <c r="R39" s="5"/>
      <c r="S39" s="5">
        <v>3.8731160182264301</v>
      </c>
      <c r="T39" s="5">
        <v>4.1926015875891416</v>
      </c>
      <c r="W39" s="5">
        <v>29</v>
      </c>
      <c r="X39" s="5"/>
      <c r="Y39" s="5"/>
      <c r="Z39" s="5">
        <v>10.9</v>
      </c>
      <c r="AA39" s="5">
        <v>10.723274261548857</v>
      </c>
      <c r="AD39" s="5">
        <v>29</v>
      </c>
      <c r="AE39" s="5"/>
      <c r="AF39" s="5"/>
      <c r="AG39" s="5">
        <v>8.7569414780008206</v>
      </c>
      <c r="AH39" s="5">
        <v>7.9801133581504704</v>
      </c>
      <c r="AK39" s="17">
        <v>29</v>
      </c>
      <c r="AL39" s="17"/>
      <c r="AM39" s="17"/>
      <c r="AN39" s="17">
        <v>11.021293375394334</v>
      </c>
      <c r="AO39" s="17">
        <v>10.308420383273171</v>
      </c>
      <c r="AR39" s="5">
        <v>29</v>
      </c>
      <c r="AS39" s="5"/>
      <c r="AT39" s="5"/>
      <c r="AU39" s="5">
        <v>10.588587689081939</v>
      </c>
      <c r="AV39" s="5">
        <v>10.302899770861337</v>
      </c>
      <c r="AY39" s="5">
        <v>29</v>
      </c>
      <c r="AZ39" s="5"/>
      <c r="BA39" s="5"/>
      <c r="BB39" s="5">
        <v>6.5881651512893145</v>
      </c>
      <c r="BC39" s="5">
        <v>6.5296355603190097</v>
      </c>
      <c r="BF39" s="5">
        <v>29</v>
      </c>
      <c r="BG39" s="5"/>
      <c r="BH39" s="5"/>
      <c r="BI39" s="5">
        <v>7.4209245742092627</v>
      </c>
      <c r="BJ39" s="5">
        <v>7.3971201622088927</v>
      </c>
      <c r="BM39" s="5">
        <v>29</v>
      </c>
      <c r="BN39" s="5"/>
      <c r="BO39" s="5"/>
      <c r="BP39" s="5">
        <v>5.4074258659356946</v>
      </c>
      <c r="BQ39" s="5">
        <v>5.2706856412538006</v>
      </c>
      <c r="BT39" s="5">
        <v>29</v>
      </c>
      <c r="BU39" s="5"/>
      <c r="BV39" s="5"/>
      <c r="BW39" s="5">
        <v>9.128474830954179</v>
      </c>
      <c r="BX39" s="5">
        <v>9.2620568917992063</v>
      </c>
      <c r="CA39" s="18">
        <v>29</v>
      </c>
      <c r="CB39" s="18"/>
      <c r="CC39" s="18"/>
      <c r="CD39" s="18">
        <v>6.8010075566750734</v>
      </c>
      <c r="CE39" s="18">
        <v>6.5678603498758026</v>
      </c>
    </row>
    <row r="40" spans="2:83" x14ac:dyDescent="0.3">
      <c r="B40" s="5">
        <v>35</v>
      </c>
      <c r="C40" s="5"/>
      <c r="D40" s="5"/>
      <c r="E40" s="5"/>
      <c r="F40" s="5">
        <v>8.4600213596968246</v>
      </c>
      <c r="I40">
        <v>32</v>
      </c>
      <c r="J40" s="5"/>
      <c r="K40" s="5"/>
      <c r="L40" s="5"/>
      <c r="M40" s="5">
        <v>7.4945645006399495</v>
      </c>
      <c r="P40">
        <v>30</v>
      </c>
      <c r="Q40" s="5"/>
      <c r="R40" s="5"/>
      <c r="S40" s="5">
        <v>3.7329127234489987</v>
      </c>
      <c r="T40" s="5">
        <v>3.7994050734365574</v>
      </c>
      <c r="W40" s="5">
        <v>30</v>
      </c>
      <c r="X40" s="5"/>
      <c r="Y40" s="5"/>
      <c r="Z40" s="5">
        <v>10</v>
      </c>
      <c r="AA40" s="5">
        <v>10.02912293428774</v>
      </c>
      <c r="AD40" s="5">
        <v>30</v>
      </c>
      <c r="AE40" s="5"/>
      <c r="AF40" s="5"/>
      <c r="AG40" s="5">
        <v>7.8741278655844766</v>
      </c>
      <c r="AH40" s="5">
        <v>7.1264851970362413</v>
      </c>
      <c r="AK40" s="17">
        <v>30</v>
      </c>
      <c r="AL40" s="17"/>
      <c r="AM40" s="17"/>
      <c r="AN40" s="17">
        <v>10.37066246056782</v>
      </c>
      <c r="AO40" s="17">
        <v>9.4322526602487375</v>
      </c>
      <c r="AR40" s="5">
        <v>30</v>
      </c>
      <c r="AS40" s="5"/>
      <c r="AT40" s="5"/>
      <c r="AU40" s="5">
        <v>9.6001198142878614</v>
      </c>
      <c r="AV40" s="5">
        <v>9.1962131674104075</v>
      </c>
      <c r="AY40" s="5">
        <v>30</v>
      </c>
      <c r="AZ40" s="5"/>
      <c r="BA40" s="5"/>
      <c r="BB40" s="5">
        <v>6.3347741839320282</v>
      </c>
      <c r="BC40" s="5">
        <v>6.5259207331195901</v>
      </c>
      <c r="BF40" s="5">
        <v>30</v>
      </c>
      <c r="BG40" s="5"/>
      <c r="BH40" s="5"/>
      <c r="BI40" s="5">
        <v>7.2992700729927318</v>
      </c>
      <c r="BJ40" s="5">
        <v>7.3073765069121404</v>
      </c>
      <c r="BM40" s="5">
        <v>30</v>
      </c>
      <c r="BN40" s="5"/>
      <c r="BO40" s="5"/>
      <c r="BP40" s="5">
        <v>5.257911786693235</v>
      </c>
      <c r="BQ40" s="5">
        <v>5.2704174876853429</v>
      </c>
      <c r="BT40" s="5">
        <v>30</v>
      </c>
      <c r="BU40" s="5"/>
      <c r="BV40" s="5"/>
      <c r="BW40" s="5">
        <v>9.0658652642123752</v>
      </c>
      <c r="BX40" s="5">
        <v>9.26102621777809</v>
      </c>
      <c r="CA40" s="18">
        <v>30</v>
      </c>
      <c r="CB40" s="18"/>
      <c r="CC40" s="18"/>
      <c r="CD40" s="18">
        <v>6.2612450521770588</v>
      </c>
      <c r="CE40" s="18">
        <v>6.2272401101257033</v>
      </c>
    </row>
    <row r="41" spans="2:83" x14ac:dyDescent="0.3">
      <c r="B41" s="5">
        <v>36</v>
      </c>
      <c r="C41" s="5"/>
      <c r="D41" s="5"/>
      <c r="E41" s="5"/>
      <c r="F41" s="5">
        <v>8.2447263904493937</v>
      </c>
      <c r="I41">
        <v>33</v>
      </c>
      <c r="J41" s="5"/>
      <c r="K41" s="5"/>
      <c r="L41" s="5"/>
      <c r="M41" s="5">
        <v>6.9054244026653828</v>
      </c>
      <c r="P41">
        <v>31</v>
      </c>
      <c r="Q41" s="5"/>
      <c r="R41" s="5"/>
      <c r="S41" s="5"/>
      <c r="T41" s="5">
        <v>3.5983979570831957</v>
      </c>
      <c r="W41" s="5">
        <v>31</v>
      </c>
      <c r="X41" s="5"/>
      <c r="Y41" s="5"/>
      <c r="Z41" s="5"/>
      <c r="AA41" s="5">
        <v>9.4911214548688889</v>
      </c>
      <c r="AD41" s="5">
        <v>31</v>
      </c>
      <c r="AE41" s="5"/>
      <c r="AF41" s="5"/>
      <c r="AG41" s="5">
        <v>7.2618539085860485</v>
      </c>
      <c r="AH41" s="5">
        <v>6.5471972642801006</v>
      </c>
      <c r="AK41" s="17">
        <v>31</v>
      </c>
      <c r="AL41" s="17"/>
      <c r="AM41" s="17"/>
      <c r="AN41" s="17">
        <v>9.6017350157728867</v>
      </c>
      <c r="AO41" s="17">
        <v>8.7938734880512097</v>
      </c>
      <c r="AR41" s="5">
        <v>31</v>
      </c>
      <c r="AS41" s="5"/>
      <c r="AT41" s="5"/>
      <c r="AU41" s="5">
        <v>8.8962108731466412</v>
      </c>
      <c r="AV41" s="5">
        <v>8.4121693012577534</v>
      </c>
      <c r="AY41" s="5">
        <v>31</v>
      </c>
      <c r="AZ41" s="5"/>
      <c r="BA41" s="5"/>
      <c r="BB41" s="5">
        <v>6.2453420778059225</v>
      </c>
      <c r="BC41" s="5">
        <v>6.5251853538223727</v>
      </c>
      <c r="BF41" s="5">
        <v>31</v>
      </c>
      <c r="BG41" s="5"/>
      <c r="BH41" s="5"/>
      <c r="BI41" s="5">
        <v>7.380373073803753</v>
      </c>
      <c r="BJ41" s="5">
        <v>7.2694133369495475</v>
      </c>
      <c r="BM41" s="5">
        <v>31</v>
      </c>
      <c r="BN41" s="5"/>
      <c r="BO41" s="5"/>
      <c r="BP41" s="5">
        <v>4.8592075753800055</v>
      </c>
      <c r="BQ41" s="5">
        <v>5.2703868801639508</v>
      </c>
      <c r="BT41" s="5">
        <v>31</v>
      </c>
      <c r="BU41" s="5"/>
      <c r="BV41" s="5"/>
      <c r="BW41" s="5">
        <v>9.0408214375156568</v>
      </c>
      <c r="BX41" s="5">
        <v>9.2608628289753767</v>
      </c>
      <c r="CA41" s="18">
        <v>31</v>
      </c>
      <c r="CB41" s="18"/>
      <c r="CC41" s="18"/>
      <c r="CD41" s="18">
        <v>5.8654192155451801</v>
      </c>
      <c r="CE41" s="18">
        <v>6.013444551235037</v>
      </c>
    </row>
    <row r="42" spans="2:83" x14ac:dyDescent="0.3">
      <c r="B42" s="5">
        <v>37</v>
      </c>
      <c r="C42" s="5"/>
      <c r="D42" s="5"/>
      <c r="E42" s="5"/>
      <c r="F42" s="5">
        <v>8.0620973254823021</v>
      </c>
      <c r="I42">
        <v>34</v>
      </c>
      <c r="J42" s="5"/>
      <c r="K42" s="5"/>
      <c r="L42" s="5"/>
      <c r="M42" s="5">
        <v>6.4179333769809235</v>
      </c>
      <c r="P42">
        <v>32</v>
      </c>
      <c r="Q42" s="5"/>
      <c r="R42" s="5"/>
      <c r="S42" s="5"/>
      <c r="T42" s="5">
        <v>3.4956405333258349</v>
      </c>
      <c r="W42" s="5">
        <v>32</v>
      </c>
      <c r="X42" s="5"/>
      <c r="Y42" s="5"/>
      <c r="Z42" s="5"/>
      <c r="AA42" s="5">
        <v>9.07414380102081</v>
      </c>
      <c r="AD42" s="5">
        <v>32</v>
      </c>
      <c r="AE42" s="5"/>
      <c r="AF42" s="5"/>
      <c r="AG42" s="5">
        <v>6.7492524562152756</v>
      </c>
      <c r="AH42" s="5">
        <v>6.1540817084403541</v>
      </c>
      <c r="AK42" s="17">
        <v>32</v>
      </c>
      <c r="AL42" s="17"/>
      <c r="AM42" s="17"/>
      <c r="AN42" s="17">
        <v>8.9511041009463721</v>
      </c>
      <c r="AO42" s="17">
        <v>8.3287479683746142</v>
      </c>
      <c r="AR42" s="5">
        <v>32</v>
      </c>
      <c r="AS42" s="5"/>
      <c r="AT42" s="5"/>
      <c r="AU42" s="5">
        <v>8.2671858619140544</v>
      </c>
      <c r="AV42" s="5">
        <v>7.8567051055814634</v>
      </c>
      <c r="AY42" s="5">
        <v>32</v>
      </c>
      <c r="AZ42" s="5"/>
      <c r="BA42" s="5"/>
      <c r="BB42" s="5">
        <v>6.24</v>
      </c>
      <c r="BC42" s="5">
        <v>6.5250397796996085</v>
      </c>
      <c r="BF42" s="5">
        <v>32</v>
      </c>
      <c r="BG42" s="5"/>
      <c r="BH42" s="5"/>
      <c r="BI42" s="5">
        <v>7.380373073803753</v>
      </c>
      <c r="BJ42" s="5">
        <v>7.2533542376311253</v>
      </c>
      <c r="BM42" s="5">
        <v>32</v>
      </c>
      <c r="BN42" s="5"/>
      <c r="BO42" s="5"/>
      <c r="BP42" s="5">
        <v>4.8592075753800055</v>
      </c>
      <c r="BQ42" s="5">
        <v>5.2703833865674605</v>
      </c>
      <c r="BT42" s="5">
        <v>32</v>
      </c>
      <c r="BU42" s="5"/>
      <c r="BV42" s="5"/>
      <c r="BW42" s="5">
        <v>9.0157776108189402</v>
      </c>
      <c r="BX42" s="5">
        <v>9.2608369275746387</v>
      </c>
      <c r="CA42" s="18">
        <v>32</v>
      </c>
      <c r="CB42" s="18"/>
      <c r="CC42" s="18"/>
      <c r="CD42" s="18">
        <v>5.6375194914237925</v>
      </c>
      <c r="CE42" s="18">
        <v>5.8792524637803778</v>
      </c>
    </row>
    <row r="43" spans="2:83" x14ac:dyDescent="0.3">
      <c r="B43" s="5">
        <v>38</v>
      </c>
      <c r="C43" s="5"/>
      <c r="D43" s="5"/>
      <c r="E43" s="5"/>
      <c r="F43" s="5">
        <v>7.9071778887330773</v>
      </c>
      <c r="I43">
        <v>35</v>
      </c>
      <c r="J43" s="5"/>
      <c r="K43" s="5"/>
      <c r="L43" s="5"/>
      <c r="M43" s="5">
        <v>6.0145530928347526</v>
      </c>
      <c r="P43">
        <v>33</v>
      </c>
      <c r="Q43" s="5"/>
      <c r="R43" s="5"/>
      <c r="S43" s="5"/>
      <c r="T43" s="5">
        <v>3.4431096163672166</v>
      </c>
      <c r="W43" s="5">
        <v>33</v>
      </c>
      <c r="X43" s="5"/>
      <c r="Y43" s="5"/>
      <c r="Z43" s="5"/>
      <c r="AA43" s="5">
        <v>8.7509655748262212</v>
      </c>
      <c r="AD43" s="5">
        <v>34</v>
      </c>
      <c r="AE43" s="5"/>
      <c r="AF43" s="5"/>
      <c r="AG43" s="5"/>
      <c r="AH43" s="5">
        <v>5.7077845037064465</v>
      </c>
      <c r="AK43" s="17">
        <v>34</v>
      </c>
      <c r="AL43" s="17"/>
      <c r="AM43" s="17"/>
      <c r="AN43" s="17"/>
      <c r="AO43" s="17">
        <v>7.7429375352970666</v>
      </c>
      <c r="AR43" s="5">
        <v>34</v>
      </c>
      <c r="AS43" s="5"/>
      <c r="AT43" s="5"/>
      <c r="AU43" s="5"/>
      <c r="AV43" s="5">
        <v>7.184383993312113</v>
      </c>
      <c r="AY43" s="5">
        <v>34</v>
      </c>
      <c r="AZ43" s="5"/>
      <c r="BA43" s="5"/>
      <c r="BB43" s="5"/>
      <c r="BC43" s="5">
        <v>6.525005257495903</v>
      </c>
      <c r="BF43" s="5">
        <v>34</v>
      </c>
      <c r="BG43" s="5"/>
      <c r="BH43" s="5"/>
      <c r="BI43" s="18"/>
      <c r="BJ43" s="18">
        <v>7.2436872702569799</v>
      </c>
      <c r="BM43" s="5">
        <v>34</v>
      </c>
      <c r="BN43" s="5"/>
      <c r="BO43" s="5"/>
      <c r="BP43" s="18"/>
      <c r="BQ43" s="18">
        <v>5.2703829422864219</v>
      </c>
      <c r="BT43" s="5">
        <v>34</v>
      </c>
      <c r="BU43" s="5"/>
      <c r="BV43" s="5"/>
      <c r="BW43" s="18"/>
      <c r="BX43" s="18">
        <v>9.2608321706085022</v>
      </c>
      <c r="CA43" s="18">
        <v>34</v>
      </c>
      <c r="CB43" s="18"/>
      <c r="CC43" s="18"/>
      <c r="CD43" s="18"/>
      <c r="CE43" s="18">
        <v>5.7421578838876144</v>
      </c>
    </row>
    <row r="44" spans="2:83" x14ac:dyDescent="0.3">
      <c r="B44" s="5">
        <v>39</v>
      </c>
      <c r="C44" s="5"/>
      <c r="D44" s="5"/>
      <c r="E44" s="5"/>
      <c r="F44" s="5">
        <v>7.7757638014572006</v>
      </c>
      <c r="I44">
        <v>36</v>
      </c>
      <c r="J44" s="5"/>
      <c r="K44" s="5"/>
      <c r="L44" s="5"/>
      <c r="M44" s="5">
        <v>5.6807712485241062</v>
      </c>
      <c r="P44">
        <v>34</v>
      </c>
      <c r="Q44" s="5"/>
      <c r="R44" s="5"/>
      <c r="S44" s="5"/>
      <c r="T44" s="5">
        <v>3.4162551358283779</v>
      </c>
      <c r="W44" s="5">
        <v>34</v>
      </c>
      <c r="X44" s="5"/>
      <c r="Y44" s="5"/>
      <c r="Z44" s="5"/>
      <c r="AA44" s="5">
        <v>8.5004865265548872</v>
      </c>
      <c r="AD44" s="5">
        <v>35</v>
      </c>
      <c r="AE44" s="5"/>
      <c r="AF44" s="5"/>
      <c r="AG44" s="5"/>
      <c r="AH44" s="5">
        <v>5.5849309233316324</v>
      </c>
      <c r="AK44" s="17">
        <v>35</v>
      </c>
      <c r="AL44" s="17"/>
      <c r="AM44" s="17"/>
      <c r="AN44" s="17"/>
      <c r="AO44" s="17">
        <v>7.5630319919449516</v>
      </c>
      <c r="AR44" s="5">
        <v>35</v>
      </c>
      <c r="AS44" s="5"/>
      <c r="AT44" s="5"/>
      <c r="AU44" s="5"/>
      <c r="AV44" s="5">
        <v>6.9868675773730491</v>
      </c>
      <c r="AY44" s="5">
        <v>35</v>
      </c>
      <c r="AZ44" s="5"/>
      <c r="BA44" s="5"/>
      <c r="BB44" s="5"/>
      <c r="BC44" s="5">
        <v>6.525004128213582</v>
      </c>
      <c r="BF44" s="5">
        <v>35</v>
      </c>
      <c r="BG44" s="5"/>
      <c r="BH44" s="5"/>
      <c r="BI44" s="18"/>
      <c r="BJ44" s="18">
        <v>7.2424716516801801</v>
      </c>
      <c r="BM44" s="5">
        <v>35</v>
      </c>
      <c r="BN44" s="5"/>
      <c r="BO44" s="5"/>
      <c r="BP44" s="18"/>
      <c r="BQ44" s="18">
        <v>5.2703829370911714</v>
      </c>
      <c r="BT44" s="5">
        <v>35</v>
      </c>
      <c r="BU44" s="5"/>
      <c r="BV44" s="5"/>
      <c r="BW44" s="18"/>
      <c r="BX44" s="18">
        <v>9.2608320674212301</v>
      </c>
      <c r="CA44" s="18">
        <v>35</v>
      </c>
      <c r="CB44" s="18"/>
      <c r="CC44" s="18"/>
      <c r="CD44" s="18"/>
      <c r="CE44" s="18">
        <v>5.7089751933877544</v>
      </c>
    </row>
    <row r="45" spans="2:83" x14ac:dyDescent="0.3">
      <c r="B45" s="5">
        <v>40</v>
      </c>
      <c r="C45" s="5"/>
      <c r="D45" s="5"/>
      <c r="E45" s="5"/>
      <c r="F45" s="5">
        <v>7.664288684474255</v>
      </c>
      <c r="I45">
        <v>37</v>
      </c>
      <c r="J45" s="5"/>
      <c r="K45" s="5"/>
      <c r="L45" s="5"/>
      <c r="M45" s="5">
        <v>5.404579466302434</v>
      </c>
      <c r="P45">
        <v>35</v>
      </c>
      <c r="Q45" s="5"/>
      <c r="R45" s="5"/>
      <c r="S45" s="5"/>
      <c r="T45" s="5">
        <v>3.4025267799045897</v>
      </c>
      <c r="W45" s="5">
        <v>35</v>
      </c>
      <c r="X45" s="5"/>
      <c r="Y45" s="5"/>
      <c r="Z45" s="5"/>
      <c r="AA45" s="5">
        <v>8.3063529230579185</v>
      </c>
      <c r="AD45" s="5">
        <v>36</v>
      </c>
      <c r="AE45" s="5"/>
      <c r="AF45" s="5"/>
      <c r="AG45" s="5"/>
      <c r="AH45" s="5">
        <v>5.5015601706903317</v>
      </c>
      <c r="AK45" s="17">
        <v>36</v>
      </c>
      <c r="AL45" s="17"/>
      <c r="AM45" s="17"/>
      <c r="AN45" s="17"/>
      <c r="AO45" s="17">
        <v>7.4319521212525839</v>
      </c>
      <c r="AR45" s="5">
        <v>36</v>
      </c>
      <c r="AS45" s="5"/>
      <c r="AT45" s="5"/>
      <c r="AU45" s="5"/>
      <c r="AV45" s="5">
        <v>6.8469349768530998</v>
      </c>
      <c r="AY45" s="5">
        <v>36</v>
      </c>
      <c r="AZ45" s="5"/>
      <c r="BA45" s="5"/>
      <c r="BB45" s="5"/>
      <c r="BC45" s="5">
        <v>6.5250039046632544</v>
      </c>
      <c r="BF45" s="5">
        <v>36</v>
      </c>
      <c r="BG45" s="5"/>
      <c r="BH45" s="5"/>
      <c r="BI45" s="18"/>
      <c r="BJ45" s="18">
        <v>7.2419574232983726</v>
      </c>
      <c r="BM45" s="5">
        <v>36</v>
      </c>
      <c r="BN45" s="5"/>
      <c r="BO45" s="5"/>
      <c r="BP45" s="18"/>
      <c r="BQ45" s="18">
        <v>5.2703829364981765</v>
      </c>
      <c r="BT45" s="5">
        <v>36</v>
      </c>
      <c r="BU45" s="5"/>
      <c r="BV45" s="5"/>
      <c r="BW45" s="18"/>
      <c r="BX45" s="18">
        <v>9.2608320510633462</v>
      </c>
      <c r="CA45" s="18">
        <v>36</v>
      </c>
      <c r="CB45" s="18"/>
      <c r="CC45" s="18"/>
      <c r="CD45" s="18"/>
      <c r="CE45" s="18">
        <v>5.6881475647473705</v>
      </c>
    </row>
    <row r="46" spans="2:83" x14ac:dyDescent="0.3">
      <c r="B46" s="5">
        <v>41</v>
      </c>
      <c r="C46" s="5"/>
      <c r="D46" s="5"/>
      <c r="E46" s="5"/>
      <c r="F46" s="5">
        <v>7.5697272720415523</v>
      </c>
      <c r="I46">
        <v>38</v>
      </c>
      <c r="J46" s="5"/>
      <c r="K46" s="5"/>
      <c r="L46" s="5"/>
      <c r="M46" s="5">
        <v>5.1760412702710479</v>
      </c>
      <c r="P46">
        <v>36</v>
      </c>
      <c r="Q46" s="5"/>
      <c r="R46" s="5"/>
      <c r="S46" s="5"/>
      <c r="T46" s="5">
        <v>3.3955086677464474</v>
      </c>
      <c r="W46" s="5">
        <v>36</v>
      </c>
      <c r="X46" s="5"/>
      <c r="Y46" s="5"/>
      <c r="Z46" s="5"/>
      <c r="AA46" s="5">
        <v>8.1558898153975452</v>
      </c>
      <c r="AD46" s="5">
        <v>37</v>
      </c>
      <c r="AE46" s="5"/>
      <c r="AF46" s="5"/>
      <c r="AG46" s="5"/>
      <c r="AH46" s="5">
        <v>5.4449832083033067</v>
      </c>
      <c r="AK46" s="17">
        <v>37</v>
      </c>
      <c r="AL46" s="17"/>
      <c r="AM46" s="17"/>
      <c r="AN46" s="17"/>
      <c r="AO46" s="17">
        <v>7.3364468234136</v>
      </c>
      <c r="AR46" s="5">
        <v>37</v>
      </c>
      <c r="AS46" s="5"/>
      <c r="AT46" s="5"/>
      <c r="AU46" s="5"/>
      <c r="AV46" s="5">
        <v>6.747798241330738</v>
      </c>
      <c r="AY46" s="5">
        <v>37</v>
      </c>
      <c r="AZ46" s="5"/>
      <c r="BA46" s="5"/>
      <c r="BB46" s="5"/>
      <c r="BC46" s="5">
        <v>6.525003860409706</v>
      </c>
      <c r="BF46" s="5">
        <v>37</v>
      </c>
      <c r="BG46" s="5"/>
      <c r="BH46" s="5"/>
      <c r="BI46" s="18"/>
      <c r="BJ46" s="18">
        <v>7.2417398955033034</v>
      </c>
      <c r="BM46" s="5">
        <v>37</v>
      </c>
      <c r="BN46" s="5"/>
      <c r="BO46" s="5"/>
      <c r="BP46" s="18"/>
      <c r="BQ46" s="18">
        <v>5.270382936430491</v>
      </c>
      <c r="BT46" s="5">
        <v>37</v>
      </c>
      <c r="BU46" s="5"/>
      <c r="BV46" s="5"/>
      <c r="BW46" s="18"/>
      <c r="BX46" s="18">
        <v>9.2608320484701938</v>
      </c>
      <c r="CA46" s="18">
        <v>37</v>
      </c>
      <c r="CB46" s="18"/>
      <c r="CC46" s="18"/>
      <c r="CD46" s="18"/>
      <c r="CE46" s="18">
        <v>5.6750747816714</v>
      </c>
    </row>
    <row r="47" spans="2:83" x14ac:dyDescent="0.3">
      <c r="B47" s="5">
        <v>42</v>
      </c>
      <c r="C47" s="5"/>
      <c r="D47" s="5"/>
      <c r="E47" s="5"/>
      <c r="F47" s="5">
        <v>7.4895133107264398</v>
      </c>
      <c r="I47">
        <v>39</v>
      </c>
      <c r="J47" s="5"/>
      <c r="K47" s="5"/>
      <c r="L47" s="5"/>
      <c r="M47" s="5">
        <v>4.9869346045145688</v>
      </c>
      <c r="P47">
        <v>37</v>
      </c>
      <c r="Q47" s="5"/>
      <c r="R47" s="5"/>
      <c r="S47" s="5"/>
      <c r="T47" s="5">
        <v>3.391920918525952</v>
      </c>
      <c r="W47" s="5">
        <v>37</v>
      </c>
      <c r="X47" s="5"/>
      <c r="Y47" s="5"/>
      <c r="Z47" s="5"/>
      <c r="AA47" s="5">
        <v>8.0392734936530683</v>
      </c>
      <c r="AD47" s="5">
        <v>38</v>
      </c>
      <c r="AE47" s="5"/>
      <c r="AF47" s="5"/>
      <c r="AG47" s="5"/>
      <c r="AH47" s="5">
        <v>5.4065890164370698</v>
      </c>
      <c r="AK47" s="17">
        <v>38</v>
      </c>
      <c r="AL47" s="17"/>
      <c r="AM47" s="17"/>
      <c r="AN47" s="17"/>
      <c r="AO47" s="17">
        <v>7.2668612961535093</v>
      </c>
      <c r="AR47" s="5">
        <v>38</v>
      </c>
      <c r="AS47" s="5"/>
      <c r="AT47" s="5"/>
      <c r="AU47" s="5"/>
      <c r="AV47" s="5">
        <v>6.6775637692097858</v>
      </c>
      <c r="AY47" s="5">
        <v>38</v>
      </c>
      <c r="AZ47" s="5"/>
      <c r="BA47" s="5"/>
      <c r="BB47" s="5"/>
      <c r="BC47" s="5">
        <v>6.5250038516493678</v>
      </c>
      <c r="BF47" s="5">
        <v>38</v>
      </c>
      <c r="BG47" s="5"/>
      <c r="BH47" s="5"/>
      <c r="BI47" s="18"/>
      <c r="BJ47" s="18">
        <v>7.2416478773586395</v>
      </c>
      <c r="BM47" s="5">
        <v>38</v>
      </c>
      <c r="BN47" s="5"/>
      <c r="BO47" s="5"/>
      <c r="BP47" s="18"/>
      <c r="BQ47" s="18">
        <v>5.2703829364227657</v>
      </c>
      <c r="BT47" s="5">
        <v>38</v>
      </c>
      <c r="BU47" s="5"/>
      <c r="BV47" s="5"/>
      <c r="BW47" s="18"/>
      <c r="BX47" s="18">
        <v>9.2608320480591111</v>
      </c>
      <c r="CA47" s="18">
        <v>38</v>
      </c>
      <c r="CB47" s="18"/>
      <c r="CC47" s="18"/>
      <c r="CD47" s="18"/>
      <c r="CE47" s="18">
        <v>5.6668694472907006</v>
      </c>
    </row>
    <row r="48" spans="2:83" x14ac:dyDescent="0.3">
      <c r="B48" s="5">
        <v>43</v>
      </c>
      <c r="C48" s="5"/>
      <c r="D48" s="5"/>
      <c r="E48" s="5">
        <v>7.5074451139275435</v>
      </c>
      <c r="F48" s="5">
        <v>7.4214699151771022</v>
      </c>
      <c r="I48">
        <v>40</v>
      </c>
      <c r="J48" s="5"/>
      <c r="K48" s="5"/>
      <c r="L48" s="5"/>
      <c r="M48" s="5">
        <v>4.83045603045327</v>
      </c>
      <c r="P48">
        <v>38</v>
      </c>
      <c r="Q48" s="5"/>
      <c r="R48" s="5"/>
      <c r="S48" s="5"/>
      <c r="T48" s="5">
        <v>3.3900868149694512</v>
      </c>
      <c r="W48" s="5">
        <v>38</v>
      </c>
      <c r="X48" s="5"/>
      <c r="Y48" s="5"/>
      <c r="Z48" s="5"/>
      <c r="AA48" s="5">
        <v>7.9488900986223863</v>
      </c>
      <c r="AD48" s="5">
        <v>39</v>
      </c>
      <c r="AE48" s="5"/>
      <c r="AF48" s="5"/>
      <c r="AG48" s="5"/>
      <c r="AH48" s="5">
        <v>5.3805339949783786</v>
      </c>
      <c r="AK48" s="17">
        <v>39</v>
      </c>
      <c r="AL48" s="17"/>
      <c r="AM48" s="17"/>
      <c r="AN48" s="17"/>
      <c r="AO48" s="17">
        <v>7.2161610134086871</v>
      </c>
      <c r="AR48" s="5">
        <v>39</v>
      </c>
      <c r="AS48" s="5"/>
      <c r="AT48" s="5"/>
      <c r="AU48" s="5"/>
      <c r="AV48" s="5">
        <v>6.627805412248394</v>
      </c>
      <c r="AY48" s="5">
        <v>39</v>
      </c>
      <c r="AZ48" s="5"/>
      <c r="BA48" s="5"/>
      <c r="BB48" s="5"/>
      <c r="BC48" s="5">
        <v>6.5250038499151897</v>
      </c>
      <c r="BF48" s="5">
        <v>39</v>
      </c>
      <c r="BG48" s="5"/>
      <c r="BH48" s="5"/>
      <c r="BI48" s="18"/>
      <c r="BJ48" s="18">
        <v>7.2416089520390274</v>
      </c>
      <c r="BM48" s="5">
        <v>39</v>
      </c>
      <c r="BN48" s="5"/>
      <c r="BO48" s="5"/>
      <c r="BP48" s="18"/>
      <c r="BQ48" s="18">
        <v>5.2703829364218837</v>
      </c>
      <c r="BT48" s="5">
        <v>39</v>
      </c>
      <c r="BU48" s="5"/>
      <c r="BV48" s="5"/>
      <c r="BW48" s="18"/>
      <c r="BX48" s="18">
        <v>9.2608320479939437</v>
      </c>
      <c r="CA48" s="18">
        <v>39</v>
      </c>
      <c r="CB48" s="18"/>
      <c r="CC48" s="18"/>
      <c r="CD48" s="18"/>
      <c r="CE48" s="18">
        <v>5.661719242326094</v>
      </c>
    </row>
    <row r="49" spans="2:83" x14ac:dyDescent="0.3">
      <c r="B49" s="5">
        <v>43.833333333333329</v>
      </c>
      <c r="C49" s="5"/>
      <c r="D49" s="5"/>
      <c r="E49" s="5">
        <v>7.431262552808346</v>
      </c>
      <c r="F49" s="5">
        <v>7.3727230807006432</v>
      </c>
      <c r="I49">
        <v>41</v>
      </c>
      <c r="J49" s="5"/>
      <c r="K49" s="5"/>
      <c r="L49" s="5"/>
      <c r="M49" s="5">
        <v>4.7009759614017206</v>
      </c>
      <c r="P49">
        <v>39</v>
      </c>
      <c r="Q49" s="5"/>
      <c r="R49" s="5"/>
      <c r="S49" s="5"/>
      <c r="T49" s="5">
        <v>3.389149197636347</v>
      </c>
      <c r="W49" s="5">
        <v>39</v>
      </c>
      <c r="X49" s="5"/>
      <c r="Y49" s="5"/>
      <c r="Z49" s="5"/>
      <c r="AA49" s="5">
        <v>7.8788385142895168</v>
      </c>
      <c r="AD49" s="5">
        <v>40</v>
      </c>
      <c r="AE49" s="5"/>
      <c r="AF49" s="5"/>
      <c r="AG49" s="5"/>
      <c r="AH49" s="5">
        <v>5.3628525668712852</v>
      </c>
      <c r="AK49" s="17">
        <v>40</v>
      </c>
      <c r="AL49" s="17"/>
      <c r="AM49" s="17"/>
      <c r="AN49" s="17"/>
      <c r="AO49" s="17">
        <v>7.1792205924387211</v>
      </c>
      <c r="AR49" s="5">
        <v>40</v>
      </c>
      <c r="AS49" s="5"/>
      <c r="AT49" s="5"/>
      <c r="AU49" s="5"/>
      <c r="AV49" s="5">
        <v>6.5925535763232448</v>
      </c>
      <c r="AY49" s="5">
        <v>40</v>
      </c>
      <c r="AZ49" s="5"/>
      <c r="BA49" s="5"/>
      <c r="BB49" s="5"/>
      <c r="BC49" s="5">
        <v>6.5250038495718963</v>
      </c>
      <c r="BF49" s="5">
        <v>40</v>
      </c>
      <c r="BG49" s="5"/>
      <c r="BH49" s="5"/>
      <c r="BI49" s="18"/>
      <c r="BJ49" s="18">
        <v>7.2415924859332135</v>
      </c>
      <c r="BM49" s="5">
        <v>40</v>
      </c>
      <c r="BN49" s="5"/>
      <c r="BO49" s="5"/>
      <c r="BP49" s="18"/>
      <c r="BQ49" s="18">
        <v>5.2703829364217833</v>
      </c>
      <c r="BT49" s="5">
        <v>40</v>
      </c>
      <c r="BU49" s="5"/>
      <c r="BV49" s="5"/>
      <c r="BW49" s="18"/>
      <c r="BX49" s="18">
        <v>9.2608320479836141</v>
      </c>
      <c r="CA49" s="18">
        <v>40</v>
      </c>
      <c r="CB49" s="18"/>
      <c r="CC49" s="18"/>
      <c r="CD49" s="18"/>
      <c r="CE49" s="18">
        <v>5.6584866365666207</v>
      </c>
    </row>
    <row r="50" spans="2:83" x14ac:dyDescent="0.3">
      <c r="B50" s="5">
        <v>45.416666666666664</v>
      </c>
      <c r="C50" s="5"/>
      <c r="D50" s="5"/>
      <c r="E50" s="5">
        <v>7.2304176189486675</v>
      </c>
      <c r="F50" s="5">
        <v>7.2966492734172004</v>
      </c>
      <c r="I50">
        <v>42</v>
      </c>
      <c r="J50" s="5"/>
      <c r="K50" s="5"/>
      <c r="L50" s="5"/>
      <c r="M50" s="5">
        <v>4.5938361284746483</v>
      </c>
      <c r="P50">
        <v>40</v>
      </c>
      <c r="Q50" s="5"/>
      <c r="R50" s="5"/>
      <c r="S50" s="5"/>
      <c r="T50" s="5">
        <v>3.3886698755935858</v>
      </c>
      <c r="W50" s="5">
        <v>40</v>
      </c>
      <c r="X50" s="5"/>
      <c r="Y50" s="5"/>
      <c r="Z50" s="5"/>
      <c r="AA50" s="5">
        <v>7.8245450849944653</v>
      </c>
      <c r="AD50" s="5">
        <v>41</v>
      </c>
      <c r="AE50" s="5"/>
      <c r="AF50" s="5"/>
      <c r="AG50" s="5"/>
      <c r="AH50" s="5">
        <v>5.350853616864585</v>
      </c>
      <c r="AK50" s="17">
        <v>41</v>
      </c>
      <c r="AL50" s="17"/>
      <c r="AM50" s="17"/>
      <c r="AN50" s="17"/>
      <c r="AO50" s="17">
        <v>7.1523056596698753</v>
      </c>
      <c r="AR50" s="5">
        <v>41</v>
      </c>
      <c r="AS50" s="5"/>
      <c r="AT50" s="5"/>
      <c r="AU50" s="5"/>
      <c r="AV50" s="5">
        <v>6.567579039140317</v>
      </c>
      <c r="AY50" s="5">
        <v>41</v>
      </c>
      <c r="AZ50" s="5"/>
      <c r="BA50" s="5"/>
      <c r="BB50" s="5"/>
      <c r="BC50" s="5">
        <v>6.5250038495039382</v>
      </c>
      <c r="BF50" s="5">
        <v>41</v>
      </c>
      <c r="BG50" s="5"/>
      <c r="BH50" s="5"/>
      <c r="BI50" s="18"/>
      <c r="BJ50" s="18">
        <v>7.2415855204761952</v>
      </c>
      <c r="BM50" s="5">
        <v>41</v>
      </c>
      <c r="BN50" s="5"/>
      <c r="BO50" s="5"/>
      <c r="BP50" s="18"/>
      <c r="BQ50" s="18">
        <v>5.2703829364217718</v>
      </c>
      <c r="BT50" s="5">
        <v>41</v>
      </c>
      <c r="BU50" s="5"/>
      <c r="BV50" s="5"/>
      <c r="BW50" s="18"/>
      <c r="BX50" s="18">
        <v>9.2608320479819763</v>
      </c>
      <c r="CA50" s="18">
        <v>41</v>
      </c>
      <c r="CB50" s="18"/>
      <c r="CC50" s="18"/>
      <c r="CD50" s="18"/>
      <c r="CE50" s="18">
        <v>5.6564576415910812</v>
      </c>
    </row>
    <row r="51" spans="2:83" x14ac:dyDescent="0.3">
      <c r="B51" s="5">
        <v>46</v>
      </c>
      <c r="C51" s="5"/>
      <c r="D51" s="5"/>
      <c r="E51" s="5"/>
      <c r="F51" s="5">
        <v>7.273255551171391</v>
      </c>
      <c r="I51">
        <v>43</v>
      </c>
      <c r="J51" s="5"/>
      <c r="K51" s="5"/>
      <c r="L51" s="5"/>
      <c r="M51" s="5">
        <v>4.5051819913265518</v>
      </c>
      <c r="P51">
        <v>41</v>
      </c>
      <c r="Q51" s="5"/>
      <c r="R51" s="5"/>
      <c r="S51" s="5"/>
      <c r="T51" s="5">
        <v>3.3884248399990367</v>
      </c>
      <c r="W51" s="5">
        <v>41</v>
      </c>
      <c r="X51" s="5"/>
      <c r="Y51" s="5"/>
      <c r="Z51" s="5"/>
      <c r="AA51" s="5">
        <v>7.7824650022570125</v>
      </c>
      <c r="AD51" s="5">
        <v>42</v>
      </c>
      <c r="AE51" s="5"/>
      <c r="AF51" s="5"/>
      <c r="AG51" s="5"/>
      <c r="AH51" s="5">
        <v>5.3427109034824287</v>
      </c>
      <c r="AK51" s="17">
        <v>42</v>
      </c>
      <c r="AL51" s="17"/>
      <c r="AM51" s="17"/>
      <c r="AN51" s="17"/>
      <c r="AO51" s="17">
        <v>7.1326953361562238</v>
      </c>
      <c r="AR51" s="5">
        <v>42</v>
      </c>
      <c r="AS51" s="5"/>
      <c r="AT51" s="5"/>
      <c r="AU51" s="5"/>
      <c r="AV51" s="5">
        <v>6.5498855632933903</v>
      </c>
      <c r="AY51" s="5">
        <v>42</v>
      </c>
      <c r="AZ51" s="5"/>
      <c r="BA51" s="5"/>
      <c r="BB51" s="5"/>
      <c r="BC51" s="5">
        <v>6.525003849490485</v>
      </c>
      <c r="BF51" s="5">
        <v>42</v>
      </c>
      <c r="BG51" s="5"/>
      <c r="BH51" s="5"/>
      <c r="BI51" s="18"/>
      <c r="BJ51" s="18">
        <v>7.2415825739633997</v>
      </c>
      <c r="BM51" s="5">
        <v>42</v>
      </c>
      <c r="BN51" s="5"/>
      <c r="BO51" s="5"/>
      <c r="BP51" s="18"/>
      <c r="BQ51" s="18">
        <v>5.27038293642177</v>
      </c>
      <c r="BT51" s="5">
        <v>42</v>
      </c>
      <c r="BU51" s="5"/>
      <c r="BV51" s="5"/>
      <c r="BW51" s="18"/>
      <c r="BX51" s="18">
        <v>9.260832047981717</v>
      </c>
      <c r="CA51" s="18">
        <v>42</v>
      </c>
      <c r="CB51" s="18"/>
      <c r="CC51" s="18"/>
      <c r="CD51" s="18"/>
      <c r="CE51" s="18">
        <v>5.6551841115298611</v>
      </c>
    </row>
    <row r="52" spans="2:83" x14ac:dyDescent="0.3">
      <c r="B52" s="5">
        <v>47</v>
      </c>
      <c r="C52" s="5"/>
      <c r="D52" s="5"/>
      <c r="E52" s="5"/>
      <c r="F52" s="5">
        <v>7.238024140491925</v>
      </c>
      <c r="I52">
        <v>44</v>
      </c>
      <c r="J52" s="5"/>
      <c r="K52" s="5"/>
      <c r="L52" s="5"/>
      <c r="M52" s="5">
        <v>4.431824064412262</v>
      </c>
      <c r="P52">
        <v>42</v>
      </c>
      <c r="Q52" s="5"/>
      <c r="R52" s="5"/>
      <c r="S52" s="5"/>
      <c r="T52" s="5">
        <v>3.3882995746508167</v>
      </c>
      <c r="W52" s="5">
        <v>42</v>
      </c>
      <c r="X52" s="5"/>
      <c r="Y52" s="5"/>
      <c r="Z52" s="5"/>
      <c r="AA52" s="5">
        <v>7.7498508648525029</v>
      </c>
      <c r="AD52" s="5">
        <v>43</v>
      </c>
      <c r="AE52" s="5"/>
      <c r="AF52" s="5"/>
      <c r="AG52" s="5"/>
      <c r="AH52" s="5">
        <v>5.3371851048761387</v>
      </c>
      <c r="AK52" s="17">
        <v>43</v>
      </c>
      <c r="AL52" s="17"/>
      <c r="AM52" s="17"/>
      <c r="AN52" s="17"/>
      <c r="AO52" s="17">
        <v>7.118407179034941</v>
      </c>
      <c r="AR52" s="5">
        <v>43</v>
      </c>
      <c r="AS52" s="5"/>
      <c r="AT52" s="5"/>
      <c r="AU52" s="5"/>
      <c r="AV52" s="5">
        <v>6.5373504326019694</v>
      </c>
      <c r="AY52" s="5">
        <v>43</v>
      </c>
      <c r="AZ52" s="5"/>
      <c r="BA52" s="5"/>
      <c r="BB52" s="5"/>
      <c r="BC52" s="5">
        <v>6.5250038494878222</v>
      </c>
      <c r="BF52" s="5">
        <v>43</v>
      </c>
      <c r="BG52" s="5"/>
      <c r="BH52" s="5"/>
      <c r="BI52" s="18"/>
      <c r="BJ52" s="18">
        <v>7.2415813275358314</v>
      </c>
      <c r="BM52" s="5">
        <v>43</v>
      </c>
      <c r="BN52" s="5"/>
      <c r="BO52" s="5"/>
      <c r="BP52" s="18"/>
      <c r="BQ52" s="18">
        <v>5.27038293642177</v>
      </c>
      <c r="BT52" s="5">
        <v>43</v>
      </c>
      <c r="BU52" s="5"/>
      <c r="BV52" s="5"/>
      <c r="BW52" s="18"/>
      <c r="BX52" s="18">
        <v>9.2608320479816744</v>
      </c>
      <c r="CA52" s="18">
        <v>43</v>
      </c>
      <c r="CB52" s="18"/>
      <c r="CC52" s="18"/>
      <c r="CD52" s="18"/>
      <c r="CE52" s="18">
        <v>5.6543847607003199</v>
      </c>
    </row>
    <row r="53" spans="2:83" x14ac:dyDescent="0.3">
      <c r="B53" s="5">
        <v>48.416666666666664</v>
      </c>
      <c r="C53" s="5"/>
      <c r="D53" s="5"/>
      <c r="E53" s="5">
        <v>7.13</v>
      </c>
      <c r="F53" s="5">
        <v>7.1970661689140893</v>
      </c>
      <c r="I53">
        <v>45</v>
      </c>
      <c r="J53" s="5"/>
      <c r="K53" s="5"/>
      <c r="L53" s="5"/>
      <c r="M53" s="5">
        <v>4.3711231697414048</v>
      </c>
      <c r="P53">
        <v>43</v>
      </c>
      <c r="Q53" s="5"/>
      <c r="R53" s="5"/>
      <c r="S53" s="5"/>
      <c r="T53" s="5">
        <v>3.3882355373933168</v>
      </c>
      <c r="W53" s="5">
        <v>43</v>
      </c>
      <c r="X53" s="5"/>
      <c r="Y53" s="5"/>
      <c r="Z53" s="5"/>
      <c r="AA53" s="5">
        <v>7.7245733014675437</v>
      </c>
      <c r="AD53" s="5">
        <v>44.17</v>
      </c>
      <c r="AE53" s="5"/>
      <c r="AF53" s="5"/>
      <c r="AG53" s="5"/>
      <c r="AH53" s="5">
        <v>5.3329301453652178</v>
      </c>
      <c r="AK53" s="17">
        <v>44.17</v>
      </c>
      <c r="AL53" s="17"/>
      <c r="AM53" s="17"/>
      <c r="AN53" s="17"/>
      <c r="AO53" s="17">
        <v>7.1065321900105776</v>
      </c>
      <c r="AR53" s="5">
        <v>44.17</v>
      </c>
      <c r="AS53" s="5"/>
      <c r="AT53" s="5"/>
      <c r="AU53" s="5"/>
      <c r="AV53" s="5">
        <v>6.5272416605217733</v>
      </c>
      <c r="AY53" s="5">
        <v>44.17</v>
      </c>
      <c r="AZ53" s="5"/>
      <c r="BA53" s="5"/>
      <c r="BB53" s="5"/>
      <c r="BC53" s="5">
        <v>6.5250038494872635</v>
      </c>
      <c r="BF53" s="5">
        <v>44.17</v>
      </c>
      <c r="BG53" s="5"/>
      <c r="BH53" s="5"/>
      <c r="BI53" s="18"/>
      <c r="BJ53" s="18">
        <v>7.2415807476767124</v>
      </c>
      <c r="BM53" s="5">
        <v>44.17</v>
      </c>
      <c r="BN53" s="5"/>
      <c r="BO53" s="5"/>
      <c r="BP53" s="18"/>
      <c r="BQ53" s="18">
        <v>5.27038293642177</v>
      </c>
      <c r="BT53" s="5">
        <v>44.17</v>
      </c>
      <c r="BU53" s="5"/>
      <c r="BV53" s="5"/>
      <c r="BW53" s="18"/>
      <c r="BX53" s="18">
        <v>9.260832047981669</v>
      </c>
      <c r="CA53" s="18">
        <v>44.17</v>
      </c>
      <c r="CB53" s="18"/>
      <c r="CC53" s="18"/>
      <c r="CD53" s="18"/>
      <c r="CE53" s="18">
        <v>5.6538186513763362</v>
      </c>
    </row>
    <row r="54" spans="2:83" x14ac:dyDescent="0.3">
      <c r="I54">
        <v>46</v>
      </c>
      <c r="J54" s="5"/>
      <c r="K54" s="5"/>
      <c r="L54" s="5">
        <v>4.1615452151009755</v>
      </c>
      <c r="M54" s="5">
        <v>4.320793901017641</v>
      </c>
      <c r="P54">
        <v>44</v>
      </c>
      <c r="Q54" s="5"/>
      <c r="R54" s="5"/>
      <c r="S54" s="5"/>
      <c r="T54" s="5">
        <v>3.388202800723469</v>
      </c>
      <c r="W54" s="5">
        <v>44.17</v>
      </c>
      <c r="X54" s="5"/>
      <c r="Y54" s="5"/>
      <c r="Z54" s="5">
        <v>7.9258549057206809</v>
      </c>
      <c r="AA54" s="5">
        <v>7.7021202016332806</v>
      </c>
      <c r="AD54" s="5">
        <v>45.17</v>
      </c>
      <c r="AE54" s="5"/>
      <c r="AF54" s="5"/>
      <c r="AG54" s="5"/>
      <c r="AH54" s="5">
        <v>5.3305476982727127</v>
      </c>
      <c r="AK54" s="17">
        <v>45.17</v>
      </c>
      <c r="AL54" s="17"/>
      <c r="AM54" s="17"/>
      <c r="AN54" s="17"/>
      <c r="AO54" s="17">
        <v>7.0993446101458622</v>
      </c>
      <c r="AR54" s="5">
        <v>45.17</v>
      </c>
      <c r="AS54" s="5"/>
      <c r="AT54" s="5"/>
      <c r="AU54" s="5"/>
      <c r="AV54" s="5">
        <v>6.5213081194317519</v>
      </c>
      <c r="AY54" s="5">
        <v>45.17</v>
      </c>
      <c r="AZ54" s="5"/>
      <c r="BA54" s="5"/>
      <c r="BB54" s="5"/>
      <c r="BC54" s="5">
        <v>6.5250038494871845</v>
      </c>
      <c r="BF54" s="5">
        <v>45.17</v>
      </c>
      <c r="BG54" s="5"/>
      <c r="BH54" s="5"/>
      <c r="BI54" s="18"/>
      <c r="BJ54" s="18">
        <v>7.2415805549839254</v>
      </c>
      <c r="BM54" s="5">
        <v>45.17</v>
      </c>
      <c r="BN54" s="5"/>
      <c r="BO54" s="5"/>
      <c r="BP54" s="18"/>
      <c r="BQ54" s="18">
        <v>5.27038293642177</v>
      </c>
      <c r="BT54" s="5">
        <v>45.17</v>
      </c>
      <c r="BU54" s="5"/>
      <c r="BV54" s="5"/>
      <c r="BW54" s="18"/>
      <c r="BX54" s="18">
        <v>9.2608320479816673</v>
      </c>
      <c r="CA54" s="18">
        <v>45.17</v>
      </c>
      <c r="CB54" s="18"/>
      <c r="CC54" s="18"/>
      <c r="CD54" s="18"/>
      <c r="CE54" s="18">
        <v>5.6535277085272613</v>
      </c>
    </row>
    <row r="55" spans="2:83" x14ac:dyDescent="0.3">
      <c r="I55">
        <v>47</v>
      </c>
      <c r="J55" s="5"/>
      <c r="K55" s="5"/>
      <c r="L55" s="5"/>
      <c r="M55" s="5">
        <v>4.2793339913622201</v>
      </c>
      <c r="P55">
        <v>45</v>
      </c>
      <c r="Q55" s="5"/>
      <c r="R55" s="5"/>
      <c r="S55" s="5"/>
      <c r="T55" s="5">
        <v>3.3881860653166984</v>
      </c>
      <c r="W55" s="5">
        <v>45.17</v>
      </c>
      <c r="X55" s="5"/>
      <c r="Y55" s="5"/>
      <c r="Z55" s="5">
        <v>7.6382230744646966</v>
      </c>
      <c r="AA55" s="5">
        <v>7.6875796857859235</v>
      </c>
      <c r="AD55" s="5">
        <v>45.586670000000005</v>
      </c>
      <c r="AE55" s="5"/>
      <c r="AF55" s="5"/>
      <c r="AG55" s="5"/>
      <c r="AH55" s="5">
        <v>5.3297972758015222</v>
      </c>
      <c r="AK55" s="17">
        <v>45.586670000000005</v>
      </c>
      <c r="AL55" s="17"/>
      <c r="AM55" s="17"/>
      <c r="AN55" s="17"/>
      <c r="AO55" s="17">
        <v>7.0969596830091808</v>
      </c>
      <c r="AR55" s="5">
        <v>45.586670000000005</v>
      </c>
      <c r="AS55" s="5"/>
      <c r="AT55" s="5"/>
      <c r="AU55" s="5"/>
      <c r="AV55" s="5">
        <v>6.519379239353241</v>
      </c>
      <c r="AY55" s="5">
        <v>45.586670000000005</v>
      </c>
      <c r="AZ55" s="5"/>
      <c r="BA55" s="5"/>
      <c r="BB55" s="5"/>
      <c r="BC55" s="5">
        <v>6.5250038494871747</v>
      </c>
      <c r="BF55" s="5">
        <v>45.586670000000005</v>
      </c>
      <c r="BG55" s="5"/>
      <c r="BH55" s="5"/>
      <c r="BI55" s="18"/>
      <c r="BJ55" s="18">
        <v>7.2415805124235995</v>
      </c>
      <c r="BM55" s="5">
        <v>45.586670000000005</v>
      </c>
      <c r="BN55" s="5"/>
      <c r="BO55" s="5"/>
      <c r="BP55" s="18"/>
      <c r="BQ55" s="18">
        <v>5.27038293642177</v>
      </c>
      <c r="BT55" s="5">
        <v>45.586670000000005</v>
      </c>
      <c r="BU55" s="5"/>
      <c r="BV55" s="5"/>
      <c r="BW55" s="18"/>
      <c r="BX55" s="18">
        <v>9.2608320479816673</v>
      </c>
      <c r="CA55" s="18">
        <v>45.586670000000005</v>
      </c>
      <c r="CB55" s="18"/>
      <c r="CC55" s="18"/>
      <c r="CD55" s="18"/>
      <c r="CE55" s="18">
        <v>5.653441194451319</v>
      </c>
    </row>
    <row r="56" spans="2:83" x14ac:dyDescent="0.3">
      <c r="I56">
        <v>48.416666666666664</v>
      </c>
      <c r="J56" s="5"/>
      <c r="K56" s="5"/>
      <c r="L56" s="5">
        <v>4.1615452151009755</v>
      </c>
      <c r="M56" s="5">
        <v>4.232356736001849</v>
      </c>
      <c r="P56">
        <v>46</v>
      </c>
      <c r="Q56" s="5"/>
      <c r="R56" s="5"/>
      <c r="S56" s="5">
        <v>3.7504381352961755</v>
      </c>
      <c r="T56" s="5">
        <v>3.3881775099614631</v>
      </c>
      <c r="W56" s="5">
        <v>45.586670000000005</v>
      </c>
      <c r="X56" s="5"/>
      <c r="Y56" s="5"/>
      <c r="Z56" s="5">
        <v>7.6382230744646966</v>
      </c>
      <c r="AA56" s="5">
        <v>7.6825329604893406</v>
      </c>
      <c r="AD56" s="5">
        <v>47</v>
      </c>
      <c r="AE56" s="5"/>
      <c r="AF56" s="5"/>
      <c r="AG56" s="5">
        <v>4.3001566282215258</v>
      </c>
      <c r="AH56" s="5">
        <v>5.3264662811802808</v>
      </c>
      <c r="AK56" s="17">
        <v>47</v>
      </c>
      <c r="AL56" s="17"/>
      <c r="AM56" s="17"/>
      <c r="AN56" s="17">
        <v>6.2500000000000124</v>
      </c>
      <c r="AO56" s="17">
        <v>7.0908585724173054</v>
      </c>
      <c r="AR56" s="5">
        <v>47</v>
      </c>
      <c r="AS56" s="5"/>
      <c r="AT56" s="5"/>
      <c r="AU56" s="5">
        <v>6.1255054665269073</v>
      </c>
      <c r="AV56" s="5">
        <v>6.5145630043024862</v>
      </c>
      <c r="AY56" s="5">
        <v>48</v>
      </c>
      <c r="AZ56" s="5"/>
      <c r="BA56" s="5"/>
      <c r="BB56" s="5">
        <v>6.24</v>
      </c>
      <c r="BC56" s="5">
        <v>6.5250038494871649</v>
      </c>
      <c r="BF56" s="5">
        <v>47</v>
      </c>
      <c r="BG56" s="5"/>
      <c r="BH56" s="5"/>
      <c r="BI56" s="18">
        <v>7.2587185725872212</v>
      </c>
      <c r="BJ56" s="18">
        <v>7.2415804429716788</v>
      </c>
      <c r="BM56" s="5">
        <v>47</v>
      </c>
      <c r="BN56" s="5"/>
      <c r="BO56" s="5"/>
      <c r="BP56" s="18">
        <v>4.8342885621729312</v>
      </c>
      <c r="BQ56" s="18">
        <v>5.27038293642177</v>
      </c>
      <c r="BT56" s="5">
        <v>47</v>
      </c>
      <c r="BU56" s="5"/>
      <c r="BV56" s="5"/>
      <c r="BW56" s="18">
        <v>9.2912597044828509</v>
      </c>
      <c r="BX56" s="18">
        <v>9.2608320479816673</v>
      </c>
      <c r="CA56" s="18">
        <v>47</v>
      </c>
      <c r="CB56" s="18"/>
      <c r="CC56" s="18"/>
      <c r="CD56" s="18">
        <v>5.5895406021350711</v>
      </c>
      <c r="CE56" s="18">
        <v>5.6532463935844284</v>
      </c>
    </row>
    <row r="57" spans="2:83" x14ac:dyDescent="0.3">
      <c r="P57">
        <v>48</v>
      </c>
      <c r="Q57" s="5"/>
      <c r="R57" s="5"/>
      <c r="S57" s="5">
        <v>3.7504381352961755</v>
      </c>
      <c r="T57" s="5">
        <v>3.3881709005093059</v>
      </c>
      <c r="W57" s="5">
        <v>47</v>
      </c>
      <c r="X57" s="5"/>
      <c r="Y57" s="5"/>
      <c r="Z57" s="5"/>
      <c r="AA57" s="5">
        <v>7.6689079124212043</v>
      </c>
      <c r="AD57" s="5">
        <v>48</v>
      </c>
      <c r="AE57" s="5"/>
      <c r="AF57" s="5"/>
      <c r="AG57" s="5">
        <v>4.3001566282215258</v>
      </c>
      <c r="AH57" s="5">
        <v>5.3256709789627514</v>
      </c>
      <c r="AK57" s="17">
        <v>48</v>
      </c>
      <c r="AL57" s="17"/>
      <c r="AM57" s="17"/>
      <c r="AN57" s="17">
        <v>6.1908517350157695</v>
      </c>
      <c r="AO57" s="17">
        <v>7.0879247520963151</v>
      </c>
      <c r="AR57" s="5">
        <v>48</v>
      </c>
      <c r="AS57" s="5"/>
      <c r="AT57" s="5"/>
      <c r="AU57" s="5">
        <v>6.0206679646548045</v>
      </c>
      <c r="AV57" s="5">
        <v>6.5123257909127368</v>
      </c>
      <c r="BF57" s="5">
        <v>48</v>
      </c>
      <c r="BG57" s="5"/>
      <c r="BH57" s="5"/>
      <c r="BI57" s="18">
        <v>7.2587185725872212</v>
      </c>
      <c r="BJ57" s="18">
        <v>7.2415804260882508</v>
      </c>
      <c r="BM57" s="5">
        <v>48</v>
      </c>
      <c r="BN57" s="5"/>
      <c r="BO57" s="5"/>
      <c r="BP57" s="18">
        <v>4.8342885621729312</v>
      </c>
      <c r="BQ57" s="18">
        <v>5.27038293642177</v>
      </c>
      <c r="BT57" s="5">
        <v>48</v>
      </c>
      <c r="BU57" s="5"/>
      <c r="BV57" s="5"/>
      <c r="BW57" s="18">
        <v>9.2912597044828509</v>
      </c>
      <c r="BX57" s="18">
        <v>9.2608320479816673</v>
      </c>
      <c r="CA57" s="18">
        <v>48</v>
      </c>
      <c r="CB57" s="18"/>
      <c r="CC57" s="18"/>
      <c r="CD57" s="18">
        <v>5.5895406021350711</v>
      </c>
      <c r="CE57" s="18">
        <v>5.6531685220780341</v>
      </c>
    </row>
    <row r="58" spans="2:83" x14ac:dyDescent="0.3">
      <c r="P58">
        <v>48.416666666666664</v>
      </c>
      <c r="Q58" s="5"/>
      <c r="R58" s="5"/>
      <c r="S58" s="5">
        <v>3.7504381352961755</v>
      </c>
      <c r="T58" s="5">
        <v>3.3881703301869237</v>
      </c>
      <c r="W58" s="5">
        <v>48.416666666666664</v>
      </c>
      <c r="X58" s="5"/>
      <c r="Y58" s="5"/>
      <c r="Z58" s="5">
        <v>7.53</v>
      </c>
      <c r="AA58" s="5">
        <v>7.6593848995093792</v>
      </c>
      <c r="BT58" s="5"/>
      <c r="BU58" s="5"/>
      <c r="BV58" s="5"/>
      <c r="BW58" s="5"/>
      <c r="BX58" s="2"/>
    </row>
  </sheetData>
  <mergeCells count="24">
    <mergeCell ref="CD2:CE2"/>
    <mergeCell ref="AS2:AT2"/>
    <mergeCell ref="AU2:AV2"/>
    <mergeCell ref="AZ2:BA2"/>
    <mergeCell ref="BB2:BC2"/>
    <mergeCell ref="BG2:BH2"/>
    <mergeCell ref="BI2:BJ2"/>
    <mergeCell ref="BN2:BO2"/>
    <mergeCell ref="BP2:BQ2"/>
    <mergeCell ref="BU2:BV2"/>
    <mergeCell ref="BW2:BX2"/>
    <mergeCell ref="CB2:CC2"/>
    <mergeCell ref="AN2:AO2"/>
    <mergeCell ref="C2:D2"/>
    <mergeCell ref="E2:F2"/>
    <mergeCell ref="J2:K2"/>
    <mergeCell ref="L2:M2"/>
    <mergeCell ref="Q2:R2"/>
    <mergeCell ref="S2:T2"/>
    <mergeCell ref="X2:Y2"/>
    <mergeCell ref="Z2:AA2"/>
    <mergeCell ref="AE2:AF2"/>
    <mergeCell ref="AG2:AH2"/>
    <mergeCell ref="AL2:A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8F20C-4F1F-4094-8C08-BA2C0D5A00AF}">
  <dimension ref="A1:I57"/>
  <sheetViews>
    <sheetView topLeftCell="A24" workbookViewId="0">
      <selection activeCell="A41" sqref="A41"/>
    </sheetView>
  </sheetViews>
  <sheetFormatPr baseColWidth="10" defaultRowHeight="14.4" x14ac:dyDescent="0.3"/>
  <sheetData>
    <row r="1" spans="1:9" ht="15.6" x14ac:dyDescent="0.3">
      <c r="A1" s="7" t="s">
        <v>58</v>
      </c>
    </row>
    <row r="2" spans="1:9" x14ac:dyDescent="0.3">
      <c r="B2" t="s">
        <v>61</v>
      </c>
      <c r="D2" t="s">
        <v>62</v>
      </c>
    </row>
    <row r="3" spans="1:9" x14ac:dyDescent="0.3">
      <c r="A3" s="3" t="s">
        <v>1</v>
      </c>
      <c r="B3" s="3" t="s">
        <v>59</v>
      </c>
      <c r="C3" s="3" t="s">
        <v>60</v>
      </c>
      <c r="D3" s="3" t="s">
        <v>59</v>
      </c>
      <c r="E3" s="3" t="s">
        <v>60</v>
      </c>
      <c r="F3" s="3"/>
      <c r="G3" s="3"/>
      <c r="H3" s="3"/>
      <c r="I3" s="3"/>
    </row>
    <row r="4" spans="1:9" x14ac:dyDescent="0.3">
      <c r="A4" s="3" t="s">
        <v>14</v>
      </c>
      <c r="B4" s="6">
        <v>8.4282761464250067E-2</v>
      </c>
      <c r="C4" s="6">
        <v>1.4560859901625395E-2</v>
      </c>
      <c r="D4" s="6">
        <v>13.695377441336552</v>
      </c>
      <c r="E4" s="6">
        <v>4.577427758752715</v>
      </c>
      <c r="F4" s="3"/>
      <c r="H4" s="3"/>
      <c r="I4" s="3"/>
    </row>
    <row r="5" spans="1:9" x14ac:dyDescent="0.3">
      <c r="A5" s="3" t="s">
        <v>15</v>
      </c>
      <c r="B5" s="6">
        <v>0.35602790316176125</v>
      </c>
      <c r="C5" s="6">
        <v>3.3954032642743145E-2</v>
      </c>
      <c r="D5" s="6">
        <v>21.05839520912809</v>
      </c>
      <c r="E5" s="6">
        <v>1.6657061049801565</v>
      </c>
      <c r="F5" s="3"/>
      <c r="H5" s="3"/>
      <c r="I5" s="3"/>
    </row>
    <row r="6" spans="1:9" x14ac:dyDescent="0.3">
      <c r="A6" s="3" t="s">
        <v>2</v>
      </c>
      <c r="B6" s="6">
        <v>0.44215344616804808</v>
      </c>
      <c r="C6" s="6">
        <v>0.12089922414111633</v>
      </c>
      <c r="D6" s="6">
        <v>17.672874001469228</v>
      </c>
      <c r="E6" s="6">
        <v>10.896205238038013</v>
      </c>
      <c r="F6" s="3"/>
      <c r="H6" s="3"/>
      <c r="I6" s="3"/>
    </row>
    <row r="7" spans="1:9" x14ac:dyDescent="0.3">
      <c r="A7" s="3" t="s">
        <v>16</v>
      </c>
      <c r="B7" s="6">
        <v>0.14229405912452406</v>
      </c>
      <c r="C7" s="6">
        <v>4.3022555149300909E-2</v>
      </c>
      <c r="D7" s="6">
        <v>6.0020249436044537</v>
      </c>
      <c r="E7" s="6">
        <v>1.8594385103732642</v>
      </c>
      <c r="F7" s="3"/>
      <c r="H7" s="3"/>
      <c r="I7" s="3"/>
    </row>
    <row r="8" spans="1:9" x14ac:dyDescent="0.3">
      <c r="A8" s="3" t="s">
        <v>17</v>
      </c>
      <c r="B8" s="6">
        <v>1.0879873982374841</v>
      </c>
      <c r="C8" s="6">
        <v>0.45004368687633262</v>
      </c>
      <c r="D8" s="6">
        <v>78.1374898012579</v>
      </c>
      <c r="E8" s="6">
        <v>21.520686120718949</v>
      </c>
      <c r="F8" s="3"/>
      <c r="G8" s="3"/>
      <c r="H8" s="3"/>
      <c r="I8" s="3"/>
    </row>
    <row r="9" spans="1:9" x14ac:dyDescent="0.3">
      <c r="A9" s="3" t="s">
        <v>18</v>
      </c>
      <c r="B9" s="6">
        <v>0.29030051953095048</v>
      </c>
      <c r="C9" s="6">
        <v>5.6857174739231651E-2</v>
      </c>
      <c r="D9" s="6">
        <v>42.633366399888665</v>
      </c>
      <c r="E9" s="6">
        <v>7.9945788188447713</v>
      </c>
      <c r="F9" s="3"/>
      <c r="G9" s="3"/>
      <c r="I9" s="3"/>
    </row>
    <row r="10" spans="1:9" x14ac:dyDescent="0.3">
      <c r="A10" s="3" t="s">
        <v>19</v>
      </c>
      <c r="B10" s="6">
        <v>0.65450703635342367</v>
      </c>
      <c r="C10" s="6">
        <v>7.5304984268461314E-2</v>
      </c>
      <c r="D10" s="6">
        <v>50.864956750488666</v>
      </c>
      <c r="E10" s="6">
        <v>10.394521429174816</v>
      </c>
      <c r="F10" s="3"/>
      <c r="G10" s="3"/>
      <c r="I10" s="3"/>
    </row>
    <row r="11" spans="1:9" x14ac:dyDescent="0.3">
      <c r="A11" s="3" t="s">
        <v>20</v>
      </c>
      <c r="B11" s="6">
        <v>0.9680231421799107</v>
      </c>
      <c r="C11" s="6">
        <v>4.5384729786301078E-2</v>
      </c>
      <c r="D11" s="6">
        <v>52.875013011905139</v>
      </c>
      <c r="E11" s="6">
        <v>4.7090183022201764</v>
      </c>
      <c r="F11" s="3"/>
      <c r="G11" s="3"/>
      <c r="I11" s="3"/>
    </row>
    <row r="12" spans="1:9" x14ac:dyDescent="0.3">
      <c r="A12" s="3" t="s">
        <v>21</v>
      </c>
      <c r="B12" s="6">
        <v>0.42289652569688124</v>
      </c>
      <c r="C12" s="6">
        <v>0.1620246685403238</v>
      </c>
      <c r="D12" s="6">
        <v>15.777321377321783</v>
      </c>
      <c r="E12" s="6">
        <v>12.294205980705163</v>
      </c>
      <c r="F12" s="3"/>
      <c r="G12" s="3"/>
      <c r="I12" s="3"/>
    </row>
    <row r="13" spans="1:9" x14ac:dyDescent="0.3">
      <c r="A13" s="3" t="s">
        <v>22</v>
      </c>
      <c r="B13" s="6">
        <v>0.75382004780163969</v>
      </c>
      <c r="C13" s="6">
        <v>5.2386372370211917E-2</v>
      </c>
      <c r="D13" s="6">
        <v>13.93855346369152</v>
      </c>
      <c r="E13" s="6">
        <v>7.3184259168797885</v>
      </c>
      <c r="F13" s="3"/>
      <c r="G13" s="3"/>
      <c r="H13" s="3"/>
      <c r="I13" s="3"/>
    </row>
    <row r="14" spans="1:9" x14ac:dyDescent="0.3">
      <c r="A14" s="3" t="s">
        <v>23</v>
      </c>
      <c r="B14" s="6">
        <v>1.5620185830687312</v>
      </c>
      <c r="C14" s="6">
        <v>0.19978741899266692</v>
      </c>
      <c r="D14" s="6">
        <v>154.79467822493294</v>
      </c>
      <c r="E14" s="6">
        <v>8.6987581770034268</v>
      </c>
      <c r="G14" s="3"/>
      <c r="H14" s="3"/>
    </row>
    <row r="15" spans="1:9" x14ac:dyDescent="0.3">
      <c r="A15" s="3" t="s">
        <v>24</v>
      </c>
      <c r="B15" s="6">
        <v>0.41120128851695054</v>
      </c>
      <c r="C15" s="6">
        <v>0.13269342433020143</v>
      </c>
      <c r="D15" s="6">
        <v>120.34489952126232</v>
      </c>
      <c r="E15" s="6">
        <v>4.2225452797026568</v>
      </c>
      <c r="G15" s="3"/>
      <c r="H15" s="3"/>
    </row>
    <row r="16" spans="1:9" x14ac:dyDescent="0.3">
      <c r="D16" s="3"/>
      <c r="E16" s="3"/>
      <c r="G16" s="3"/>
      <c r="H16" s="3"/>
    </row>
    <row r="17" spans="1:8" x14ac:dyDescent="0.3">
      <c r="D17" s="3"/>
      <c r="E17" s="3"/>
      <c r="G17" s="3"/>
      <c r="H17" s="3"/>
    </row>
    <row r="20" spans="1:8" x14ac:dyDescent="0.3">
      <c r="C20" t="s">
        <v>90</v>
      </c>
      <c r="D20" t="s">
        <v>91</v>
      </c>
      <c r="E20" t="s">
        <v>92</v>
      </c>
    </row>
    <row r="22" spans="1:8" x14ac:dyDescent="0.3">
      <c r="A22" t="s">
        <v>14</v>
      </c>
      <c r="B22" t="s">
        <v>93</v>
      </c>
      <c r="C22">
        <v>6.8019514667912784E-2</v>
      </c>
      <c r="D22">
        <v>13.1240560585221</v>
      </c>
      <c r="E22">
        <f>C22*10*0/D22</f>
        <v>0</v>
      </c>
    </row>
    <row r="23" spans="1:8" x14ac:dyDescent="0.3">
      <c r="A23" t="s">
        <v>14</v>
      </c>
      <c r="B23" t="s">
        <v>93</v>
      </c>
      <c r="C23">
        <v>8.8719964230461662E-2</v>
      </c>
      <c r="D23">
        <v>9.4304295146846258</v>
      </c>
      <c r="E23">
        <f t="shared" ref="E23:E56" si="0">C23*100/D23</f>
        <v>0.94078391755445567</v>
      </c>
    </row>
    <row r="24" spans="1:8" x14ac:dyDescent="0.3">
      <c r="A24" t="s">
        <v>14</v>
      </c>
      <c r="B24" t="s">
        <v>93</v>
      </c>
      <c r="C24">
        <v>9.6108805494375782E-2</v>
      </c>
      <c r="D24">
        <v>18.531646750802924</v>
      </c>
      <c r="E24">
        <f t="shared" si="0"/>
        <v>0.51861988730284669</v>
      </c>
    </row>
    <row r="25" spans="1:8" x14ac:dyDescent="0.3">
      <c r="A25" t="s">
        <v>15</v>
      </c>
      <c r="B25" t="s">
        <v>93</v>
      </c>
      <c r="C25">
        <v>0.39109327828397195</v>
      </c>
      <c r="D25">
        <v>22.959124202681519</v>
      </c>
      <c r="E25">
        <f t="shared" si="0"/>
        <v>1.703432913343855</v>
      </c>
    </row>
    <row r="26" spans="1:8" x14ac:dyDescent="0.3">
      <c r="A26" t="s">
        <v>15</v>
      </c>
      <c r="B26" t="s">
        <v>93</v>
      </c>
      <c r="C26">
        <v>0.32330670239631454</v>
      </c>
      <c r="D26">
        <v>20.362979330639828</v>
      </c>
      <c r="E26">
        <f t="shared" si="0"/>
        <v>1.5877180698692772</v>
      </c>
    </row>
    <row r="27" spans="1:8" x14ac:dyDescent="0.3">
      <c r="A27" t="s">
        <v>15</v>
      </c>
      <c r="B27" t="s">
        <v>93</v>
      </c>
      <c r="C27">
        <v>0.35368372880499716</v>
      </c>
      <c r="D27">
        <v>19.853082094062923</v>
      </c>
      <c r="E27">
        <f t="shared" si="0"/>
        <v>1.7815053961357792</v>
      </c>
    </row>
    <row r="28" spans="1:8" x14ac:dyDescent="0.3">
      <c r="A28" t="s">
        <v>2</v>
      </c>
      <c r="B28" t="s">
        <v>93</v>
      </c>
      <c r="C28">
        <v>0.31118631825524645</v>
      </c>
      <c r="D28">
        <v>6.5530243296564183</v>
      </c>
      <c r="E28">
        <f t="shared" si="0"/>
        <v>4.7487435205594952</v>
      </c>
    </row>
    <row r="29" spans="1:8" x14ac:dyDescent="0.3">
      <c r="A29" t="s">
        <v>2</v>
      </c>
      <c r="B29" t="s">
        <v>93</v>
      </c>
      <c r="C29">
        <v>0.54949786239274179</v>
      </c>
      <c r="D29">
        <v>28.330739210375334</v>
      </c>
      <c r="E29">
        <f t="shared" si="0"/>
        <v>1.9395818030455896</v>
      </c>
    </row>
    <row r="30" spans="1:8" x14ac:dyDescent="0.3">
      <c r="A30" t="s">
        <v>2</v>
      </c>
      <c r="B30" t="s">
        <v>93</v>
      </c>
      <c r="C30">
        <v>0.46577615785615589</v>
      </c>
      <c r="D30">
        <v>18.134858464375938</v>
      </c>
      <c r="E30">
        <f t="shared" si="0"/>
        <v>2.5684024982666682</v>
      </c>
    </row>
    <row r="31" spans="1:8" x14ac:dyDescent="0.3">
      <c r="A31" t="s">
        <v>16</v>
      </c>
      <c r="B31" t="s">
        <v>93</v>
      </c>
      <c r="C31">
        <v>0.10584891870543332</v>
      </c>
      <c r="D31">
        <v>5.8211855249588211</v>
      </c>
      <c r="E31">
        <f t="shared" si="0"/>
        <v>1.8183395504506292</v>
      </c>
    </row>
    <row r="32" spans="1:8" x14ac:dyDescent="0.3">
      <c r="A32" t="s">
        <v>16</v>
      </c>
      <c r="B32" t="s">
        <v>93</v>
      </c>
      <c r="C32">
        <v>0.13128045214810324</v>
      </c>
      <c r="D32">
        <v>4.239613197463207</v>
      </c>
      <c r="E32">
        <f t="shared" si="0"/>
        <v>3.0965195651965498</v>
      </c>
    </row>
    <row r="33" spans="1:5" x14ac:dyDescent="0.3">
      <c r="A33" t="s">
        <v>16</v>
      </c>
      <c r="B33" t="s">
        <v>93</v>
      </c>
      <c r="C33">
        <v>0.18975280652003562</v>
      </c>
      <c r="D33">
        <v>7.945276108391333</v>
      </c>
      <c r="E33">
        <f t="shared" si="0"/>
        <v>2.3882468517315574</v>
      </c>
    </row>
    <row r="34" spans="1:5" x14ac:dyDescent="0.3">
      <c r="A34" t="s">
        <v>17</v>
      </c>
      <c r="B34" t="s">
        <v>86</v>
      </c>
      <c r="C34">
        <v>1.5639490264559623</v>
      </c>
      <c r="D34">
        <v>100.96243916531168</v>
      </c>
      <c r="E34">
        <f t="shared" si="0"/>
        <v>1.5490404544359488</v>
      </c>
    </row>
    <row r="35" spans="1:5" x14ac:dyDescent="0.3">
      <c r="A35" t="s">
        <v>17</v>
      </c>
      <c r="B35" t="s">
        <v>86</v>
      </c>
      <c r="C35">
        <v>1.0306573977022613</v>
      </c>
      <c r="D35">
        <v>75.234198158911823</v>
      </c>
      <c r="E35">
        <f t="shared" si="0"/>
        <v>1.3699320560648194</v>
      </c>
    </row>
    <row r="36" spans="1:5" x14ac:dyDescent="0.3">
      <c r="A36" t="s">
        <v>17</v>
      </c>
      <c r="B36" t="s">
        <v>86</v>
      </c>
      <c r="C36">
        <v>0.66935577055422835</v>
      </c>
      <c r="D36">
        <v>58.215832079550204</v>
      </c>
      <c r="E36">
        <f t="shared" si="0"/>
        <v>1.1497830515238083</v>
      </c>
    </row>
    <row r="37" spans="1:5" x14ac:dyDescent="0.3">
      <c r="A37" t="s">
        <v>18</v>
      </c>
      <c r="B37" t="s">
        <v>86</v>
      </c>
      <c r="C37">
        <v>0.29513791022649327</v>
      </c>
      <c r="D37">
        <v>47.090328820254825</v>
      </c>
      <c r="E37">
        <f t="shared" si="0"/>
        <v>0.62674845901595511</v>
      </c>
    </row>
    <row r="38" spans="1:5" x14ac:dyDescent="0.3">
      <c r="A38" t="s">
        <v>18</v>
      </c>
      <c r="B38" t="s">
        <v>86</v>
      </c>
      <c r="C38">
        <v>0.34458445249767161</v>
      </c>
      <c r="D38">
        <v>47.405949750063833</v>
      </c>
      <c r="E38">
        <f t="shared" si="0"/>
        <v>0.72688017920621373</v>
      </c>
    </row>
    <row r="39" spans="1:5" x14ac:dyDescent="0.3">
      <c r="A39" t="s">
        <v>18</v>
      </c>
      <c r="B39" t="s">
        <v>86</v>
      </c>
      <c r="C39">
        <v>0.23117919586868668</v>
      </c>
      <c r="D39">
        <v>33.403820629347351</v>
      </c>
      <c r="E39">
        <f t="shared" si="0"/>
        <v>0.69207411461664148</v>
      </c>
    </row>
    <row r="40" spans="1:5" x14ac:dyDescent="0.3">
      <c r="A40" t="s">
        <v>19</v>
      </c>
      <c r="B40" t="s">
        <v>86</v>
      </c>
      <c r="C40">
        <v>0.74137224312111938</v>
      </c>
      <c r="D40">
        <v>43.427037120950317</v>
      </c>
      <c r="E40">
        <f t="shared" si="0"/>
        <v>1.7071674520559508</v>
      </c>
    </row>
    <row r="41" spans="1:5" x14ac:dyDescent="0.3">
      <c r="A41" s="3" t="s">
        <v>19</v>
      </c>
      <c r="B41" t="s">
        <v>86</v>
      </c>
      <c r="C41">
        <v>0.6076586540573331</v>
      </c>
      <c r="D41">
        <v>62.741985542042144</v>
      </c>
      <c r="E41">
        <f t="shared" si="0"/>
        <v>0.96850402295629168</v>
      </c>
    </row>
    <row r="42" spans="1:5" x14ac:dyDescent="0.3">
      <c r="A42" t="s">
        <v>19</v>
      </c>
      <c r="B42" t="s">
        <v>86</v>
      </c>
      <c r="C42">
        <v>0.61449021188181885</v>
      </c>
      <c r="D42">
        <v>46.425847588473552</v>
      </c>
      <c r="E42">
        <f t="shared" si="0"/>
        <v>1.3235950312178735</v>
      </c>
    </row>
    <row r="43" spans="1:5" x14ac:dyDescent="0.3">
      <c r="A43" t="s">
        <v>20</v>
      </c>
      <c r="B43" t="s">
        <v>86</v>
      </c>
      <c r="C43">
        <v>0.95816448477342375</v>
      </c>
      <c r="D43">
        <v>56.225317547747032</v>
      </c>
      <c r="E43">
        <f t="shared" si="0"/>
        <v>1.7041513086337701</v>
      </c>
    </row>
    <row r="44" spans="1:5" x14ac:dyDescent="0.3">
      <c r="A44" t="s">
        <v>20</v>
      </c>
      <c r="B44" t="s">
        <v>86</v>
      </c>
      <c r="C44">
        <v>1.0175268901545447</v>
      </c>
      <c r="D44">
        <v>54.908829334911125</v>
      </c>
      <c r="E44">
        <f t="shared" si="0"/>
        <v>1.8531207138805259</v>
      </c>
    </row>
    <row r="45" spans="1:5" x14ac:dyDescent="0.3">
      <c r="A45" t="s">
        <v>20</v>
      </c>
      <c r="B45" t="s">
        <v>86</v>
      </c>
      <c r="C45">
        <v>0.92837805161176379</v>
      </c>
      <c r="D45">
        <v>47.49089215305726</v>
      </c>
      <c r="E45">
        <f t="shared" si="0"/>
        <v>1.9548549406478117</v>
      </c>
    </row>
    <row r="46" spans="1:5" x14ac:dyDescent="0.3">
      <c r="A46" t="s">
        <v>21</v>
      </c>
      <c r="B46" t="s">
        <v>94</v>
      </c>
      <c r="C46">
        <v>0.23986610226531396</v>
      </c>
      <c r="D46">
        <v>9.5920303404332987</v>
      </c>
      <c r="E46">
        <f t="shared" si="0"/>
        <v>2.5006812296475549</v>
      </c>
    </row>
    <row r="47" spans="1:5" x14ac:dyDescent="0.3">
      <c r="A47" s="3" t="s">
        <v>21</v>
      </c>
      <c r="B47" t="s">
        <v>94</v>
      </c>
      <c r="C47">
        <v>0.48084253591117543</v>
      </c>
      <c r="D47">
        <v>7.804067393793904</v>
      </c>
      <c r="E47">
        <f t="shared" si="0"/>
        <v>6.1614349498514072</v>
      </c>
    </row>
    <row r="48" spans="1:5" x14ac:dyDescent="0.3">
      <c r="A48" t="s">
        <v>21</v>
      </c>
      <c r="B48" t="s">
        <v>94</v>
      </c>
      <c r="C48">
        <v>0.54798093891415434</v>
      </c>
      <c r="D48">
        <v>29.935866397738145</v>
      </c>
      <c r="E48">
        <f t="shared" si="0"/>
        <v>1.8305163833693416</v>
      </c>
    </row>
    <row r="49" spans="1:5" x14ac:dyDescent="0.3">
      <c r="A49" t="s">
        <v>22</v>
      </c>
      <c r="B49" t="s">
        <v>94</v>
      </c>
      <c r="C49">
        <v>0.77163297797854602</v>
      </c>
      <c r="D49">
        <v>8.7636448702544456</v>
      </c>
      <c r="E49">
        <f t="shared" si="0"/>
        <v>8.8049320733844638</v>
      </c>
    </row>
    <row r="50" spans="1:5" x14ac:dyDescent="0.3">
      <c r="A50" t="s">
        <v>22</v>
      </c>
      <c r="B50" t="s">
        <v>94</v>
      </c>
      <c r="C50">
        <v>0.79497710884743911</v>
      </c>
      <c r="D50">
        <v>19.113462057128594</v>
      </c>
      <c r="E50">
        <f t="shared" si="0"/>
        <v>4.1592522928149638</v>
      </c>
    </row>
    <row r="51" spans="1:5" x14ac:dyDescent="0.3">
      <c r="A51" t="s">
        <v>22</v>
      </c>
      <c r="B51" t="s">
        <v>94</v>
      </c>
      <c r="C51">
        <v>0.69485005657893384</v>
      </c>
    </row>
    <row r="52" spans="1:5" x14ac:dyDescent="0.3">
      <c r="A52" t="s">
        <v>23</v>
      </c>
      <c r="B52" t="s">
        <v>94</v>
      </c>
      <c r="C52">
        <v>1.6762279745726336</v>
      </c>
      <c r="D52">
        <v>145.80971462073617</v>
      </c>
      <c r="E52">
        <f t="shared" si="0"/>
        <v>1.1495996538589006</v>
      </c>
    </row>
    <row r="53" spans="1:5" x14ac:dyDescent="0.3">
      <c r="A53" t="s">
        <v>23</v>
      </c>
      <c r="B53" t="s">
        <v>94</v>
      </c>
      <c r="C53">
        <v>1.3313276725502223</v>
      </c>
      <c r="D53">
        <v>163.17576075164018</v>
      </c>
      <c r="E53">
        <f t="shared" si="0"/>
        <v>0.81588568450221877</v>
      </c>
    </row>
    <row r="54" spans="1:5" x14ac:dyDescent="0.3">
      <c r="A54" t="s">
        <v>23</v>
      </c>
      <c r="B54" t="s">
        <v>94</v>
      </c>
      <c r="C54">
        <v>1.6785001020833383</v>
      </c>
      <c r="D54">
        <v>155.39855930242248</v>
      </c>
      <c r="E54">
        <f t="shared" si="0"/>
        <v>1.0801259095438553</v>
      </c>
    </row>
    <row r="55" spans="1:5" x14ac:dyDescent="0.3">
      <c r="A55" t="s">
        <v>24</v>
      </c>
      <c r="B55" t="s">
        <v>94</v>
      </c>
      <c r="C55">
        <v>0.51920317360925639</v>
      </c>
      <c r="D55">
        <v>123.33068992240732</v>
      </c>
      <c r="E55">
        <f t="shared" si="0"/>
        <v>0.42098456915785487</v>
      </c>
    </row>
    <row r="56" spans="1:5" x14ac:dyDescent="0.3">
      <c r="A56" t="s">
        <v>24</v>
      </c>
      <c r="B56" t="s">
        <v>94</v>
      </c>
      <c r="C56">
        <v>0.45132387901570725</v>
      </c>
      <c r="D56">
        <v>117.35910912011732</v>
      </c>
      <c r="E56">
        <f t="shared" si="0"/>
        <v>0.38456655167156745</v>
      </c>
    </row>
    <row r="57" spans="1:5" x14ac:dyDescent="0.3">
      <c r="A57" t="s">
        <v>24</v>
      </c>
      <c r="B57" t="s">
        <v>94</v>
      </c>
      <c r="C57">
        <v>0.26307681292588803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D89-1203-416C-B742-99109B6D7FC6}">
  <dimension ref="A1:M16"/>
  <sheetViews>
    <sheetView workbookViewId="0">
      <selection activeCell="C23" sqref="C23"/>
    </sheetView>
  </sheetViews>
  <sheetFormatPr baseColWidth="10" defaultRowHeight="14.4" x14ac:dyDescent="0.3"/>
  <sheetData>
    <row r="1" spans="1:13" ht="21" x14ac:dyDescent="0.4">
      <c r="A1" s="7" t="s">
        <v>63</v>
      </c>
    </row>
    <row r="3" spans="1:13" x14ac:dyDescent="0.3">
      <c r="B3" t="s">
        <v>72</v>
      </c>
      <c r="E3" t="s">
        <v>67</v>
      </c>
      <c r="I3" t="s">
        <v>68</v>
      </c>
      <c r="L3" t="s">
        <v>71</v>
      </c>
    </row>
    <row r="4" spans="1:13" x14ac:dyDescent="0.3">
      <c r="A4" t="s">
        <v>1</v>
      </c>
      <c r="B4" t="s">
        <v>74</v>
      </c>
      <c r="C4" t="s">
        <v>75</v>
      </c>
      <c r="E4" t="s">
        <v>64</v>
      </c>
      <c r="F4" t="s">
        <v>65</v>
      </c>
      <c r="G4" t="s">
        <v>66</v>
      </c>
      <c r="I4" t="s">
        <v>70</v>
      </c>
      <c r="J4" t="s">
        <v>69</v>
      </c>
      <c r="L4" t="s">
        <v>73</v>
      </c>
      <c r="M4" t="s">
        <v>74</v>
      </c>
    </row>
    <row r="5" spans="1:13" x14ac:dyDescent="0.3">
      <c r="A5" s="11" t="s">
        <v>14</v>
      </c>
      <c r="B5" s="5">
        <v>14.4469838631484</v>
      </c>
      <c r="C5" s="5">
        <v>16.941120000000002</v>
      </c>
      <c r="E5" s="6">
        <v>3.7814253064616659</v>
      </c>
      <c r="F5" s="5">
        <v>5.8731456250952947</v>
      </c>
      <c r="G5" s="2">
        <v>14.4469838631484</v>
      </c>
      <c r="I5" s="5">
        <v>6.094808126410836</v>
      </c>
      <c r="J5" s="5">
        <v>126.64827427087148</v>
      </c>
      <c r="L5" s="5">
        <v>0.81898828083671427</v>
      </c>
      <c r="M5" s="5">
        <v>14.4469838631484</v>
      </c>
    </row>
    <row r="6" spans="1:13" x14ac:dyDescent="0.3">
      <c r="A6" s="12" t="s">
        <v>15</v>
      </c>
      <c r="B6" s="5">
        <v>20.737489025460935</v>
      </c>
      <c r="C6" s="5">
        <v>16.555579999999999</v>
      </c>
      <c r="E6" s="6">
        <v>6.1457418788410907</v>
      </c>
      <c r="F6" s="5">
        <v>9.0323825848958705</v>
      </c>
      <c r="G6" s="2">
        <v>20.737489025460935</v>
      </c>
      <c r="I6" s="5">
        <v>4.3515156053061794</v>
      </c>
      <c r="J6" s="5">
        <v>234.34924286037395</v>
      </c>
      <c r="L6" s="5">
        <v>8.5203947317660109</v>
      </c>
      <c r="M6" s="5">
        <v>20.737489025460935</v>
      </c>
    </row>
    <row r="7" spans="1:13" x14ac:dyDescent="0.3">
      <c r="A7" s="12" t="s">
        <v>2</v>
      </c>
      <c r="B7" s="5">
        <v>25.76235541535226</v>
      </c>
      <c r="C7" s="5">
        <v>23.511959999999998</v>
      </c>
      <c r="E7" s="6">
        <v>12.670872765509991</v>
      </c>
      <c r="F7" s="5">
        <v>14.710940314159066</v>
      </c>
      <c r="G7" s="2">
        <v>25.76235541535226</v>
      </c>
      <c r="I7" s="5">
        <v>6.136900078678206</v>
      </c>
      <c r="J7" s="5">
        <v>187.01878790769399</v>
      </c>
      <c r="L7" s="5">
        <v>7.9785753265174888</v>
      </c>
      <c r="M7" s="5">
        <v>25.76235541535226</v>
      </c>
    </row>
    <row r="8" spans="1:13" x14ac:dyDescent="0.3">
      <c r="A8" s="12" t="s">
        <v>16</v>
      </c>
      <c r="B8" s="5">
        <v>18.514967508256102</v>
      </c>
      <c r="C8" s="5">
        <v>9.9436400000000003</v>
      </c>
      <c r="E8" s="6">
        <v>3.6326834984553109</v>
      </c>
      <c r="F8" s="5">
        <v>6.9126055239248911</v>
      </c>
      <c r="G8" s="2">
        <v>18.514967508256102</v>
      </c>
      <c r="I8" s="5">
        <v>4.6798253969568719</v>
      </c>
      <c r="J8" s="5">
        <v>142.11172402447644</v>
      </c>
      <c r="L8" s="5">
        <v>19.962655234312464</v>
      </c>
      <c r="M8" s="5">
        <v>18.514967508256102</v>
      </c>
    </row>
    <row r="9" spans="1:13" x14ac:dyDescent="0.3">
      <c r="A9" s="12" t="s">
        <v>17</v>
      </c>
      <c r="B9" s="5">
        <v>25.430727609283778</v>
      </c>
      <c r="C9" s="5">
        <v>15.658800000000001</v>
      </c>
      <c r="E9" s="6">
        <v>8.0877118040723328</v>
      </c>
      <c r="F9" s="5">
        <v>10.889017797362079</v>
      </c>
      <c r="G9" s="2">
        <v>25.430727609283778</v>
      </c>
      <c r="I9" s="5">
        <v>9.2352619091075034</v>
      </c>
      <c r="J9" s="5">
        <v>228.8896129627295</v>
      </c>
      <c r="L9" s="5">
        <v>32.929220412133319</v>
      </c>
      <c r="M9" s="5">
        <v>25.430727609283778</v>
      </c>
    </row>
    <row r="10" spans="1:13" x14ac:dyDescent="0.3">
      <c r="A10" s="12" t="s">
        <v>18</v>
      </c>
      <c r="B10" s="5">
        <v>24.526813880126184</v>
      </c>
      <c r="C10" s="5">
        <v>29.640879999999996</v>
      </c>
      <c r="E10" s="6">
        <v>8.5962145110410102</v>
      </c>
      <c r="F10" s="5">
        <v>12.844284809304689</v>
      </c>
      <c r="G10" s="2">
        <v>24.526813880126184</v>
      </c>
      <c r="I10" s="5">
        <v>8.5359298262760532</v>
      </c>
      <c r="J10" s="5">
        <v>212.91722344366761</v>
      </c>
      <c r="L10" s="5">
        <v>20.076018089282144</v>
      </c>
      <c r="M10" s="5">
        <v>24.526813880126184</v>
      </c>
    </row>
    <row r="11" spans="1:13" x14ac:dyDescent="0.3">
      <c r="A11" s="12" t="s">
        <v>19</v>
      </c>
      <c r="B11" s="5">
        <v>27.527332634416656</v>
      </c>
      <c r="C11" s="5">
        <v>23.514679999999998</v>
      </c>
      <c r="E11" s="6">
        <v>7.8927662123708249</v>
      </c>
      <c r="F11" s="5">
        <v>13.248445267279955</v>
      </c>
      <c r="G11" s="2">
        <v>27.527332634416656</v>
      </c>
      <c r="I11" s="5">
        <v>29.487778839914316</v>
      </c>
      <c r="J11" s="5">
        <v>411.57986642189462</v>
      </c>
      <c r="L11" s="5">
        <v>26.799132819289319</v>
      </c>
      <c r="M11" s="5">
        <v>27.527332634416656</v>
      </c>
    </row>
    <row r="12" spans="1:13" x14ac:dyDescent="0.3">
      <c r="A12" s="12" t="s">
        <v>20</v>
      </c>
      <c r="B12" s="5">
        <v>22.059919511104482</v>
      </c>
      <c r="C12" s="5">
        <v>19.156959999999998</v>
      </c>
      <c r="E12" s="6">
        <v>9.7480995677448199</v>
      </c>
      <c r="F12" s="5">
        <v>13.228348212400858</v>
      </c>
      <c r="G12" s="2">
        <v>22.059919511104482</v>
      </c>
      <c r="I12" s="5">
        <v>14.087000203327394</v>
      </c>
      <c r="J12" s="5">
        <v>242.55175881855666</v>
      </c>
      <c r="L12" s="5">
        <v>22.56201936409148</v>
      </c>
      <c r="M12" s="5">
        <v>22.059919511104482</v>
      </c>
    </row>
    <row r="13" spans="1:13" x14ac:dyDescent="0.3">
      <c r="A13" s="12" t="s">
        <v>21</v>
      </c>
      <c r="B13" s="5">
        <v>17.883211678832122</v>
      </c>
      <c r="C13" s="5">
        <v>68.348119999999994</v>
      </c>
      <c r="E13" s="6">
        <v>9.7526358475263599</v>
      </c>
      <c r="F13" s="5">
        <v>13.054401963930246</v>
      </c>
      <c r="G13" s="2">
        <v>17.883211678832122</v>
      </c>
      <c r="I13" s="5">
        <v>0.69572334765704913</v>
      </c>
      <c r="J13" s="5">
        <v>175.80078463609766</v>
      </c>
      <c r="L13" s="5">
        <v>10.156154646915567</v>
      </c>
      <c r="M13" s="5">
        <v>17.883211678832122</v>
      </c>
    </row>
    <row r="14" spans="1:13" x14ac:dyDescent="0.3">
      <c r="A14" s="12" t="s">
        <v>22</v>
      </c>
      <c r="B14" s="5">
        <v>21.106404186394219</v>
      </c>
      <c r="C14" s="5">
        <v>62.656939999999992</v>
      </c>
      <c r="E14" s="6">
        <v>13.057562920508348</v>
      </c>
      <c r="F14" s="5">
        <v>16.735448999999267</v>
      </c>
      <c r="G14" s="2">
        <v>21.106404186394219</v>
      </c>
      <c r="I14" s="5">
        <v>0.7857373795130731</v>
      </c>
      <c r="J14" s="5">
        <v>124.07331033744016</v>
      </c>
      <c r="L14" s="5">
        <v>18.500366130613305</v>
      </c>
      <c r="M14" s="5">
        <v>21.106404186394219</v>
      </c>
    </row>
    <row r="15" spans="1:13" x14ac:dyDescent="0.3">
      <c r="A15" s="12" t="s">
        <v>23</v>
      </c>
      <c r="B15" s="5">
        <v>20.91159529176058</v>
      </c>
      <c r="C15" s="5">
        <v>68.163999999999987</v>
      </c>
      <c r="E15" s="6">
        <v>15.301778111695469</v>
      </c>
      <c r="F15" s="5">
        <v>16.337361404944641</v>
      </c>
      <c r="G15" s="2">
        <v>20.91159529176058</v>
      </c>
      <c r="I15" s="5">
        <v>1.3509692981043486</v>
      </c>
      <c r="J15" s="5">
        <v>97.822075774189202</v>
      </c>
      <c r="L15" s="5">
        <v>11.269284832056126</v>
      </c>
      <c r="M15" s="5">
        <v>20.91159529176058</v>
      </c>
    </row>
    <row r="16" spans="1:13" x14ac:dyDescent="0.3">
      <c r="A16" s="12" t="s">
        <v>24</v>
      </c>
      <c r="B16" s="5">
        <v>15.041381792011519</v>
      </c>
      <c r="C16" s="5">
        <v>75.706739999999996</v>
      </c>
      <c r="E16" s="6">
        <v>7.4487225620726889</v>
      </c>
      <c r="F16" s="5">
        <v>13.218302038198615</v>
      </c>
      <c r="G16" s="2">
        <v>15.041381792011519</v>
      </c>
      <c r="I16" s="5">
        <v>1.8147158116699864</v>
      </c>
      <c r="J16" s="5">
        <v>125.36031622010465</v>
      </c>
      <c r="L16" s="5">
        <v>3.9054622535849264</v>
      </c>
      <c r="M16" s="5">
        <v>15.041381792011519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DDF4-1DA0-49ED-8674-842318FD421F}">
  <dimension ref="A1:D15"/>
  <sheetViews>
    <sheetView workbookViewId="0">
      <selection activeCell="E27" sqref="E27"/>
    </sheetView>
  </sheetViews>
  <sheetFormatPr baseColWidth="10" defaultRowHeight="14.4" x14ac:dyDescent="0.3"/>
  <sheetData>
    <row r="1" spans="1:4" ht="18" x14ac:dyDescent="0.4">
      <c r="A1" s="7" t="s">
        <v>76</v>
      </c>
    </row>
    <row r="3" spans="1:4" x14ac:dyDescent="0.3">
      <c r="A3" t="s">
        <v>1</v>
      </c>
      <c r="B3" t="s">
        <v>13</v>
      </c>
      <c r="C3" t="s">
        <v>27</v>
      </c>
      <c r="D3" t="s">
        <v>77</v>
      </c>
    </row>
    <row r="4" spans="1:4" x14ac:dyDescent="0.3">
      <c r="A4" s="11" t="s">
        <v>14</v>
      </c>
      <c r="B4" s="5">
        <v>29.325900000000001</v>
      </c>
      <c r="C4" s="5">
        <v>3.7814253064616659</v>
      </c>
      <c r="D4" s="5">
        <v>8.4282761464250067E-2</v>
      </c>
    </row>
    <row r="5" spans="1:4" x14ac:dyDescent="0.3">
      <c r="A5" s="12" t="s">
        <v>15</v>
      </c>
      <c r="B5" s="5">
        <v>90.955200000000005</v>
      </c>
      <c r="C5" s="5">
        <v>6.1457418788410907</v>
      </c>
      <c r="D5" s="5">
        <v>0.35602790316176125</v>
      </c>
    </row>
    <row r="6" spans="1:4" x14ac:dyDescent="0.3">
      <c r="A6" s="12" t="s">
        <v>2</v>
      </c>
      <c r="B6" s="5">
        <v>113.18980000000001</v>
      </c>
      <c r="C6" s="5">
        <v>12.670872765509991</v>
      </c>
      <c r="D6" s="5">
        <v>0.44215344616804808</v>
      </c>
    </row>
    <row r="7" spans="1:4" x14ac:dyDescent="0.3">
      <c r="A7" s="12" t="s">
        <v>16</v>
      </c>
      <c r="B7" s="5">
        <v>59.511400000000002</v>
      </c>
      <c r="C7" s="5">
        <v>3.6326834984553109</v>
      </c>
      <c r="D7" s="5">
        <v>0.14229405912452406</v>
      </c>
    </row>
    <row r="8" spans="1:4" x14ac:dyDescent="0.3">
      <c r="A8" s="12" t="s">
        <v>17</v>
      </c>
      <c r="B8" s="5">
        <v>65.507000000000005</v>
      </c>
      <c r="C8" s="5">
        <v>8.0877118040723328</v>
      </c>
      <c r="D8" s="5">
        <v>1.0879873982374841</v>
      </c>
    </row>
    <row r="9" spans="1:4" x14ac:dyDescent="0.3">
      <c r="A9" s="12" t="s">
        <v>18</v>
      </c>
      <c r="B9" s="5">
        <v>46.750999999999998</v>
      </c>
      <c r="C9" s="6">
        <v>8.5962145110410102</v>
      </c>
      <c r="D9" s="5">
        <v>0.29030051953095048</v>
      </c>
    </row>
    <row r="10" spans="1:4" x14ac:dyDescent="0.3">
      <c r="A10" s="12" t="s">
        <v>19</v>
      </c>
      <c r="B10" s="5">
        <v>50.452399999999997</v>
      </c>
      <c r="C10" s="5">
        <v>7.8927662123708249</v>
      </c>
      <c r="D10" s="5">
        <v>0.65450703635342367</v>
      </c>
    </row>
    <row r="11" spans="1:4" x14ac:dyDescent="0.3">
      <c r="A11" s="12" t="s">
        <v>20</v>
      </c>
      <c r="B11" s="5">
        <v>68.822999999999993</v>
      </c>
      <c r="C11" s="5">
        <v>9.7480995677448199</v>
      </c>
      <c r="D11" s="5">
        <v>0.9680231421799107</v>
      </c>
    </row>
    <row r="12" spans="1:4" x14ac:dyDescent="0.3">
      <c r="A12" s="12" t="s">
        <v>21</v>
      </c>
      <c r="B12" s="5">
        <v>64.228999999999999</v>
      </c>
      <c r="C12" s="5">
        <v>9.7526358475263599</v>
      </c>
      <c r="D12" s="5">
        <v>0.42289652569688124</v>
      </c>
    </row>
    <row r="13" spans="1:4" x14ac:dyDescent="0.3">
      <c r="A13" s="12" t="s">
        <v>22</v>
      </c>
      <c r="B13" s="5">
        <v>106.69029999999999</v>
      </c>
      <c r="C13" s="5">
        <v>13.057562920508348</v>
      </c>
      <c r="D13" s="5">
        <v>0.75382004780163969</v>
      </c>
    </row>
    <row r="14" spans="1:4" x14ac:dyDescent="0.3">
      <c r="A14" s="12" t="s">
        <v>23</v>
      </c>
      <c r="B14" s="5">
        <v>114.16200000000001</v>
      </c>
      <c r="C14" s="5">
        <v>15.301778111695469</v>
      </c>
      <c r="D14" s="5">
        <v>1.5620185830687312</v>
      </c>
    </row>
    <row r="15" spans="1:4" x14ac:dyDescent="0.3">
      <c r="A15" s="12" t="s">
        <v>24</v>
      </c>
      <c r="B15" s="5">
        <v>51.933</v>
      </c>
      <c r="C15" s="5">
        <v>7.4487225620726889</v>
      </c>
      <c r="D15" s="5">
        <v>0.41120128851695054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 1</vt:lpstr>
      <vt:lpstr>Fig 1</vt:lpstr>
      <vt:lpstr>Fig 2</vt:lpstr>
      <vt:lpstr>Fig 3</vt:lpstr>
      <vt:lpstr>Fig 4</vt:lpstr>
      <vt:lpstr>Fig 5</vt:lpstr>
      <vt:lpstr>Fig 6</vt:lpstr>
      <vt:lpstr>Fig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GUENON</dc:creator>
  <cp:lastModifiedBy>René GUENON</cp:lastModifiedBy>
  <dcterms:created xsi:type="dcterms:W3CDTF">2023-09-15T12:51:47Z</dcterms:created>
  <dcterms:modified xsi:type="dcterms:W3CDTF">2023-09-20T09:32:48Z</dcterms:modified>
</cp:coreProperties>
</file>