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112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<sst xmlns="http://schemas.openxmlformats.org/spreadsheetml/2006/main" count="197" uniqueCount="156">
  <si>
    <t>MONTANT ELIGIBLE</t>
  </si>
  <si>
    <t>ETAT (DETR)</t>
  </si>
  <si>
    <t>FOND Parlemantaire</t>
  </si>
  <si>
    <t>CAF</t>
  </si>
  <si>
    <t>ADEME</t>
  </si>
  <si>
    <t>CONSEIL REGIONAL
- 
Contrat de Pays</t>
  </si>
  <si>
    <t>CONSEIL REGIONAL
-
autres (sectoriel + AAP)</t>
  </si>
  <si>
    <t>CONSEIL GENERAL
-
ligne spécifique LEADER</t>
  </si>
  <si>
    <t>CONSEIL GENERAL
-
autres</t>
  </si>
  <si>
    <t>LORIENT AGGLO au titre de la charte de l'agriculture</t>
  </si>
  <si>
    <t>CC BBO</t>
  </si>
  <si>
    <t>CC RPLOUAY</t>
  </si>
  <si>
    <t>AUTRES</t>
  </si>
  <si>
    <t>TOTAL des subventions publiques accordées</t>
  </si>
  <si>
    <t>AUTO FINANCEMENT PUBLIC</t>
  </si>
  <si>
    <t>Dont auto financement Lorient Agglomération</t>
  </si>
  <si>
    <t>AUTO FINANCEMENT PRIVE</t>
  </si>
  <si>
    <t>Montant de l'enveloppe attribuée au GAL Pays de Lorient</t>
  </si>
  <si>
    <t>Total des subventions Leader accordées</t>
  </si>
  <si>
    <t>DISPOSITIF</t>
  </si>
  <si>
    <t>312</t>
  </si>
  <si>
    <t>Aide à la création et au développement des micro ent.</t>
  </si>
  <si>
    <t>Des Clics Fermiers</t>
  </si>
  <si>
    <t>Des Clics Fermiers : développement d'une entreprise de commercialisation de produits locaux via internet</t>
  </si>
  <si>
    <t>313</t>
  </si>
  <si>
    <t>Promotion des activités touristiques</t>
  </si>
  <si>
    <t>HENNEBONT</t>
  </si>
  <si>
    <t>Aménagement de toilettes publiques écologiques sur le site de la Bergerie - voie verte du Blavet</t>
  </si>
  <si>
    <t>GROIX</t>
  </si>
  <si>
    <t>Tourisme durable</t>
  </si>
  <si>
    <t xml:space="preserve">Ty Ar Boued Mad </t>
  </si>
  <si>
    <t>Resto Epicerie de proximité</t>
  </si>
  <si>
    <t>Syndicat de la Vallée du Blavet</t>
  </si>
  <si>
    <t>Création de circuits de découverte du patrimoine en Vallée du Blavet</t>
  </si>
  <si>
    <t>2013 Développement du plan d'actions tourisme durable sur l'ile de Groix</t>
  </si>
  <si>
    <t>CCBBO</t>
  </si>
  <si>
    <t>Un tourisme durable pour un territoire maritime et rural</t>
  </si>
  <si>
    <t>Vignifera</t>
  </si>
  <si>
    <t>Restauration de produits de terroir, en complément d'une vace à vin</t>
  </si>
  <si>
    <t>Groix</t>
  </si>
  <si>
    <t>2014 Mise en œuvre du schéma de développement touristique sur l’île de Groix</t>
  </si>
  <si>
    <t>Etude sur la potentialité de développement touristique du site de Pont Augan</t>
  </si>
  <si>
    <t>321</t>
  </si>
  <si>
    <t>Services de base pour l'économie et la pop. rurale</t>
  </si>
  <si>
    <t>CA 56</t>
  </si>
  <si>
    <t>Guide des producteurs locaux</t>
  </si>
  <si>
    <t>INZINZAC LOCHRIST</t>
  </si>
  <si>
    <t>Marché de producteurs locaux</t>
  </si>
  <si>
    <t>RIANTEC</t>
  </si>
  <si>
    <t>Investissements communaux pour la création d'un chantier d'insertion en maraîchage bio</t>
  </si>
  <si>
    <t>GVA</t>
  </si>
  <si>
    <t>Opération recyclage des pneus</t>
  </si>
  <si>
    <t>LES P'TITES ABEILLES</t>
  </si>
  <si>
    <t>Construction d'une crèche inter entreprises et inter communale durable</t>
  </si>
  <si>
    <t>CHAMP DANS LA VILLE</t>
  </si>
  <si>
    <t>Aménagement d'un local de vente directe de produits agricoles de qualité en zone périurbaine</t>
  </si>
  <si>
    <t>CAUDAN</t>
  </si>
  <si>
    <t>Aménagement d’une voie verte</t>
  </si>
  <si>
    <t>PONT SCORFF</t>
  </si>
  <si>
    <t>Etude / plan de déplacements doux sur le territoire communal</t>
  </si>
  <si>
    <t>NOSTANG</t>
  </si>
  <si>
    <t>Aménagement d’une piste 
«cyclable-piétons» le long de la RD33</t>
  </si>
  <si>
    <t>LANVAUDAN</t>
  </si>
  <si>
    <t>Aménagement de l'entrée de l'agglomération sud-est</t>
  </si>
  <si>
    <t>Lorient Agglo</t>
  </si>
  <si>
    <t>Création d'un point de vente collectif de produits agricoles locaux</t>
  </si>
  <si>
    <t>Valorisation des produits locaux produits sur l'ile de Groix</t>
  </si>
  <si>
    <t>QUEVEN</t>
  </si>
  <si>
    <t>Aménagements de cheminements doux intercommunaux</t>
  </si>
  <si>
    <t>QUISTINIC</t>
  </si>
  <si>
    <t>Consrtruction d'un restaurant scolaire fonctionnant en circuits courts</t>
  </si>
  <si>
    <t>Gestel</t>
  </si>
  <si>
    <t>Cheminements doux</t>
  </si>
  <si>
    <t>Inguiniel</t>
  </si>
  <si>
    <t>Aménagement de liaisonns douces</t>
  </si>
  <si>
    <t>Languidic</t>
  </si>
  <si>
    <t>Voie partagée</t>
  </si>
  <si>
    <t>Parcours santé</t>
  </si>
  <si>
    <t>Kervignac</t>
  </si>
  <si>
    <t>Halle de producteurs</t>
  </si>
  <si>
    <t>Fonctionnement du Gal</t>
  </si>
  <si>
    <t>Animation - Gestion du GAL 2009</t>
  </si>
  <si>
    <t>Animation - Gestion du GAL 2010</t>
  </si>
  <si>
    <t>Animation - Gestion du GAL 2011</t>
  </si>
  <si>
    <t>Animation - Gestion du GAL 2012</t>
  </si>
  <si>
    <t>Animation - Gestion du GAL 2013</t>
  </si>
  <si>
    <t>Animation - Gestion du GAL 2014</t>
  </si>
  <si>
    <t>121C</t>
  </si>
  <si>
    <t>Dispositifs régionaux complémentaires d'aide à la modernisation</t>
  </si>
  <si>
    <t>EARL Er Spernen
Languidic</t>
  </si>
  <si>
    <t>Transformation et vente directe de fromages et produits frais</t>
  </si>
  <si>
    <t xml:space="preserve">EARL de Guermeloch </t>
  </si>
  <si>
    <t>Création de 2 poulaillers - poulets Label Rouge</t>
  </si>
  <si>
    <t>125C</t>
  </si>
  <si>
    <t>Soutien aux infrastructuctures autres</t>
  </si>
  <si>
    <t>Prog de protection et de valorisation des terres agricoles sur l'ile de groix</t>
  </si>
  <si>
    <t>323D</t>
  </si>
  <si>
    <t>Conservation et mise en valeur du patrimoine naturel</t>
  </si>
  <si>
    <t>Etude de détermination de la vocation … des espaces agricoles et naturels de groix</t>
  </si>
  <si>
    <t>LANESTER</t>
  </si>
  <si>
    <t>Aménagement du Scarh</t>
  </si>
  <si>
    <t>Curage Vidange et travaux Parc de Kerbihan</t>
  </si>
  <si>
    <t>Un matériel innovant pour la gestion des espaces naturels et pour l'insertion socioprofessionnelle</t>
  </si>
  <si>
    <t>Aménagement du secteur de la cale du bas pont scorff</t>
  </si>
  <si>
    <t>323E</t>
  </si>
  <si>
    <t>Conservation et mise en valeur du patrimoine culturel</t>
  </si>
  <si>
    <t>TERRITOIRE ATTITUDE</t>
  </si>
  <si>
    <t>Rencontres Terre Océan</t>
  </si>
  <si>
    <t>Kervign'art</t>
  </si>
  <si>
    <t>Festival Kernours 2014</t>
  </si>
  <si>
    <t>341B</t>
  </si>
  <si>
    <t>Startégies locales de développement en dehors de la filière forêt-bois</t>
  </si>
  <si>
    <t>BRANDERION</t>
  </si>
  <si>
    <t>Diagnostic agricole</t>
  </si>
  <si>
    <t>COHERENCE</t>
  </si>
  <si>
    <t>Etude de faisabilité d'un programme sentinelle Slow Food pour le chou de Lorient</t>
  </si>
  <si>
    <t>KERVIGNAC</t>
  </si>
  <si>
    <t>LANGUIDIC</t>
  </si>
  <si>
    <t>PLOEMEUR</t>
  </si>
  <si>
    <t>PLOUAY</t>
  </si>
  <si>
    <t>Dév, de l'appro de la resto co, en pts locaux, notamment issus de l'AB</t>
  </si>
  <si>
    <t>Accompagnement de la structuration d'une filière alimentaire 2012</t>
  </si>
  <si>
    <t>GAB 56</t>
  </si>
  <si>
    <t>Développement de l'approvisionnement de la restauration collective en produits locaux, notamment issus de l'AB</t>
  </si>
  <si>
    <t>LOCMIQUELIC</t>
  </si>
  <si>
    <t xml:space="preserve">Prospective territoriale et agricole </t>
  </si>
  <si>
    <t>Diag agricole</t>
  </si>
  <si>
    <t>Etude milieu agricole et valorisation des friches</t>
  </si>
  <si>
    <t>LORIENT</t>
  </si>
  <si>
    <t>Etude d'implantation d'une activité agricole nouvelle sur la ferme du Cosquer</t>
  </si>
  <si>
    <t>Le Chou de Lorient</t>
  </si>
  <si>
    <t>AUDELOR</t>
  </si>
  <si>
    <t>Filière Chanvre</t>
  </si>
  <si>
    <t>SMSCOT</t>
  </si>
  <si>
    <t>Etude sur les espaces agro-naturels stratégiques à préserver sur le pays de Lorient</t>
  </si>
  <si>
    <t>Animation d'un projet de développement agricole global sur l'île de Groix</t>
  </si>
  <si>
    <t>Accompagnement de la structuration d'une FAL 2013</t>
  </si>
  <si>
    <t>Ste Hélène</t>
  </si>
  <si>
    <t>Accompagnement de la structuration d'une FAL 2014 et Organisation du salon professionnel alimentaire</t>
  </si>
  <si>
    <t>ALOEN</t>
  </si>
  <si>
    <t>Boucle énergétique / atelier agriculture</t>
  </si>
  <si>
    <t>CMA</t>
  </si>
  <si>
    <t>Participation à l'organisation du salon Proxim'affaires</t>
  </si>
  <si>
    <t>Hennebont</t>
  </si>
  <si>
    <t>Accompagnement à l'installation/diversification agricole bio</t>
  </si>
  <si>
    <t>Sentier sensoriel</t>
  </si>
  <si>
    <t>Cohérence</t>
  </si>
  <si>
    <t>Le chou de Lorient, phase 3</t>
  </si>
  <si>
    <t>Locmiquélic</t>
  </si>
  <si>
    <t>Etude de faisabilité sur la resto co</t>
  </si>
  <si>
    <t>341A</t>
  </si>
  <si>
    <t>Stratégie locale de développement de la filière bois</t>
  </si>
  <si>
    <t>Filière bois énergie</t>
  </si>
  <si>
    <t>Total des autres subvention perçues</t>
  </si>
  <si>
    <t>Maitre d'ouvrage</t>
  </si>
  <si>
    <t>Projet subventionné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</si>
</sst>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3" fillId="0" borderId="0" xfId="0" applyFont="1" applyAlignment="1">
      <alignment wrapText="1"/>
    </xf>
    <xf numFmtId="165" fontId="33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165" fontId="36" fillId="0" borderId="0" xfId="0" applyNumberFormat="1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11.421875" style="1" customWidth="1"/>
    <col min="2" max="2" width="19.00390625" style="1" customWidth="1"/>
    <col min="3" max="3" width="45.57421875" style="1" customWidth="1"/>
    <col min="4" max="23" width="15.7109375" style="1" customWidth="1"/>
    <col min="24" max="16384" width="11.421875" style="1" customWidth="1"/>
  </cols>
  <sheetData>
    <row r="1" spans="4:23" s="5" customFormat="1" ht="75"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153</v>
      </c>
      <c r="R1" s="5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18</v>
      </c>
    </row>
    <row r="2" spans="2:23" s="6" customFormat="1" ht="15">
      <c r="B2" s="6" t="s">
        <v>154</v>
      </c>
      <c r="C2" s="6" t="s">
        <v>155</v>
      </c>
      <c r="D2" s="7">
        <v>4038214.7499999995</v>
      </c>
      <c r="E2" s="7">
        <v>112754.35</v>
      </c>
      <c r="F2" s="7">
        <v>20700</v>
      </c>
      <c r="G2" s="7">
        <v>31970.29</v>
      </c>
      <c r="H2" s="7">
        <v>3314.25</v>
      </c>
      <c r="I2" s="7">
        <v>168923.26</v>
      </c>
      <c r="J2" s="7">
        <v>146319.60874999998</v>
      </c>
      <c r="K2" s="7">
        <v>84615.26000000001</v>
      </c>
      <c r="L2" s="7">
        <v>391272.88999999996</v>
      </c>
      <c r="M2" s="7">
        <v>123241.654</v>
      </c>
      <c r="N2" s="7">
        <v>12228.8136</v>
      </c>
      <c r="O2" s="7">
        <v>112402.03</v>
      </c>
      <c r="P2" s="7">
        <v>40832.626000000004</v>
      </c>
      <c r="Q2" s="7">
        <f>SUM(E2:P2)</f>
        <v>1248575.03235</v>
      </c>
      <c r="R2" s="7">
        <v>288705.1236</v>
      </c>
      <c r="S2" s="7">
        <v>1061366.69275</v>
      </c>
      <c r="T2" s="7">
        <v>105277.36</v>
      </c>
      <c r="U2" s="7">
        <v>325218.69222222216</v>
      </c>
      <c r="V2" s="7">
        <v>1259006</v>
      </c>
      <c r="W2" s="7">
        <v>1338090.2972777777</v>
      </c>
    </row>
    <row r="3" spans="1:23" s="3" customFormat="1" ht="30">
      <c r="A3" s="3" t="s">
        <v>19</v>
      </c>
      <c r="B3" s="3" t="s">
        <v>20</v>
      </c>
      <c r="C3" s="3" t="s">
        <v>21</v>
      </c>
      <c r="D3" s="4">
        <v>26309.05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/>
      <c r="K3" s="4">
        <v>0</v>
      </c>
      <c r="L3" s="4">
        <v>0</v>
      </c>
      <c r="M3" s="4">
        <v>5316.24</v>
      </c>
      <c r="N3" s="4">
        <v>0</v>
      </c>
      <c r="O3" s="4">
        <v>0</v>
      </c>
      <c r="P3" s="4">
        <v>0</v>
      </c>
      <c r="Q3" s="4">
        <f aca="true" t="shared" si="0" ref="Q3:Q66">SUM(E3:P3)</f>
        <v>5316.24</v>
      </c>
      <c r="R3" s="4"/>
      <c r="S3" s="4">
        <v>0</v>
      </c>
      <c r="T3" s="4"/>
      <c r="U3" s="4">
        <v>14495.18333333333</v>
      </c>
      <c r="V3" s="4">
        <v>6497.62</v>
      </c>
      <c r="W3" s="4">
        <v>6497.626666666667</v>
      </c>
    </row>
    <row r="4" spans="2:23" ht="45">
      <c r="B4" s="1" t="s">
        <v>22</v>
      </c>
      <c r="C4" s="1" t="s">
        <v>23</v>
      </c>
      <c r="D4" s="2">
        <v>26309.05</v>
      </c>
      <c r="E4" s="2"/>
      <c r="F4" s="2"/>
      <c r="G4" s="2"/>
      <c r="H4" s="2"/>
      <c r="I4" s="2"/>
      <c r="J4" s="2"/>
      <c r="K4" s="2"/>
      <c r="L4" s="2"/>
      <c r="M4" s="2">
        <v>5316.24</v>
      </c>
      <c r="N4" s="2"/>
      <c r="O4" s="2"/>
      <c r="P4" s="2"/>
      <c r="Q4" s="2">
        <f t="shared" si="0"/>
        <v>5316.24</v>
      </c>
      <c r="R4" s="2"/>
      <c r="S4" s="2"/>
      <c r="T4" s="2"/>
      <c r="U4" s="2">
        <v>14495.18333333333</v>
      </c>
      <c r="V4" s="2"/>
      <c r="W4" s="2">
        <v>6497.626666666667</v>
      </c>
    </row>
    <row r="5" spans="1:23" s="3" customFormat="1" ht="15">
      <c r="A5" s="3" t="s">
        <v>19</v>
      </c>
      <c r="B5" s="3" t="s">
        <v>24</v>
      </c>
      <c r="C5" s="3" t="s">
        <v>25</v>
      </c>
      <c r="D5" s="4">
        <v>313844.68</v>
      </c>
      <c r="E5" s="4">
        <v>0</v>
      </c>
      <c r="F5" s="4">
        <v>0</v>
      </c>
      <c r="G5" s="4">
        <v>0</v>
      </c>
      <c r="H5" s="4">
        <v>0</v>
      </c>
      <c r="I5" s="4">
        <v>23145.9</v>
      </c>
      <c r="J5" s="4">
        <v>36278.5</v>
      </c>
      <c r="K5" s="4">
        <v>0</v>
      </c>
      <c r="L5" s="4">
        <v>0</v>
      </c>
      <c r="M5" s="4">
        <v>12990.608</v>
      </c>
      <c r="N5" s="4">
        <v>0</v>
      </c>
      <c r="O5" s="4">
        <v>0</v>
      </c>
      <c r="P5" s="4">
        <v>6000</v>
      </c>
      <c r="Q5" s="4">
        <f t="shared" si="0"/>
        <v>78415.008</v>
      </c>
      <c r="R5" s="4"/>
      <c r="S5" s="4">
        <v>70865.09000000001</v>
      </c>
      <c r="T5" s="4"/>
      <c r="U5" s="4">
        <v>22751.68888888889</v>
      </c>
      <c r="V5" s="4">
        <v>132550.42</v>
      </c>
      <c r="W5" s="4">
        <v>145801.49711111112</v>
      </c>
    </row>
    <row r="6" spans="2:23" ht="45">
      <c r="B6" s="1" t="s">
        <v>26</v>
      </c>
      <c r="C6" s="1" t="s">
        <v>27</v>
      </c>
      <c r="D6" s="2">
        <v>39644.8</v>
      </c>
      <c r="E6" s="2"/>
      <c r="F6" s="2"/>
      <c r="G6" s="2"/>
      <c r="H6" s="2"/>
      <c r="I6" s="2">
        <v>8028</v>
      </c>
      <c r="J6" s="2"/>
      <c r="K6" s="2"/>
      <c r="L6" s="2"/>
      <c r="M6" s="2"/>
      <c r="N6" s="2"/>
      <c r="O6" s="2"/>
      <c r="P6" s="2"/>
      <c r="Q6" s="2">
        <f t="shared" si="0"/>
        <v>8028</v>
      </c>
      <c r="R6" s="2"/>
      <c r="S6" s="2">
        <v>9812.160000000003</v>
      </c>
      <c r="T6" s="2"/>
      <c r="U6" s="2"/>
      <c r="V6" s="2"/>
      <c r="W6" s="2">
        <v>21804.64</v>
      </c>
    </row>
    <row r="7" spans="2:23" ht="15">
      <c r="B7" s="1" t="s">
        <v>28</v>
      </c>
      <c r="C7" s="1" t="s">
        <v>29</v>
      </c>
      <c r="D7" s="2">
        <v>39626.16</v>
      </c>
      <c r="E7" s="2"/>
      <c r="F7" s="2"/>
      <c r="G7" s="2"/>
      <c r="H7" s="2"/>
      <c r="I7" s="2"/>
      <c r="J7" s="2">
        <v>12968.5</v>
      </c>
      <c r="K7" s="2"/>
      <c r="L7" s="2"/>
      <c r="M7" s="2"/>
      <c r="N7" s="2"/>
      <c r="O7" s="2"/>
      <c r="P7" s="2"/>
      <c r="Q7" s="2">
        <f t="shared" si="0"/>
        <v>12968.5</v>
      </c>
      <c r="R7" s="2"/>
      <c r="S7" s="2">
        <v>10807.280000000006</v>
      </c>
      <c r="T7" s="2"/>
      <c r="U7" s="2"/>
      <c r="V7" s="2"/>
      <c r="W7" s="2">
        <v>15850.38</v>
      </c>
    </row>
    <row r="8" spans="2:23" ht="15">
      <c r="B8" s="1" t="s">
        <v>30</v>
      </c>
      <c r="C8" s="1" t="s">
        <v>31</v>
      </c>
      <c r="D8" s="2">
        <v>43773.76</v>
      </c>
      <c r="E8" s="2"/>
      <c r="F8" s="2"/>
      <c r="G8" s="2"/>
      <c r="H8" s="2"/>
      <c r="I8" s="2"/>
      <c r="J8" s="2"/>
      <c r="K8" s="2"/>
      <c r="L8" s="2"/>
      <c r="M8" s="2">
        <v>8754.752</v>
      </c>
      <c r="N8" s="2"/>
      <c r="O8" s="2"/>
      <c r="P8" s="2">
        <v>6000</v>
      </c>
      <c r="Q8" s="2">
        <f t="shared" si="0"/>
        <v>14754.752</v>
      </c>
      <c r="R8" s="2"/>
      <c r="S8" s="2"/>
      <c r="T8" s="2"/>
      <c r="U8" s="2">
        <v>10985.422222222223</v>
      </c>
      <c r="V8" s="2"/>
      <c r="W8" s="2">
        <v>18033.58577777778</v>
      </c>
    </row>
    <row r="9" spans="2:23" ht="30">
      <c r="B9" s="1" t="s">
        <v>32</v>
      </c>
      <c r="C9" s="1" t="s">
        <v>33</v>
      </c>
      <c r="D9" s="2">
        <v>11286.6</v>
      </c>
      <c r="E9" s="2"/>
      <c r="F9" s="2"/>
      <c r="G9" s="2"/>
      <c r="H9" s="2"/>
      <c r="I9" s="2">
        <v>2821.65</v>
      </c>
      <c r="J9" s="2"/>
      <c r="K9" s="2"/>
      <c r="L9" s="2"/>
      <c r="M9" s="2"/>
      <c r="N9" s="2"/>
      <c r="O9" s="2"/>
      <c r="P9" s="2"/>
      <c r="Q9" s="2">
        <f t="shared" si="0"/>
        <v>2821.65</v>
      </c>
      <c r="R9" s="2"/>
      <c r="S9" s="2">
        <v>2257.32</v>
      </c>
      <c r="T9" s="2"/>
      <c r="U9" s="2"/>
      <c r="V9" s="2"/>
      <c r="W9" s="2">
        <v>6207.23</v>
      </c>
    </row>
    <row r="10" spans="2:23" ht="30">
      <c r="B10" s="1" t="s">
        <v>28</v>
      </c>
      <c r="C10" s="1" t="s">
        <v>34</v>
      </c>
      <c r="D10" s="2">
        <v>51559.04</v>
      </c>
      <c r="E10" s="2"/>
      <c r="F10" s="2"/>
      <c r="G10" s="2"/>
      <c r="H10" s="2"/>
      <c r="I10" s="2"/>
      <c r="J10" s="2">
        <v>18000</v>
      </c>
      <c r="K10" s="2"/>
      <c r="L10" s="2"/>
      <c r="M10" s="2"/>
      <c r="N10" s="2"/>
      <c r="O10" s="2"/>
      <c r="P10" s="2"/>
      <c r="Q10" s="2">
        <f t="shared" si="0"/>
        <v>18000</v>
      </c>
      <c r="R10" s="2"/>
      <c r="S10" s="2">
        <v>10311.808</v>
      </c>
      <c r="T10" s="2"/>
      <c r="U10" s="2"/>
      <c r="V10" s="2"/>
      <c r="W10" s="2">
        <v>23247.232000000004</v>
      </c>
    </row>
    <row r="11" spans="2:23" ht="30">
      <c r="B11" s="1" t="s">
        <v>35</v>
      </c>
      <c r="C11" s="1" t="s">
        <v>36</v>
      </c>
      <c r="D11" s="2">
        <v>49185</v>
      </c>
      <c r="E11" s="2"/>
      <c r="F11" s="2"/>
      <c r="G11" s="2"/>
      <c r="H11" s="2"/>
      <c r="I11" s="2">
        <v>12296.25</v>
      </c>
      <c r="J11" s="2"/>
      <c r="K11" s="2"/>
      <c r="L11" s="2"/>
      <c r="M11" s="2"/>
      <c r="N11" s="2"/>
      <c r="O11" s="2"/>
      <c r="P11" s="2"/>
      <c r="Q11" s="2">
        <f t="shared" si="0"/>
        <v>12296.25</v>
      </c>
      <c r="R11" s="2"/>
      <c r="S11" s="2">
        <v>9837</v>
      </c>
      <c r="T11" s="2"/>
      <c r="U11" s="2"/>
      <c r="V11" s="2"/>
      <c r="W11" s="2">
        <v>27051.750000000004</v>
      </c>
    </row>
    <row r="12" spans="2:23" ht="30">
      <c r="B12" s="1" t="s">
        <v>37</v>
      </c>
      <c r="C12" s="1" t="s">
        <v>38</v>
      </c>
      <c r="D12" s="2">
        <v>21179.28</v>
      </c>
      <c r="E12" s="2"/>
      <c r="F12" s="2"/>
      <c r="G12" s="2"/>
      <c r="H12" s="2"/>
      <c r="I12" s="2"/>
      <c r="J12" s="2"/>
      <c r="K12" s="2"/>
      <c r="L12" s="2"/>
      <c r="M12" s="2">
        <v>4235.856</v>
      </c>
      <c r="N12" s="2"/>
      <c r="O12" s="2"/>
      <c r="P12" s="2"/>
      <c r="Q12" s="2">
        <f t="shared" si="0"/>
        <v>4235.856</v>
      </c>
      <c r="R12" s="2"/>
      <c r="S12" s="2"/>
      <c r="T12" s="2"/>
      <c r="U12" s="2">
        <v>11766.266666666666</v>
      </c>
      <c r="V12" s="2"/>
      <c r="W12" s="2">
        <v>5177.157333333333</v>
      </c>
    </row>
    <row r="13" spans="2:23" ht="30">
      <c r="B13" s="1" t="s">
        <v>39</v>
      </c>
      <c r="C13" s="1" t="s">
        <v>40</v>
      </c>
      <c r="D13" s="2">
        <v>39890.04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2"/>
      <c r="S13" s="2">
        <v>21939.522</v>
      </c>
      <c r="T13" s="2"/>
      <c r="U13" s="2"/>
      <c r="V13" s="2"/>
      <c r="W13" s="2">
        <v>21939.522</v>
      </c>
    </row>
    <row r="14" spans="2:23" ht="30">
      <c r="B14" s="1" t="s">
        <v>32</v>
      </c>
      <c r="C14" s="1" t="s">
        <v>41</v>
      </c>
      <c r="D14" s="2">
        <v>17700</v>
      </c>
      <c r="E14" s="2"/>
      <c r="F14" s="2"/>
      <c r="G14" s="2"/>
      <c r="H14" s="2"/>
      <c r="I14" s="2"/>
      <c r="J14" s="2">
        <v>5310</v>
      </c>
      <c r="K14" s="2"/>
      <c r="L14" s="2"/>
      <c r="M14" s="2"/>
      <c r="N14" s="2"/>
      <c r="O14" s="2"/>
      <c r="P14" s="2"/>
      <c r="Q14" s="2">
        <f t="shared" si="0"/>
        <v>5310</v>
      </c>
      <c r="R14" s="2"/>
      <c r="S14" s="2">
        <v>5900</v>
      </c>
      <c r="T14" s="2"/>
      <c r="U14" s="2"/>
      <c r="V14" s="2"/>
      <c r="W14" s="2">
        <v>6490</v>
      </c>
    </row>
    <row r="15" spans="1:23" s="3" customFormat="1" ht="30">
      <c r="A15" s="3" t="s">
        <v>19</v>
      </c>
      <c r="B15" s="3" t="s">
        <v>42</v>
      </c>
      <c r="C15" s="3" t="s">
        <v>43</v>
      </c>
      <c r="D15" s="4">
        <v>1978714.1500000001</v>
      </c>
      <c r="E15" s="4">
        <v>112754.35</v>
      </c>
      <c r="F15" s="4">
        <v>20700</v>
      </c>
      <c r="G15" s="4">
        <v>31970.29</v>
      </c>
      <c r="H15" s="4">
        <v>3314.25</v>
      </c>
      <c r="I15" s="4">
        <v>121731.36</v>
      </c>
      <c r="J15" s="4">
        <v>42056.97</v>
      </c>
      <c r="K15" s="4">
        <v>10414.98</v>
      </c>
      <c r="L15" s="4">
        <v>359011.5</v>
      </c>
      <c r="M15" s="4">
        <v>56993.984</v>
      </c>
      <c r="N15" s="4">
        <v>5336.88</v>
      </c>
      <c r="O15" s="4">
        <v>103177.87</v>
      </c>
      <c r="P15" s="4">
        <v>0</v>
      </c>
      <c r="Q15" s="4">
        <f t="shared" si="0"/>
        <v>867462.4339999999</v>
      </c>
      <c r="R15" s="4"/>
      <c r="S15" s="4">
        <v>533677.7880000001</v>
      </c>
      <c r="T15" s="4"/>
      <c r="U15" s="4">
        <v>23615.81</v>
      </c>
      <c r="V15" s="4">
        <v>471771.35</v>
      </c>
      <c r="W15" s="4">
        <v>550684.1115</v>
      </c>
    </row>
    <row r="16" spans="2:23" ht="15">
      <c r="B16" s="1" t="s">
        <v>44</v>
      </c>
      <c r="C16" s="1" t="s">
        <v>45</v>
      </c>
      <c r="D16" s="2">
        <v>54370.41</v>
      </c>
      <c r="E16" s="2"/>
      <c r="F16" s="2"/>
      <c r="G16" s="2"/>
      <c r="H16" s="2"/>
      <c r="I16" s="2"/>
      <c r="J16" s="2"/>
      <c r="K16" s="2">
        <v>10414.98</v>
      </c>
      <c r="L16" s="2"/>
      <c r="M16" s="2">
        <v>11980.36</v>
      </c>
      <c r="N16" s="2">
        <v>149.75</v>
      </c>
      <c r="O16" s="2">
        <v>998.57</v>
      </c>
      <c r="P16" s="2"/>
      <c r="Q16" s="2">
        <f t="shared" si="0"/>
        <v>23543.66</v>
      </c>
      <c r="R16" s="2"/>
      <c r="S16" s="2">
        <v>2051.1900000000023</v>
      </c>
      <c r="T16" s="2"/>
      <c r="U16" s="2"/>
      <c r="V16" s="2"/>
      <c r="W16" s="2">
        <v>28775.56</v>
      </c>
    </row>
    <row r="17" spans="2:23" ht="15">
      <c r="B17" s="1" t="s">
        <v>46</v>
      </c>
      <c r="C17" s="1" t="s">
        <v>47</v>
      </c>
      <c r="D17" s="2">
        <v>41895.52</v>
      </c>
      <c r="E17" s="2"/>
      <c r="F17" s="2"/>
      <c r="G17" s="2"/>
      <c r="H17" s="2"/>
      <c r="I17" s="2"/>
      <c r="J17" s="2"/>
      <c r="K17" s="2"/>
      <c r="L17" s="2"/>
      <c r="M17" s="2">
        <v>8379.104</v>
      </c>
      <c r="N17" s="2"/>
      <c r="O17" s="2"/>
      <c r="P17" s="2"/>
      <c r="Q17" s="2">
        <f t="shared" si="0"/>
        <v>8379.104</v>
      </c>
      <c r="R17" s="2"/>
      <c r="S17" s="2">
        <v>10473.879999999997</v>
      </c>
      <c r="T17" s="2"/>
      <c r="U17" s="2"/>
      <c r="V17" s="2"/>
      <c r="W17" s="2">
        <v>23042.536</v>
      </c>
    </row>
    <row r="18" spans="2:23" ht="30">
      <c r="B18" s="1" t="s">
        <v>48</v>
      </c>
      <c r="C18" s="1" t="s">
        <v>49</v>
      </c>
      <c r="D18" s="2">
        <v>48156.7</v>
      </c>
      <c r="E18" s="2"/>
      <c r="F18" s="2"/>
      <c r="G18" s="2"/>
      <c r="H18" s="2"/>
      <c r="I18" s="2"/>
      <c r="J18" s="2"/>
      <c r="K18" s="2"/>
      <c r="L18" s="2"/>
      <c r="M18" s="2">
        <v>11228.67</v>
      </c>
      <c r="N18" s="2"/>
      <c r="O18" s="2"/>
      <c r="P18" s="2"/>
      <c r="Q18" s="2">
        <f t="shared" si="0"/>
        <v>11228.67</v>
      </c>
      <c r="R18" s="2"/>
      <c r="S18" s="2">
        <v>10441.844999999998</v>
      </c>
      <c r="T18" s="2"/>
      <c r="U18" s="2"/>
      <c r="V18" s="2"/>
      <c r="W18" s="2">
        <v>26486.185</v>
      </c>
    </row>
    <row r="19" spans="2:23" ht="15">
      <c r="B19" s="1" t="s">
        <v>50</v>
      </c>
      <c r="C19" s="1" t="s">
        <v>51</v>
      </c>
      <c r="D19" s="2">
        <v>103677.84</v>
      </c>
      <c r="E19" s="2"/>
      <c r="F19" s="2"/>
      <c r="G19" s="2"/>
      <c r="H19" s="2"/>
      <c r="I19" s="2"/>
      <c r="J19" s="2"/>
      <c r="K19" s="2"/>
      <c r="L19" s="2"/>
      <c r="M19" s="2">
        <v>19213.44</v>
      </c>
      <c r="N19" s="2">
        <v>5187.13</v>
      </c>
      <c r="O19" s="2">
        <v>19379.300000000003</v>
      </c>
      <c r="P19" s="2"/>
      <c r="Q19" s="2">
        <f t="shared" si="0"/>
        <v>43779.87</v>
      </c>
      <c r="R19" s="2"/>
      <c r="S19" s="2">
        <v>6389.249999999993</v>
      </c>
      <c r="T19" s="2"/>
      <c r="U19" s="2"/>
      <c r="V19" s="2"/>
      <c r="W19" s="2">
        <v>53508.72</v>
      </c>
    </row>
    <row r="20" spans="2:23" ht="30">
      <c r="B20" s="1" t="s">
        <v>52</v>
      </c>
      <c r="C20" s="1" t="s">
        <v>53</v>
      </c>
      <c r="D20" s="2">
        <v>86620</v>
      </c>
      <c r="E20" s="2"/>
      <c r="F20" s="2"/>
      <c r="G20" s="2">
        <v>31970.29</v>
      </c>
      <c r="H20" s="2"/>
      <c r="I20" s="2">
        <v>7777.86</v>
      </c>
      <c r="J20" s="2"/>
      <c r="K20" s="2"/>
      <c r="L20" s="2">
        <v>4843.98</v>
      </c>
      <c r="M20" s="2"/>
      <c r="N20" s="2"/>
      <c r="O20" s="2"/>
      <c r="P20" s="2"/>
      <c r="Q20" s="2">
        <f t="shared" si="0"/>
        <v>44592.130000000005</v>
      </c>
      <c r="R20" s="2"/>
      <c r="S20" s="2"/>
      <c r="T20" s="2"/>
      <c r="U20" s="2">
        <v>17324</v>
      </c>
      <c r="V20" s="2"/>
      <c r="W20" s="2">
        <v>21382.87</v>
      </c>
    </row>
    <row r="21" spans="2:23" ht="30">
      <c r="B21" s="1" t="s">
        <v>54</v>
      </c>
      <c r="C21" s="1" t="s">
        <v>55</v>
      </c>
      <c r="D21" s="2">
        <v>30962.04</v>
      </c>
      <c r="E21" s="2"/>
      <c r="F21" s="2"/>
      <c r="G21" s="2"/>
      <c r="H21" s="2"/>
      <c r="I21" s="2"/>
      <c r="J21" s="2">
        <v>4934.04</v>
      </c>
      <c r="K21" s="2"/>
      <c r="L21" s="2"/>
      <c r="M21" s="2">
        <v>6192.41</v>
      </c>
      <c r="N21" s="2"/>
      <c r="O21" s="2"/>
      <c r="P21" s="2"/>
      <c r="Q21" s="2">
        <f t="shared" si="0"/>
        <v>11126.45</v>
      </c>
      <c r="R21" s="2"/>
      <c r="S21" s="2"/>
      <c r="T21" s="2"/>
      <c r="U21" s="2">
        <v>6291.81</v>
      </c>
      <c r="V21" s="2"/>
      <c r="W21" s="2">
        <v>13543.78</v>
      </c>
    </row>
    <row r="22" spans="2:23" ht="15">
      <c r="B22" s="1" t="s">
        <v>56</v>
      </c>
      <c r="C22" s="1" t="s">
        <v>57</v>
      </c>
      <c r="D22" s="2">
        <v>174815.1</v>
      </c>
      <c r="E22" s="2"/>
      <c r="F22" s="2"/>
      <c r="G22" s="2"/>
      <c r="H22" s="2"/>
      <c r="I22" s="2"/>
      <c r="J22" s="2"/>
      <c r="K22" s="2"/>
      <c r="L22" s="2">
        <v>25200</v>
      </c>
      <c r="M22" s="2"/>
      <c r="N22" s="2"/>
      <c r="O22" s="2"/>
      <c r="P22" s="2"/>
      <c r="Q22" s="2">
        <f t="shared" si="0"/>
        <v>25200</v>
      </c>
      <c r="R22" s="2"/>
      <c r="S22" s="2">
        <v>56626.600000000006</v>
      </c>
      <c r="T22" s="2"/>
      <c r="U22" s="2"/>
      <c r="V22" s="2"/>
      <c r="W22" s="2">
        <v>92988.5</v>
      </c>
    </row>
    <row r="23" spans="2:23" ht="30">
      <c r="B23" s="1" t="s">
        <v>58</v>
      </c>
      <c r="C23" s="1" t="s">
        <v>59</v>
      </c>
      <c r="D23" s="2">
        <v>13257</v>
      </c>
      <c r="E23" s="2"/>
      <c r="F23" s="2"/>
      <c r="G23" s="2"/>
      <c r="H23" s="2">
        <v>3314.25</v>
      </c>
      <c r="I23" s="2">
        <v>3314.25</v>
      </c>
      <c r="J23" s="2"/>
      <c r="K23" s="2"/>
      <c r="L23" s="2"/>
      <c r="M23" s="2"/>
      <c r="N23" s="2"/>
      <c r="O23" s="2"/>
      <c r="P23" s="2"/>
      <c r="Q23" s="2">
        <f t="shared" si="0"/>
        <v>6628.5</v>
      </c>
      <c r="R23" s="2"/>
      <c r="S23" s="2">
        <v>2651.4</v>
      </c>
      <c r="T23" s="2"/>
      <c r="U23" s="2"/>
      <c r="V23" s="2"/>
      <c r="W23" s="2">
        <v>3977.1000000000004</v>
      </c>
    </row>
    <row r="24" spans="2:23" ht="30">
      <c r="B24" s="1" t="s">
        <v>60</v>
      </c>
      <c r="C24" s="1" t="s">
        <v>61</v>
      </c>
      <c r="D24" s="2">
        <v>123743.1</v>
      </c>
      <c r="E24" s="2"/>
      <c r="F24" s="2"/>
      <c r="G24" s="2"/>
      <c r="H24" s="2"/>
      <c r="I24" s="2"/>
      <c r="J24" s="2">
        <v>37122.93</v>
      </c>
      <c r="K24" s="2"/>
      <c r="L24" s="2">
        <v>30935.78</v>
      </c>
      <c r="M24" s="2"/>
      <c r="N24" s="2"/>
      <c r="O24" s="2"/>
      <c r="P24" s="2"/>
      <c r="Q24" s="2">
        <f t="shared" si="0"/>
        <v>68058.70999999999</v>
      </c>
      <c r="R24" s="2"/>
      <c r="S24" s="2">
        <v>25684.390000000007</v>
      </c>
      <c r="T24" s="2"/>
      <c r="U24" s="2"/>
      <c r="V24" s="2"/>
      <c r="W24" s="2">
        <v>30000</v>
      </c>
    </row>
    <row r="25" spans="2:23" ht="30">
      <c r="B25" s="1" t="s">
        <v>62</v>
      </c>
      <c r="C25" s="1" t="s">
        <v>63</v>
      </c>
      <c r="D25" s="2">
        <v>119817.4</v>
      </c>
      <c r="E25" s="2">
        <v>29954.35</v>
      </c>
      <c r="F25" s="2"/>
      <c r="G25" s="2"/>
      <c r="H25" s="2"/>
      <c r="I25" s="2"/>
      <c r="J25" s="2"/>
      <c r="K25" s="2"/>
      <c r="L25" s="2">
        <v>41936.09</v>
      </c>
      <c r="M25" s="2"/>
      <c r="N25" s="2"/>
      <c r="O25" s="2"/>
      <c r="P25" s="2"/>
      <c r="Q25" s="2">
        <f t="shared" si="0"/>
        <v>71890.44</v>
      </c>
      <c r="R25" s="2"/>
      <c r="S25" s="2">
        <v>26132.96</v>
      </c>
      <c r="T25" s="2"/>
      <c r="U25" s="2"/>
      <c r="V25" s="2"/>
      <c r="W25" s="2">
        <v>21794</v>
      </c>
    </row>
    <row r="26" spans="2:23" ht="30">
      <c r="B26" s="1" t="s">
        <v>64</v>
      </c>
      <c r="C26" s="1" t="s">
        <v>65</v>
      </c>
      <c r="D26" s="2">
        <v>7420</v>
      </c>
      <c r="E26" s="2"/>
      <c r="F26" s="2"/>
      <c r="G26" s="2"/>
      <c r="H26" s="2"/>
      <c r="I26" s="2">
        <v>1855</v>
      </c>
      <c r="J26" s="2"/>
      <c r="K26" s="2"/>
      <c r="L26" s="2"/>
      <c r="M26" s="2"/>
      <c r="N26" s="2"/>
      <c r="O26" s="2"/>
      <c r="P26" s="2"/>
      <c r="Q26" s="2">
        <f t="shared" si="0"/>
        <v>1855</v>
      </c>
      <c r="R26" s="2"/>
      <c r="S26" s="2">
        <v>1484</v>
      </c>
      <c r="T26" s="2">
        <v>1484</v>
      </c>
      <c r="U26" s="2"/>
      <c r="V26" s="2"/>
      <c r="W26" s="2">
        <v>4081</v>
      </c>
    </row>
    <row r="27" spans="2:23" ht="30">
      <c r="B27" s="1" t="s">
        <v>28</v>
      </c>
      <c r="C27" s="1" t="s">
        <v>66</v>
      </c>
      <c r="D27" s="2">
        <v>36290.73</v>
      </c>
      <c r="E27" s="2"/>
      <c r="F27" s="2"/>
      <c r="G27" s="2"/>
      <c r="H27" s="2"/>
      <c r="I27" s="2">
        <v>11500</v>
      </c>
      <c r="J27" s="2"/>
      <c r="K27" s="2"/>
      <c r="L27" s="2"/>
      <c r="M27" s="2"/>
      <c r="N27" s="2"/>
      <c r="O27" s="2"/>
      <c r="P27" s="2"/>
      <c r="Q27" s="2">
        <f t="shared" si="0"/>
        <v>11500</v>
      </c>
      <c r="R27" s="2"/>
      <c r="S27" s="2">
        <v>7258.146000000001</v>
      </c>
      <c r="T27" s="2">
        <v>0</v>
      </c>
      <c r="U27" s="2"/>
      <c r="V27" s="2"/>
      <c r="W27" s="2">
        <v>17532.58</v>
      </c>
    </row>
    <row r="28" spans="2:23" ht="30">
      <c r="B28" s="1" t="s">
        <v>67</v>
      </c>
      <c r="C28" s="1" t="s">
        <v>68</v>
      </c>
      <c r="D28" s="2">
        <v>30337.01</v>
      </c>
      <c r="E28" s="2"/>
      <c r="F28" s="2"/>
      <c r="G28" s="2"/>
      <c r="H28" s="2"/>
      <c r="I28" s="2">
        <v>7584.25</v>
      </c>
      <c r="J28" s="2"/>
      <c r="K28" s="2"/>
      <c r="L28" s="2"/>
      <c r="M28" s="2"/>
      <c r="N28" s="2"/>
      <c r="O28" s="2"/>
      <c r="P28" s="2"/>
      <c r="Q28" s="2">
        <f t="shared" si="0"/>
        <v>7584.25</v>
      </c>
      <c r="R28" s="2"/>
      <c r="S28" s="2">
        <v>6067.402</v>
      </c>
      <c r="T28" s="2">
        <v>0</v>
      </c>
      <c r="U28" s="2"/>
      <c r="V28" s="2"/>
      <c r="W28" s="2">
        <v>16685.3555</v>
      </c>
    </row>
    <row r="29" spans="2:23" ht="30">
      <c r="B29" s="1" t="s">
        <v>69</v>
      </c>
      <c r="C29" s="1" t="s">
        <v>70</v>
      </c>
      <c r="D29" s="2">
        <v>690000</v>
      </c>
      <c r="E29" s="2">
        <v>82800</v>
      </c>
      <c r="F29" s="2">
        <v>20700</v>
      </c>
      <c r="G29" s="2"/>
      <c r="H29" s="2"/>
      <c r="I29" s="2">
        <v>89700</v>
      </c>
      <c r="J29" s="2"/>
      <c r="K29" s="2"/>
      <c r="L29" s="2">
        <v>207000</v>
      </c>
      <c r="M29" s="2"/>
      <c r="N29" s="2"/>
      <c r="O29" s="2">
        <v>82800</v>
      </c>
      <c r="P29" s="2"/>
      <c r="Q29" s="2">
        <f t="shared" si="0"/>
        <v>483000</v>
      </c>
      <c r="R29" s="2"/>
      <c r="S29" s="2">
        <v>138000</v>
      </c>
      <c r="T29" s="2">
        <v>16560</v>
      </c>
      <c r="U29" s="2"/>
      <c r="V29" s="2"/>
      <c r="W29" s="2">
        <v>69000</v>
      </c>
    </row>
    <row r="30" spans="2:23" ht="15">
      <c r="B30" s="1" t="s">
        <v>71</v>
      </c>
      <c r="C30" s="1" t="s">
        <v>72</v>
      </c>
      <c r="D30" s="2">
        <v>39183.5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  <c r="R30" s="2"/>
      <c r="S30" s="2">
        <v>17632.575</v>
      </c>
      <c r="T30" s="2">
        <v>0</v>
      </c>
      <c r="U30" s="2"/>
      <c r="V30" s="2"/>
      <c r="W30" s="2">
        <v>21550.925000000003</v>
      </c>
    </row>
    <row r="31" spans="2:23" ht="15">
      <c r="B31" s="1" t="s">
        <v>73</v>
      </c>
      <c r="C31" s="1" t="s">
        <v>74</v>
      </c>
      <c r="D31" s="2">
        <v>163495.5</v>
      </c>
      <c r="E31" s="2"/>
      <c r="F31" s="2"/>
      <c r="G31" s="2"/>
      <c r="H31" s="2"/>
      <c r="I31" s="2"/>
      <c r="J31" s="2"/>
      <c r="K31" s="2"/>
      <c r="L31" s="2">
        <v>49095.65</v>
      </c>
      <c r="M31" s="2"/>
      <c r="N31" s="2"/>
      <c r="O31" s="2"/>
      <c r="P31" s="2"/>
      <c r="Q31" s="2">
        <f t="shared" si="0"/>
        <v>49095.65</v>
      </c>
      <c r="R31" s="2"/>
      <c r="S31" s="2">
        <v>84446.85</v>
      </c>
      <c r="T31" s="2">
        <v>84446.85</v>
      </c>
      <c r="U31" s="2"/>
      <c r="V31" s="2"/>
      <c r="W31" s="2">
        <v>30000</v>
      </c>
    </row>
    <row r="32" spans="2:23" ht="15">
      <c r="B32" s="1" t="s">
        <v>75</v>
      </c>
      <c r="C32" s="1" t="s">
        <v>76</v>
      </c>
      <c r="D32" s="2">
        <v>66048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  <c r="R32" s="2"/>
      <c r="S32" s="2">
        <v>36048</v>
      </c>
      <c r="T32" s="2">
        <v>0</v>
      </c>
      <c r="U32" s="2"/>
      <c r="V32" s="2"/>
      <c r="W32" s="2">
        <v>30000</v>
      </c>
    </row>
    <row r="33" spans="2:23" ht="15">
      <c r="B33" s="1" t="s">
        <v>75</v>
      </c>
      <c r="C33" s="1" t="s">
        <v>77</v>
      </c>
      <c r="D33" s="2">
        <v>29700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0</v>
      </c>
      <c r="R33" s="2"/>
      <c r="S33" s="2">
        <v>13365</v>
      </c>
      <c r="T33" s="2">
        <v>0</v>
      </c>
      <c r="U33" s="2"/>
      <c r="V33" s="2"/>
      <c r="W33" s="2">
        <v>16335.000000000002</v>
      </c>
    </row>
    <row r="34" spans="2:23" ht="15">
      <c r="B34" s="1" t="s">
        <v>78</v>
      </c>
      <c r="C34" s="1" t="s">
        <v>79</v>
      </c>
      <c r="D34" s="2">
        <v>118924.3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  <c r="R34" s="2"/>
      <c r="S34" s="2">
        <v>88924.3</v>
      </c>
      <c r="T34" s="2">
        <v>0</v>
      </c>
      <c r="U34" s="2"/>
      <c r="V34" s="2"/>
      <c r="W34" s="2">
        <v>30000</v>
      </c>
    </row>
    <row r="35" spans="1:23" s="3" customFormat="1" ht="15">
      <c r="A35" s="3" t="s">
        <v>19</v>
      </c>
      <c r="B35" s="3">
        <v>431</v>
      </c>
      <c r="C35" s="3" t="s">
        <v>80</v>
      </c>
      <c r="D35" s="4">
        <v>382196.78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55817.01</v>
      </c>
      <c r="L35" s="4">
        <v>0</v>
      </c>
      <c r="M35" s="4">
        <v>0</v>
      </c>
      <c r="N35" s="4">
        <v>5974.03</v>
      </c>
      <c r="O35" s="4">
        <v>4224.16</v>
      </c>
      <c r="P35" s="4">
        <v>0</v>
      </c>
      <c r="Q35" s="4">
        <f t="shared" si="0"/>
        <v>66015.2</v>
      </c>
      <c r="R35" s="4"/>
      <c r="S35" s="4">
        <v>105277.36</v>
      </c>
      <c r="T35" s="4">
        <v>105277.36</v>
      </c>
      <c r="U35" s="4">
        <v>0</v>
      </c>
      <c r="V35" s="4">
        <v>215500</v>
      </c>
      <c r="W35" s="4">
        <v>210232.41</v>
      </c>
    </row>
    <row r="36" spans="2:23" ht="15">
      <c r="B36" s="1" t="s">
        <v>64</v>
      </c>
      <c r="C36" s="1" t="s">
        <v>81</v>
      </c>
      <c r="D36" s="2">
        <v>49736</v>
      </c>
      <c r="E36" s="2"/>
      <c r="F36" s="2"/>
      <c r="G36" s="2"/>
      <c r="H36" s="2"/>
      <c r="I36" s="2"/>
      <c r="J36" s="2"/>
      <c r="K36" s="2">
        <v>7316</v>
      </c>
      <c r="L36" s="2"/>
      <c r="M36" s="2"/>
      <c r="N36" s="2"/>
      <c r="O36" s="2"/>
      <c r="P36" s="2"/>
      <c r="Q36" s="2">
        <f t="shared" si="0"/>
        <v>7316</v>
      </c>
      <c r="R36" s="2"/>
      <c r="S36" s="2">
        <v>15065</v>
      </c>
      <c r="T36" s="2">
        <v>15065</v>
      </c>
      <c r="U36" s="2"/>
      <c r="V36" s="2"/>
      <c r="W36" s="2">
        <v>27354.56</v>
      </c>
    </row>
    <row r="37" spans="2:23" ht="15">
      <c r="B37" s="1" t="s">
        <v>64</v>
      </c>
      <c r="C37" s="1" t="s">
        <v>82</v>
      </c>
      <c r="D37" s="2">
        <v>60752.33</v>
      </c>
      <c r="E37" s="2"/>
      <c r="F37" s="2"/>
      <c r="G37" s="2"/>
      <c r="H37" s="2"/>
      <c r="I37" s="2"/>
      <c r="J37" s="2"/>
      <c r="K37" s="2">
        <v>8517</v>
      </c>
      <c r="L37" s="2"/>
      <c r="M37" s="2"/>
      <c r="N37" s="2">
        <v>1036</v>
      </c>
      <c r="O37" s="2">
        <v>1129</v>
      </c>
      <c r="P37" s="2"/>
      <c r="Q37" s="2">
        <f t="shared" si="0"/>
        <v>10682</v>
      </c>
      <c r="R37" s="2"/>
      <c r="S37" s="2">
        <v>16656.550000000003</v>
      </c>
      <c r="T37" s="2">
        <v>16656.550000000003</v>
      </c>
      <c r="U37" s="2"/>
      <c r="V37" s="2"/>
      <c r="W37" s="2">
        <v>33413.58</v>
      </c>
    </row>
    <row r="38" spans="2:23" ht="15">
      <c r="B38" s="1" t="s">
        <v>64</v>
      </c>
      <c r="C38" s="1" t="s">
        <v>83</v>
      </c>
      <c r="D38" s="2">
        <v>60127.23</v>
      </c>
      <c r="E38" s="2"/>
      <c r="F38" s="2"/>
      <c r="G38" s="2"/>
      <c r="H38" s="2"/>
      <c r="I38" s="2"/>
      <c r="J38" s="2"/>
      <c r="K38" s="2">
        <v>8638</v>
      </c>
      <c r="L38" s="2"/>
      <c r="M38" s="2"/>
      <c r="N38" s="2">
        <v>1106</v>
      </c>
      <c r="O38" s="2">
        <v>1036</v>
      </c>
      <c r="P38" s="2"/>
      <c r="Q38" s="2">
        <f t="shared" si="0"/>
        <v>10780</v>
      </c>
      <c r="R38" s="2"/>
      <c r="S38" s="2">
        <v>16252.5</v>
      </c>
      <c r="T38" s="2">
        <v>16252.5</v>
      </c>
      <c r="U38" s="2"/>
      <c r="V38" s="2"/>
      <c r="W38" s="2">
        <v>33094.7</v>
      </c>
    </row>
    <row r="39" spans="2:23" ht="15">
      <c r="B39" s="1" t="s">
        <v>64</v>
      </c>
      <c r="C39" s="1" t="s">
        <v>84</v>
      </c>
      <c r="D39" s="2">
        <v>59563</v>
      </c>
      <c r="E39" s="2"/>
      <c r="F39" s="2"/>
      <c r="G39" s="2"/>
      <c r="H39" s="2"/>
      <c r="I39" s="2"/>
      <c r="J39" s="2"/>
      <c r="K39" s="2">
        <v>8802.5</v>
      </c>
      <c r="L39" s="2"/>
      <c r="M39" s="2"/>
      <c r="N39" s="2">
        <v>1080.5</v>
      </c>
      <c r="O39" s="2">
        <v>1011.65</v>
      </c>
      <c r="P39" s="2"/>
      <c r="Q39" s="2">
        <f t="shared" si="0"/>
        <v>10894.65</v>
      </c>
      <c r="R39" s="2"/>
      <c r="S39" s="2">
        <v>15909.15</v>
      </c>
      <c r="T39" s="2">
        <v>15909.15</v>
      </c>
      <c r="U39" s="2"/>
      <c r="V39" s="2"/>
      <c r="W39" s="2">
        <v>32759.55</v>
      </c>
    </row>
    <row r="40" spans="2:23" ht="15">
      <c r="B40" s="1" t="s">
        <v>64</v>
      </c>
      <c r="C40" s="1" t="s">
        <v>85</v>
      </c>
      <c r="D40" s="2">
        <v>61618.22</v>
      </c>
      <c r="E40" s="2"/>
      <c r="F40" s="2"/>
      <c r="G40" s="2"/>
      <c r="H40" s="2"/>
      <c r="I40" s="2"/>
      <c r="J40" s="2"/>
      <c r="K40" s="2">
        <v>8983.51</v>
      </c>
      <c r="L40" s="2"/>
      <c r="M40" s="2"/>
      <c r="N40" s="2">
        <v>1115.29</v>
      </c>
      <c r="O40" s="2">
        <v>1047.51</v>
      </c>
      <c r="P40" s="2"/>
      <c r="Q40" s="2">
        <f t="shared" si="0"/>
        <v>11146.31</v>
      </c>
      <c r="R40" s="2"/>
      <c r="S40" s="2">
        <v>15910.4</v>
      </c>
      <c r="T40" s="2">
        <v>15910.4</v>
      </c>
      <c r="U40" s="2"/>
      <c r="V40" s="2"/>
      <c r="W40" s="2">
        <v>33890.02</v>
      </c>
    </row>
    <row r="41" spans="2:23" ht="15">
      <c r="B41" s="1" t="s">
        <v>64</v>
      </c>
      <c r="C41" s="1" t="s">
        <v>86</v>
      </c>
      <c r="D41" s="2">
        <v>90400</v>
      </c>
      <c r="E41" s="2"/>
      <c r="F41" s="2"/>
      <c r="G41" s="2"/>
      <c r="H41" s="2"/>
      <c r="I41" s="2"/>
      <c r="J41" s="2"/>
      <c r="K41" s="2">
        <v>13560</v>
      </c>
      <c r="L41" s="2"/>
      <c r="M41" s="2"/>
      <c r="N41" s="2">
        <v>1636.24</v>
      </c>
      <c r="O41" s="2"/>
      <c r="P41" s="2"/>
      <c r="Q41" s="2">
        <f t="shared" si="0"/>
        <v>15196.24</v>
      </c>
      <c r="R41" s="2"/>
      <c r="S41" s="2">
        <v>25483.76</v>
      </c>
      <c r="T41" s="2">
        <v>25483.76</v>
      </c>
      <c r="U41" s="2"/>
      <c r="V41" s="2"/>
      <c r="W41" s="2">
        <v>49720</v>
      </c>
    </row>
    <row r="42" spans="1:23" s="3" customFormat="1" ht="30">
      <c r="A42" s="3" t="s">
        <v>19</v>
      </c>
      <c r="B42" s="3" t="s">
        <v>87</v>
      </c>
      <c r="C42" s="3" t="s">
        <v>88</v>
      </c>
      <c r="D42" s="4">
        <v>302496.86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15833.79</v>
      </c>
      <c r="M42" s="4">
        <v>11496.86</v>
      </c>
      <c r="N42" s="4">
        <v>0</v>
      </c>
      <c r="O42" s="4">
        <v>5000</v>
      </c>
      <c r="P42" s="4">
        <v>0</v>
      </c>
      <c r="Q42" s="4">
        <f t="shared" si="0"/>
        <v>32330.65</v>
      </c>
      <c r="R42" s="4"/>
      <c r="S42" s="4">
        <v>0</v>
      </c>
      <c r="T42" s="4"/>
      <c r="U42" s="4">
        <v>230650.99</v>
      </c>
      <c r="V42" s="4">
        <v>39515.22</v>
      </c>
      <c r="W42" s="4">
        <v>39515.22</v>
      </c>
    </row>
    <row r="43" spans="2:23" ht="30">
      <c r="B43" s="1" t="s">
        <v>89</v>
      </c>
      <c r="C43" s="1" t="s">
        <v>90</v>
      </c>
      <c r="D43" s="2">
        <v>159644.86</v>
      </c>
      <c r="E43" s="2"/>
      <c r="F43" s="2"/>
      <c r="G43" s="2"/>
      <c r="H43" s="2"/>
      <c r="I43" s="2"/>
      <c r="J43" s="2"/>
      <c r="K43" s="2"/>
      <c r="L43" s="2">
        <v>9833.79</v>
      </c>
      <c r="M43" s="2">
        <v>11496.86</v>
      </c>
      <c r="N43" s="2"/>
      <c r="O43" s="2"/>
      <c r="P43" s="2"/>
      <c r="Q43" s="2">
        <f t="shared" si="0"/>
        <v>21330.65</v>
      </c>
      <c r="R43" s="2"/>
      <c r="S43" s="2"/>
      <c r="T43" s="2"/>
      <c r="U43" s="2">
        <v>112243.43</v>
      </c>
      <c r="V43" s="2"/>
      <c r="W43" s="2">
        <v>26070.78</v>
      </c>
    </row>
    <row r="44" spans="2:23" ht="30">
      <c r="B44" s="1" t="s">
        <v>91</v>
      </c>
      <c r="C44" s="1" t="s">
        <v>92</v>
      </c>
      <c r="D44" s="2">
        <v>142852</v>
      </c>
      <c r="E44" s="2"/>
      <c r="F44" s="2"/>
      <c r="G44" s="2"/>
      <c r="H44" s="2"/>
      <c r="I44" s="2"/>
      <c r="J44" s="2"/>
      <c r="K44" s="2"/>
      <c r="L44" s="2">
        <v>6000</v>
      </c>
      <c r="M44" s="2"/>
      <c r="N44" s="2"/>
      <c r="O44" s="2">
        <v>5000</v>
      </c>
      <c r="P44" s="2"/>
      <c r="Q44" s="2">
        <f t="shared" si="0"/>
        <v>11000</v>
      </c>
      <c r="R44" s="2"/>
      <c r="S44" s="2"/>
      <c r="T44" s="2"/>
      <c r="U44" s="2">
        <v>118407.56</v>
      </c>
      <c r="V44" s="2"/>
      <c r="W44" s="2">
        <v>13444.44</v>
      </c>
    </row>
    <row r="45" spans="1:23" s="3" customFormat="1" ht="15">
      <c r="A45" s="3" t="s">
        <v>19</v>
      </c>
      <c r="B45" s="3" t="s">
        <v>93</v>
      </c>
      <c r="C45" s="3" t="s">
        <v>94</v>
      </c>
      <c r="D45" s="4">
        <v>49084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7323.33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f t="shared" si="0"/>
        <v>7323.33</v>
      </c>
      <c r="R45" s="4"/>
      <c r="S45" s="4">
        <v>0</v>
      </c>
      <c r="T45" s="4"/>
      <c r="U45" s="4">
        <v>0</v>
      </c>
      <c r="V45" s="4">
        <v>23478.84</v>
      </c>
      <c r="W45" s="4">
        <v>8950.73</v>
      </c>
    </row>
    <row r="46" spans="2:23" ht="30">
      <c r="B46" s="1" t="s">
        <v>28</v>
      </c>
      <c r="C46" s="1" t="s">
        <v>95</v>
      </c>
      <c r="D46" s="2">
        <v>49084</v>
      </c>
      <c r="E46" s="2"/>
      <c r="F46" s="2"/>
      <c r="G46" s="2"/>
      <c r="H46" s="2"/>
      <c r="I46" s="2"/>
      <c r="J46" s="2">
        <v>7323.33</v>
      </c>
      <c r="K46" s="2"/>
      <c r="L46" s="2"/>
      <c r="M46" s="2"/>
      <c r="N46" s="2"/>
      <c r="O46" s="2"/>
      <c r="P46" s="2"/>
      <c r="Q46" s="2">
        <f t="shared" si="0"/>
        <v>7323.33</v>
      </c>
      <c r="R46" s="2"/>
      <c r="S46" s="2"/>
      <c r="T46" s="2"/>
      <c r="U46" s="2"/>
      <c r="V46" s="2"/>
      <c r="W46" s="2">
        <v>8950.73</v>
      </c>
    </row>
    <row r="47" spans="1:23" s="3" customFormat="1" ht="30">
      <c r="A47" s="3" t="s">
        <v>19</v>
      </c>
      <c r="B47" s="3" t="s">
        <v>96</v>
      </c>
      <c r="C47" s="3" t="s">
        <v>97</v>
      </c>
      <c r="D47" s="4">
        <v>458129.25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52152.2475</v>
      </c>
      <c r="K47" s="4">
        <v>4500</v>
      </c>
      <c r="L47" s="4">
        <v>14427.599999999999</v>
      </c>
      <c r="M47" s="4">
        <v>0</v>
      </c>
      <c r="N47" s="4">
        <v>0</v>
      </c>
      <c r="O47" s="4">
        <v>0</v>
      </c>
      <c r="P47" s="4">
        <v>20607.626</v>
      </c>
      <c r="Q47" s="4">
        <f t="shared" si="0"/>
        <v>91687.47350000001</v>
      </c>
      <c r="R47" s="4"/>
      <c r="S47" s="4">
        <v>249348.63</v>
      </c>
      <c r="T47" s="4"/>
      <c r="U47" s="4">
        <v>0</v>
      </c>
      <c r="V47" s="4">
        <v>126184.94</v>
      </c>
      <c r="W47" s="4">
        <v>117093.14</v>
      </c>
    </row>
    <row r="48" spans="2:23" ht="30">
      <c r="B48" s="1" t="s">
        <v>64</v>
      </c>
      <c r="C48" s="1" t="s">
        <v>98</v>
      </c>
      <c r="D48" s="2">
        <v>31076.26</v>
      </c>
      <c r="E48" s="2"/>
      <c r="F48" s="2"/>
      <c r="G48" s="2"/>
      <c r="H48" s="2"/>
      <c r="I48" s="2"/>
      <c r="J48" s="2"/>
      <c r="K48" s="2">
        <v>4500</v>
      </c>
      <c r="L48" s="2"/>
      <c r="M48" s="2"/>
      <c r="N48" s="2"/>
      <c r="O48" s="2"/>
      <c r="P48" s="2">
        <v>3107.626</v>
      </c>
      <c r="Q48" s="2">
        <f t="shared" si="0"/>
        <v>7607.626</v>
      </c>
      <c r="R48" s="2"/>
      <c r="S48" s="2">
        <v>6376.69</v>
      </c>
      <c r="T48" s="2">
        <v>6376.69</v>
      </c>
      <c r="U48" s="2"/>
      <c r="V48" s="2"/>
      <c r="W48" s="2">
        <v>17091.94</v>
      </c>
    </row>
    <row r="49" spans="2:23" ht="15">
      <c r="B49" s="1" t="s">
        <v>99</v>
      </c>
      <c r="C49" s="1" t="s">
        <v>100</v>
      </c>
      <c r="D49" s="2">
        <v>180608.99</v>
      </c>
      <c r="E49" s="2"/>
      <c r="F49" s="2"/>
      <c r="G49" s="2"/>
      <c r="H49" s="2"/>
      <c r="I49" s="2"/>
      <c r="J49" s="2">
        <v>45152.2475</v>
      </c>
      <c r="K49" s="2"/>
      <c r="L49" s="2"/>
      <c r="M49" s="2"/>
      <c r="N49" s="2"/>
      <c r="O49" s="2"/>
      <c r="P49" s="2"/>
      <c r="Q49" s="2">
        <f t="shared" si="0"/>
        <v>45152.2475</v>
      </c>
      <c r="R49" s="2"/>
      <c r="S49" s="2">
        <v>105456.74</v>
      </c>
      <c r="T49" s="2">
        <v>105456.74</v>
      </c>
      <c r="U49" s="2"/>
      <c r="V49" s="2"/>
      <c r="W49" s="2">
        <v>30000</v>
      </c>
    </row>
    <row r="50" spans="2:23" ht="15">
      <c r="B50" s="1" t="s">
        <v>26</v>
      </c>
      <c r="C50" s="1" t="s">
        <v>101</v>
      </c>
      <c r="D50" s="2">
        <v>35000</v>
      </c>
      <c r="E50" s="2"/>
      <c r="F50" s="2"/>
      <c r="G50" s="2"/>
      <c r="H50" s="2"/>
      <c r="I50" s="2"/>
      <c r="J50" s="2">
        <v>7000</v>
      </c>
      <c r="K50" s="2"/>
      <c r="L50" s="2"/>
      <c r="M50" s="2"/>
      <c r="N50" s="2"/>
      <c r="O50" s="2"/>
      <c r="P50" s="2">
        <v>7000</v>
      </c>
      <c r="Q50" s="2">
        <f t="shared" si="0"/>
        <v>14000</v>
      </c>
      <c r="R50" s="2"/>
      <c r="S50" s="2">
        <v>10800</v>
      </c>
      <c r="T50" s="2">
        <v>10800</v>
      </c>
      <c r="U50" s="2"/>
      <c r="V50" s="2"/>
      <c r="W50" s="2">
        <v>10200</v>
      </c>
    </row>
    <row r="51" spans="2:23" ht="30">
      <c r="B51" s="1" t="s">
        <v>35</v>
      </c>
      <c r="C51" s="1" t="s">
        <v>102</v>
      </c>
      <c r="D51" s="2">
        <v>54184</v>
      </c>
      <c r="E51" s="2"/>
      <c r="F51" s="2"/>
      <c r="G51" s="2"/>
      <c r="H51" s="2"/>
      <c r="I51" s="2"/>
      <c r="J51" s="2"/>
      <c r="K51" s="2"/>
      <c r="L51" s="2">
        <v>8127.599999999999</v>
      </c>
      <c r="M51" s="2"/>
      <c r="N51" s="2"/>
      <c r="O51" s="2"/>
      <c r="P51" s="2">
        <v>10500</v>
      </c>
      <c r="Q51" s="2">
        <f t="shared" si="0"/>
        <v>18627.6</v>
      </c>
      <c r="R51" s="2"/>
      <c r="S51" s="2">
        <v>5755.200000000001</v>
      </c>
      <c r="T51" s="2">
        <v>0</v>
      </c>
      <c r="U51" s="2"/>
      <c r="V51" s="2"/>
      <c r="W51" s="2">
        <v>29801.2</v>
      </c>
    </row>
    <row r="52" spans="2:23" ht="30">
      <c r="B52" s="1" t="s">
        <v>64</v>
      </c>
      <c r="C52" s="1" t="s">
        <v>103</v>
      </c>
      <c r="D52" s="2">
        <v>157260</v>
      </c>
      <c r="E52" s="2"/>
      <c r="F52" s="2"/>
      <c r="G52" s="2"/>
      <c r="H52" s="2"/>
      <c r="I52" s="2"/>
      <c r="J52" s="2"/>
      <c r="K52" s="2"/>
      <c r="L52" s="2">
        <v>6300</v>
      </c>
      <c r="M52" s="2"/>
      <c r="N52" s="2"/>
      <c r="O52" s="2"/>
      <c r="P52" s="2"/>
      <c r="Q52" s="2">
        <f t="shared" si="0"/>
        <v>6300</v>
      </c>
      <c r="R52" s="2"/>
      <c r="S52" s="2">
        <v>120960</v>
      </c>
      <c r="T52" s="2">
        <v>120960</v>
      </c>
      <c r="U52" s="2"/>
      <c r="V52" s="2"/>
      <c r="W52" s="2">
        <v>30000</v>
      </c>
    </row>
    <row r="53" spans="1:23" s="3" customFormat="1" ht="30">
      <c r="A53" s="3" t="s">
        <v>19</v>
      </c>
      <c r="B53" s="3" t="s">
        <v>104</v>
      </c>
      <c r="C53" s="3" t="s">
        <v>105</v>
      </c>
      <c r="D53" s="4">
        <v>45023.55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9032.43</v>
      </c>
      <c r="L53" s="4">
        <v>2000</v>
      </c>
      <c r="M53" s="4">
        <v>0</v>
      </c>
      <c r="N53" s="4">
        <v>0</v>
      </c>
      <c r="O53" s="4">
        <v>0</v>
      </c>
      <c r="P53" s="4">
        <v>9225</v>
      </c>
      <c r="Q53" s="4">
        <f t="shared" si="0"/>
        <v>20257.43</v>
      </c>
      <c r="R53" s="4"/>
      <c r="S53" s="4">
        <v>0</v>
      </c>
      <c r="T53" s="4"/>
      <c r="U53" s="4">
        <v>12568.48</v>
      </c>
      <c r="V53" s="4">
        <v>12954.81</v>
      </c>
      <c r="W53" s="4">
        <v>16056.25</v>
      </c>
    </row>
    <row r="54" spans="2:23" ht="30">
      <c r="B54" s="1" t="s">
        <v>106</v>
      </c>
      <c r="C54" s="1" t="s">
        <v>107</v>
      </c>
      <c r="D54" s="2">
        <v>27520.55</v>
      </c>
      <c r="E54" s="2"/>
      <c r="F54" s="2"/>
      <c r="G54" s="2"/>
      <c r="H54" s="2"/>
      <c r="I54" s="2"/>
      <c r="J54" s="2"/>
      <c r="K54" s="2">
        <v>9032.43</v>
      </c>
      <c r="L54" s="2"/>
      <c r="M54" s="2"/>
      <c r="N54" s="2"/>
      <c r="O54" s="2"/>
      <c r="P54" s="2"/>
      <c r="Q54" s="2">
        <f t="shared" si="0"/>
        <v>9032.43</v>
      </c>
      <c r="R54" s="2"/>
      <c r="S54" s="2"/>
      <c r="T54" s="2"/>
      <c r="U54" s="2">
        <v>10612.88</v>
      </c>
      <c r="V54" s="2"/>
      <c r="W54" s="2">
        <v>11733.85</v>
      </c>
    </row>
    <row r="55" spans="2:23" ht="15">
      <c r="B55" s="1" t="s">
        <v>108</v>
      </c>
      <c r="C55" s="1" t="s">
        <v>109</v>
      </c>
      <c r="D55" s="2">
        <v>17503</v>
      </c>
      <c r="E55" s="2"/>
      <c r="F55" s="2"/>
      <c r="G55" s="2"/>
      <c r="H55" s="2"/>
      <c r="I55" s="2"/>
      <c r="J55" s="2"/>
      <c r="K55" s="2"/>
      <c r="L55" s="2">
        <v>2000</v>
      </c>
      <c r="M55" s="2"/>
      <c r="N55" s="2"/>
      <c r="O55" s="2"/>
      <c r="P55" s="2">
        <v>9225</v>
      </c>
      <c r="Q55" s="2">
        <f t="shared" si="0"/>
        <v>11225</v>
      </c>
      <c r="R55" s="2"/>
      <c r="S55" s="2"/>
      <c r="T55" s="2"/>
      <c r="U55" s="2">
        <v>1955.6000000000001</v>
      </c>
      <c r="V55" s="2"/>
      <c r="W55" s="2">
        <v>4322.4</v>
      </c>
    </row>
    <row r="56" spans="1:23" s="3" customFormat="1" ht="30">
      <c r="A56" s="3" t="s">
        <v>19</v>
      </c>
      <c r="B56" s="3" t="s">
        <v>110</v>
      </c>
      <c r="C56" s="3" t="s">
        <v>111</v>
      </c>
      <c r="D56" s="4">
        <v>470631.6199999999</v>
      </c>
      <c r="E56" s="4">
        <v>0</v>
      </c>
      <c r="F56" s="4">
        <v>0</v>
      </c>
      <c r="G56" s="4">
        <v>0</v>
      </c>
      <c r="H56" s="4">
        <v>0</v>
      </c>
      <c r="I56" s="4">
        <v>24046</v>
      </c>
      <c r="J56" s="4">
        <v>8508.561249999999</v>
      </c>
      <c r="K56" s="4">
        <v>4850.84</v>
      </c>
      <c r="L56" s="4">
        <v>0</v>
      </c>
      <c r="M56" s="4">
        <v>32201.432</v>
      </c>
      <c r="N56" s="4">
        <v>917.9036</v>
      </c>
      <c r="O56" s="4">
        <v>0</v>
      </c>
      <c r="P56" s="4">
        <v>5000</v>
      </c>
      <c r="Q56" s="4">
        <f t="shared" si="0"/>
        <v>75524.73685</v>
      </c>
      <c r="R56" s="4"/>
      <c r="S56" s="4">
        <v>102197.82475</v>
      </c>
      <c r="T56" s="4"/>
      <c r="U56" s="4">
        <v>18779.57</v>
      </c>
      <c r="V56" s="4">
        <v>225367.49</v>
      </c>
      <c r="W56" s="4">
        <v>238074.00199999995</v>
      </c>
    </row>
    <row r="57" spans="2:23" ht="15">
      <c r="B57" s="1" t="s">
        <v>112</v>
      </c>
      <c r="C57" s="1" t="s">
        <v>113</v>
      </c>
      <c r="D57" s="2">
        <v>3121.5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f t="shared" si="0"/>
        <v>0</v>
      </c>
      <c r="R57" s="2"/>
      <c r="S57" s="2">
        <v>1405.5</v>
      </c>
      <c r="T57" s="2"/>
      <c r="U57" s="2"/>
      <c r="V57" s="2"/>
      <c r="W57" s="2">
        <v>1716.82</v>
      </c>
    </row>
    <row r="58" spans="2:23" ht="30">
      <c r="B58" s="1" t="s">
        <v>114</v>
      </c>
      <c r="C58" s="1" t="s">
        <v>115</v>
      </c>
      <c r="D58" s="2">
        <v>18871.3</v>
      </c>
      <c r="E58" s="2"/>
      <c r="F58" s="2"/>
      <c r="G58" s="2"/>
      <c r="H58" s="2"/>
      <c r="I58" s="2"/>
      <c r="J58" s="2"/>
      <c r="K58" s="2">
        <v>2363.12</v>
      </c>
      <c r="L58" s="2"/>
      <c r="M58" s="2">
        <v>3768.4</v>
      </c>
      <c r="N58" s="2"/>
      <c r="O58" s="2"/>
      <c r="P58" s="2"/>
      <c r="Q58" s="2">
        <f t="shared" si="0"/>
        <v>6131.52</v>
      </c>
      <c r="R58" s="2"/>
      <c r="S58" s="2"/>
      <c r="T58" s="2"/>
      <c r="U58" s="2">
        <v>5245.71</v>
      </c>
      <c r="V58" s="2"/>
      <c r="W58" s="2">
        <v>7494.07</v>
      </c>
    </row>
    <row r="59" spans="2:23" ht="15">
      <c r="B59" s="1" t="s">
        <v>116</v>
      </c>
      <c r="C59" s="1" t="s">
        <v>113</v>
      </c>
      <c r="D59" s="2">
        <v>7039.61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f t="shared" si="0"/>
        <v>0</v>
      </c>
      <c r="R59" s="2"/>
      <c r="S59" s="2">
        <v>3167.83</v>
      </c>
      <c r="T59" s="2"/>
      <c r="U59" s="2"/>
      <c r="V59" s="2"/>
      <c r="W59" s="2">
        <v>3871.79</v>
      </c>
    </row>
    <row r="60" spans="2:23" ht="15">
      <c r="B60" s="1" t="s">
        <v>117</v>
      </c>
      <c r="C60" s="1" t="s">
        <v>113</v>
      </c>
      <c r="D60" s="2">
        <v>12950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f t="shared" si="0"/>
        <v>0</v>
      </c>
      <c r="R60" s="2"/>
      <c r="S60" s="2">
        <v>5827.5</v>
      </c>
      <c r="T60" s="2"/>
      <c r="U60" s="2"/>
      <c r="V60" s="2"/>
      <c r="W60" s="2">
        <v>7122.5</v>
      </c>
    </row>
    <row r="61" spans="2:23" ht="15">
      <c r="B61" s="1" t="s">
        <v>118</v>
      </c>
      <c r="C61" s="1" t="s">
        <v>113</v>
      </c>
      <c r="D61" s="2">
        <v>6826.98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f t="shared" si="0"/>
        <v>0</v>
      </c>
      <c r="R61" s="2"/>
      <c r="S61" s="2">
        <v>3072.14</v>
      </c>
      <c r="T61" s="2"/>
      <c r="U61" s="2"/>
      <c r="V61" s="2"/>
      <c r="W61" s="2">
        <v>3754.83</v>
      </c>
    </row>
    <row r="62" spans="2:23" ht="15">
      <c r="B62" s="1" t="s">
        <v>119</v>
      </c>
      <c r="C62" s="1" t="s">
        <v>113</v>
      </c>
      <c r="D62" s="2">
        <v>3295.49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f t="shared" si="0"/>
        <v>0</v>
      </c>
      <c r="R62" s="2"/>
      <c r="S62" s="2">
        <v>1482.98</v>
      </c>
      <c r="T62" s="2"/>
      <c r="U62" s="2"/>
      <c r="V62" s="2"/>
      <c r="W62" s="2">
        <v>1812.52</v>
      </c>
    </row>
    <row r="63" spans="2:23" ht="15">
      <c r="B63" s="1" t="s">
        <v>56</v>
      </c>
      <c r="C63" s="1" t="s">
        <v>113</v>
      </c>
      <c r="D63" s="2">
        <v>6801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f t="shared" si="0"/>
        <v>0</v>
      </c>
      <c r="R63" s="2"/>
      <c r="S63" s="2">
        <v>3060.45</v>
      </c>
      <c r="T63" s="2"/>
      <c r="U63" s="2"/>
      <c r="V63" s="2"/>
      <c r="W63" s="2">
        <v>3740.55</v>
      </c>
    </row>
    <row r="64" spans="2:23" ht="30">
      <c r="B64" s="1" t="s">
        <v>44</v>
      </c>
      <c r="C64" s="1" t="s">
        <v>120</v>
      </c>
      <c r="D64" s="2">
        <v>12494.1</v>
      </c>
      <c r="E64" s="2"/>
      <c r="F64" s="2"/>
      <c r="G64" s="2"/>
      <c r="H64" s="2"/>
      <c r="I64" s="2">
        <v>4497</v>
      </c>
      <c r="J64" s="2"/>
      <c r="K64" s="2"/>
      <c r="L64" s="2"/>
      <c r="M64" s="2"/>
      <c r="N64" s="2"/>
      <c r="O64" s="2"/>
      <c r="P64" s="2"/>
      <c r="Q64" s="2">
        <f t="shared" si="0"/>
        <v>4497</v>
      </c>
      <c r="R64" s="2"/>
      <c r="S64" s="2">
        <v>2498.82</v>
      </c>
      <c r="T64" s="2"/>
      <c r="U64" s="2"/>
      <c r="V64" s="2"/>
      <c r="W64" s="2">
        <v>5843.81</v>
      </c>
    </row>
    <row r="65" spans="2:23" ht="30">
      <c r="B65" s="1" t="s">
        <v>44</v>
      </c>
      <c r="C65" s="1" t="s">
        <v>121</v>
      </c>
      <c r="D65" s="2">
        <v>49300</v>
      </c>
      <c r="E65" s="2"/>
      <c r="F65" s="2"/>
      <c r="G65" s="2"/>
      <c r="H65" s="2"/>
      <c r="I65" s="2"/>
      <c r="J65" s="2"/>
      <c r="K65" s="2"/>
      <c r="L65" s="2"/>
      <c r="M65" s="2">
        <v>9860</v>
      </c>
      <c r="N65" s="2"/>
      <c r="O65" s="2"/>
      <c r="P65" s="2"/>
      <c r="Q65" s="2">
        <f t="shared" si="0"/>
        <v>9860</v>
      </c>
      <c r="R65" s="2"/>
      <c r="S65" s="2">
        <v>12325</v>
      </c>
      <c r="T65" s="2"/>
      <c r="U65" s="2"/>
      <c r="V65" s="2"/>
      <c r="W65" s="2">
        <v>22090.31</v>
      </c>
    </row>
    <row r="66" spans="2:23" ht="45">
      <c r="B66" s="1" t="s">
        <v>122</v>
      </c>
      <c r="C66" s="1" t="s">
        <v>123</v>
      </c>
      <c r="D66" s="2">
        <v>10053.56</v>
      </c>
      <c r="E66" s="2"/>
      <c r="F66" s="2"/>
      <c r="G66" s="2"/>
      <c r="H66" s="2"/>
      <c r="I66" s="2">
        <v>3619</v>
      </c>
      <c r="J66" s="2"/>
      <c r="K66" s="2"/>
      <c r="L66" s="2"/>
      <c r="M66" s="2"/>
      <c r="N66" s="2"/>
      <c r="O66" s="2"/>
      <c r="P66" s="2"/>
      <c r="Q66" s="2">
        <f t="shared" si="0"/>
        <v>3619</v>
      </c>
      <c r="R66" s="2"/>
      <c r="S66" s="2">
        <v>2010.71</v>
      </c>
      <c r="T66" s="2"/>
      <c r="U66" s="2"/>
      <c r="V66" s="2"/>
      <c r="W66" s="2">
        <v>3892.37</v>
      </c>
    </row>
    <row r="67" spans="2:23" ht="15">
      <c r="B67" s="1" t="s">
        <v>124</v>
      </c>
      <c r="C67" s="1" t="s">
        <v>125</v>
      </c>
      <c r="D67" s="2">
        <v>5200.5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f aca="true" t="shared" si="1" ref="Q67:Q85">SUM(E67:P67)</f>
        <v>0</v>
      </c>
      <c r="R67" s="2"/>
      <c r="S67" s="2">
        <v>2340.24</v>
      </c>
      <c r="T67" s="2"/>
      <c r="U67" s="2"/>
      <c r="V67" s="2"/>
      <c r="W67" s="2">
        <v>2860.26</v>
      </c>
    </row>
    <row r="68" spans="2:23" ht="15">
      <c r="B68" s="1" t="s">
        <v>58</v>
      </c>
      <c r="C68" s="1" t="s">
        <v>126</v>
      </c>
      <c r="D68" s="2">
        <v>7181.5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f t="shared" si="1"/>
        <v>0</v>
      </c>
      <c r="R68" s="2"/>
      <c r="S68" s="2">
        <v>3231.68</v>
      </c>
      <c r="T68" s="2"/>
      <c r="U68" s="2"/>
      <c r="V68" s="2"/>
      <c r="W68" s="2">
        <v>3949.81</v>
      </c>
    </row>
    <row r="69" spans="2:23" ht="15">
      <c r="B69" s="1" t="s">
        <v>48</v>
      </c>
      <c r="C69" s="1" t="s">
        <v>127</v>
      </c>
      <c r="D69" s="2">
        <v>5768.4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f t="shared" si="1"/>
        <v>0</v>
      </c>
      <c r="R69" s="2"/>
      <c r="S69" s="2">
        <v>2959.21</v>
      </c>
      <c r="T69" s="2"/>
      <c r="U69" s="2"/>
      <c r="V69" s="2"/>
      <c r="W69" s="2">
        <v>2538.09</v>
      </c>
    </row>
    <row r="70" spans="2:23" ht="30">
      <c r="B70" s="1" t="s">
        <v>128</v>
      </c>
      <c r="C70" s="1" t="s">
        <v>129</v>
      </c>
      <c r="D70" s="2">
        <v>5701.4</v>
      </c>
      <c r="E70" s="2"/>
      <c r="F70" s="2"/>
      <c r="G70" s="2"/>
      <c r="H70" s="2"/>
      <c r="I70" s="2"/>
      <c r="J70" s="2"/>
      <c r="K70" s="2"/>
      <c r="L70" s="2"/>
      <c r="M70" s="2">
        <v>1140.28</v>
      </c>
      <c r="N70" s="2"/>
      <c r="O70" s="2"/>
      <c r="P70" s="2"/>
      <c r="Q70" s="2">
        <f t="shared" si="1"/>
        <v>1140.28</v>
      </c>
      <c r="R70" s="2"/>
      <c r="S70" s="2">
        <v>1425.35</v>
      </c>
      <c r="T70" s="2"/>
      <c r="U70" s="2"/>
      <c r="V70" s="2"/>
      <c r="W70" s="2">
        <v>3135.76</v>
      </c>
    </row>
    <row r="71" spans="2:23" ht="15">
      <c r="B71" s="1" t="s">
        <v>114</v>
      </c>
      <c r="C71" s="1" t="s">
        <v>130</v>
      </c>
      <c r="D71" s="2">
        <v>22947.59</v>
      </c>
      <c r="E71" s="2"/>
      <c r="F71" s="2"/>
      <c r="G71" s="2"/>
      <c r="H71" s="2"/>
      <c r="I71" s="2"/>
      <c r="J71" s="2"/>
      <c r="K71" s="2">
        <v>2487.72</v>
      </c>
      <c r="L71" s="2"/>
      <c r="M71" s="2">
        <v>4146.2</v>
      </c>
      <c r="N71" s="2">
        <v>917.9036</v>
      </c>
      <c r="O71" s="2"/>
      <c r="P71" s="2"/>
      <c r="Q71" s="2">
        <f t="shared" si="1"/>
        <v>7551.8236</v>
      </c>
      <c r="R71" s="2"/>
      <c r="S71" s="2"/>
      <c r="T71" s="2"/>
      <c r="U71" s="2">
        <v>6165.76</v>
      </c>
      <c r="V71" s="2"/>
      <c r="W71" s="2">
        <v>9121.01</v>
      </c>
    </row>
    <row r="72" spans="2:23" ht="15">
      <c r="B72" s="1" t="s">
        <v>131</v>
      </c>
      <c r="C72" s="1" t="s">
        <v>132</v>
      </c>
      <c r="D72" s="2">
        <v>20474.23</v>
      </c>
      <c r="E72" s="2"/>
      <c r="F72" s="2"/>
      <c r="G72" s="2"/>
      <c r="H72" s="2"/>
      <c r="I72" s="2"/>
      <c r="J72" s="2">
        <v>1794</v>
      </c>
      <c r="K72" s="2"/>
      <c r="L72" s="2"/>
      <c r="M72" s="2">
        <v>5526.72</v>
      </c>
      <c r="N72" s="2"/>
      <c r="O72" s="2"/>
      <c r="P72" s="2"/>
      <c r="Q72" s="2">
        <f t="shared" si="1"/>
        <v>7320.72</v>
      </c>
      <c r="R72" s="2"/>
      <c r="S72" s="2"/>
      <c r="T72" s="2"/>
      <c r="U72" s="2">
        <v>4094.35</v>
      </c>
      <c r="V72" s="2"/>
      <c r="W72" s="2">
        <v>8947.55</v>
      </c>
    </row>
    <row r="73" spans="2:23" ht="30">
      <c r="B73" s="1" t="s">
        <v>133</v>
      </c>
      <c r="C73" s="1" t="s">
        <v>134</v>
      </c>
      <c r="D73" s="2">
        <v>63720</v>
      </c>
      <c r="E73" s="2"/>
      <c r="F73" s="2"/>
      <c r="G73" s="2"/>
      <c r="H73" s="2"/>
      <c r="I73" s="2">
        <v>15930</v>
      </c>
      <c r="J73" s="2"/>
      <c r="K73" s="2"/>
      <c r="L73" s="2"/>
      <c r="M73" s="2"/>
      <c r="N73" s="2"/>
      <c r="O73" s="2"/>
      <c r="P73" s="2"/>
      <c r="Q73" s="2">
        <f t="shared" si="1"/>
        <v>15930</v>
      </c>
      <c r="R73" s="2"/>
      <c r="S73" s="2">
        <v>12744</v>
      </c>
      <c r="T73" s="2"/>
      <c r="U73" s="2"/>
      <c r="V73" s="2"/>
      <c r="W73" s="2">
        <v>35046</v>
      </c>
    </row>
    <row r="74" spans="2:23" ht="30">
      <c r="B74" s="1" t="s">
        <v>28</v>
      </c>
      <c r="C74" s="1" t="s">
        <v>135</v>
      </c>
      <c r="D74" s="2">
        <v>30160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f t="shared" si="1"/>
        <v>0</v>
      </c>
      <c r="R74" s="2"/>
      <c r="S74" s="2">
        <v>13572</v>
      </c>
      <c r="T74" s="2"/>
      <c r="U74" s="2"/>
      <c r="V74" s="2"/>
      <c r="W74" s="2">
        <v>16588</v>
      </c>
    </row>
    <row r="75" spans="2:23" ht="30">
      <c r="B75" s="1" t="s">
        <v>44</v>
      </c>
      <c r="C75" s="1" t="s">
        <v>136</v>
      </c>
      <c r="D75" s="2">
        <v>28917.66</v>
      </c>
      <c r="E75" s="2"/>
      <c r="F75" s="2"/>
      <c r="G75" s="2"/>
      <c r="H75" s="2"/>
      <c r="I75" s="2"/>
      <c r="J75" s="2">
        <v>5422.06125</v>
      </c>
      <c r="K75" s="2"/>
      <c r="L75" s="2"/>
      <c r="M75" s="2"/>
      <c r="N75" s="2"/>
      <c r="O75" s="2"/>
      <c r="P75" s="2"/>
      <c r="Q75" s="2">
        <f t="shared" si="1"/>
        <v>5422.06125</v>
      </c>
      <c r="R75" s="2"/>
      <c r="S75" s="2">
        <v>7590.8857499999995</v>
      </c>
      <c r="T75" s="2"/>
      <c r="U75" s="2"/>
      <c r="V75" s="2"/>
      <c r="W75" s="2">
        <v>15904.713000000002</v>
      </c>
    </row>
    <row r="76" spans="2:23" ht="15">
      <c r="B76" s="1" t="s">
        <v>137</v>
      </c>
      <c r="C76" s="1" t="s">
        <v>113</v>
      </c>
      <c r="D76" s="2">
        <v>10418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5000</v>
      </c>
      <c r="Q76" s="2">
        <f t="shared" si="1"/>
        <v>5000</v>
      </c>
      <c r="R76" s="2"/>
      <c r="S76" s="2">
        <v>2438.1</v>
      </c>
      <c r="T76" s="2"/>
      <c r="U76" s="2"/>
      <c r="V76" s="2"/>
      <c r="W76" s="2">
        <v>1979.9</v>
      </c>
    </row>
    <row r="77" spans="2:23" ht="45">
      <c r="B77" s="1" t="s">
        <v>44</v>
      </c>
      <c r="C77" s="1" t="s">
        <v>138</v>
      </c>
      <c r="D77" s="2">
        <v>35310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f t="shared" si="1"/>
        <v>0</v>
      </c>
      <c r="R77" s="2"/>
      <c r="S77" s="2"/>
      <c r="T77" s="2"/>
      <c r="U77" s="2"/>
      <c r="V77" s="2"/>
      <c r="W77" s="2">
        <v>19420</v>
      </c>
    </row>
    <row r="78" spans="2:23" ht="15">
      <c r="B78" s="1" t="s">
        <v>139</v>
      </c>
      <c r="C78" s="1" t="s">
        <v>140</v>
      </c>
      <c r="D78" s="2">
        <v>28053.22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f t="shared" si="1"/>
        <v>0</v>
      </c>
      <c r="R78" s="2"/>
      <c r="S78" s="2"/>
      <c r="T78" s="2"/>
      <c r="U78" s="2"/>
      <c r="V78" s="2"/>
      <c r="W78" s="2">
        <v>15429.27</v>
      </c>
    </row>
    <row r="79" spans="2:23" ht="30">
      <c r="B79" s="1" t="s">
        <v>141</v>
      </c>
      <c r="C79" s="1" t="s">
        <v>142</v>
      </c>
      <c r="D79" s="2">
        <v>5170</v>
      </c>
      <c r="E79" s="2"/>
      <c r="F79" s="2"/>
      <c r="G79" s="2"/>
      <c r="H79" s="2"/>
      <c r="I79" s="2"/>
      <c r="J79" s="2">
        <v>1292.5</v>
      </c>
      <c r="K79" s="2"/>
      <c r="L79" s="2"/>
      <c r="M79" s="2"/>
      <c r="N79" s="2"/>
      <c r="O79" s="2"/>
      <c r="P79" s="2"/>
      <c r="Q79" s="2">
        <f t="shared" si="1"/>
        <v>1292.5</v>
      </c>
      <c r="R79" s="2"/>
      <c r="S79" s="2">
        <v>1034</v>
      </c>
      <c r="T79" s="2"/>
      <c r="U79" s="2"/>
      <c r="V79" s="2"/>
      <c r="W79" s="2">
        <v>2843.5</v>
      </c>
    </row>
    <row r="80" spans="2:23" ht="30">
      <c r="B80" s="1" t="s">
        <v>143</v>
      </c>
      <c r="C80" s="1" t="s">
        <v>144</v>
      </c>
      <c r="D80" s="2">
        <v>8904.16</v>
      </c>
      <c r="E80" s="2"/>
      <c r="F80" s="2"/>
      <c r="G80" s="2"/>
      <c r="H80" s="2"/>
      <c r="I80" s="2"/>
      <c r="J80" s="2"/>
      <c r="K80" s="2"/>
      <c r="L80" s="2"/>
      <c r="M80" s="2">
        <v>1780.832</v>
      </c>
      <c r="N80" s="2"/>
      <c r="O80" s="2"/>
      <c r="P80" s="2"/>
      <c r="Q80" s="2">
        <f t="shared" si="1"/>
        <v>1780.832</v>
      </c>
      <c r="R80" s="2"/>
      <c r="S80" s="2">
        <v>2226.039999999999</v>
      </c>
      <c r="T80" s="2"/>
      <c r="U80" s="2"/>
      <c r="V80" s="2"/>
      <c r="W80" s="2">
        <v>4897.2880000000005</v>
      </c>
    </row>
    <row r="81" spans="2:23" ht="15">
      <c r="B81" s="1" t="s">
        <v>71</v>
      </c>
      <c r="C81" s="1" t="s">
        <v>145</v>
      </c>
      <c r="D81" s="2">
        <v>32056.42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f t="shared" si="1"/>
        <v>0</v>
      </c>
      <c r="R81" s="2"/>
      <c r="S81" s="2">
        <v>14425.389</v>
      </c>
      <c r="T81" s="2"/>
      <c r="U81" s="2"/>
      <c r="V81" s="2"/>
      <c r="W81" s="2">
        <v>17631.031</v>
      </c>
    </row>
    <row r="82" spans="2:23" ht="15">
      <c r="B82" s="1" t="s">
        <v>146</v>
      </c>
      <c r="C82" s="1" t="s">
        <v>147</v>
      </c>
      <c r="D82" s="2">
        <v>13095</v>
      </c>
      <c r="E82" s="2"/>
      <c r="F82" s="2"/>
      <c r="G82" s="2"/>
      <c r="H82" s="2"/>
      <c r="I82" s="2"/>
      <c r="J82" s="2"/>
      <c r="K82" s="2"/>
      <c r="L82" s="2"/>
      <c r="M82" s="2">
        <v>2619</v>
      </c>
      <c r="N82" s="2"/>
      <c r="O82" s="2"/>
      <c r="P82" s="2"/>
      <c r="Q82" s="2">
        <f t="shared" si="1"/>
        <v>2619</v>
      </c>
      <c r="R82" s="2"/>
      <c r="S82" s="2"/>
      <c r="T82" s="2"/>
      <c r="U82" s="2">
        <v>3273.749999999999</v>
      </c>
      <c r="V82" s="2"/>
      <c r="W82" s="2">
        <v>7202.250000000001</v>
      </c>
    </row>
    <row r="83" spans="2:23" ht="15">
      <c r="B83" s="1" t="s">
        <v>148</v>
      </c>
      <c r="C83" s="1" t="s">
        <v>149</v>
      </c>
      <c r="D83" s="2">
        <v>16800</v>
      </c>
      <c r="E83" s="2"/>
      <c r="F83" s="2"/>
      <c r="G83" s="2"/>
      <c r="H83" s="2"/>
      <c r="I83" s="2"/>
      <c r="J83" s="2"/>
      <c r="K83" s="2"/>
      <c r="L83" s="2"/>
      <c r="M83" s="2">
        <v>3360</v>
      </c>
      <c r="N83" s="2"/>
      <c r="O83" s="2"/>
      <c r="P83" s="2"/>
      <c r="Q83" s="2">
        <f t="shared" si="1"/>
        <v>3360</v>
      </c>
      <c r="R83" s="2"/>
      <c r="S83" s="2">
        <v>3360</v>
      </c>
      <c r="T83" s="2"/>
      <c r="U83" s="2"/>
      <c r="V83" s="2"/>
      <c r="W83" s="2">
        <v>9240</v>
      </c>
    </row>
    <row r="84" spans="1:23" s="3" customFormat="1" ht="30">
      <c r="A84" s="3" t="s">
        <v>19</v>
      </c>
      <c r="B84" s="3" t="s">
        <v>150</v>
      </c>
      <c r="C84" s="3" t="s">
        <v>151</v>
      </c>
      <c r="D84" s="4">
        <v>11784.81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4242.53</v>
      </c>
      <c r="N84" s="4">
        <v>0</v>
      </c>
      <c r="O84" s="4">
        <v>0</v>
      </c>
      <c r="P84" s="4">
        <v>0</v>
      </c>
      <c r="Q84" s="4">
        <f t="shared" si="1"/>
        <v>4242.53</v>
      </c>
      <c r="R84" s="4"/>
      <c r="S84" s="4">
        <v>0</v>
      </c>
      <c r="T84" s="4"/>
      <c r="U84" s="4">
        <v>2356.97</v>
      </c>
      <c r="V84" s="4">
        <v>5185.31</v>
      </c>
      <c r="W84" s="4">
        <v>5185.31</v>
      </c>
    </row>
    <row r="85" spans="2:23" ht="15">
      <c r="B85" s="1" t="s">
        <v>131</v>
      </c>
      <c r="C85" s="1" t="s">
        <v>152</v>
      </c>
      <c r="D85" s="2">
        <v>11784.81</v>
      </c>
      <c r="E85" s="2"/>
      <c r="F85" s="2"/>
      <c r="G85" s="2"/>
      <c r="H85" s="2"/>
      <c r="I85" s="2"/>
      <c r="J85" s="2"/>
      <c r="K85" s="2"/>
      <c r="L85" s="2"/>
      <c r="M85" s="2">
        <v>4242.53</v>
      </c>
      <c r="N85" s="2"/>
      <c r="O85" s="2"/>
      <c r="P85" s="2"/>
      <c r="Q85" s="2">
        <f t="shared" si="1"/>
        <v>4242.53</v>
      </c>
      <c r="R85" s="2"/>
      <c r="S85" s="2"/>
      <c r="T85" s="2"/>
      <c r="U85" s="2">
        <v>2356.97</v>
      </c>
      <c r="V85" s="2"/>
      <c r="W85" s="2">
        <v>5185.31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Lorient Agglomération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CABROL Elisabeth</dc:creator>
  <cp:keywords/>
  <dc:description/>
  <cp:lastModifiedBy>POIRRIER Nathalie</cp:lastModifiedBy>
  <dcterms:created xsi:type="dcterms:W3CDTF">2016-01-25T13:47:55Z</dcterms:created>
  <dcterms:modified xsi:type="dcterms:W3CDTF">2016-03-09T15:56:59Z</dcterms:modified>
  <cp:category/>
  <cp:version/>
  <cp:contentType/>
  <cp:contentStatus/>
</cp:coreProperties>
</file>