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760" windowHeight="9345" activeTab="0"/>
  </bookViews>
  <sheets>
    <sheet name="Page 1 PVB" sheetId="1" r:id="rId1"/>
  </sheets>
  <definedNames>
    <definedName name="_xlnm.Print_Area" localSheetId="0">'Page 1 PVB'!$A$1:$AD$22</definedName>
  </definedNames>
  <calcPr fullCalcOnLoad="1"/>
</workbook>
</file>

<file path=xl/sharedStrings.xml><?xml version="1.0" encoding="utf-8"?>
<sst xmlns="http://schemas.openxmlformats.org/spreadsheetml/2006/main" count="50" uniqueCount="50">
  <si>
    <t>Bureaux</t>
  </si>
  <si>
    <t>Nombre d'électeurs inscrits</t>
  </si>
  <si>
    <t>Nombre des émargements</t>
  </si>
  <si>
    <t>Nombre de votants (enveloppes et bulletins sans enveloppe trouvés dans l'urne)</t>
  </si>
  <si>
    <t>Nombre de bulletins blancs</t>
  </si>
  <si>
    <t>Nombre de bulletins et enveloppes annulés</t>
  </si>
  <si>
    <t>Totaux</t>
  </si>
  <si>
    <t>Nombre de suffrages exprimés</t>
  </si>
  <si>
    <t>Numéro de la liste &gt;&gt;&gt;</t>
  </si>
  <si>
    <t>POUR LA FRANCE, AGIR EN EUROPE AVEC RENAUD MUSELIER</t>
  </si>
  <si>
    <t>FÉMINISTES POUR UNE EUROPE SOLIDAIRE</t>
  </si>
  <si>
    <t>ESPÉRANTO LANGUE COMMUNE EQUITABLE POUR L'EUROPE</t>
  </si>
  <si>
    <t>PARTI PIRATE SUD-EST</t>
  </si>
  <si>
    <t>COMMUNISTES</t>
  </si>
  <si>
    <t>DÉMOCRATIE RÉELLE</t>
  </si>
  <si>
    <t>EUROPE ECOLOGIE</t>
  </si>
  <si>
    <t>POUR UNE FRANCE ROYALE AU COEUR DE L'EUROPE</t>
  </si>
  <si>
    <t>RÉGIONS ET PEUPLES SOLIDAIRES</t>
  </si>
  <si>
    <t>POUR UNE EUROPE UTILE AUX Français</t>
  </si>
  <si>
    <t>ALLIANCE ECOLOGISTE INDEPENDANATE</t>
  </si>
  <si>
    <t>LUTTE OUVRIERE FAIRE ENTENDRE LE CAMP DES TRAVAILLEURS</t>
  </si>
  <si>
    <t>FRONT NATIONAL</t>
  </si>
  <si>
    <t>FORCE VIE</t>
  </si>
  <si>
    <t>L'EUROPE DE LA FINANCE CA
SUFFIT ! PLACE AU PEUPLE !</t>
  </si>
  <si>
    <t>PARTI FEDERALISTE EUROPEEN</t>
  </si>
  <si>
    <t>UPR SUD-EST</t>
  </si>
  <si>
    <t>NOUVELLE DONNE</t>
  </si>
  <si>
    <t>UDI MODEM, LISTE SOUTENUE PAR FRANCOIS BAYROU ET JEAN-LOUIS BORLOO</t>
  </si>
  <si>
    <t>MAYAUD HORS BORDS</t>
  </si>
  <si>
    <t>NOUS CITOYENS</t>
  </si>
  <si>
    <t xml:space="preserve">DEBOUT LA France ! NI SYSTÈME, NI EXTRÊMES AVEC NICOLAS DUPONT-AIGNAN </t>
  </si>
  <si>
    <t>CHOISIR NOTRE EUROPE</t>
  </si>
  <si>
    <t>INSCRITS - VOTANTS - BLANCS - NULS - EXPRIMES</t>
  </si>
  <si>
    <t>NOMBRE DE SUFFRAGES RECUEILLIS PAR CHAQUE LISTE</t>
  </si>
  <si>
    <t>Hôtel de Ville</t>
  </si>
  <si>
    <t>Ecole Soustre</t>
  </si>
  <si>
    <t>Maison de la petite enfance</t>
  </si>
  <si>
    <t>CES Maria Borrely</t>
  </si>
  <si>
    <t>Mairie annexe Les Dourbes</t>
  </si>
  <si>
    <t>Ecole maternelle des Arches</t>
  </si>
  <si>
    <t>Mairie annexe de Gaubert</t>
  </si>
  <si>
    <t>Ermitage Napoléon</t>
  </si>
  <si>
    <t>Ecole de Gaubert</t>
  </si>
  <si>
    <t>Mairie annexe de Courbons</t>
  </si>
  <si>
    <t>Centre de secours et d'incendie</t>
  </si>
  <si>
    <t>Ecole du Moulin</t>
  </si>
  <si>
    <t>Ecole des Sièyes</t>
  </si>
  <si>
    <t>Ecole des Augiers</t>
  </si>
  <si>
    <t>Ecole de Beausoleil</t>
  </si>
  <si>
    <t>Ecole primaire les Arches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</si>
</sst>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3.2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3.2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Fill="1" applyBorder="1" applyAlignment="1">
      <alignment horizontal="center" textRotation="90" wrapText="1"/>
    </xf>
    <xf numFmtId="0" fontId="39" fillId="0" borderId="0" xfId="0" applyFont="1" applyFill="1" applyBorder="1" applyAlignment="1">
      <alignment horizontal="center" textRotation="90" wrapText="1"/>
    </xf>
    <xf numFmtId="0" fontId="39" fillId="0" borderId="0" xfId="0" applyFont="1" applyFill="1" applyBorder="1" applyAlignment="1">
      <alignment horizontal="center" vertical="center" textRotation="90" wrapText="1"/>
    </xf>
    <xf numFmtId="49" fontId="39" fillId="0" borderId="0" xfId="0" applyNumberFormat="1" applyFont="1" applyFill="1" applyBorder="1" applyAlignment="1">
      <alignment horizontal="center" vertical="center" textRotation="90" wrapText="1"/>
    </xf>
    <xf numFmtId="0" fontId="3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tabSelected="1" zoomScale="120" zoomScaleNormal="120" zoomScalePageLayoutView="0" workbookViewId="0" topLeftCell="N1">
      <selection activeCell="H1" sqref="A1:IV1"/>
    </sheetView>
  </sheetViews>
  <sheetFormatPr defaultColWidth="11.421875" defaultRowHeight="15"/>
  <cols>
    <col min="1" max="1" width="37.7109375" style="6" bestFit="1" customWidth="1"/>
    <col min="2" max="18" width="7.140625" style="6" customWidth="1"/>
    <col min="19" max="30" width="7.140625" style="7" customWidth="1"/>
    <col min="31" max="16384" width="11.421875" style="6" customWidth="1"/>
  </cols>
  <sheetData>
    <row r="1" spans="1:30" ht="21" customHeight="1">
      <c r="A1" s="8" t="s">
        <v>32</v>
      </c>
      <c r="B1" s="8"/>
      <c r="C1" s="8"/>
      <c r="D1" s="8"/>
      <c r="E1" s="8"/>
      <c r="F1" s="8"/>
      <c r="G1" s="8"/>
      <c r="H1" s="8" t="s">
        <v>33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133.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7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4" t="s">
        <v>18</v>
      </c>
      <c r="R2" s="3" t="s">
        <v>19</v>
      </c>
      <c r="S2" s="3" t="s">
        <v>20</v>
      </c>
      <c r="T2" s="3" t="s">
        <v>21</v>
      </c>
      <c r="U2" s="3" t="s">
        <v>22</v>
      </c>
      <c r="V2" s="3" t="s">
        <v>23</v>
      </c>
      <c r="W2" s="3" t="s">
        <v>24</v>
      </c>
      <c r="X2" s="3" t="s">
        <v>25</v>
      </c>
      <c r="Y2" s="3" t="s">
        <v>26</v>
      </c>
      <c r="Z2" s="3" t="s">
        <v>27</v>
      </c>
      <c r="AA2" s="3" t="s">
        <v>28</v>
      </c>
      <c r="AB2" s="3" t="s">
        <v>29</v>
      </c>
      <c r="AC2" s="3" t="s">
        <v>30</v>
      </c>
      <c r="AD2" s="3" t="s">
        <v>31</v>
      </c>
    </row>
    <row r="3" spans="1:30" ht="23.25" customHeight="1">
      <c r="A3" s="5" t="s">
        <v>8</v>
      </c>
      <c r="B3" s="5"/>
      <c r="C3" s="5"/>
      <c r="D3" s="5"/>
      <c r="E3" s="5"/>
      <c r="F3" s="5"/>
      <c r="G3" s="5"/>
      <c r="H3" s="9">
        <v>1</v>
      </c>
      <c r="I3" s="9">
        <v>2</v>
      </c>
      <c r="J3" s="9">
        <v>3</v>
      </c>
      <c r="K3" s="9">
        <v>4</v>
      </c>
      <c r="L3" s="9">
        <v>5</v>
      </c>
      <c r="M3" s="9">
        <v>6</v>
      </c>
      <c r="N3" s="9">
        <v>7</v>
      </c>
      <c r="O3" s="9">
        <v>8</v>
      </c>
      <c r="P3" s="9">
        <v>9</v>
      </c>
      <c r="Q3" s="9">
        <v>10</v>
      </c>
      <c r="R3" s="9">
        <v>11</v>
      </c>
      <c r="S3" s="9">
        <v>12</v>
      </c>
      <c r="T3" s="10">
        <v>13</v>
      </c>
      <c r="U3" s="10">
        <v>14</v>
      </c>
      <c r="V3" s="10">
        <v>15</v>
      </c>
      <c r="W3" s="10">
        <v>16</v>
      </c>
      <c r="X3" s="10">
        <v>17</v>
      </c>
      <c r="Y3" s="10">
        <v>18</v>
      </c>
      <c r="Z3" s="10">
        <v>19</v>
      </c>
      <c r="AA3" s="10">
        <v>20</v>
      </c>
      <c r="AB3" s="10">
        <v>21</v>
      </c>
      <c r="AC3" s="10">
        <v>22</v>
      </c>
      <c r="AD3" s="10">
        <v>23</v>
      </c>
    </row>
    <row r="4" spans="1:31" ht="24" customHeight="1">
      <c r="A4" s="9" t="s">
        <v>34</v>
      </c>
      <c r="B4" s="11">
        <v>789</v>
      </c>
      <c r="C4" s="11">
        <v>318</v>
      </c>
      <c r="D4" s="11">
        <v>318</v>
      </c>
      <c r="E4" s="11">
        <v>7</v>
      </c>
      <c r="F4" s="11">
        <v>5</v>
      </c>
      <c r="G4" s="11">
        <f>D4-SUM(E4:F4)</f>
        <v>306</v>
      </c>
      <c r="H4" s="11">
        <v>58</v>
      </c>
      <c r="I4" s="11">
        <v>0</v>
      </c>
      <c r="J4" s="11">
        <v>2</v>
      </c>
      <c r="K4" s="11">
        <v>0</v>
      </c>
      <c r="L4" s="11">
        <v>0</v>
      </c>
      <c r="M4" s="11">
        <v>0</v>
      </c>
      <c r="N4" s="11">
        <v>45</v>
      </c>
      <c r="O4" s="11">
        <v>0</v>
      </c>
      <c r="P4" s="11">
        <v>2</v>
      </c>
      <c r="Q4" s="11">
        <v>0</v>
      </c>
      <c r="R4" s="11">
        <v>8</v>
      </c>
      <c r="S4" s="11">
        <v>2</v>
      </c>
      <c r="T4" s="7">
        <v>67</v>
      </c>
      <c r="U4" s="7">
        <v>0</v>
      </c>
      <c r="V4" s="7">
        <v>47</v>
      </c>
      <c r="W4" s="7">
        <v>0</v>
      </c>
      <c r="X4" s="7">
        <v>0</v>
      </c>
      <c r="Y4" s="7">
        <v>6</v>
      </c>
      <c r="Z4" s="7">
        <v>20</v>
      </c>
      <c r="AA4" s="7">
        <v>0</v>
      </c>
      <c r="AB4" s="7">
        <v>4</v>
      </c>
      <c r="AC4" s="7">
        <v>7</v>
      </c>
      <c r="AD4" s="7">
        <v>38</v>
      </c>
      <c r="AE4" s="6">
        <f>IF(SUM(H4:AD4)=G4,"","ERREUR")</f>
      </c>
    </row>
    <row r="5" spans="1:31" ht="24" customHeight="1">
      <c r="A5" s="9" t="s">
        <v>35</v>
      </c>
      <c r="B5" s="11">
        <v>819</v>
      </c>
      <c r="C5" s="11">
        <v>329</v>
      </c>
      <c r="D5" s="11">
        <v>329</v>
      </c>
      <c r="E5" s="11">
        <v>4</v>
      </c>
      <c r="F5" s="11">
        <v>13</v>
      </c>
      <c r="G5" s="11">
        <f aca="true" t="shared" si="0" ref="G5:G19">D5-SUM(E5:F5)</f>
        <v>312</v>
      </c>
      <c r="H5" s="11">
        <v>57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27</v>
      </c>
      <c r="O5" s="11">
        <v>0</v>
      </c>
      <c r="P5" s="11">
        <v>0</v>
      </c>
      <c r="Q5" s="11">
        <v>0</v>
      </c>
      <c r="R5" s="11">
        <v>8</v>
      </c>
      <c r="S5" s="11">
        <v>3</v>
      </c>
      <c r="T5" s="7">
        <v>89</v>
      </c>
      <c r="U5" s="7">
        <v>2</v>
      </c>
      <c r="V5" s="7">
        <v>28</v>
      </c>
      <c r="W5" s="7">
        <v>0</v>
      </c>
      <c r="X5" s="7">
        <v>0</v>
      </c>
      <c r="Y5" s="7">
        <v>14</v>
      </c>
      <c r="Z5" s="7">
        <v>27</v>
      </c>
      <c r="AA5" s="7">
        <v>0</v>
      </c>
      <c r="AB5" s="7">
        <v>1</v>
      </c>
      <c r="AC5" s="7">
        <v>11</v>
      </c>
      <c r="AD5" s="7">
        <v>45</v>
      </c>
      <c r="AE5" s="6">
        <f aca="true" t="shared" si="1" ref="AE5:AE20">IF(SUM(H5:AD5)=G5,"","ERREUR")</f>
      </c>
    </row>
    <row r="6" spans="1:31" ht="24" customHeight="1">
      <c r="A6" s="9" t="s">
        <v>36</v>
      </c>
      <c r="B6" s="11">
        <v>983</v>
      </c>
      <c r="C6" s="11">
        <v>502</v>
      </c>
      <c r="D6" s="11">
        <v>502</v>
      </c>
      <c r="E6" s="11">
        <v>14</v>
      </c>
      <c r="F6" s="11">
        <v>9</v>
      </c>
      <c r="G6" s="11">
        <f t="shared" si="0"/>
        <v>479</v>
      </c>
      <c r="H6" s="11">
        <v>88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61</v>
      </c>
      <c r="O6" s="11">
        <v>0</v>
      </c>
      <c r="P6" s="11">
        <v>1</v>
      </c>
      <c r="Q6" s="11">
        <v>0</v>
      </c>
      <c r="R6" s="11">
        <v>13</v>
      </c>
      <c r="S6" s="11">
        <v>9</v>
      </c>
      <c r="T6" s="7">
        <v>108</v>
      </c>
      <c r="U6" s="7">
        <v>2</v>
      </c>
      <c r="V6" s="7">
        <v>27</v>
      </c>
      <c r="W6" s="7">
        <v>1</v>
      </c>
      <c r="X6" s="7">
        <v>1</v>
      </c>
      <c r="Y6" s="7">
        <v>17</v>
      </c>
      <c r="Z6" s="7">
        <v>47</v>
      </c>
      <c r="AA6" s="7">
        <v>0</v>
      </c>
      <c r="AB6" s="7">
        <v>1</v>
      </c>
      <c r="AC6" s="7">
        <v>10</v>
      </c>
      <c r="AD6" s="7">
        <v>93</v>
      </c>
      <c r="AE6" s="6">
        <f t="shared" si="1"/>
      </c>
    </row>
    <row r="7" spans="1:31" ht="24" customHeight="1">
      <c r="A7" s="9" t="s">
        <v>37</v>
      </c>
      <c r="B7" s="11">
        <v>1007</v>
      </c>
      <c r="C7" s="11">
        <v>487</v>
      </c>
      <c r="D7" s="11">
        <v>487</v>
      </c>
      <c r="E7" s="11">
        <v>10</v>
      </c>
      <c r="F7" s="11">
        <v>11</v>
      </c>
      <c r="G7" s="11">
        <f t="shared" si="0"/>
        <v>466</v>
      </c>
      <c r="H7" s="11">
        <v>69</v>
      </c>
      <c r="I7" s="11">
        <v>0</v>
      </c>
      <c r="J7" s="11">
        <v>1</v>
      </c>
      <c r="K7" s="11">
        <v>0</v>
      </c>
      <c r="L7" s="11">
        <v>0</v>
      </c>
      <c r="M7" s="11">
        <v>0</v>
      </c>
      <c r="N7" s="11">
        <v>53</v>
      </c>
      <c r="O7" s="11">
        <v>0</v>
      </c>
      <c r="P7" s="11">
        <v>1</v>
      </c>
      <c r="Q7" s="11">
        <v>0</v>
      </c>
      <c r="R7" s="11">
        <v>21</v>
      </c>
      <c r="S7" s="11">
        <v>2</v>
      </c>
      <c r="T7" s="7">
        <v>119</v>
      </c>
      <c r="U7" s="7">
        <v>1</v>
      </c>
      <c r="V7" s="7">
        <v>48</v>
      </c>
      <c r="W7" s="7">
        <v>2</v>
      </c>
      <c r="X7" s="7">
        <v>1</v>
      </c>
      <c r="Y7" s="7">
        <v>12</v>
      </c>
      <c r="Z7" s="7">
        <v>29</v>
      </c>
      <c r="AA7" s="7">
        <v>0</v>
      </c>
      <c r="AB7" s="7">
        <v>2</v>
      </c>
      <c r="AC7" s="7">
        <v>25</v>
      </c>
      <c r="AD7" s="7">
        <v>80</v>
      </c>
      <c r="AE7" s="6">
        <f t="shared" si="1"/>
      </c>
    </row>
    <row r="8" spans="1:30" ht="24" customHeight="1">
      <c r="A8" s="9" t="s">
        <v>38</v>
      </c>
      <c r="B8" s="11">
        <v>54</v>
      </c>
      <c r="C8" s="11">
        <v>36</v>
      </c>
      <c r="D8" s="11">
        <v>36</v>
      </c>
      <c r="E8" s="11">
        <v>2</v>
      </c>
      <c r="F8" s="11">
        <v>6</v>
      </c>
      <c r="G8" s="11">
        <f t="shared" si="0"/>
        <v>28</v>
      </c>
      <c r="H8" s="11">
        <v>5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1</v>
      </c>
      <c r="O8" s="11">
        <v>0</v>
      </c>
      <c r="P8" s="11">
        <v>1</v>
      </c>
      <c r="Q8" s="11">
        <v>0</v>
      </c>
      <c r="R8" s="11">
        <v>2</v>
      </c>
      <c r="S8" s="11">
        <v>0</v>
      </c>
      <c r="T8" s="7">
        <v>3</v>
      </c>
      <c r="U8" s="7">
        <v>0</v>
      </c>
      <c r="V8" s="7">
        <v>4</v>
      </c>
      <c r="W8" s="7">
        <v>0</v>
      </c>
      <c r="X8" s="7">
        <v>0</v>
      </c>
      <c r="Y8" s="7">
        <v>1</v>
      </c>
      <c r="Z8" s="7">
        <v>0</v>
      </c>
      <c r="AA8" s="7">
        <v>0</v>
      </c>
      <c r="AB8" s="7">
        <v>0</v>
      </c>
      <c r="AC8" s="7">
        <v>0</v>
      </c>
      <c r="AD8" s="7">
        <v>12</v>
      </c>
    </row>
    <row r="9" spans="1:31" ht="24" customHeight="1">
      <c r="A9" s="9" t="s">
        <v>39</v>
      </c>
      <c r="B9" s="11">
        <v>968</v>
      </c>
      <c r="C9" s="11">
        <v>406</v>
      </c>
      <c r="D9" s="11">
        <v>406</v>
      </c>
      <c r="E9" s="11">
        <v>13</v>
      </c>
      <c r="F9" s="11">
        <v>2</v>
      </c>
      <c r="G9" s="11">
        <f t="shared" si="0"/>
        <v>391</v>
      </c>
      <c r="H9" s="11">
        <v>62</v>
      </c>
      <c r="I9" s="11">
        <v>0</v>
      </c>
      <c r="J9" s="11">
        <v>2</v>
      </c>
      <c r="K9" s="11">
        <v>0</v>
      </c>
      <c r="L9" s="11">
        <v>0</v>
      </c>
      <c r="M9" s="11">
        <v>0</v>
      </c>
      <c r="N9" s="11">
        <v>42</v>
      </c>
      <c r="O9" s="11">
        <v>0</v>
      </c>
      <c r="P9" s="11">
        <v>4</v>
      </c>
      <c r="Q9" s="11">
        <v>0</v>
      </c>
      <c r="R9" s="11">
        <v>7</v>
      </c>
      <c r="S9" s="11">
        <v>3</v>
      </c>
      <c r="T9" s="7">
        <v>119</v>
      </c>
      <c r="U9" s="7">
        <v>3</v>
      </c>
      <c r="V9" s="7">
        <v>26</v>
      </c>
      <c r="W9" s="7">
        <v>0</v>
      </c>
      <c r="X9" s="7">
        <v>0</v>
      </c>
      <c r="Y9" s="7">
        <v>10</v>
      </c>
      <c r="Z9" s="7">
        <v>30</v>
      </c>
      <c r="AA9" s="7">
        <v>0</v>
      </c>
      <c r="AB9" s="7">
        <v>0</v>
      </c>
      <c r="AC9" s="7">
        <v>16</v>
      </c>
      <c r="AD9" s="7">
        <v>67</v>
      </c>
      <c r="AE9" s="6">
        <f t="shared" si="1"/>
      </c>
    </row>
    <row r="10" spans="1:31" ht="24" customHeight="1">
      <c r="A10" s="9" t="s">
        <v>41</v>
      </c>
      <c r="B10" s="11">
        <v>926</v>
      </c>
      <c r="C10" s="11">
        <v>453</v>
      </c>
      <c r="D10" s="11">
        <v>453</v>
      </c>
      <c r="E10" s="11">
        <v>19</v>
      </c>
      <c r="F10" s="11">
        <v>6</v>
      </c>
      <c r="G10" s="11">
        <f t="shared" si="0"/>
        <v>428</v>
      </c>
      <c r="H10" s="11">
        <v>100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52</v>
      </c>
      <c r="O10" s="11">
        <v>0</v>
      </c>
      <c r="P10" s="11">
        <v>2</v>
      </c>
      <c r="Q10" s="11">
        <v>0</v>
      </c>
      <c r="R10" s="11">
        <v>11</v>
      </c>
      <c r="S10" s="11">
        <v>4</v>
      </c>
      <c r="T10" s="7">
        <v>81</v>
      </c>
      <c r="U10" s="7">
        <v>2</v>
      </c>
      <c r="V10" s="7">
        <v>21</v>
      </c>
      <c r="W10" s="7">
        <v>0</v>
      </c>
      <c r="X10" s="7">
        <v>1</v>
      </c>
      <c r="Y10" s="7">
        <v>15</v>
      </c>
      <c r="Z10" s="7">
        <v>44</v>
      </c>
      <c r="AA10" s="7">
        <v>0</v>
      </c>
      <c r="AB10" s="7">
        <v>2</v>
      </c>
      <c r="AC10" s="7">
        <v>19</v>
      </c>
      <c r="AD10" s="7">
        <v>74</v>
      </c>
      <c r="AE10" s="6">
        <f t="shared" si="1"/>
      </c>
    </row>
    <row r="11" spans="1:31" ht="24" customHeight="1">
      <c r="A11" s="9" t="s">
        <v>40</v>
      </c>
      <c r="B11" s="11">
        <v>376</v>
      </c>
      <c r="C11" s="11">
        <v>191</v>
      </c>
      <c r="D11" s="11">
        <v>191</v>
      </c>
      <c r="E11" s="11">
        <v>2</v>
      </c>
      <c r="F11" s="11">
        <v>1</v>
      </c>
      <c r="G11" s="11">
        <f t="shared" si="0"/>
        <v>188</v>
      </c>
      <c r="H11" s="11">
        <v>44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21</v>
      </c>
      <c r="O11" s="11">
        <v>0</v>
      </c>
      <c r="P11" s="11">
        <v>0</v>
      </c>
      <c r="Q11" s="11">
        <v>0</v>
      </c>
      <c r="R11" s="11">
        <v>6</v>
      </c>
      <c r="S11" s="11">
        <v>6</v>
      </c>
      <c r="T11" s="7">
        <v>42</v>
      </c>
      <c r="U11" s="7">
        <v>0</v>
      </c>
      <c r="V11" s="7">
        <v>7</v>
      </c>
      <c r="W11" s="7">
        <v>0</v>
      </c>
      <c r="X11" s="7">
        <v>0</v>
      </c>
      <c r="Y11" s="7">
        <v>2</v>
      </c>
      <c r="Z11" s="7">
        <v>22</v>
      </c>
      <c r="AA11" s="7">
        <v>0</v>
      </c>
      <c r="AB11" s="7">
        <v>2</v>
      </c>
      <c r="AC11" s="7">
        <v>5</v>
      </c>
      <c r="AD11" s="7">
        <v>31</v>
      </c>
      <c r="AE11" s="6">
        <f t="shared" si="1"/>
      </c>
    </row>
    <row r="12" spans="1:31" ht="24" customHeight="1">
      <c r="A12" s="9" t="s">
        <v>42</v>
      </c>
      <c r="B12" s="11">
        <v>821</v>
      </c>
      <c r="C12" s="11">
        <v>395</v>
      </c>
      <c r="D12" s="11">
        <v>395</v>
      </c>
      <c r="E12" s="11">
        <v>13</v>
      </c>
      <c r="F12" s="11">
        <v>5</v>
      </c>
      <c r="G12" s="11">
        <f t="shared" si="0"/>
        <v>377</v>
      </c>
      <c r="H12" s="11">
        <v>81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53</v>
      </c>
      <c r="O12" s="11">
        <v>0</v>
      </c>
      <c r="P12" s="11">
        <v>0</v>
      </c>
      <c r="Q12" s="11">
        <v>0</v>
      </c>
      <c r="R12" s="11">
        <v>5</v>
      </c>
      <c r="S12" s="11">
        <v>0</v>
      </c>
      <c r="T12" s="7">
        <v>113</v>
      </c>
      <c r="U12" s="7">
        <v>1</v>
      </c>
      <c r="V12" s="7">
        <v>26</v>
      </c>
      <c r="W12" s="7">
        <v>0</v>
      </c>
      <c r="X12" s="7">
        <v>0</v>
      </c>
      <c r="Y12" s="7">
        <v>14</v>
      </c>
      <c r="Z12" s="7">
        <v>25</v>
      </c>
      <c r="AA12" s="7">
        <v>0</v>
      </c>
      <c r="AB12" s="7">
        <v>4</v>
      </c>
      <c r="AC12" s="7">
        <v>5</v>
      </c>
      <c r="AD12" s="7">
        <v>50</v>
      </c>
      <c r="AE12" s="6">
        <f t="shared" si="1"/>
      </c>
    </row>
    <row r="13" spans="1:31" ht="24" customHeight="1">
      <c r="A13" s="9" t="s">
        <v>43</v>
      </c>
      <c r="B13" s="11">
        <v>69</v>
      </c>
      <c r="C13" s="11">
        <v>40</v>
      </c>
      <c r="D13" s="11">
        <v>40</v>
      </c>
      <c r="E13" s="11">
        <v>2</v>
      </c>
      <c r="F13" s="11">
        <v>1</v>
      </c>
      <c r="G13" s="11">
        <f t="shared" si="0"/>
        <v>37</v>
      </c>
      <c r="H13" s="11">
        <v>2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5</v>
      </c>
      <c r="O13" s="11">
        <v>0</v>
      </c>
      <c r="P13" s="11">
        <v>0</v>
      </c>
      <c r="Q13" s="11">
        <v>0</v>
      </c>
      <c r="R13" s="11">
        <v>2</v>
      </c>
      <c r="S13" s="11">
        <v>0</v>
      </c>
      <c r="T13" s="7">
        <v>8</v>
      </c>
      <c r="U13" s="7">
        <v>0</v>
      </c>
      <c r="V13" s="7">
        <v>4</v>
      </c>
      <c r="W13" s="7">
        <v>0</v>
      </c>
      <c r="X13" s="7">
        <v>0</v>
      </c>
      <c r="Y13" s="7">
        <v>1</v>
      </c>
      <c r="Z13" s="7">
        <v>5</v>
      </c>
      <c r="AA13" s="7">
        <v>0</v>
      </c>
      <c r="AB13" s="7">
        <v>1</v>
      </c>
      <c r="AC13" s="7">
        <v>3</v>
      </c>
      <c r="AD13" s="7">
        <v>6</v>
      </c>
      <c r="AE13" s="6">
        <f t="shared" si="1"/>
      </c>
    </row>
    <row r="14" spans="1:31" ht="24" customHeight="1">
      <c r="A14" s="9" t="s">
        <v>44</v>
      </c>
      <c r="B14" s="11">
        <v>992</v>
      </c>
      <c r="C14" s="11">
        <v>444</v>
      </c>
      <c r="D14" s="11">
        <v>444</v>
      </c>
      <c r="E14" s="11">
        <v>4</v>
      </c>
      <c r="F14" s="11">
        <v>6</v>
      </c>
      <c r="G14" s="11">
        <f t="shared" si="0"/>
        <v>434</v>
      </c>
      <c r="H14" s="11">
        <v>84</v>
      </c>
      <c r="I14" s="11">
        <v>0</v>
      </c>
      <c r="J14" s="11">
        <v>0</v>
      </c>
      <c r="K14" s="11">
        <v>1</v>
      </c>
      <c r="L14" s="11">
        <v>0</v>
      </c>
      <c r="M14" s="11">
        <v>0</v>
      </c>
      <c r="N14" s="11">
        <v>50</v>
      </c>
      <c r="O14" s="11">
        <v>0</v>
      </c>
      <c r="P14" s="11">
        <v>1</v>
      </c>
      <c r="Q14" s="11">
        <v>0</v>
      </c>
      <c r="R14" s="11">
        <v>11</v>
      </c>
      <c r="S14" s="11">
        <v>0</v>
      </c>
      <c r="T14" s="7">
        <v>113</v>
      </c>
      <c r="U14" s="7">
        <v>1</v>
      </c>
      <c r="V14" s="7">
        <v>43</v>
      </c>
      <c r="W14" s="7">
        <v>1</v>
      </c>
      <c r="X14" s="7">
        <v>0</v>
      </c>
      <c r="Y14" s="7">
        <v>13</v>
      </c>
      <c r="Z14" s="7">
        <v>37</v>
      </c>
      <c r="AA14" s="7">
        <v>0</v>
      </c>
      <c r="AB14" s="7">
        <v>4</v>
      </c>
      <c r="AC14" s="7">
        <v>16</v>
      </c>
      <c r="AD14" s="7">
        <v>59</v>
      </c>
      <c r="AE14" s="6">
        <f t="shared" si="1"/>
      </c>
    </row>
    <row r="15" spans="1:31" ht="24" customHeight="1">
      <c r="A15" s="9" t="s">
        <v>45</v>
      </c>
      <c r="B15" s="11">
        <v>1008</v>
      </c>
      <c r="C15" s="11">
        <v>457</v>
      </c>
      <c r="D15" s="11">
        <v>457</v>
      </c>
      <c r="E15" s="11">
        <v>5</v>
      </c>
      <c r="F15" s="11">
        <v>6</v>
      </c>
      <c r="G15" s="11">
        <f t="shared" si="0"/>
        <v>446</v>
      </c>
      <c r="H15" s="11">
        <v>84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47</v>
      </c>
      <c r="O15" s="11">
        <v>0</v>
      </c>
      <c r="P15" s="11">
        <v>5</v>
      </c>
      <c r="Q15" s="11">
        <v>0</v>
      </c>
      <c r="R15" s="11">
        <v>6</v>
      </c>
      <c r="S15" s="11">
        <v>6</v>
      </c>
      <c r="T15" s="7">
        <v>138</v>
      </c>
      <c r="U15" s="7">
        <v>1</v>
      </c>
      <c r="V15" s="7">
        <v>31</v>
      </c>
      <c r="W15" s="7">
        <v>0</v>
      </c>
      <c r="X15" s="7">
        <v>1</v>
      </c>
      <c r="Y15" s="7">
        <v>12</v>
      </c>
      <c r="Z15" s="7">
        <v>38</v>
      </c>
      <c r="AA15" s="7">
        <v>0</v>
      </c>
      <c r="AB15" s="7">
        <v>1</v>
      </c>
      <c r="AC15" s="7">
        <v>16</v>
      </c>
      <c r="AD15" s="7">
        <v>60</v>
      </c>
      <c r="AE15" s="6">
        <f t="shared" si="1"/>
      </c>
    </row>
    <row r="16" spans="1:31" ht="24" customHeight="1">
      <c r="A16" s="9" t="s">
        <v>46</v>
      </c>
      <c r="B16" s="11">
        <v>1061</v>
      </c>
      <c r="C16" s="11">
        <v>509</v>
      </c>
      <c r="D16" s="11">
        <v>509</v>
      </c>
      <c r="E16" s="11">
        <v>10</v>
      </c>
      <c r="F16" s="11">
        <v>6</v>
      </c>
      <c r="G16" s="11">
        <f t="shared" si="0"/>
        <v>493</v>
      </c>
      <c r="H16" s="11">
        <v>119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50</v>
      </c>
      <c r="O16" s="11">
        <v>0</v>
      </c>
      <c r="P16" s="11">
        <v>2</v>
      </c>
      <c r="Q16" s="11">
        <v>0</v>
      </c>
      <c r="R16" s="11">
        <v>8</v>
      </c>
      <c r="S16" s="11">
        <v>5</v>
      </c>
      <c r="T16" s="7">
        <v>121</v>
      </c>
      <c r="U16" s="7">
        <v>1</v>
      </c>
      <c r="V16" s="7">
        <v>30</v>
      </c>
      <c r="W16" s="7">
        <v>2</v>
      </c>
      <c r="X16" s="7">
        <v>2</v>
      </c>
      <c r="Y16" s="7">
        <v>15</v>
      </c>
      <c r="Z16" s="7">
        <v>24</v>
      </c>
      <c r="AA16" s="7">
        <v>0</v>
      </c>
      <c r="AB16" s="7">
        <v>5</v>
      </c>
      <c r="AC16" s="7">
        <v>27</v>
      </c>
      <c r="AD16" s="7">
        <v>82</v>
      </c>
      <c r="AE16" s="6">
        <f t="shared" si="1"/>
      </c>
    </row>
    <row r="17" spans="1:31" ht="24" customHeight="1">
      <c r="A17" s="9" t="s">
        <v>47</v>
      </c>
      <c r="B17" s="11">
        <v>749</v>
      </c>
      <c r="C17" s="11">
        <v>308</v>
      </c>
      <c r="D17" s="11">
        <v>308</v>
      </c>
      <c r="E17" s="11">
        <v>6</v>
      </c>
      <c r="F17" s="11">
        <v>7</v>
      </c>
      <c r="G17" s="11">
        <f t="shared" si="0"/>
        <v>295</v>
      </c>
      <c r="H17" s="11">
        <v>59</v>
      </c>
      <c r="I17" s="11">
        <v>0</v>
      </c>
      <c r="J17" s="11">
        <v>1</v>
      </c>
      <c r="K17" s="11">
        <v>0</v>
      </c>
      <c r="L17" s="11">
        <v>0</v>
      </c>
      <c r="M17" s="11">
        <v>0</v>
      </c>
      <c r="N17" s="11">
        <v>30</v>
      </c>
      <c r="O17" s="11">
        <v>0</v>
      </c>
      <c r="P17" s="11">
        <v>2</v>
      </c>
      <c r="Q17" s="11">
        <v>0</v>
      </c>
      <c r="R17" s="11">
        <v>3</v>
      </c>
      <c r="S17" s="11">
        <v>4</v>
      </c>
      <c r="T17" s="7">
        <v>86</v>
      </c>
      <c r="U17" s="7">
        <v>0</v>
      </c>
      <c r="V17" s="7">
        <v>32</v>
      </c>
      <c r="W17" s="7">
        <v>1</v>
      </c>
      <c r="X17" s="7">
        <v>2</v>
      </c>
      <c r="Y17" s="7">
        <v>5</v>
      </c>
      <c r="Z17" s="7">
        <v>9</v>
      </c>
      <c r="AA17" s="7">
        <v>0</v>
      </c>
      <c r="AB17" s="7">
        <v>4</v>
      </c>
      <c r="AC17" s="7">
        <v>7</v>
      </c>
      <c r="AD17" s="7">
        <v>50</v>
      </c>
      <c r="AE17" s="6">
        <f t="shared" si="1"/>
      </c>
    </row>
    <row r="18" spans="1:31" ht="24" customHeight="1">
      <c r="A18" s="9" t="s">
        <v>48</v>
      </c>
      <c r="B18" s="11">
        <v>609</v>
      </c>
      <c r="C18" s="11">
        <v>297</v>
      </c>
      <c r="D18" s="11">
        <v>297</v>
      </c>
      <c r="E18" s="11">
        <v>9</v>
      </c>
      <c r="F18" s="11">
        <v>0</v>
      </c>
      <c r="G18" s="11">
        <f t="shared" si="0"/>
        <v>288</v>
      </c>
      <c r="H18" s="11">
        <v>80</v>
      </c>
      <c r="I18" s="11">
        <v>1</v>
      </c>
      <c r="J18" s="11">
        <v>0</v>
      </c>
      <c r="K18" s="11">
        <v>0</v>
      </c>
      <c r="L18" s="11">
        <v>0</v>
      </c>
      <c r="M18" s="11">
        <v>0</v>
      </c>
      <c r="N18" s="11">
        <v>27</v>
      </c>
      <c r="O18" s="11">
        <v>0</v>
      </c>
      <c r="P18" s="11">
        <v>1</v>
      </c>
      <c r="Q18" s="11">
        <v>0</v>
      </c>
      <c r="R18" s="11">
        <v>4</v>
      </c>
      <c r="S18" s="11">
        <v>2</v>
      </c>
      <c r="T18" s="7">
        <v>59</v>
      </c>
      <c r="U18" s="7">
        <v>0</v>
      </c>
      <c r="V18" s="7">
        <v>14</v>
      </c>
      <c r="W18" s="7">
        <v>0</v>
      </c>
      <c r="X18" s="7">
        <v>1</v>
      </c>
      <c r="Y18" s="7">
        <v>10</v>
      </c>
      <c r="Z18" s="7">
        <v>21</v>
      </c>
      <c r="AA18" s="7">
        <v>0</v>
      </c>
      <c r="AB18" s="7">
        <v>6</v>
      </c>
      <c r="AC18" s="7">
        <v>11</v>
      </c>
      <c r="AD18" s="7">
        <v>51</v>
      </c>
      <c r="AE18" s="6">
        <f t="shared" si="1"/>
      </c>
    </row>
    <row r="19" spans="1:31" ht="24" customHeight="1">
      <c r="A19" s="9" t="s">
        <v>49</v>
      </c>
      <c r="B19" s="11">
        <v>340</v>
      </c>
      <c r="C19" s="11">
        <v>106</v>
      </c>
      <c r="D19" s="11">
        <v>106</v>
      </c>
      <c r="E19" s="11">
        <v>4</v>
      </c>
      <c r="F19" s="11">
        <v>2</v>
      </c>
      <c r="G19" s="11">
        <f t="shared" si="0"/>
        <v>100</v>
      </c>
      <c r="H19" s="11">
        <v>8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9</v>
      </c>
      <c r="O19" s="11">
        <v>0</v>
      </c>
      <c r="P19" s="11">
        <v>0</v>
      </c>
      <c r="Q19" s="11">
        <v>0</v>
      </c>
      <c r="R19" s="11">
        <v>3</v>
      </c>
      <c r="S19" s="11">
        <v>1</v>
      </c>
      <c r="T19" s="7">
        <v>31</v>
      </c>
      <c r="U19" s="7">
        <v>0</v>
      </c>
      <c r="V19" s="7">
        <v>8</v>
      </c>
      <c r="W19" s="7">
        <v>0</v>
      </c>
      <c r="X19" s="7">
        <v>4</v>
      </c>
      <c r="Y19" s="7">
        <v>4</v>
      </c>
      <c r="Z19" s="7">
        <v>7</v>
      </c>
      <c r="AA19" s="7">
        <v>0</v>
      </c>
      <c r="AB19" s="7">
        <v>1</v>
      </c>
      <c r="AC19" s="7">
        <v>4</v>
      </c>
      <c r="AD19" s="7">
        <v>20</v>
      </c>
      <c r="AE19" s="6">
        <f t="shared" si="1"/>
      </c>
    </row>
    <row r="20" spans="1:31" ht="11.25" customHeight="1">
      <c r="A20" s="12" t="s">
        <v>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AE20" s="6">
        <f t="shared" si="1"/>
      </c>
    </row>
    <row r="21" spans="1:30" ht="24" customHeight="1">
      <c r="A21" s="12"/>
      <c r="B21" s="11">
        <f aca="true" t="shared" si="2" ref="B21:AD21">SUM(B4:B19)</f>
        <v>11571</v>
      </c>
      <c r="C21" s="11">
        <f t="shared" si="2"/>
        <v>5278</v>
      </c>
      <c r="D21" s="11">
        <f t="shared" si="2"/>
        <v>5278</v>
      </c>
      <c r="E21" s="11">
        <f t="shared" si="2"/>
        <v>124</v>
      </c>
      <c r="F21" s="11">
        <f t="shared" si="2"/>
        <v>86</v>
      </c>
      <c r="G21" s="11">
        <f t="shared" si="2"/>
        <v>5068</v>
      </c>
      <c r="H21" s="11">
        <f t="shared" si="2"/>
        <v>1000</v>
      </c>
      <c r="I21" s="11">
        <f t="shared" si="2"/>
        <v>1</v>
      </c>
      <c r="J21" s="11">
        <f t="shared" si="2"/>
        <v>6</v>
      </c>
      <c r="K21" s="11">
        <f t="shared" si="2"/>
        <v>1</v>
      </c>
      <c r="L21" s="11">
        <f t="shared" si="2"/>
        <v>0</v>
      </c>
      <c r="M21" s="11">
        <f t="shared" si="2"/>
        <v>0</v>
      </c>
      <c r="N21" s="11">
        <f t="shared" si="2"/>
        <v>573</v>
      </c>
      <c r="O21" s="11">
        <f t="shared" si="2"/>
        <v>0</v>
      </c>
      <c r="P21" s="11">
        <f t="shared" si="2"/>
        <v>22</v>
      </c>
      <c r="Q21" s="11">
        <f t="shared" si="2"/>
        <v>0</v>
      </c>
      <c r="R21" s="11">
        <f t="shared" si="2"/>
        <v>118</v>
      </c>
      <c r="S21" s="11">
        <f t="shared" si="2"/>
        <v>47</v>
      </c>
      <c r="T21" s="11">
        <f t="shared" si="2"/>
        <v>1297</v>
      </c>
      <c r="U21" s="11">
        <f t="shared" si="2"/>
        <v>14</v>
      </c>
      <c r="V21" s="11">
        <f t="shared" si="2"/>
        <v>396</v>
      </c>
      <c r="W21" s="11">
        <f t="shared" si="2"/>
        <v>7</v>
      </c>
      <c r="X21" s="11">
        <f t="shared" si="2"/>
        <v>13</v>
      </c>
      <c r="Y21" s="11">
        <f t="shared" si="2"/>
        <v>151</v>
      </c>
      <c r="Z21" s="11">
        <f t="shared" si="2"/>
        <v>385</v>
      </c>
      <c r="AA21" s="11">
        <f t="shared" si="2"/>
        <v>0</v>
      </c>
      <c r="AB21" s="11">
        <f t="shared" si="2"/>
        <v>38</v>
      </c>
      <c r="AC21" s="11">
        <f t="shared" si="2"/>
        <v>182</v>
      </c>
      <c r="AD21" s="11">
        <f t="shared" si="2"/>
        <v>818</v>
      </c>
    </row>
    <row r="22" spans="1:18" ht="12.7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7"/>
      <c r="Q22" s="7"/>
      <c r="R22" s="7"/>
    </row>
    <row r="23" spans="1:15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</sheetData>
  <sheetProtection/>
  <mergeCells count="4">
    <mergeCell ref="A20:A22"/>
    <mergeCell ref="H1:AD1"/>
    <mergeCell ref="A1:G1"/>
    <mergeCell ref="A3:G3"/>
  </mergeCells>
  <printOptions/>
  <pageMargins left="0.11811023622047245" right="0.31496062992125984" top="1.141732283464567" bottom="0.35433070866141736" header="0.11811023622047245" footer="0.1181102362204724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DEVILLELE Cyrille</dc:creator>
  <cp:keywords/>
  <dc:description/>
  <cp:lastModifiedBy>DEVILLELE Cyrille</cp:lastModifiedBy>
  <cp:lastPrinted>2014-05-25T19:29:03Z</cp:lastPrinted>
  <dcterms:created xsi:type="dcterms:W3CDTF">2014-04-28T08:48:13Z</dcterms:created>
  <dcterms:modified xsi:type="dcterms:W3CDTF">2018-02-02T14:05:38Z</dcterms:modified>
  <cp:category/>
  <cp:version/>
  <cp:contentType/>
  <cp:contentStatus/>
</cp:coreProperties>
</file>