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ôle 2\03_SI\OpenData\"/>
    </mc:Choice>
  </mc:AlternateContent>
  <xr:revisionPtr revIDLastSave="0" documentId="13_ncr:1_{AB3C6A97-93EF-4604-89CD-516E04390D74}" xr6:coauthVersionLast="36" xr6:coauthVersionMax="36" xr10:uidLastSave="{00000000-0000-0000-0000-000000000000}"/>
  <bookViews>
    <workbookView xWindow="-120" yWindow="-60" windowWidth="20730" windowHeight="11100" xr2:uid="{00000000-000D-0000-FFFF-FFFF00000000}"/>
  </bookViews>
  <sheets>
    <sheet name="CD" sheetId="6" r:id="rId1"/>
    <sheet name="New EHPAD 2020" sheetId="7" state="hidden" r:id="rId2"/>
  </sheets>
  <definedNames>
    <definedName name="ANNEE_MIN_GMP">#REF!</definedName>
    <definedName name="ANNEE_MIN_PMP">#REF!</definedName>
    <definedName name="DATE_BUTOIR">#REF!</definedName>
    <definedName name="_xlnm.Print_Area" localSheetId="0">Tableau1[[#All],[Année]:[VP GIR]]</definedName>
  </definedNames>
  <calcPr calcId="191029"/>
</workbook>
</file>

<file path=xl/calcChain.xml><?xml version="1.0" encoding="utf-8"?>
<calcChain xmlns="http://schemas.openxmlformats.org/spreadsheetml/2006/main">
  <c r="D41" i="7" l="1"/>
  <c r="C41" i="7"/>
</calcChain>
</file>

<file path=xl/sharedStrings.xml><?xml version="1.0" encoding="utf-8"?>
<sst xmlns="http://schemas.openxmlformats.org/spreadsheetml/2006/main" count="381" uniqueCount="229">
  <si>
    <t>01</t>
  </si>
  <si>
    <t>03</t>
  </si>
  <si>
    <t>07</t>
  </si>
  <si>
    <t>15</t>
  </si>
  <si>
    <t>26</t>
  </si>
  <si>
    <t>38</t>
  </si>
  <si>
    <t>42</t>
  </si>
  <si>
    <t>43</t>
  </si>
  <si>
    <t>63</t>
  </si>
  <si>
    <t>69</t>
  </si>
  <si>
    <t>73</t>
  </si>
  <si>
    <t>50</t>
  </si>
  <si>
    <t>74</t>
  </si>
  <si>
    <t>21</t>
  </si>
  <si>
    <t>25</t>
  </si>
  <si>
    <t>39</t>
  </si>
  <si>
    <t>58</t>
  </si>
  <si>
    <t>70</t>
  </si>
  <si>
    <t>71</t>
  </si>
  <si>
    <t>89</t>
  </si>
  <si>
    <t>90</t>
  </si>
  <si>
    <t>22</t>
  </si>
  <si>
    <t>29</t>
  </si>
  <si>
    <t>35</t>
  </si>
  <si>
    <t>56</t>
  </si>
  <si>
    <t>18</t>
  </si>
  <si>
    <t>28</t>
  </si>
  <si>
    <t>36</t>
  </si>
  <si>
    <t>37</t>
  </si>
  <si>
    <t>41</t>
  </si>
  <si>
    <t>45</t>
  </si>
  <si>
    <t>08</t>
  </si>
  <si>
    <t>10</t>
  </si>
  <si>
    <t>94</t>
  </si>
  <si>
    <t>51</t>
  </si>
  <si>
    <t>52</t>
  </si>
  <si>
    <t>54</t>
  </si>
  <si>
    <t>55</t>
  </si>
  <si>
    <t>57</t>
  </si>
  <si>
    <t>67</t>
  </si>
  <si>
    <t>88</t>
  </si>
  <si>
    <t>Guadeloupe</t>
  </si>
  <si>
    <t>971</t>
  </si>
  <si>
    <t>Guyane</t>
  </si>
  <si>
    <t>973</t>
  </si>
  <si>
    <t>02</t>
  </si>
  <si>
    <t>59</t>
  </si>
  <si>
    <t>60</t>
  </si>
  <si>
    <t>62</t>
  </si>
  <si>
    <t>80</t>
  </si>
  <si>
    <t>75</t>
  </si>
  <si>
    <t>77</t>
  </si>
  <si>
    <t>78</t>
  </si>
  <si>
    <t>91</t>
  </si>
  <si>
    <t>92</t>
  </si>
  <si>
    <t>93</t>
  </si>
  <si>
    <t>95</t>
  </si>
  <si>
    <t>Martinique</t>
  </si>
  <si>
    <t>972</t>
  </si>
  <si>
    <t>14</t>
  </si>
  <si>
    <t>27</t>
  </si>
  <si>
    <t>61</t>
  </si>
  <si>
    <t>76</t>
  </si>
  <si>
    <t>16</t>
  </si>
  <si>
    <t>17</t>
  </si>
  <si>
    <t>19</t>
  </si>
  <si>
    <t>23</t>
  </si>
  <si>
    <t>24</t>
  </si>
  <si>
    <t>33</t>
  </si>
  <si>
    <t>40</t>
  </si>
  <si>
    <t>47</t>
  </si>
  <si>
    <t>64</t>
  </si>
  <si>
    <t>79</t>
  </si>
  <si>
    <t>86</t>
  </si>
  <si>
    <t>87</t>
  </si>
  <si>
    <t>09</t>
  </si>
  <si>
    <t>11</t>
  </si>
  <si>
    <t>12</t>
  </si>
  <si>
    <t>30</t>
  </si>
  <si>
    <t>31</t>
  </si>
  <si>
    <t>32</t>
  </si>
  <si>
    <t>34</t>
  </si>
  <si>
    <t>46</t>
  </si>
  <si>
    <t>48</t>
  </si>
  <si>
    <t>65</t>
  </si>
  <si>
    <t>66</t>
  </si>
  <si>
    <t>81</t>
  </si>
  <si>
    <t>82</t>
  </si>
  <si>
    <t>974</t>
  </si>
  <si>
    <t>44</t>
  </si>
  <si>
    <t>49</t>
  </si>
  <si>
    <t>53</t>
  </si>
  <si>
    <t>72</t>
  </si>
  <si>
    <t>85</t>
  </si>
  <si>
    <t>04</t>
  </si>
  <si>
    <t>05</t>
  </si>
  <si>
    <t>06</t>
  </si>
  <si>
    <t>13</t>
  </si>
  <si>
    <t>83</t>
  </si>
  <si>
    <t>84</t>
  </si>
  <si>
    <t>Yvelines</t>
  </si>
  <si>
    <t>Yonne</t>
  </si>
  <si>
    <t>Vosges</t>
  </si>
  <si>
    <t>Vienne</t>
  </si>
  <si>
    <t>Vendée</t>
  </si>
  <si>
    <t>Vaucluse</t>
  </si>
  <si>
    <t>Var</t>
  </si>
  <si>
    <t>Val-de-Marne</t>
  </si>
  <si>
    <t>Val-d’Oise</t>
  </si>
  <si>
    <t>Territoire-de-Belfort</t>
  </si>
  <si>
    <t>Tarn-et-Garonne</t>
  </si>
  <si>
    <t>Tarn</t>
  </si>
  <si>
    <t>Somme</t>
  </si>
  <si>
    <t>Seine-Saint-Denis</t>
  </si>
  <si>
    <t>Seine-Maritime</t>
  </si>
  <si>
    <t>Seine-et-Marne</t>
  </si>
  <si>
    <t>Savoie</t>
  </si>
  <si>
    <t>Sarthe</t>
  </si>
  <si>
    <t>Saône-et-Loire</t>
  </si>
  <si>
    <t>Rhône</t>
  </si>
  <si>
    <t>Réunion</t>
  </si>
  <si>
    <t>Pyrénées-Orientales</t>
  </si>
  <si>
    <t>Pyrénées-Atlantiques</t>
  </si>
  <si>
    <t>Puy-de-Dôme</t>
  </si>
  <si>
    <t>Pas-de-Calais</t>
  </si>
  <si>
    <t>Paris</t>
  </si>
  <si>
    <t>Orne</t>
  </si>
  <si>
    <t>Oise</t>
  </si>
  <si>
    <t>Nord</t>
  </si>
  <si>
    <t>Nièvre</t>
  </si>
  <si>
    <t>Moselle</t>
  </si>
  <si>
    <t>Morbihan</t>
  </si>
  <si>
    <t>Meuse</t>
  </si>
  <si>
    <t>Meurthe-et-Moselle</t>
  </si>
  <si>
    <t>Métropole de Lyon</t>
  </si>
  <si>
    <t>69M</t>
  </si>
  <si>
    <t>Mayenne</t>
  </si>
  <si>
    <t>Marne</t>
  </si>
  <si>
    <t>Manche</t>
  </si>
  <si>
    <t>Maine-et-Loire</t>
  </si>
  <si>
    <t>Lozère</t>
  </si>
  <si>
    <t>Lot-et-Garonne</t>
  </si>
  <si>
    <t>Lot</t>
  </si>
  <si>
    <t>Loir-et-Cher</t>
  </si>
  <si>
    <t>Loiret</t>
  </si>
  <si>
    <t>Loire-Atlantique</t>
  </si>
  <si>
    <t>Loire</t>
  </si>
  <si>
    <t>Landes</t>
  </si>
  <si>
    <t>Jura</t>
  </si>
  <si>
    <t>Isère</t>
  </si>
  <si>
    <t>Indre-et-Loire</t>
  </si>
  <si>
    <t>Indre</t>
  </si>
  <si>
    <t>Ille-et-Vilaine</t>
  </si>
  <si>
    <t>Hérault</t>
  </si>
  <si>
    <t>Hauts-de-Seine</t>
  </si>
  <si>
    <t>Haute-Vienne</t>
  </si>
  <si>
    <t>Hautes-Pyrénées</t>
  </si>
  <si>
    <t>Haute-Savoie</t>
  </si>
  <si>
    <t>Haute-Saône</t>
  </si>
  <si>
    <t>Hautes-Alpes</t>
  </si>
  <si>
    <t>Haute-Marne</t>
  </si>
  <si>
    <t>Haute-Loire</t>
  </si>
  <si>
    <t>Haute-Garonne</t>
  </si>
  <si>
    <t>Gironde</t>
  </si>
  <si>
    <t>Gers</t>
  </si>
  <si>
    <t>Gard</t>
  </si>
  <si>
    <t>Finistère</t>
  </si>
  <si>
    <t>Eure-et-Loir</t>
  </si>
  <si>
    <t>Eure</t>
  </si>
  <si>
    <t>Essonne</t>
  </si>
  <si>
    <t>Drôme</t>
  </si>
  <si>
    <t>Doubs</t>
  </si>
  <si>
    <t>Dordogne</t>
  </si>
  <si>
    <t>Deux-Sèvres</t>
  </si>
  <si>
    <t>Creuse</t>
  </si>
  <si>
    <t>Côtes-d'Armor</t>
  </si>
  <si>
    <t>Côte-d’Or</t>
  </si>
  <si>
    <t>Corrèze</t>
  </si>
  <si>
    <t>Cher</t>
  </si>
  <si>
    <t>Charente-Maritime</t>
  </si>
  <si>
    <t>Charente</t>
  </si>
  <si>
    <t>Cantal</t>
  </si>
  <si>
    <t>Calvados</t>
  </si>
  <si>
    <t>Bouches-du-Rhône</t>
  </si>
  <si>
    <t>Bas-Rhin</t>
  </si>
  <si>
    <t>Aveyron</t>
  </si>
  <si>
    <t>Aude</t>
  </si>
  <si>
    <t>Aube</t>
  </si>
  <si>
    <t>Ariège</t>
  </si>
  <si>
    <t>Ardennes</t>
  </si>
  <si>
    <t>Ardèche</t>
  </si>
  <si>
    <t>Alpes-Maritimes</t>
  </si>
  <si>
    <t>Alpes-de-Haute-Provence</t>
  </si>
  <si>
    <t>Allier</t>
  </si>
  <si>
    <t>Aisne</t>
  </si>
  <si>
    <t>Ain</t>
  </si>
  <si>
    <t>NOM DEPARTEMENT</t>
  </si>
  <si>
    <t>CT Corse</t>
  </si>
  <si>
    <t>2B</t>
  </si>
  <si>
    <t>Haute-Corse</t>
  </si>
  <si>
    <t>Nouveau Rhône</t>
  </si>
  <si>
    <t>La Réunion</t>
  </si>
  <si>
    <t>Montant</t>
  </si>
  <si>
    <t>Capacité</t>
  </si>
  <si>
    <t>Num Dept</t>
  </si>
  <si>
    <t>Nom Dept</t>
  </si>
  <si>
    <t>Total</t>
  </si>
  <si>
    <t>Colonne1</t>
  </si>
  <si>
    <t>Colonne2</t>
  </si>
  <si>
    <t xml:space="preserve">Relancé le </t>
  </si>
  <si>
    <t>pas de projet d'ouverture cette année - délocalisation sainte famille - pas pour cette année : frattaci</t>
  </si>
  <si>
    <t>arrêté GMP pas encore pris (mail du 29/01) - nous l'envoie dès que possible</t>
  </si>
  <si>
    <t>pas concerné par des ouvertures d'étab selon CD (mail du 29/01)</t>
  </si>
  <si>
    <t>QUALITE DONNEES</t>
  </si>
  <si>
    <t>EXHAUSTIF</t>
  </si>
  <si>
    <t>Catégorie structure</t>
  </si>
  <si>
    <t>EHPAD</t>
  </si>
  <si>
    <t>Mode de fonctionnement</t>
  </si>
  <si>
    <t>HP</t>
  </si>
  <si>
    <t>Public / déficience</t>
  </si>
  <si>
    <t>PAD</t>
  </si>
  <si>
    <t>Nature env. N1</t>
  </si>
  <si>
    <t>(Plusieurs éléments)</t>
  </si>
  <si>
    <t>69D</t>
  </si>
  <si>
    <t>2A/2B</t>
  </si>
  <si>
    <t>N° DEP</t>
  </si>
  <si>
    <t>Année</t>
  </si>
  <si>
    <t>2021</t>
  </si>
  <si>
    <t>VP 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</si>
</sst>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#,##0.0000\ &quot;€&quot;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6"/>
        <bgColor theme="6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4">
    <xf numFmtId="0" fontId="0" fillId="0" borderId="0"/>
    <xf numFmtId="0" fontId="11" fillId="0" borderId="0"/>
    <xf numFmtId="0" fontId="10" fillId="0" borderId="0"/>
    <xf numFmtId="0" fontId="2" fillId="0" borderId="0"/>
  </cellStyleXfs>
  <cellXfs count="39">
    <xf numFmtId="0" fontId="0" fillId="0" borderId="0" xfId="0"/>
    <xf numFmtId="0" fontId="10" fillId="0" borderId="0" xfId="2"/>
    <xf numFmtId="0" fontId="13" fillId="0" borderId="0" xfId="2" applyFont="1"/>
    <xf numFmtId="0" fontId="7" fillId="0" borderId="0" xfId="2" quotePrefix="1" applyFont="1"/>
    <xf numFmtId="0" fontId="12" fillId="0" borderId="0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left"/>
    </xf>
    <xf numFmtId="0" fontId="9" fillId="0" borderId="0" xfId="2" applyNumberFormat="1" applyFont="1" applyFill="1" applyBorder="1" applyAlignment="1">
      <alignment horizontal="left"/>
    </xf>
    <xf numFmtId="164" fontId="9" fillId="0" borderId="0" xfId="2" applyNumberFormat="1" applyFont="1" applyFill="1" applyBorder="1" applyAlignment="1">
      <alignment horizontal="right"/>
    </xf>
    <xf numFmtId="0" fontId="8" fillId="0" borderId="0" xfId="2" applyNumberFormat="1" applyFont="1" applyFill="1" applyBorder="1" applyAlignment="1">
      <alignment horizontal="left"/>
    </xf>
    <xf numFmtId="0" fontId="14" fillId="0" borderId="0" xfId="2" applyFont="1" applyAlignment="1">
      <alignment horizontal="center" vertical="center" wrapText="1"/>
    </xf>
    <xf numFmtId="164" fontId="15" fillId="0" borderId="0" xfId="2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14" fontId="15" fillId="0" borderId="0" xfId="0" applyNumberFormat="1" applyFont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165" fontId="17" fillId="2" borderId="1" xfId="0" applyNumberFormat="1" applyFont="1" applyFill="1" applyBorder="1" applyAlignment="1">
      <alignment vertical="center"/>
    </xf>
    <xf numFmtId="165" fontId="16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6" fillId="2" borderId="3" xfId="0" applyNumberFormat="1" applyFont="1" applyFill="1" applyBorder="1" applyAlignment="1">
      <alignment vertical="center"/>
    </xf>
    <xf numFmtId="165" fontId="17" fillId="2" borderId="3" xfId="0" applyNumberFormat="1" applyFont="1" applyFill="1" applyBorder="1" applyAlignment="1">
      <alignment vertical="center"/>
    </xf>
    <xf numFmtId="164" fontId="18" fillId="0" borderId="0" xfId="2" applyNumberFormat="1" applyFont="1" applyFill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left"/>
    </xf>
    <xf numFmtId="0" fontId="19" fillId="0" borderId="0" xfId="2" applyFont="1"/>
    <xf numFmtId="2" fontId="10" fillId="0" borderId="0" xfId="2" applyNumberFormat="1"/>
    <xf numFmtId="0" fontId="4" fillId="0" borderId="0" xfId="2" applyFont="1"/>
    <xf numFmtId="49" fontId="3" fillId="0" borderId="0" xfId="2" applyNumberFormat="1" applyFont="1" applyFill="1" applyBorder="1" applyAlignment="1">
      <alignment horizontal="left"/>
    </xf>
    <xf numFmtId="49" fontId="2" fillId="0" borderId="0" xfId="2" applyNumberFormat="1" applyFont="1" applyFill="1" applyBorder="1" applyAlignment="1">
      <alignment horizontal="left"/>
    </xf>
    <xf numFmtId="0" fontId="2" fillId="0" borderId="0" xfId="2" applyFont="1"/>
    <xf numFmtId="0" fontId="20" fillId="0" borderId="0" xfId="0" applyFont="1"/>
    <xf numFmtId="49" fontId="12" fillId="3" borderId="4" xfId="3" applyNumberFormat="1" applyFont="1" applyFill="1" applyBorder="1" applyAlignment="1">
      <alignment horizontal="center" vertical="center" wrapText="1"/>
    </xf>
    <xf numFmtId="49" fontId="12" fillId="3" borderId="0" xfId="3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left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3 2" xfId="3" xr:uid="{D0092128-4204-47BB-BE14-9B339658BDEA}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€&quot;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D99" totalsRowShown="0" headerRowDxfId="32" dataDxfId="31" totalsRowDxfId="30" dataCellStyle="Normal 3">
  <autoFilter ref="A1:D99" xr:uid="{00000000-0009-0000-0100-000001000000}"/>
  <tableColumns count="4">
    <tableColumn id="1" xr3:uid="{00000000-0010-0000-0000-000001000000}" name="Année" dataDxfId="29" totalsRowDxfId="28" dataCellStyle="Normal 3"/>
    <tableColumn id="3" xr3:uid="{9229FE78-3EC7-47AE-87B1-84D51226159D}" name="N° DEP" dataDxfId="3" totalsRowDxfId="4" dataCellStyle="Normal 3"/>
    <tableColumn id="2" xr3:uid="{00000000-0010-0000-0000-000002000000}" name="NOM DEPARTEMENT" dataDxfId="27" totalsRowDxfId="26" dataCellStyle="Normal 3"/>
    <tableColumn id="5" xr3:uid="{00000000-0010-0000-0000-000005000000}" name="VP GIR" dataDxfId="25" totalsRowDxfId="24" dataCellStyle="Normal 3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EC2A28-D1D2-47E6-8F2E-6A40294973D8}" name="Tableau2" displayName="Tableau2" ref="A9:G41" totalsRowCount="1" headerRowDxfId="23" dataDxfId="22" totalsRowDxfId="21">
  <autoFilter ref="A9:G40" xr:uid="{54F26497-497B-42E9-AB75-9EDC636A6196}"/>
  <sortState ref="A10:G40">
    <sortCondition ref="A9:A40"/>
  </sortState>
  <tableColumns count="7">
    <tableColumn id="1" xr3:uid="{A820FDEB-54CD-44FA-913E-F8CFC2761A9B}" name="Num Dept" dataDxfId="20" totalsRowDxfId="19"/>
    <tableColumn id="2" xr3:uid="{F4A8F72A-13F0-4359-BBC0-40D9A6DA8B7B}" name="Nom Dept" totalsRowLabel="Total" dataDxfId="18"/>
    <tableColumn id="3" xr3:uid="{A08A1BE1-C676-42E1-9AB3-2C922511712F}" name="Capacité" totalsRowFunction="custom" dataDxfId="17" totalsRowDxfId="16">
      <totalsRowFormula>SUM(Tableau2[Capacité])</totalsRowFormula>
    </tableColumn>
    <tableColumn id="4" xr3:uid="{B017BFE3-AF39-4087-A98D-7BB080BCC8F0}" name="Montant" totalsRowFunction="custom" dataDxfId="15" totalsRowDxfId="14">
      <totalsRowFormula>SUM(Tableau2[Montant])</totalsRowFormula>
    </tableColumn>
    <tableColumn id="5" xr3:uid="{44116FFD-2DFF-40D9-859F-D00181D5BE0D}" name="Colonne1" dataDxfId="13" totalsRowDxfId="12">
      <calculatedColumnFormula>VLOOKUP(Tableau2[[#This Row],[Nom Dept]],#REF!,2,FALSE)</calculatedColumnFormula>
    </tableColumn>
    <tableColumn id="6" xr3:uid="{F1056207-213E-41DA-BD47-BC20FDBF619C}" name="Colonne2" dataDxfId="11" totalsRowDxfId="10"/>
    <tableColumn id="7" xr3:uid="{FFC799F2-3D01-4ABB-AE6A-5FEDA49D2D67}" name="Relancé le " dataDxfId="9" totalsRowDxfId="8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2" width="7.140625" style="1" customWidth="1"/>
    <col min="3" max="3" width="24.28515625" style="1" bestFit="1" customWidth="1"/>
    <col min="4" max="4" width="11.5703125" style="1" bestFit="1" customWidth="1"/>
    <col min="5" max="16384" width="11.42578125" style="1"/>
  </cols>
  <sheetData>
    <row r="1" spans="1:7" s="9" customFormat="1" ht="37.5" customHeight="1" thickBot="1" x14ac:dyDescent="0.25">
      <c r="A1" s="36" t="s">
        <v>226</v>
      </c>
      <c r="B1" s="37" t="s">
        <v>225</v>
      </c>
      <c r="C1" s="4" t="s">
        <v>196</v>
      </c>
      <c r="D1" s="4" t="s">
        <v>228</v>
      </c>
    </row>
    <row r="2" spans="1:7" ht="15.75" thickTop="1" x14ac:dyDescent="0.25">
      <c r="A2" s="38" t="s">
        <v>227</v>
      </c>
      <c r="B2" s="5" t="s">
        <v>0</v>
      </c>
      <c r="C2" s="6" t="s">
        <v>195</v>
      </c>
      <c r="D2" s="7">
        <v>6.86</v>
      </c>
      <c r="F2" s="29"/>
    </row>
    <row r="3" spans="1:7" x14ac:dyDescent="0.25">
      <c r="A3" s="38" t="s">
        <v>227</v>
      </c>
      <c r="B3" s="5" t="s">
        <v>45</v>
      </c>
      <c r="C3" s="6" t="s">
        <v>194</v>
      </c>
      <c r="D3" s="7">
        <v>7.97</v>
      </c>
    </row>
    <row r="4" spans="1:7" x14ac:dyDescent="0.25">
      <c r="A4" s="38" t="s">
        <v>227</v>
      </c>
      <c r="B4" s="5" t="s">
        <v>1</v>
      </c>
      <c r="C4" s="6" t="s">
        <v>193</v>
      </c>
      <c r="D4" s="10">
        <v>7.34</v>
      </c>
      <c r="F4" s="30"/>
      <c r="G4" s="31"/>
    </row>
    <row r="5" spans="1:7" x14ac:dyDescent="0.25">
      <c r="A5" s="38" t="s">
        <v>227</v>
      </c>
      <c r="B5" s="5" t="s">
        <v>94</v>
      </c>
      <c r="C5" s="6" t="s">
        <v>192</v>
      </c>
      <c r="D5" s="7">
        <v>6.6</v>
      </c>
      <c r="F5" s="30"/>
      <c r="G5" s="34"/>
    </row>
    <row r="6" spans="1:7" x14ac:dyDescent="0.25">
      <c r="A6" s="38" t="s">
        <v>227</v>
      </c>
      <c r="B6" s="5" t="s">
        <v>96</v>
      </c>
      <c r="C6" s="6" t="s">
        <v>191</v>
      </c>
      <c r="D6" s="7">
        <v>6.2</v>
      </c>
    </row>
    <row r="7" spans="1:7" x14ac:dyDescent="0.25">
      <c r="A7" s="38" t="s">
        <v>227</v>
      </c>
      <c r="B7" s="5" t="s">
        <v>2</v>
      </c>
      <c r="C7" s="6" t="s">
        <v>190</v>
      </c>
      <c r="D7" s="7">
        <v>7.6</v>
      </c>
    </row>
    <row r="8" spans="1:7" x14ac:dyDescent="0.25">
      <c r="A8" s="38" t="s">
        <v>227</v>
      </c>
      <c r="B8" s="5" t="s">
        <v>31</v>
      </c>
      <c r="C8" s="6" t="s">
        <v>189</v>
      </c>
      <c r="D8" s="7">
        <v>7.46</v>
      </c>
    </row>
    <row r="9" spans="1:7" x14ac:dyDescent="0.25">
      <c r="A9" s="38" t="s">
        <v>227</v>
      </c>
      <c r="B9" s="5" t="s">
        <v>75</v>
      </c>
      <c r="C9" s="6" t="s">
        <v>188</v>
      </c>
      <c r="D9" s="7">
        <v>7.71</v>
      </c>
    </row>
    <row r="10" spans="1:7" x14ac:dyDescent="0.25">
      <c r="A10" s="38" t="s">
        <v>227</v>
      </c>
      <c r="B10" s="5" t="s">
        <v>32</v>
      </c>
      <c r="C10" s="6" t="s">
        <v>187</v>
      </c>
      <c r="D10" s="7">
        <v>7.36</v>
      </c>
    </row>
    <row r="11" spans="1:7" x14ac:dyDescent="0.25">
      <c r="A11" s="38" t="s">
        <v>227</v>
      </c>
      <c r="B11" s="5" t="s">
        <v>76</v>
      </c>
      <c r="C11" s="6" t="s">
        <v>186</v>
      </c>
      <c r="D11" s="7">
        <v>6.69</v>
      </c>
    </row>
    <row r="12" spans="1:7" x14ac:dyDescent="0.25">
      <c r="A12" s="38" t="s">
        <v>227</v>
      </c>
      <c r="B12" s="5" t="s">
        <v>77</v>
      </c>
      <c r="C12" s="6" t="s">
        <v>185</v>
      </c>
      <c r="D12" s="7">
        <v>7.16</v>
      </c>
    </row>
    <row r="13" spans="1:7" x14ac:dyDescent="0.25">
      <c r="A13" s="38" t="s">
        <v>227</v>
      </c>
      <c r="B13" s="5" t="s">
        <v>39</v>
      </c>
      <c r="C13" s="6" t="s">
        <v>184</v>
      </c>
      <c r="D13" s="7">
        <v>7.22</v>
      </c>
    </row>
    <row r="14" spans="1:7" x14ac:dyDescent="0.25">
      <c r="A14" s="38" t="s">
        <v>227</v>
      </c>
      <c r="B14" s="5" t="s">
        <v>97</v>
      </c>
      <c r="C14" s="6" t="s">
        <v>183</v>
      </c>
      <c r="D14" s="7">
        <v>6.46</v>
      </c>
    </row>
    <row r="15" spans="1:7" x14ac:dyDescent="0.25">
      <c r="A15" s="38" t="s">
        <v>227</v>
      </c>
      <c r="B15" s="5" t="s">
        <v>59</v>
      </c>
      <c r="C15" s="6" t="s">
        <v>182</v>
      </c>
      <c r="D15" s="7">
        <v>7.2</v>
      </c>
    </row>
    <row r="16" spans="1:7" x14ac:dyDescent="0.25">
      <c r="A16" s="38" t="s">
        <v>227</v>
      </c>
      <c r="B16" s="5" t="s">
        <v>3</v>
      </c>
      <c r="C16" s="6" t="s">
        <v>181</v>
      </c>
      <c r="D16" s="7">
        <v>7.4</v>
      </c>
    </row>
    <row r="17" spans="1:4" x14ac:dyDescent="0.25">
      <c r="A17" s="38" t="s">
        <v>227</v>
      </c>
      <c r="B17" s="5" t="s">
        <v>63</v>
      </c>
      <c r="C17" s="6" t="s">
        <v>180</v>
      </c>
      <c r="D17" s="7">
        <v>6.89</v>
      </c>
    </row>
    <row r="18" spans="1:4" x14ac:dyDescent="0.25">
      <c r="A18" s="38" t="s">
        <v>227</v>
      </c>
      <c r="B18" s="5" t="s">
        <v>64</v>
      </c>
      <c r="C18" s="6" t="s">
        <v>179</v>
      </c>
      <c r="D18" s="7">
        <v>6.97</v>
      </c>
    </row>
    <row r="19" spans="1:4" x14ac:dyDescent="0.25">
      <c r="A19" s="38" t="s">
        <v>227</v>
      </c>
      <c r="B19" s="5" t="s">
        <v>25</v>
      </c>
      <c r="C19" s="6" t="s">
        <v>178</v>
      </c>
      <c r="D19" s="7">
        <v>7.28</v>
      </c>
    </row>
    <row r="20" spans="1:4" x14ac:dyDescent="0.25">
      <c r="A20" s="38" t="s">
        <v>227</v>
      </c>
      <c r="B20" s="5" t="s">
        <v>65</v>
      </c>
      <c r="C20" s="6" t="s">
        <v>177</v>
      </c>
      <c r="D20" s="7">
        <v>7.14</v>
      </c>
    </row>
    <row r="21" spans="1:4" x14ac:dyDescent="0.25">
      <c r="A21" s="38" t="s">
        <v>227</v>
      </c>
      <c r="B21" s="5" t="s">
        <v>13</v>
      </c>
      <c r="C21" s="6" t="s">
        <v>176</v>
      </c>
      <c r="D21" s="7">
        <v>7.3</v>
      </c>
    </row>
    <row r="22" spans="1:4" x14ac:dyDescent="0.25">
      <c r="A22" s="38" t="s">
        <v>227</v>
      </c>
      <c r="B22" s="5" t="s">
        <v>21</v>
      </c>
      <c r="C22" s="6" t="s">
        <v>175</v>
      </c>
      <c r="D22" s="7">
        <v>7.18</v>
      </c>
    </row>
    <row r="23" spans="1:4" x14ac:dyDescent="0.25">
      <c r="A23" s="38" t="s">
        <v>227</v>
      </c>
      <c r="B23" s="5" t="s">
        <v>66</v>
      </c>
      <c r="C23" s="6" t="s">
        <v>174</v>
      </c>
      <c r="D23" s="7">
        <v>8.2200000000000006</v>
      </c>
    </row>
    <row r="24" spans="1:4" x14ac:dyDescent="0.25">
      <c r="A24" s="38" t="s">
        <v>227</v>
      </c>
      <c r="B24" s="33" t="s">
        <v>224</v>
      </c>
      <c r="C24" s="8" t="s">
        <v>197</v>
      </c>
      <c r="D24" s="7">
        <v>9.4700000000000006</v>
      </c>
    </row>
    <row r="25" spans="1:4" x14ac:dyDescent="0.25">
      <c r="A25" s="38" t="s">
        <v>227</v>
      </c>
      <c r="B25" s="5" t="s">
        <v>72</v>
      </c>
      <c r="C25" s="6" t="s">
        <v>173</v>
      </c>
      <c r="D25" s="7">
        <v>7.3570000000000002</v>
      </c>
    </row>
    <row r="26" spans="1:4" x14ac:dyDescent="0.25">
      <c r="A26" s="38" t="s">
        <v>227</v>
      </c>
      <c r="B26" s="5" t="s">
        <v>67</v>
      </c>
      <c r="C26" s="6" t="s">
        <v>172</v>
      </c>
      <c r="D26" s="7">
        <v>6.68</v>
      </c>
    </row>
    <row r="27" spans="1:4" x14ac:dyDescent="0.25">
      <c r="A27" s="38" t="s">
        <v>227</v>
      </c>
      <c r="B27" s="5" t="s">
        <v>14</v>
      </c>
      <c r="C27" s="6" t="s">
        <v>171</v>
      </c>
      <c r="D27" s="7">
        <v>8.06</v>
      </c>
    </row>
    <row r="28" spans="1:4" x14ac:dyDescent="0.25">
      <c r="A28" s="38" t="s">
        <v>227</v>
      </c>
      <c r="B28" s="5" t="s">
        <v>4</v>
      </c>
      <c r="C28" s="6" t="s">
        <v>170</v>
      </c>
      <c r="D28" s="7">
        <v>7.12</v>
      </c>
    </row>
    <row r="29" spans="1:4" x14ac:dyDescent="0.25">
      <c r="A29" s="38" t="s">
        <v>227</v>
      </c>
      <c r="B29" s="5" t="s">
        <v>53</v>
      </c>
      <c r="C29" s="6" t="s">
        <v>169</v>
      </c>
      <c r="D29" s="7">
        <v>7.17</v>
      </c>
    </row>
    <row r="30" spans="1:4" x14ac:dyDescent="0.25">
      <c r="A30" s="38" t="s">
        <v>227</v>
      </c>
      <c r="B30" s="5" t="s">
        <v>60</v>
      </c>
      <c r="C30" s="6" t="s">
        <v>168</v>
      </c>
      <c r="D30" s="7">
        <v>6.79</v>
      </c>
    </row>
    <row r="31" spans="1:4" x14ac:dyDescent="0.25">
      <c r="A31" s="38" t="s">
        <v>227</v>
      </c>
      <c r="B31" s="5" t="s">
        <v>26</v>
      </c>
      <c r="C31" s="6" t="s">
        <v>167</v>
      </c>
      <c r="D31" s="7">
        <v>6.58</v>
      </c>
    </row>
    <row r="32" spans="1:4" x14ac:dyDescent="0.25">
      <c r="A32" s="38" t="s">
        <v>227</v>
      </c>
      <c r="B32" s="5" t="s">
        <v>22</v>
      </c>
      <c r="C32" s="6" t="s">
        <v>166</v>
      </c>
      <c r="D32" s="7">
        <v>7.27</v>
      </c>
    </row>
    <row r="33" spans="1:4" x14ac:dyDescent="0.25">
      <c r="A33" s="38" t="s">
        <v>227</v>
      </c>
      <c r="B33" s="5" t="s">
        <v>78</v>
      </c>
      <c r="C33" s="6" t="s">
        <v>165</v>
      </c>
      <c r="D33" s="7">
        <v>7.51</v>
      </c>
    </row>
    <row r="34" spans="1:4" x14ac:dyDescent="0.25">
      <c r="A34" s="38" t="s">
        <v>227</v>
      </c>
      <c r="B34" s="5" t="s">
        <v>80</v>
      </c>
      <c r="C34" s="6" t="s">
        <v>164</v>
      </c>
      <c r="D34" s="7">
        <v>7.16</v>
      </c>
    </row>
    <row r="35" spans="1:4" x14ac:dyDescent="0.25">
      <c r="A35" s="38" t="s">
        <v>227</v>
      </c>
      <c r="B35" s="5" t="s">
        <v>68</v>
      </c>
      <c r="C35" s="6" t="s">
        <v>163</v>
      </c>
      <c r="D35" s="7">
        <v>7.46</v>
      </c>
    </row>
    <row r="36" spans="1:4" x14ac:dyDescent="0.25">
      <c r="A36" s="38" t="s">
        <v>227</v>
      </c>
      <c r="B36" s="5" t="s">
        <v>42</v>
      </c>
      <c r="C36" s="6" t="s">
        <v>41</v>
      </c>
      <c r="D36" s="7">
        <v>7.36</v>
      </c>
    </row>
    <row r="37" spans="1:4" x14ac:dyDescent="0.25">
      <c r="A37" s="38" t="s">
        <v>227</v>
      </c>
      <c r="B37" s="5" t="s">
        <v>44</v>
      </c>
      <c r="C37" s="6" t="s">
        <v>43</v>
      </c>
      <c r="D37" s="26">
        <v>11.8</v>
      </c>
    </row>
    <row r="38" spans="1:4" x14ac:dyDescent="0.25">
      <c r="A38" s="38" t="s">
        <v>227</v>
      </c>
      <c r="B38" s="5" t="s">
        <v>79</v>
      </c>
      <c r="C38" s="6" t="s">
        <v>162</v>
      </c>
      <c r="D38" s="7">
        <v>7.46</v>
      </c>
    </row>
    <row r="39" spans="1:4" x14ac:dyDescent="0.25">
      <c r="A39" s="38" t="s">
        <v>227</v>
      </c>
      <c r="B39" s="5" t="s">
        <v>7</v>
      </c>
      <c r="C39" s="6" t="s">
        <v>161</v>
      </c>
      <c r="D39" s="7">
        <v>7</v>
      </c>
    </row>
    <row r="40" spans="1:4" x14ac:dyDescent="0.25">
      <c r="A40" s="38" t="s">
        <v>227</v>
      </c>
      <c r="B40" s="5" t="s">
        <v>35</v>
      </c>
      <c r="C40" s="6" t="s">
        <v>160</v>
      </c>
      <c r="D40" s="7">
        <v>6.87</v>
      </c>
    </row>
    <row r="41" spans="1:4" x14ac:dyDescent="0.25">
      <c r="A41" s="38" t="s">
        <v>227</v>
      </c>
      <c r="B41" s="5" t="s">
        <v>95</v>
      </c>
      <c r="C41" s="6" t="s">
        <v>159</v>
      </c>
      <c r="D41" s="7">
        <v>7.2</v>
      </c>
    </row>
    <row r="42" spans="1:4" x14ac:dyDescent="0.25">
      <c r="A42" s="38" t="s">
        <v>227</v>
      </c>
      <c r="B42" s="5" t="s">
        <v>17</v>
      </c>
      <c r="C42" s="6" t="s">
        <v>158</v>
      </c>
      <c r="D42" s="7">
        <v>7.2</v>
      </c>
    </row>
    <row r="43" spans="1:4" x14ac:dyDescent="0.25">
      <c r="A43" s="38" t="s">
        <v>227</v>
      </c>
      <c r="B43" s="5" t="s">
        <v>12</v>
      </c>
      <c r="C43" s="6" t="s">
        <v>157</v>
      </c>
      <c r="D43" s="7">
        <v>7.52</v>
      </c>
    </row>
    <row r="44" spans="1:4" x14ac:dyDescent="0.25">
      <c r="A44" s="38" t="s">
        <v>227</v>
      </c>
      <c r="B44" s="5" t="s">
        <v>84</v>
      </c>
      <c r="C44" s="6" t="s">
        <v>156</v>
      </c>
      <c r="D44" s="7">
        <v>7.53</v>
      </c>
    </row>
    <row r="45" spans="1:4" x14ac:dyDescent="0.25">
      <c r="A45" s="38" t="s">
        <v>227</v>
      </c>
      <c r="B45" s="5" t="s">
        <v>74</v>
      </c>
      <c r="C45" s="6" t="s">
        <v>155</v>
      </c>
      <c r="D45" s="7">
        <v>7.09</v>
      </c>
    </row>
    <row r="46" spans="1:4" x14ac:dyDescent="0.25">
      <c r="A46" s="38" t="s">
        <v>227</v>
      </c>
      <c r="B46" s="5" t="s">
        <v>54</v>
      </c>
      <c r="C46" s="6" t="s">
        <v>154</v>
      </c>
      <c r="D46" s="7">
        <v>7.25</v>
      </c>
    </row>
    <row r="47" spans="1:4" x14ac:dyDescent="0.25">
      <c r="A47" s="38" t="s">
        <v>227</v>
      </c>
      <c r="B47" s="5" t="s">
        <v>81</v>
      </c>
      <c r="C47" s="6" t="s">
        <v>153</v>
      </c>
      <c r="D47" s="7">
        <v>7.36</v>
      </c>
    </row>
    <row r="48" spans="1:4" x14ac:dyDescent="0.25">
      <c r="A48" s="38" t="s">
        <v>227</v>
      </c>
      <c r="B48" s="5" t="s">
        <v>23</v>
      </c>
      <c r="C48" s="6" t="s">
        <v>152</v>
      </c>
      <c r="D48" s="7">
        <v>7.85</v>
      </c>
    </row>
    <row r="49" spans="1:4" x14ac:dyDescent="0.25">
      <c r="A49" s="38" t="s">
        <v>227</v>
      </c>
      <c r="B49" s="5" t="s">
        <v>27</v>
      </c>
      <c r="C49" s="6" t="s">
        <v>151</v>
      </c>
      <c r="D49" s="7">
        <v>7.23</v>
      </c>
    </row>
    <row r="50" spans="1:4" x14ac:dyDescent="0.25">
      <c r="A50" s="38" t="s">
        <v>227</v>
      </c>
      <c r="B50" s="5" t="s">
        <v>28</v>
      </c>
      <c r="C50" s="6" t="s">
        <v>150</v>
      </c>
      <c r="D50" s="7">
        <v>7.14</v>
      </c>
    </row>
    <row r="51" spans="1:4" x14ac:dyDescent="0.25">
      <c r="A51" s="38" t="s">
        <v>227</v>
      </c>
      <c r="B51" s="5" t="s">
        <v>5</v>
      </c>
      <c r="C51" s="6" t="s">
        <v>149</v>
      </c>
      <c r="D51" s="7">
        <v>8.3800000000000008</v>
      </c>
    </row>
    <row r="52" spans="1:4" x14ac:dyDescent="0.25">
      <c r="A52" s="38" t="s">
        <v>227</v>
      </c>
      <c r="B52" s="5" t="s">
        <v>15</v>
      </c>
      <c r="C52" s="6" t="s">
        <v>148</v>
      </c>
      <c r="D52" s="7">
        <v>6.82</v>
      </c>
    </row>
    <row r="53" spans="1:4" x14ac:dyDescent="0.25">
      <c r="A53" s="38" t="s">
        <v>227</v>
      </c>
      <c r="B53" s="5" t="s">
        <v>69</v>
      </c>
      <c r="C53" s="6" t="s">
        <v>147</v>
      </c>
      <c r="D53" s="7">
        <v>8.52</v>
      </c>
    </row>
    <row r="54" spans="1:4" x14ac:dyDescent="0.25">
      <c r="A54" s="38" t="s">
        <v>227</v>
      </c>
      <c r="B54" s="5" t="s">
        <v>6</v>
      </c>
      <c r="C54" s="6" t="s">
        <v>146</v>
      </c>
      <c r="D54" s="27">
        <v>6.3906999999999998</v>
      </c>
    </row>
    <row r="55" spans="1:4" x14ac:dyDescent="0.25">
      <c r="A55" s="38" t="s">
        <v>227</v>
      </c>
      <c r="B55" s="5" t="s">
        <v>89</v>
      </c>
      <c r="C55" s="6" t="s">
        <v>145</v>
      </c>
      <c r="D55" s="7">
        <v>7.31</v>
      </c>
    </row>
    <row r="56" spans="1:4" x14ac:dyDescent="0.25">
      <c r="A56" s="38" t="s">
        <v>227</v>
      </c>
      <c r="B56" s="5" t="s">
        <v>30</v>
      </c>
      <c r="C56" s="6" t="s">
        <v>144</v>
      </c>
      <c r="D56" s="7">
        <v>6.63</v>
      </c>
    </row>
    <row r="57" spans="1:4" x14ac:dyDescent="0.25">
      <c r="A57" s="38" t="s">
        <v>227</v>
      </c>
      <c r="B57" s="5" t="s">
        <v>29</v>
      </c>
      <c r="C57" s="6" t="s">
        <v>143</v>
      </c>
      <c r="D57" s="7">
        <v>7</v>
      </c>
    </row>
    <row r="58" spans="1:4" x14ac:dyDescent="0.25">
      <c r="A58" s="38" t="s">
        <v>227</v>
      </c>
      <c r="B58" s="5" t="s">
        <v>82</v>
      </c>
      <c r="C58" s="6" t="s">
        <v>142</v>
      </c>
      <c r="D58" s="7">
        <v>7.27</v>
      </c>
    </row>
    <row r="59" spans="1:4" x14ac:dyDescent="0.25">
      <c r="A59" s="38" t="s">
        <v>227</v>
      </c>
      <c r="B59" s="5" t="s">
        <v>70</v>
      </c>
      <c r="C59" s="6" t="s">
        <v>141</v>
      </c>
      <c r="D59" s="7">
        <v>6.94</v>
      </c>
    </row>
    <row r="60" spans="1:4" x14ac:dyDescent="0.25">
      <c r="A60" s="38" t="s">
        <v>227</v>
      </c>
      <c r="B60" s="5" t="s">
        <v>83</v>
      </c>
      <c r="C60" s="6" t="s">
        <v>140</v>
      </c>
      <c r="D60" s="7">
        <v>7.77</v>
      </c>
    </row>
    <row r="61" spans="1:4" x14ac:dyDescent="0.25">
      <c r="A61" s="38" t="s">
        <v>227</v>
      </c>
      <c r="B61" s="5" t="s">
        <v>90</v>
      </c>
      <c r="C61" s="6" t="s">
        <v>139</v>
      </c>
      <c r="D61" s="7">
        <v>7.57</v>
      </c>
    </row>
    <row r="62" spans="1:4" x14ac:dyDescent="0.25">
      <c r="A62" s="38" t="s">
        <v>227</v>
      </c>
      <c r="B62" s="5" t="s">
        <v>11</v>
      </c>
      <c r="C62" s="6" t="s">
        <v>138</v>
      </c>
      <c r="D62" s="7">
        <v>7.27</v>
      </c>
    </row>
    <row r="63" spans="1:4" x14ac:dyDescent="0.25">
      <c r="A63" s="38" t="s">
        <v>227</v>
      </c>
      <c r="B63" s="5" t="s">
        <v>34</v>
      </c>
      <c r="C63" s="6" t="s">
        <v>137</v>
      </c>
      <c r="D63" s="7">
        <v>7</v>
      </c>
    </row>
    <row r="64" spans="1:4" x14ac:dyDescent="0.25">
      <c r="A64" s="38" t="s">
        <v>227</v>
      </c>
      <c r="B64" s="5" t="s">
        <v>58</v>
      </c>
      <c r="C64" s="6" t="s">
        <v>57</v>
      </c>
      <c r="D64" s="7">
        <v>8.86</v>
      </c>
    </row>
    <row r="65" spans="1:4" x14ac:dyDescent="0.25">
      <c r="A65" s="38" t="s">
        <v>227</v>
      </c>
      <c r="B65" s="5" t="s">
        <v>91</v>
      </c>
      <c r="C65" s="6" t="s">
        <v>136</v>
      </c>
      <c r="D65" s="7">
        <v>7.35</v>
      </c>
    </row>
    <row r="66" spans="1:4" x14ac:dyDescent="0.25">
      <c r="A66" s="38" t="s">
        <v>227</v>
      </c>
      <c r="B66" s="5" t="s">
        <v>135</v>
      </c>
      <c r="C66" s="6" t="s">
        <v>134</v>
      </c>
      <c r="D66" s="7">
        <v>7</v>
      </c>
    </row>
    <row r="67" spans="1:4" x14ac:dyDescent="0.25">
      <c r="A67" s="38" t="s">
        <v>227</v>
      </c>
      <c r="B67" s="5" t="s">
        <v>36</v>
      </c>
      <c r="C67" s="6" t="s">
        <v>133</v>
      </c>
      <c r="D67" s="7">
        <v>7.14</v>
      </c>
    </row>
    <row r="68" spans="1:4" x14ac:dyDescent="0.25">
      <c r="A68" s="38" t="s">
        <v>227</v>
      </c>
      <c r="B68" s="5" t="s">
        <v>37</v>
      </c>
      <c r="C68" s="6" t="s">
        <v>132</v>
      </c>
      <c r="D68" s="7">
        <v>7.12</v>
      </c>
    </row>
    <row r="69" spans="1:4" x14ac:dyDescent="0.25">
      <c r="A69" s="38" t="s">
        <v>227</v>
      </c>
      <c r="B69" s="5" t="s">
        <v>24</v>
      </c>
      <c r="C69" s="6" t="s">
        <v>131</v>
      </c>
      <c r="D69" s="7">
        <v>7.99</v>
      </c>
    </row>
    <row r="70" spans="1:4" x14ac:dyDescent="0.25">
      <c r="A70" s="38" t="s">
        <v>227</v>
      </c>
      <c r="B70" s="5" t="s">
        <v>38</v>
      </c>
      <c r="C70" s="6" t="s">
        <v>130</v>
      </c>
      <c r="D70" s="7">
        <v>7.12</v>
      </c>
    </row>
    <row r="71" spans="1:4" x14ac:dyDescent="0.25">
      <c r="A71" s="38" t="s">
        <v>227</v>
      </c>
      <c r="B71" s="5" t="s">
        <v>16</v>
      </c>
      <c r="C71" s="6" t="s">
        <v>129</v>
      </c>
      <c r="D71" s="7">
        <v>7.35</v>
      </c>
    </row>
    <row r="72" spans="1:4" x14ac:dyDescent="0.25">
      <c r="A72" s="38" t="s">
        <v>227</v>
      </c>
      <c r="B72" s="5" t="s">
        <v>46</v>
      </c>
      <c r="C72" s="6" t="s">
        <v>128</v>
      </c>
      <c r="D72" s="7">
        <v>7.24</v>
      </c>
    </row>
    <row r="73" spans="1:4" x14ac:dyDescent="0.25">
      <c r="A73" s="38" t="s">
        <v>227</v>
      </c>
      <c r="B73" s="5" t="s">
        <v>47</v>
      </c>
      <c r="C73" s="6" t="s">
        <v>127</v>
      </c>
      <c r="D73" s="25">
        <v>6.95</v>
      </c>
    </row>
    <row r="74" spans="1:4" x14ac:dyDescent="0.25">
      <c r="A74" s="38" t="s">
        <v>227</v>
      </c>
      <c r="B74" s="5" t="s">
        <v>61</v>
      </c>
      <c r="C74" s="6" t="s">
        <v>126</v>
      </c>
      <c r="D74" s="7">
        <v>6.99</v>
      </c>
    </row>
    <row r="75" spans="1:4" x14ac:dyDescent="0.25">
      <c r="A75" s="38" t="s">
        <v>227</v>
      </c>
      <c r="B75" s="5" t="s">
        <v>50</v>
      </c>
      <c r="C75" s="6" t="s">
        <v>125</v>
      </c>
      <c r="D75" s="7">
        <v>7.85</v>
      </c>
    </row>
    <row r="76" spans="1:4" x14ac:dyDescent="0.25">
      <c r="A76" s="38" t="s">
        <v>227</v>
      </c>
      <c r="B76" s="5" t="s">
        <v>8</v>
      </c>
      <c r="C76" s="6" t="s">
        <v>123</v>
      </c>
      <c r="D76" s="7">
        <v>7.22</v>
      </c>
    </row>
    <row r="77" spans="1:4" x14ac:dyDescent="0.25">
      <c r="A77" s="38" t="s">
        <v>227</v>
      </c>
      <c r="B77" s="5" t="s">
        <v>71</v>
      </c>
      <c r="C77" s="6" t="s">
        <v>122</v>
      </c>
      <c r="D77" s="7">
        <v>7.88</v>
      </c>
    </row>
    <row r="78" spans="1:4" x14ac:dyDescent="0.25">
      <c r="A78" s="38" t="s">
        <v>227</v>
      </c>
      <c r="B78" s="5" t="s">
        <v>85</v>
      </c>
      <c r="C78" s="28" t="s">
        <v>121</v>
      </c>
      <c r="D78" s="7">
        <v>6.64</v>
      </c>
    </row>
    <row r="79" spans="1:4" x14ac:dyDescent="0.25">
      <c r="A79" s="38" t="s">
        <v>227</v>
      </c>
      <c r="B79" s="5" t="s">
        <v>88</v>
      </c>
      <c r="C79" s="6" t="s">
        <v>120</v>
      </c>
      <c r="D79" s="7">
        <v>7.68</v>
      </c>
    </row>
    <row r="80" spans="1:4" x14ac:dyDescent="0.25">
      <c r="A80" s="38" t="s">
        <v>227</v>
      </c>
      <c r="B80" s="32" t="s">
        <v>223</v>
      </c>
      <c r="C80" s="6" t="s">
        <v>119</v>
      </c>
      <c r="D80" s="7">
        <v>6.92</v>
      </c>
    </row>
    <row r="81" spans="1:4" x14ac:dyDescent="0.25">
      <c r="A81" s="38" t="s">
        <v>227</v>
      </c>
      <c r="B81" s="5" t="s">
        <v>18</v>
      </c>
      <c r="C81" s="6" t="s">
        <v>118</v>
      </c>
      <c r="D81" s="7">
        <v>7.37</v>
      </c>
    </row>
    <row r="82" spans="1:4" x14ac:dyDescent="0.25">
      <c r="A82" s="38" t="s">
        <v>227</v>
      </c>
      <c r="B82" s="5" t="s">
        <v>92</v>
      </c>
      <c r="C82" s="6" t="s">
        <v>117</v>
      </c>
      <c r="D82" s="7">
        <v>7.02</v>
      </c>
    </row>
    <row r="83" spans="1:4" x14ac:dyDescent="0.25">
      <c r="A83" s="38" t="s">
        <v>227</v>
      </c>
      <c r="B83" s="5" t="s">
        <v>10</v>
      </c>
      <c r="C83" s="6" t="s">
        <v>116</v>
      </c>
      <c r="D83" s="7">
        <v>7.82</v>
      </c>
    </row>
    <row r="84" spans="1:4" x14ac:dyDescent="0.25">
      <c r="A84" s="38" t="s">
        <v>227</v>
      </c>
      <c r="B84" s="5" t="s">
        <v>51</v>
      </c>
      <c r="C84" s="6" t="s">
        <v>115</v>
      </c>
      <c r="D84" s="7">
        <v>7.42</v>
      </c>
    </row>
    <row r="85" spans="1:4" x14ac:dyDescent="0.25">
      <c r="A85" s="38" t="s">
        <v>227</v>
      </c>
      <c r="B85" s="5" t="s">
        <v>62</v>
      </c>
      <c r="C85" s="6" t="s">
        <v>114</v>
      </c>
      <c r="D85" s="7">
        <v>7.64</v>
      </c>
    </row>
    <row r="86" spans="1:4" x14ac:dyDescent="0.25">
      <c r="A86" s="38" t="s">
        <v>227</v>
      </c>
      <c r="B86" s="5" t="s">
        <v>55</v>
      </c>
      <c r="C86" s="6" t="s">
        <v>113</v>
      </c>
      <c r="D86" s="7">
        <v>7.16</v>
      </c>
    </row>
    <row r="87" spans="1:4" x14ac:dyDescent="0.25">
      <c r="A87" s="38" t="s">
        <v>227</v>
      </c>
      <c r="B87" s="5" t="s">
        <v>49</v>
      </c>
      <c r="C87" s="6" t="s">
        <v>112</v>
      </c>
      <c r="D87" s="7">
        <v>7.1</v>
      </c>
    </row>
    <row r="88" spans="1:4" x14ac:dyDescent="0.25">
      <c r="A88" s="38" t="s">
        <v>227</v>
      </c>
      <c r="B88" s="5" t="s">
        <v>86</v>
      </c>
      <c r="C88" s="6" t="s">
        <v>111</v>
      </c>
      <c r="D88" s="7">
        <v>7.76</v>
      </c>
    </row>
    <row r="89" spans="1:4" x14ac:dyDescent="0.25">
      <c r="A89" s="38" t="s">
        <v>227</v>
      </c>
      <c r="B89" s="5" t="s">
        <v>87</v>
      </c>
      <c r="C89" s="6" t="s">
        <v>110</v>
      </c>
      <c r="D89" s="7">
        <v>7.21</v>
      </c>
    </row>
    <row r="90" spans="1:4" x14ac:dyDescent="0.25">
      <c r="A90" s="38" t="s">
        <v>227</v>
      </c>
      <c r="B90" s="5" t="s">
        <v>20</v>
      </c>
      <c r="C90" s="6" t="s">
        <v>109</v>
      </c>
      <c r="D90" s="7">
        <v>8.4</v>
      </c>
    </row>
    <row r="91" spans="1:4" x14ac:dyDescent="0.25">
      <c r="A91" s="38" t="s">
        <v>227</v>
      </c>
      <c r="B91" s="5" t="s">
        <v>56</v>
      </c>
      <c r="C91" s="6" t="s">
        <v>108</v>
      </c>
      <c r="D91" s="7">
        <v>6.83</v>
      </c>
    </row>
    <row r="92" spans="1:4" x14ac:dyDescent="0.25">
      <c r="A92" s="38" t="s">
        <v>227</v>
      </c>
      <c r="B92" s="5" t="s">
        <v>33</v>
      </c>
      <c r="C92" s="6" t="s">
        <v>107</v>
      </c>
      <c r="D92" s="7">
        <v>7.94</v>
      </c>
    </row>
    <row r="93" spans="1:4" x14ac:dyDescent="0.25">
      <c r="A93" s="38" t="s">
        <v>227</v>
      </c>
      <c r="B93" s="5" t="s">
        <v>98</v>
      </c>
      <c r="C93" s="6" t="s">
        <v>106</v>
      </c>
      <c r="D93" s="7">
        <v>6.72</v>
      </c>
    </row>
    <row r="94" spans="1:4" x14ac:dyDescent="0.25">
      <c r="A94" s="38" t="s">
        <v>227</v>
      </c>
      <c r="B94" s="5" t="s">
        <v>99</v>
      </c>
      <c r="C94" s="6" t="s">
        <v>105</v>
      </c>
      <c r="D94" s="7">
        <v>7.07</v>
      </c>
    </row>
    <row r="95" spans="1:4" x14ac:dyDescent="0.25">
      <c r="A95" s="38" t="s">
        <v>227</v>
      </c>
      <c r="B95" s="5" t="s">
        <v>93</v>
      </c>
      <c r="C95" s="6" t="s">
        <v>104</v>
      </c>
      <c r="D95" s="7">
        <v>7.31</v>
      </c>
    </row>
    <row r="96" spans="1:4" x14ac:dyDescent="0.25">
      <c r="A96" s="38" t="s">
        <v>227</v>
      </c>
      <c r="B96" s="5" t="s">
        <v>73</v>
      </c>
      <c r="C96" s="6" t="s">
        <v>103</v>
      </c>
      <c r="D96" s="7">
        <v>6.2</v>
      </c>
    </row>
    <row r="97" spans="1:4" x14ac:dyDescent="0.25">
      <c r="A97" s="38" t="s">
        <v>227</v>
      </c>
      <c r="B97" s="5" t="s">
        <v>40</v>
      </c>
      <c r="C97" s="6" t="s">
        <v>102</v>
      </c>
      <c r="D97" s="7">
        <v>7.5</v>
      </c>
    </row>
    <row r="98" spans="1:4" x14ac:dyDescent="0.25">
      <c r="A98" s="38" t="s">
        <v>227</v>
      </c>
      <c r="B98" s="5" t="s">
        <v>19</v>
      </c>
      <c r="C98" s="6" t="s">
        <v>101</v>
      </c>
      <c r="D98" s="7">
        <v>6.85</v>
      </c>
    </row>
    <row r="99" spans="1:4" x14ac:dyDescent="0.25">
      <c r="A99" s="38" t="s">
        <v>227</v>
      </c>
      <c r="B99" s="5" t="s">
        <v>52</v>
      </c>
      <c r="C99" s="6" t="s">
        <v>100</v>
      </c>
      <c r="D99" s="7">
        <v>6.65</v>
      </c>
    </row>
    <row r="100" spans="1:4" x14ac:dyDescent="0.25">
      <c r="A100" s="35"/>
      <c r="B100" s="35"/>
    </row>
    <row r="101" spans="1:4" x14ac:dyDescent="0.25">
      <c r="A101" s="3"/>
      <c r="B101" s="3"/>
    </row>
  </sheetData>
  <conditionalFormatting sqref="A102:B1048576 B2:B99">
    <cfRule type="duplicateValues" dxfId="7" priority="4"/>
  </conditionalFormatting>
  <conditionalFormatting sqref="A100:B100">
    <cfRule type="duplicateValues" dxfId="6" priority="2"/>
  </conditionalFormatting>
  <conditionalFormatting sqref="A1:B1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scale="4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240DF-68FC-44AE-B6DF-907662B043FE}">
  <dimension ref="A1:H41"/>
  <sheetViews>
    <sheetView showGridLines="0" workbookViewId="0">
      <selection activeCell="B16" sqref="B16"/>
    </sheetView>
  </sheetViews>
  <sheetFormatPr baseColWidth="10" defaultColWidth="12.140625" defaultRowHeight="15" x14ac:dyDescent="0.2"/>
  <cols>
    <col min="1" max="1" width="24.140625" style="11" bestFit="1" customWidth="1"/>
    <col min="2" max="2" width="19.140625" style="11" bestFit="1" customWidth="1"/>
    <col min="3" max="3" width="13.140625" style="11" bestFit="1" customWidth="1"/>
    <col min="4" max="4" width="13.28515625" style="11" bestFit="1" customWidth="1"/>
    <col min="5" max="16384" width="12.140625" style="11"/>
  </cols>
  <sheetData>
    <row r="1" spans="1:7" x14ac:dyDescent="0.2">
      <c r="A1" s="19" t="s">
        <v>213</v>
      </c>
      <c r="B1" s="20" t="s">
        <v>214</v>
      </c>
    </row>
    <row r="2" spans="1:7" x14ac:dyDescent="0.2">
      <c r="A2" s="21" t="s">
        <v>215</v>
      </c>
      <c r="B2" s="22" t="s">
        <v>216</v>
      </c>
    </row>
    <row r="3" spans="1:7" x14ac:dyDescent="0.2">
      <c r="A3" s="21" t="s">
        <v>217</v>
      </c>
      <c r="B3" s="22" t="s">
        <v>218</v>
      </c>
    </row>
    <row r="4" spans="1:7" x14ac:dyDescent="0.2">
      <c r="A4" s="21" t="s">
        <v>219</v>
      </c>
      <c r="B4" s="22" t="s">
        <v>220</v>
      </c>
    </row>
    <row r="5" spans="1:7" x14ac:dyDescent="0.2">
      <c r="A5" s="23" t="s">
        <v>221</v>
      </c>
      <c r="B5" s="24" t="s">
        <v>222</v>
      </c>
    </row>
    <row r="9" spans="1:7" s="13" customFormat="1" x14ac:dyDescent="0.2">
      <c r="A9" s="13" t="s">
        <v>204</v>
      </c>
      <c r="B9" s="13" t="s">
        <v>205</v>
      </c>
      <c r="C9" s="13" t="s">
        <v>203</v>
      </c>
      <c r="D9" s="13" t="s">
        <v>202</v>
      </c>
      <c r="E9" s="13" t="s">
        <v>207</v>
      </c>
      <c r="F9" s="13" t="s">
        <v>208</v>
      </c>
      <c r="G9" s="13" t="s">
        <v>209</v>
      </c>
    </row>
    <row r="10" spans="1:7" x14ac:dyDescent="0.2">
      <c r="A10" s="11" t="s">
        <v>45</v>
      </c>
      <c r="B10" s="11" t="s">
        <v>194</v>
      </c>
      <c r="C10" s="11">
        <v>12</v>
      </c>
      <c r="D10" s="12">
        <v>41600</v>
      </c>
      <c r="E10" s="11">
        <v>729</v>
      </c>
    </row>
    <row r="11" spans="1:7" x14ac:dyDescent="0.2">
      <c r="A11" s="11" t="s">
        <v>31</v>
      </c>
      <c r="B11" s="11" t="s">
        <v>189</v>
      </c>
      <c r="C11" s="11">
        <v>15</v>
      </c>
      <c r="D11" s="12">
        <v>144000</v>
      </c>
      <c r="E11" s="11">
        <v>708</v>
      </c>
    </row>
    <row r="12" spans="1:7" x14ac:dyDescent="0.2">
      <c r="A12" s="11" t="s">
        <v>21</v>
      </c>
      <c r="B12" s="11" t="s">
        <v>175</v>
      </c>
      <c r="C12" s="11">
        <v>0.8</v>
      </c>
      <c r="D12" s="12">
        <v>8632</v>
      </c>
      <c r="E12" s="11">
        <v>721</v>
      </c>
    </row>
    <row r="13" spans="1:7" x14ac:dyDescent="0.2">
      <c r="A13" s="11" t="s">
        <v>67</v>
      </c>
      <c r="B13" s="11" t="s">
        <v>172</v>
      </c>
      <c r="C13" s="11">
        <v>44</v>
      </c>
      <c r="D13" s="12">
        <v>422400</v>
      </c>
      <c r="F13" s="11">
        <v>1</v>
      </c>
      <c r="G13" s="18">
        <v>43858</v>
      </c>
    </row>
    <row r="14" spans="1:7" x14ac:dyDescent="0.2">
      <c r="A14" s="11" t="s">
        <v>14</v>
      </c>
      <c r="B14" s="11" t="s">
        <v>171</v>
      </c>
      <c r="C14" s="11">
        <v>14</v>
      </c>
      <c r="D14" s="12">
        <v>148684</v>
      </c>
      <c r="E14" s="11">
        <v>763.87</v>
      </c>
    </row>
    <row r="15" spans="1:7" x14ac:dyDescent="0.2">
      <c r="A15" s="11" t="s">
        <v>198</v>
      </c>
      <c r="B15" s="11" t="s">
        <v>199</v>
      </c>
      <c r="C15" s="11">
        <v>15</v>
      </c>
      <c r="D15" s="12">
        <v>144000</v>
      </c>
      <c r="F15" s="11">
        <v>1</v>
      </c>
      <c r="G15" s="18">
        <v>43858</v>
      </c>
    </row>
    <row r="16" spans="1:7" x14ac:dyDescent="0.2">
      <c r="A16" s="11" t="s">
        <v>78</v>
      </c>
      <c r="B16" s="11" t="s">
        <v>165</v>
      </c>
      <c r="C16" s="11">
        <v>110</v>
      </c>
      <c r="D16" s="12">
        <v>1056000</v>
      </c>
      <c r="E16" s="11">
        <v>747.46</v>
      </c>
    </row>
    <row r="17" spans="1:8" x14ac:dyDescent="0.2">
      <c r="A17" s="11" t="s">
        <v>79</v>
      </c>
      <c r="B17" s="11" t="s">
        <v>162</v>
      </c>
      <c r="C17" s="11">
        <v>96</v>
      </c>
      <c r="D17" s="12">
        <v>933409</v>
      </c>
      <c r="E17" s="11">
        <v>758</v>
      </c>
    </row>
    <row r="18" spans="1:8" x14ac:dyDescent="0.2">
      <c r="A18" s="11" t="s">
        <v>81</v>
      </c>
      <c r="B18" s="11" t="s">
        <v>153</v>
      </c>
      <c r="C18" s="11">
        <v>7</v>
      </c>
      <c r="D18" s="12">
        <v>78800</v>
      </c>
      <c r="E18" s="11">
        <v>719.68</v>
      </c>
      <c r="H18" s="17" t="s">
        <v>210</v>
      </c>
    </row>
    <row r="19" spans="1:8" x14ac:dyDescent="0.2">
      <c r="A19" s="11" t="s">
        <v>5</v>
      </c>
      <c r="B19" s="11" t="s">
        <v>149</v>
      </c>
      <c r="C19" s="11">
        <v>1</v>
      </c>
      <c r="D19" s="12">
        <v>3000</v>
      </c>
      <c r="F19" s="11">
        <v>1</v>
      </c>
      <c r="G19" s="18">
        <v>43858</v>
      </c>
    </row>
    <row r="20" spans="1:8" x14ac:dyDescent="0.2">
      <c r="A20" s="11" t="s">
        <v>15</v>
      </c>
      <c r="B20" s="11" t="s">
        <v>148</v>
      </c>
      <c r="C20" s="11">
        <v>12</v>
      </c>
      <c r="D20" s="12">
        <v>115200</v>
      </c>
      <c r="F20" s="11">
        <v>1</v>
      </c>
      <c r="G20" s="18">
        <v>43858</v>
      </c>
    </row>
    <row r="21" spans="1:8" x14ac:dyDescent="0.2">
      <c r="A21" s="11" t="s">
        <v>30</v>
      </c>
      <c r="B21" s="11" t="s">
        <v>144</v>
      </c>
      <c r="C21" s="11">
        <v>13</v>
      </c>
      <c r="D21" s="12">
        <v>124800</v>
      </c>
      <c r="F21" s="11">
        <v>1</v>
      </c>
      <c r="G21" s="18">
        <v>43858</v>
      </c>
    </row>
    <row r="22" spans="1:8" x14ac:dyDescent="0.2">
      <c r="A22" s="11" t="s">
        <v>82</v>
      </c>
      <c r="B22" s="11" t="s">
        <v>142</v>
      </c>
      <c r="C22" s="11">
        <v>8</v>
      </c>
      <c r="D22" s="12">
        <v>84000</v>
      </c>
      <c r="E22" s="11">
        <v>767.14</v>
      </c>
      <c r="H22" s="17"/>
    </row>
    <row r="23" spans="1:8" x14ac:dyDescent="0.2">
      <c r="A23" s="11" t="s">
        <v>11</v>
      </c>
      <c r="B23" s="11" t="s">
        <v>138</v>
      </c>
      <c r="C23" s="11">
        <v>19</v>
      </c>
      <c r="D23" s="12">
        <v>142500</v>
      </c>
      <c r="E23" s="11">
        <v>703</v>
      </c>
    </row>
    <row r="24" spans="1:8" x14ac:dyDescent="0.2">
      <c r="A24" s="11" t="s">
        <v>35</v>
      </c>
      <c r="B24" s="11" t="s">
        <v>160</v>
      </c>
      <c r="C24" s="11">
        <v>54</v>
      </c>
      <c r="D24" s="12">
        <v>509400</v>
      </c>
      <c r="F24" s="11">
        <v>1</v>
      </c>
      <c r="G24" s="18">
        <v>43858</v>
      </c>
    </row>
    <row r="25" spans="1:8" x14ac:dyDescent="0.2">
      <c r="A25" s="11" t="s">
        <v>38</v>
      </c>
      <c r="B25" s="11" t="s">
        <v>130</v>
      </c>
      <c r="C25" s="11">
        <v>41</v>
      </c>
      <c r="D25" s="12">
        <v>442800</v>
      </c>
      <c r="E25" s="11">
        <v>668</v>
      </c>
      <c r="H25" s="17" t="s">
        <v>212</v>
      </c>
    </row>
    <row r="26" spans="1:8" x14ac:dyDescent="0.2">
      <c r="A26" s="11" t="s">
        <v>48</v>
      </c>
      <c r="B26" s="11" t="s">
        <v>124</v>
      </c>
      <c r="C26" s="11">
        <v>54</v>
      </c>
      <c r="D26" s="12">
        <v>518400</v>
      </c>
      <c r="E26" s="11">
        <v>741</v>
      </c>
    </row>
    <row r="27" spans="1:8" x14ac:dyDescent="0.2">
      <c r="A27" s="11" t="s">
        <v>8</v>
      </c>
      <c r="B27" s="11" t="s">
        <v>123</v>
      </c>
      <c r="C27" s="11">
        <v>2</v>
      </c>
      <c r="D27" s="12">
        <v>22510</v>
      </c>
      <c r="E27" s="11">
        <v>716.55</v>
      </c>
    </row>
    <row r="28" spans="1:8" x14ac:dyDescent="0.2">
      <c r="A28" s="11" t="s">
        <v>9</v>
      </c>
      <c r="B28" s="11" t="s">
        <v>200</v>
      </c>
      <c r="C28" s="11">
        <v>54</v>
      </c>
      <c r="D28" s="12">
        <v>650400</v>
      </c>
      <c r="E28" s="11">
        <v>771</v>
      </c>
    </row>
    <row r="29" spans="1:8" x14ac:dyDescent="0.2">
      <c r="A29" s="11" t="s">
        <v>50</v>
      </c>
      <c r="B29" s="11" t="s">
        <v>125</v>
      </c>
      <c r="C29" s="11">
        <v>90</v>
      </c>
      <c r="D29" s="12">
        <v>864000</v>
      </c>
      <c r="E29" s="11">
        <v>733</v>
      </c>
    </row>
    <row r="30" spans="1:8" x14ac:dyDescent="0.2">
      <c r="A30" s="11" t="s">
        <v>52</v>
      </c>
      <c r="B30" s="11" t="s">
        <v>100</v>
      </c>
      <c r="C30" s="11">
        <v>102</v>
      </c>
      <c r="D30" s="12">
        <v>979200</v>
      </c>
      <c r="F30" s="11">
        <v>1</v>
      </c>
      <c r="G30" s="18">
        <v>43858</v>
      </c>
    </row>
    <row r="31" spans="1:8" x14ac:dyDescent="0.2">
      <c r="A31" s="11" t="s">
        <v>49</v>
      </c>
      <c r="B31" s="11" t="s">
        <v>112</v>
      </c>
      <c r="C31" s="11">
        <v>15.1</v>
      </c>
      <c r="D31" s="12">
        <v>145061</v>
      </c>
      <c r="E31" s="11">
        <v>724.61</v>
      </c>
    </row>
    <row r="32" spans="1:8" x14ac:dyDescent="0.2">
      <c r="A32" s="11" t="s">
        <v>87</v>
      </c>
      <c r="B32" s="11" t="s">
        <v>110</v>
      </c>
      <c r="C32" s="11">
        <v>5</v>
      </c>
      <c r="D32" s="12">
        <v>48000</v>
      </c>
      <c r="F32" s="11">
        <v>1</v>
      </c>
      <c r="G32" s="18">
        <v>43858</v>
      </c>
    </row>
    <row r="33" spans="1:8" x14ac:dyDescent="0.2">
      <c r="A33" s="11" t="s">
        <v>73</v>
      </c>
      <c r="B33" s="11" t="s">
        <v>103</v>
      </c>
      <c r="C33" s="11">
        <v>20</v>
      </c>
      <c r="D33" s="12">
        <v>192000</v>
      </c>
      <c r="E33" s="11">
        <v>708</v>
      </c>
    </row>
    <row r="34" spans="1:8" x14ac:dyDescent="0.2">
      <c r="A34" s="11" t="s">
        <v>74</v>
      </c>
      <c r="B34" s="11" t="s">
        <v>155</v>
      </c>
      <c r="C34" s="11">
        <v>38</v>
      </c>
      <c r="D34" s="12">
        <v>364800</v>
      </c>
      <c r="E34" s="11">
        <v>753.04</v>
      </c>
    </row>
    <row r="35" spans="1:8" x14ac:dyDescent="0.2">
      <c r="A35" s="11" t="s">
        <v>53</v>
      </c>
      <c r="B35" s="11" t="s">
        <v>169</v>
      </c>
      <c r="C35" s="11">
        <v>104</v>
      </c>
      <c r="D35" s="12">
        <v>998400</v>
      </c>
      <c r="E35" s="11">
        <v>868.77</v>
      </c>
    </row>
    <row r="36" spans="1:8" x14ac:dyDescent="0.2">
      <c r="A36" s="11" t="s">
        <v>54</v>
      </c>
      <c r="B36" s="11" t="s">
        <v>154</v>
      </c>
      <c r="C36" s="11">
        <v>90</v>
      </c>
      <c r="D36" s="12">
        <v>864000</v>
      </c>
      <c r="E36" s="11">
        <v>738.43</v>
      </c>
    </row>
    <row r="37" spans="1:8" x14ac:dyDescent="0.2">
      <c r="A37" s="11" t="s">
        <v>33</v>
      </c>
      <c r="B37" s="11" t="s">
        <v>107</v>
      </c>
      <c r="C37" s="11">
        <v>14</v>
      </c>
      <c r="D37" s="12">
        <v>134400</v>
      </c>
      <c r="F37" s="11">
        <v>1</v>
      </c>
      <c r="G37" s="18">
        <v>43858</v>
      </c>
    </row>
    <row r="38" spans="1:8" x14ac:dyDescent="0.2">
      <c r="A38" s="11" t="s">
        <v>42</v>
      </c>
      <c r="B38" s="11" t="s">
        <v>41</v>
      </c>
      <c r="C38" s="11">
        <v>24</v>
      </c>
      <c r="D38" s="12">
        <v>295181.03000000003</v>
      </c>
      <c r="E38" s="11">
        <v>686</v>
      </c>
      <c r="G38" s="18"/>
      <c r="H38" s="17"/>
    </row>
    <row r="39" spans="1:8" x14ac:dyDescent="0.2">
      <c r="A39" s="11" t="s">
        <v>58</v>
      </c>
      <c r="B39" s="11" t="s">
        <v>57</v>
      </c>
      <c r="C39" s="11">
        <v>16</v>
      </c>
      <c r="D39" s="12">
        <v>195472</v>
      </c>
      <c r="E39" s="11">
        <v>766.32</v>
      </c>
      <c r="G39" s="18"/>
    </row>
    <row r="40" spans="1:8" x14ac:dyDescent="0.25">
      <c r="A40" s="11" t="s">
        <v>88</v>
      </c>
      <c r="B40" s="11" t="s">
        <v>201</v>
      </c>
      <c r="C40" s="11">
        <v>144</v>
      </c>
      <c r="D40" s="12">
        <v>1580675.01</v>
      </c>
      <c r="E40" s="11">
        <v>774</v>
      </c>
      <c r="G40" s="18"/>
      <c r="H40" s="2" t="s">
        <v>211</v>
      </c>
    </row>
    <row r="41" spans="1:8" s="13" customFormat="1" x14ac:dyDescent="0.2">
      <c r="B41" s="13" t="s">
        <v>206</v>
      </c>
      <c r="C41" s="14">
        <f>SUM(Tableau2[Capacité])</f>
        <v>1233.9000000000001</v>
      </c>
      <c r="D41" s="15">
        <f>SUM(Tableau2[Montant])</f>
        <v>12251724.039999999</v>
      </c>
      <c r="E41" s="16"/>
      <c r="F41" s="16"/>
      <c r="G41" s="1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CD</vt:lpstr>
      <vt:lpstr>New EHPAD 2020</vt:lpstr>
      <vt:lpstr>CD!Zone_d_impression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AMRAOUI Najib</dc:creator>
  <cp:lastModifiedBy>DESPLANQUES Charlotte</cp:lastModifiedBy>
  <cp:lastPrinted>2020-08-31T08:29:24Z</cp:lastPrinted>
  <dcterms:created xsi:type="dcterms:W3CDTF">2018-02-01T18:43:51Z</dcterms:created>
  <dcterms:modified xsi:type="dcterms:W3CDTF">2021-10-18T10:27:09Z</dcterms:modified>
</cp:coreProperties>
</file>