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3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<sst xmlns="http://schemas.openxmlformats.org/spreadsheetml/2006/main" count="141" uniqueCount="29">
  <si>
    <t>CNI DEPOSEES TOUS SITES 2015</t>
  </si>
  <si>
    <t>Temps</t>
  </si>
  <si>
    <t>Organisation</t>
  </si>
  <si>
    <t>Dossiers déposés</t>
  </si>
  <si>
    <t>Pourcentage</t>
  </si>
  <si>
    <t>Année 2015</t>
  </si>
  <si>
    <t>Mairie de NICE</t>
  </si>
  <si>
    <t>HOTEL DE VILLE</t>
  </si>
  <si>
    <t>ALBERT 1er / GABRIEL FAURE</t>
  </si>
  <si>
    <t>CAUCADE</t>
  </si>
  <si>
    <t>MAGNAN</t>
  </si>
  <si>
    <t>PASTEUR BON VOYAGE</t>
  </si>
  <si>
    <t>PORT REPUBLIQUE</t>
  </si>
  <si>
    <t>RAY</t>
  </si>
  <si>
    <t>SAINT AUGUSTIN</t>
  </si>
  <si>
    <t>SAINT ROMAN DE BELLET</t>
  </si>
  <si>
    <t>SAINT ROCH</t>
  </si>
  <si>
    <t>THIOLE</t>
  </si>
  <si>
    <t>TROIS COLLINES</t>
  </si>
  <si>
    <t>ARIANE</t>
  </si>
  <si>
    <t>GAMBETTA/ ST PHILIPPE</t>
  </si>
  <si>
    <t>ARENAS</t>
  </si>
  <si>
    <t>Mois 01/2015</t>
  </si>
  <si>
    <t>Mois 02/2015</t>
  </si>
  <si>
    <t>Mois 03/2015</t>
  </si>
  <si>
    <t>Mois 04/2015</t>
  </si>
  <si>
    <t>Mois 05/2015</t>
  </si>
  <si>
    <t>Mois 06/2015</t>
  </si>
  <si>
    <t>Mois 07/2015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</si>
</sst>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Book Antiqua"/>
      <family val="1"/>
    </font>
    <font>
      <sz val="10"/>
      <name val="Book Antiqua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8" fillId="0" borderId="12" xfId="0" applyFont="1" applyFill="1" applyBorder="1" applyAlignment="1">
      <alignment horizontal="left" vertical="center"/>
    </xf>
    <xf numFmtId="2" fontId="18" fillId="0" borderId="12" xfId="0" applyNumberFormat="1" applyFont="1" applyFill="1" applyBorder="1" applyAlignment="1">
      <alignment horizontal="left" vertical="center"/>
    </xf>
    <xf numFmtId="0" fontId="18" fillId="34" borderId="13" xfId="0" applyFont="1" applyFill="1" applyBorder="1" applyAlignment="1">
      <alignment horizontal="left" vertical="top"/>
    </xf>
    <xf numFmtId="164" fontId="19" fillId="34" borderId="12" xfId="0" applyNumberFormat="1" applyFont="1" applyFill="1" applyBorder="1" applyAlignment="1">
      <alignment horizontal="right" vertical="top"/>
    </xf>
    <xf numFmtId="2" fontId="19" fillId="34" borderId="12" xfId="0" applyNumberFormat="1" applyFont="1" applyFill="1" applyBorder="1" applyAlignment="1">
      <alignment horizontal="right" vertical="top"/>
    </xf>
    <xf numFmtId="0" fontId="18" fillId="34" borderId="14" xfId="0" applyFont="1" applyFill="1" applyBorder="1" applyAlignment="1">
      <alignment horizontal="left" vertical="top"/>
    </xf>
    <xf numFmtId="0" fontId="18" fillId="35" borderId="13" xfId="0" applyFont="1" applyFill="1" applyBorder="1" applyAlignment="1">
      <alignment horizontal="left" vertical="top"/>
    </xf>
    <xf numFmtId="2" fontId="19" fillId="35" borderId="12" xfId="0" applyNumberFormat="1" applyFont="1" applyFill="1" applyBorder="1" applyAlignment="1">
      <alignment horizontal="right" vertical="top"/>
    </xf>
    <xf numFmtId="0" fontId="18" fillId="0" borderId="13" xfId="0" applyFont="1" applyFill="1" applyBorder="1" applyAlignment="1">
      <alignment horizontal="left" vertical="top"/>
    </xf>
    <xf numFmtId="2" fontId="19" fillId="0" borderId="12" xfId="0" applyNumberFormat="1" applyFont="1" applyFill="1" applyBorder="1" applyAlignment="1">
      <alignment horizontal="right" vertical="top"/>
    </xf>
    <xf numFmtId="2" fontId="19" fillId="36" borderId="12" xfId="0" applyNumberFormat="1" applyFont="1" applyFill="1" applyBorder="1" applyAlignment="1">
      <alignment horizontal="right" vertical="top"/>
    </xf>
    <xf numFmtId="0" fontId="18" fillId="34" borderId="0" xfId="0" applyFont="1" applyFill="1" applyBorder="1" applyAlignment="1">
      <alignment horizontal="left" vertical="top"/>
    </xf>
    <xf numFmtId="0" fontId="18" fillId="6" borderId="15" xfId="0" applyFont="1" applyFill="1" applyBorder="1" applyAlignment="1">
      <alignment horizontal="left" vertical="top"/>
    </xf>
    <xf numFmtId="2" fontId="19" fillId="6" borderId="12" xfId="0" applyNumberFormat="1" applyFont="1" applyFill="1" applyBorder="1" applyAlignment="1">
      <alignment horizontal="right" vertical="top"/>
    </xf>
    <xf numFmtId="0" fontId="18" fillId="34" borderId="14" xfId="0" applyFont="1" applyFill="1" applyBorder="1" applyAlignment="1">
      <alignment horizontal="left" vertical="top"/>
    </xf>
    <xf numFmtId="164" fontId="19" fillId="35" borderId="12" xfId="0" applyNumberFormat="1" applyFont="1" applyFill="1" applyBorder="1" applyAlignment="1">
      <alignment horizontal="right" vertical="top"/>
    </xf>
    <xf numFmtId="164" fontId="19" fillId="33" borderId="12" xfId="0" applyNumberFormat="1" applyFont="1" applyFill="1" applyBorder="1" applyAlignment="1">
      <alignment horizontal="right" vertical="top"/>
    </xf>
    <xf numFmtId="164" fontId="19" fillId="36" borderId="12" xfId="0" applyNumberFormat="1" applyFont="1" applyFill="1" applyBorder="1" applyAlignment="1">
      <alignment horizontal="right" vertical="top"/>
    </xf>
    <xf numFmtId="164" fontId="19" fillId="6" borderId="12" xfId="0" applyNumberFormat="1" applyFont="1" applyFill="1" applyBorder="1" applyAlignment="1">
      <alignment horizontal="right" vertical="top"/>
    </xf>
    <xf numFmtId="0" fontId="18" fillId="35" borderId="12" xfId="0" applyFont="1" applyFill="1" applyBorder="1" applyAlignment="1">
      <alignment horizontal="left" vertical="top"/>
    </xf>
    <xf numFmtId="164" fontId="19" fillId="0" borderId="12" xfId="0" applyNumberFormat="1" applyFont="1" applyFill="1" applyBorder="1" applyAlignment="1">
      <alignment horizontal="right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6:G135"/>
  <sheetViews>
    <sheetView tabSelected="1" zoomScalePageLayoutView="0" workbookViewId="0" topLeftCell="A1">
      <selection activeCell="D8" sqref="D8"/>
    </sheetView>
  </sheetViews>
  <sheetFormatPr defaultColWidth="11.421875" defaultRowHeight="15"/>
  <sheetData>
    <row r="6" spans="4:7" ht="15">
      <c r="D6" s="1" t="s">
        <v>0</v>
      </c>
      <c r="E6" s="2"/>
      <c r="F6" s="3"/>
      <c r="G6" s="3"/>
    </row>
    <row r="7" spans="4:7" ht="15">
      <c r="D7" s="4" t="s">
        <v>1</v>
      </c>
      <c r="E7" s="4" t="s">
        <v>2</v>
      </c>
      <c r="F7" s="4" t="s">
        <v>3</v>
      </c>
      <c r="G7" s="5" t="s">
        <v>4</v>
      </c>
    </row>
    <row r="8" spans="4:7" ht="15">
      <c r="D8" s="6" t="s">
        <v>5</v>
      </c>
      <c r="E8" s="6" t="s">
        <v>6</v>
      </c>
      <c r="F8" s="7">
        <f>SUM(F9:F23)</f>
        <v>15168</v>
      </c>
      <c r="G8" s="8">
        <v>100</v>
      </c>
    </row>
    <row r="9" spans="4:7" ht="15">
      <c r="D9" s="9"/>
      <c r="E9" s="10" t="s">
        <v>7</v>
      </c>
      <c r="F9" s="7">
        <f>F25+F41+F57+F73+F89+F105+F121+F137+F153+F169+F185+F201</f>
        <v>2224</v>
      </c>
      <c r="G9" s="11">
        <f>F9*G8/F8</f>
        <v>14.662447257383967</v>
      </c>
    </row>
    <row r="10" spans="4:7" ht="15">
      <c r="D10" s="9"/>
      <c r="E10" s="12" t="s">
        <v>8</v>
      </c>
      <c r="F10" s="7">
        <f aca="true" t="shared" si="0" ref="F10:F23">F26+F42+F58+F74+F90+F106+F122+F138+F154+F170+F186+F202</f>
        <v>1371</v>
      </c>
      <c r="G10" s="13">
        <f aca="true" t="shared" si="1" ref="G10:G21">F10*G9/F9</f>
        <v>9.03876582278481</v>
      </c>
    </row>
    <row r="11" spans="4:7" ht="15">
      <c r="D11" s="9"/>
      <c r="E11" s="10" t="s">
        <v>9</v>
      </c>
      <c r="F11" s="7">
        <f t="shared" si="0"/>
        <v>1052</v>
      </c>
      <c r="G11" s="11">
        <f t="shared" si="1"/>
        <v>6.935654008438819</v>
      </c>
    </row>
    <row r="12" spans="4:7" ht="15">
      <c r="D12" s="9"/>
      <c r="E12" s="12" t="s">
        <v>10</v>
      </c>
      <c r="F12" s="7">
        <f t="shared" si="0"/>
        <v>1285</v>
      </c>
      <c r="G12" s="13">
        <f t="shared" si="1"/>
        <v>8.471782700421942</v>
      </c>
    </row>
    <row r="13" spans="4:7" ht="15">
      <c r="D13" s="9"/>
      <c r="E13" s="10" t="s">
        <v>11</v>
      </c>
      <c r="F13" s="7">
        <f t="shared" si="0"/>
        <v>541</v>
      </c>
      <c r="G13" s="11">
        <f t="shared" si="1"/>
        <v>3.5667194092827006</v>
      </c>
    </row>
    <row r="14" spans="4:7" ht="15">
      <c r="D14" s="9"/>
      <c r="E14" s="12" t="s">
        <v>12</v>
      </c>
      <c r="F14" s="7">
        <f t="shared" si="0"/>
        <v>1199</v>
      </c>
      <c r="G14" s="13">
        <f t="shared" si="1"/>
        <v>7.904799578059072</v>
      </c>
    </row>
    <row r="15" spans="4:7" ht="15">
      <c r="D15" s="9"/>
      <c r="E15" s="10" t="s">
        <v>13</v>
      </c>
      <c r="F15" s="7">
        <f t="shared" si="0"/>
        <v>1521</v>
      </c>
      <c r="G15" s="11">
        <f t="shared" si="1"/>
        <v>10.027689873417721</v>
      </c>
    </row>
    <row r="16" spans="4:7" ht="15">
      <c r="D16" s="9"/>
      <c r="E16" s="12" t="s">
        <v>14</v>
      </c>
      <c r="F16" s="7">
        <f t="shared" si="0"/>
        <v>857</v>
      </c>
      <c r="G16" s="13">
        <f t="shared" si="1"/>
        <v>5.650052742616033</v>
      </c>
    </row>
    <row r="17" spans="4:7" ht="15">
      <c r="D17" s="9"/>
      <c r="E17" s="10" t="s">
        <v>15</v>
      </c>
      <c r="F17" s="7">
        <f t="shared" si="0"/>
        <v>161</v>
      </c>
      <c r="G17" s="11">
        <f t="shared" si="1"/>
        <v>1.0614451476793247</v>
      </c>
    </row>
    <row r="18" spans="4:7" ht="15">
      <c r="D18" s="9"/>
      <c r="E18" s="12" t="s">
        <v>16</v>
      </c>
      <c r="F18" s="7">
        <f t="shared" si="0"/>
        <v>1017</v>
      </c>
      <c r="G18" s="13">
        <f t="shared" si="1"/>
        <v>6.704905063291139</v>
      </c>
    </row>
    <row r="19" spans="4:7" ht="15">
      <c r="D19" s="9"/>
      <c r="E19" s="10" t="s">
        <v>17</v>
      </c>
      <c r="F19" s="7">
        <f t="shared" si="0"/>
        <v>2050</v>
      </c>
      <c r="G19" s="11">
        <f t="shared" si="1"/>
        <v>13.515295358649789</v>
      </c>
    </row>
    <row r="20" spans="4:7" ht="15">
      <c r="D20" s="9"/>
      <c r="E20" s="12" t="s">
        <v>18</v>
      </c>
      <c r="F20" s="7">
        <f t="shared" si="0"/>
        <v>560</v>
      </c>
      <c r="G20" s="14">
        <f t="shared" si="1"/>
        <v>3.691983122362869</v>
      </c>
    </row>
    <row r="21" spans="4:7" ht="15">
      <c r="D21" s="9"/>
      <c r="E21" s="10" t="s">
        <v>19</v>
      </c>
      <c r="F21" s="7">
        <f t="shared" si="0"/>
        <v>669</v>
      </c>
      <c r="G21" s="11">
        <f t="shared" si="1"/>
        <v>4.410601265822785</v>
      </c>
    </row>
    <row r="22" spans="4:7" ht="15">
      <c r="D22" s="9"/>
      <c r="E22" s="12" t="s">
        <v>20</v>
      </c>
      <c r="F22" s="7">
        <f t="shared" si="0"/>
        <v>412</v>
      </c>
      <c r="G22" s="13">
        <f>F22*G20/F20</f>
        <v>2.7162447257383966</v>
      </c>
    </row>
    <row r="23" spans="4:7" ht="15">
      <c r="D23" s="15"/>
      <c r="E23" s="16" t="s">
        <v>21</v>
      </c>
      <c r="F23" s="7">
        <f t="shared" si="0"/>
        <v>249</v>
      </c>
      <c r="G23" s="17">
        <f>F23*G21/F21</f>
        <v>1.641613924050633</v>
      </c>
    </row>
    <row r="24" spans="4:7" ht="15">
      <c r="D24" s="18" t="s">
        <v>22</v>
      </c>
      <c r="E24" s="6" t="s">
        <v>6</v>
      </c>
      <c r="F24" s="7">
        <f>SUM(F25:F39)</f>
        <v>1940</v>
      </c>
      <c r="G24" s="8">
        <v>100</v>
      </c>
    </row>
    <row r="25" spans="4:7" ht="15">
      <c r="D25" s="18"/>
      <c r="E25" s="10" t="s">
        <v>7</v>
      </c>
      <c r="F25" s="19">
        <v>327</v>
      </c>
      <c r="G25" s="11">
        <f>F25*G24/F24</f>
        <v>16.855670103092784</v>
      </c>
    </row>
    <row r="26" spans="4:7" ht="15">
      <c r="D26" s="18"/>
      <c r="E26" s="12" t="s">
        <v>8</v>
      </c>
      <c r="F26" s="20">
        <v>172</v>
      </c>
      <c r="G26" s="13">
        <f aca="true" t="shared" si="2" ref="G26:G39">F26*G25/F25</f>
        <v>8.8659793814433</v>
      </c>
    </row>
    <row r="27" spans="4:7" ht="15">
      <c r="D27" s="18"/>
      <c r="E27" s="10" t="s">
        <v>9</v>
      </c>
      <c r="F27" s="19">
        <v>142</v>
      </c>
      <c r="G27" s="11">
        <f t="shared" si="2"/>
        <v>7.31958762886598</v>
      </c>
    </row>
    <row r="28" spans="4:7" ht="15">
      <c r="D28" s="18"/>
      <c r="E28" s="12" t="s">
        <v>10</v>
      </c>
      <c r="F28" s="20">
        <v>180</v>
      </c>
      <c r="G28" s="13">
        <f t="shared" si="2"/>
        <v>9.278350515463918</v>
      </c>
    </row>
    <row r="29" spans="4:7" ht="15">
      <c r="D29" s="18"/>
      <c r="E29" s="10" t="s">
        <v>11</v>
      </c>
      <c r="F29" s="19">
        <v>61</v>
      </c>
      <c r="G29" s="11">
        <f t="shared" si="2"/>
        <v>3.1443298969072164</v>
      </c>
    </row>
    <row r="30" spans="4:7" ht="15">
      <c r="D30" s="18"/>
      <c r="E30" s="12" t="s">
        <v>12</v>
      </c>
      <c r="F30" s="20">
        <v>162</v>
      </c>
      <c r="G30" s="13">
        <f t="shared" si="2"/>
        <v>8.350515463917526</v>
      </c>
    </row>
    <row r="31" spans="4:7" ht="15">
      <c r="D31" s="18"/>
      <c r="E31" s="10" t="s">
        <v>13</v>
      </c>
      <c r="F31" s="19">
        <v>186</v>
      </c>
      <c r="G31" s="11">
        <f t="shared" si="2"/>
        <v>9.587628865979383</v>
      </c>
    </row>
    <row r="32" spans="4:7" ht="15">
      <c r="D32" s="18"/>
      <c r="E32" s="12" t="s">
        <v>14</v>
      </c>
      <c r="F32" s="20">
        <v>104</v>
      </c>
      <c r="G32" s="13">
        <f t="shared" si="2"/>
        <v>5.360824742268042</v>
      </c>
    </row>
    <row r="33" spans="4:7" ht="15">
      <c r="D33" s="18"/>
      <c r="E33" s="10" t="s">
        <v>15</v>
      </c>
      <c r="F33" s="19">
        <v>16</v>
      </c>
      <c r="G33" s="11">
        <f t="shared" si="2"/>
        <v>0.8247422680412372</v>
      </c>
    </row>
    <row r="34" spans="4:7" ht="15">
      <c r="D34" s="18"/>
      <c r="E34" s="12" t="s">
        <v>16</v>
      </c>
      <c r="F34" s="20">
        <v>132</v>
      </c>
      <c r="G34" s="13">
        <f t="shared" si="2"/>
        <v>6.804123711340207</v>
      </c>
    </row>
    <row r="35" spans="4:7" ht="15">
      <c r="D35" s="18"/>
      <c r="E35" s="10" t="s">
        <v>17</v>
      </c>
      <c r="F35" s="19">
        <v>270</v>
      </c>
      <c r="G35" s="11">
        <f t="shared" si="2"/>
        <v>13.917525773195877</v>
      </c>
    </row>
    <row r="36" spans="4:7" ht="15">
      <c r="D36" s="18"/>
      <c r="E36" s="12" t="s">
        <v>18</v>
      </c>
      <c r="F36" s="20">
        <v>57</v>
      </c>
      <c r="G36" s="13">
        <f t="shared" si="2"/>
        <v>2.938144329896907</v>
      </c>
    </row>
    <row r="37" spans="4:7" ht="15">
      <c r="D37" s="18"/>
      <c r="E37" s="10" t="s">
        <v>19</v>
      </c>
      <c r="F37" s="19">
        <v>77</v>
      </c>
      <c r="G37" s="11">
        <f t="shared" si="2"/>
        <v>3.9690721649484537</v>
      </c>
    </row>
    <row r="38" spans="4:7" ht="15">
      <c r="D38" s="9"/>
      <c r="E38" s="12" t="s">
        <v>20</v>
      </c>
      <c r="F38" s="21">
        <v>34</v>
      </c>
      <c r="G38" s="14">
        <f t="shared" si="2"/>
        <v>1.752577319587629</v>
      </c>
    </row>
    <row r="39" spans="4:7" ht="15">
      <c r="D39" s="15"/>
      <c r="E39" s="16" t="s">
        <v>21</v>
      </c>
      <c r="F39" s="22">
        <v>20</v>
      </c>
      <c r="G39" s="14">
        <f t="shared" si="2"/>
        <v>1.0309278350515465</v>
      </c>
    </row>
    <row r="40" spans="4:7" ht="15">
      <c r="D40" s="18" t="s">
        <v>23</v>
      </c>
      <c r="E40" s="6" t="s">
        <v>6</v>
      </c>
      <c r="F40" s="7">
        <f>SUM(F41:F55)</f>
        <v>2004</v>
      </c>
      <c r="G40" s="8">
        <v>100</v>
      </c>
    </row>
    <row r="41" spans="4:7" ht="15">
      <c r="D41" s="18"/>
      <c r="E41" s="10" t="s">
        <v>7</v>
      </c>
      <c r="F41" s="19">
        <v>344</v>
      </c>
      <c r="G41" s="11">
        <f>F41*G40/F40</f>
        <v>17.16566866267465</v>
      </c>
    </row>
    <row r="42" spans="4:7" ht="15">
      <c r="D42" s="18"/>
      <c r="E42" s="12" t="s">
        <v>8</v>
      </c>
      <c r="F42" s="20">
        <v>155</v>
      </c>
      <c r="G42" s="13">
        <f aca="true" t="shared" si="3" ref="G42:G55">F42*G41/F41</f>
        <v>7.734530938123752</v>
      </c>
    </row>
    <row r="43" spans="4:7" ht="15">
      <c r="D43" s="18"/>
      <c r="E43" s="10" t="s">
        <v>9</v>
      </c>
      <c r="F43" s="19">
        <v>156</v>
      </c>
      <c r="G43" s="11">
        <f t="shared" si="3"/>
        <v>7.7844311377245505</v>
      </c>
    </row>
    <row r="44" spans="4:7" ht="15">
      <c r="D44" s="18"/>
      <c r="E44" s="12" t="s">
        <v>10</v>
      </c>
      <c r="F44" s="20">
        <v>156</v>
      </c>
      <c r="G44" s="13">
        <f t="shared" si="3"/>
        <v>7.7844311377245505</v>
      </c>
    </row>
    <row r="45" spans="4:7" ht="15">
      <c r="D45" s="18"/>
      <c r="E45" s="10" t="s">
        <v>11</v>
      </c>
      <c r="F45" s="19">
        <v>73</v>
      </c>
      <c r="G45" s="11">
        <f t="shared" si="3"/>
        <v>3.6427145708582835</v>
      </c>
    </row>
    <row r="46" spans="4:7" ht="15">
      <c r="D46" s="18"/>
      <c r="E46" s="12" t="s">
        <v>12</v>
      </c>
      <c r="F46" s="20">
        <v>161</v>
      </c>
      <c r="G46" s="13">
        <f t="shared" si="3"/>
        <v>8.033932135728543</v>
      </c>
    </row>
    <row r="47" spans="4:7" ht="15">
      <c r="D47" s="18"/>
      <c r="E47" s="10" t="s">
        <v>13</v>
      </c>
      <c r="F47" s="19">
        <v>199</v>
      </c>
      <c r="G47" s="11">
        <f t="shared" si="3"/>
        <v>9.930139720558882</v>
      </c>
    </row>
    <row r="48" spans="4:7" ht="15">
      <c r="D48" s="18"/>
      <c r="E48" s="12" t="s">
        <v>14</v>
      </c>
      <c r="F48" s="20">
        <v>103</v>
      </c>
      <c r="G48" s="13">
        <f t="shared" si="3"/>
        <v>5.139720558882236</v>
      </c>
    </row>
    <row r="49" spans="4:7" ht="15">
      <c r="D49" s="18"/>
      <c r="E49" s="10" t="s">
        <v>15</v>
      </c>
      <c r="F49" s="19">
        <v>31</v>
      </c>
      <c r="G49" s="11">
        <f t="shared" si="3"/>
        <v>1.5469061876247507</v>
      </c>
    </row>
    <row r="50" spans="4:7" ht="15">
      <c r="D50" s="18"/>
      <c r="E50" s="12" t="s">
        <v>16</v>
      </c>
      <c r="F50" s="20">
        <v>123</v>
      </c>
      <c r="G50" s="13">
        <f t="shared" si="3"/>
        <v>6.137724550898205</v>
      </c>
    </row>
    <row r="51" spans="4:7" ht="15">
      <c r="D51" s="18"/>
      <c r="E51" s="10" t="s">
        <v>17</v>
      </c>
      <c r="F51" s="19">
        <v>283</v>
      </c>
      <c r="G51" s="11">
        <f t="shared" si="3"/>
        <v>14.121756487025952</v>
      </c>
    </row>
    <row r="52" spans="4:7" ht="15">
      <c r="D52" s="18"/>
      <c r="E52" s="12" t="s">
        <v>18</v>
      </c>
      <c r="F52" s="20">
        <v>67</v>
      </c>
      <c r="G52" s="13">
        <f t="shared" si="3"/>
        <v>3.343313373253494</v>
      </c>
    </row>
    <row r="53" spans="4:7" ht="15">
      <c r="D53" s="18"/>
      <c r="E53" s="10" t="s">
        <v>19</v>
      </c>
      <c r="F53" s="19">
        <v>71</v>
      </c>
      <c r="G53" s="11">
        <f t="shared" si="3"/>
        <v>3.5429141716566876</v>
      </c>
    </row>
    <row r="54" spans="4:7" ht="15">
      <c r="D54" s="9"/>
      <c r="E54" s="12" t="s">
        <v>20</v>
      </c>
      <c r="F54" s="21">
        <v>48</v>
      </c>
      <c r="G54" s="14">
        <f t="shared" si="3"/>
        <v>2.395209580838324</v>
      </c>
    </row>
    <row r="55" spans="4:7" ht="15">
      <c r="D55" s="15"/>
      <c r="E55" s="16" t="s">
        <v>21</v>
      </c>
      <c r="F55" s="22">
        <v>34</v>
      </c>
      <c r="G55" s="14">
        <f t="shared" si="3"/>
        <v>1.6966067864271464</v>
      </c>
    </row>
    <row r="56" spans="4:7" ht="15">
      <c r="D56" s="18" t="s">
        <v>24</v>
      </c>
      <c r="E56" s="6" t="s">
        <v>6</v>
      </c>
      <c r="F56" s="7">
        <f>SUM(F57:F71)</f>
        <v>2436</v>
      </c>
      <c r="G56" s="8">
        <v>100</v>
      </c>
    </row>
    <row r="57" spans="4:7" ht="15">
      <c r="D57" s="18"/>
      <c r="E57" s="10" t="s">
        <v>7</v>
      </c>
      <c r="F57" s="19">
        <v>405</v>
      </c>
      <c r="G57" s="11">
        <f>F57*G56/F56</f>
        <v>16.625615763546797</v>
      </c>
    </row>
    <row r="58" spans="4:7" ht="15">
      <c r="D58" s="18"/>
      <c r="E58" s="12" t="s">
        <v>8</v>
      </c>
      <c r="F58" s="20">
        <v>213</v>
      </c>
      <c r="G58" s="13">
        <f aca="true" t="shared" si="4" ref="G58:G71">F58*G57/F57</f>
        <v>8.74384236453202</v>
      </c>
    </row>
    <row r="59" spans="4:7" ht="15">
      <c r="D59" s="18"/>
      <c r="E59" s="10" t="s">
        <v>9</v>
      </c>
      <c r="F59" s="19">
        <v>163</v>
      </c>
      <c r="G59" s="11">
        <f t="shared" si="4"/>
        <v>6.691297208538588</v>
      </c>
    </row>
    <row r="60" spans="4:7" ht="15">
      <c r="D60" s="18"/>
      <c r="E60" s="12" t="s">
        <v>10</v>
      </c>
      <c r="F60" s="20">
        <v>209</v>
      </c>
      <c r="G60" s="13">
        <f t="shared" si="4"/>
        <v>8.579638752052546</v>
      </c>
    </row>
    <row r="61" spans="4:7" ht="15">
      <c r="D61" s="18"/>
      <c r="E61" s="10" t="s">
        <v>11</v>
      </c>
      <c r="F61" s="19">
        <v>95</v>
      </c>
      <c r="G61" s="11">
        <f t="shared" si="4"/>
        <v>3.8998357963875208</v>
      </c>
    </row>
    <row r="62" spans="4:7" ht="15">
      <c r="D62" s="18"/>
      <c r="E62" s="12" t="s">
        <v>12</v>
      </c>
      <c r="F62" s="20">
        <v>187</v>
      </c>
      <c r="G62" s="13">
        <f t="shared" si="4"/>
        <v>7.676518883415436</v>
      </c>
    </row>
    <row r="63" spans="4:7" ht="15">
      <c r="D63" s="18"/>
      <c r="E63" s="10" t="s">
        <v>13</v>
      </c>
      <c r="F63" s="19">
        <v>240</v>
      </c>
      <c r="G63" s="11">
        <f t="shared" si="4"/>
        <v>9.852216748768473</v>
      </c>
    </row>
    <row r="64" spans="4:7" ht="15">
      <c r="D64" s="18"/>
      <c r="E64" s="12" t="s">
        <v>14</v>
      </c>
      <c r="F64" s="20">
        <v>139</v>
      </c>
      <c r="G64" s="13">
        <f t="shared" si="4"/>
        <v>5.706075533661741</v>
      </c>
    </row>
    <row r="65" spans="4:7" ht="15">
      <c r="D65" s="18"/>
      <c r="E65" s="10" t="s">
        <v>15</v>
      </c>
      <c r="F65" s="19">
        <v>27</v>
      </c>
      <c r="G65" s="11">
        <f t="shared" si="4"/>
        <v>1.108374384236453</v>
      </c>
    </row>
    <row r="66" spans="4:7" ht="15">
      <c r="D66" s="18"/>
      <c r="E66" s="12" t="s">
        <v>16</v>
      </c>
      <c r="F66" s="20">
        <v>163</v>
      </c>
      <c r="G66" s="13">
        <f t="shared" si="4"/>
        <v>6.691297208538587</v>
      </c>
    </row>
    <row r="67" spans="4:7" ht="15">
      <c r="D67" s="18"/>
      <c r="E67" s="10" t="s">
        <v>17</v>
      </c>
      <c r="F67" s="19">
        <v>316</v>
      </c>
      <c r="G67" s="11">
        <f t="shared" si="4"/>
        <v>12.972085385878486</v>
      </c>
    </row>
    <row r="68" spans="4:7" ht="15">
      <c r="D68" s="18"/>
      <c r="E68" s="12" t="s">
        <v>18</v>
      </c>
      <c r="F68" s="20">
        <v>90</v>
      </c>
      <c r="G68" s="13">
        <f t="shared" si="4"/>
        <v>3.6945812807881766</v>
      </c>
    </row>
    <row r="69" spans="4:7" ht="15">
      <c r="D69" s="18"/>
      <c r="E69" s="23" t="s">
        <v>19</v>
      </c>
      <c r="F69" s="19">
        <v>80</v>
      </c>
      <c r="G69" s="11">
        <f t="shared" si="4"/>
        <v>3.28407224958949</v>
      </c>
    </row>
    <row r="70" spans="4:7" ht="15">
      <c r="D70" s="9"/>
      <c r="E70" s="12" t="s">
        <v>20</v>
      </c>
      <c r="F70" s="24">
        <v>66</v>
      </c>
      <c r="G70" s="13">
        <f t="shared" si="4"/>
        <v>2.709359605911329</v>
      </c>
    </row>
    <row r="71" spans="4:7" ht="15">
      <c r="D71" s="15"/>
      <c r="E71" s="16" t="s">
        <v>21</v>
      </c>
      <c r="F71" s="22">
        <v>43</v>
      </c>
      <c r="G71" s="13">
        <f t="shared" si="4"/>
        <v>1.765188834154351</v>
      </c>
    </row>
    <row r="72" spans="4:7" ht="15">
      <c r="D72" s="18" t="s">
        <v>25</v>
      </c>
      <c r="E72" s="6" t="s">
        <v>6</v>
      </c>
      <c r="F72" s="7">
        <f>SUM(F73:F87)</f>
        <v>2316</v>
      </c>
      <c r="G72" s="8">
        <v>100</v>
      </c>
    </row>
    <row r="73" spans="4:7" ht="15">
      <c r="D73" s="18"/>
      <c r="E73" s="10" t="s">
        <v>7</v>
      </c>
      <c r="F73" s="19">
        <v>303</v>
      </c>
      <c r="G73" s="11">
        <f>F73*G72/F72</f>
        <v>13.082901554404145</v>
      </c>
    </row>
    <row r="74" spans="4:7" ht="15">
      <c r="D74" s="18"/>
      <c r="E74" s="12" t="s">
        <v>8</v>
      </c>
      <c r="F74" s="20">
        <v>267</v>
      </c>
      <c r="G74" s="13">
        <f aca="true" t="shared" si="5" ref="G74:G87">F74*G73/F73</f>
        <v>11.528497409326425</v>
      </c>
    </row>
    <row r="75" spans="4:7" ht="15">
      <c r="D75" s="18"/>
      <c r="E75" s="10" t="s">
        <v>9</v>
      </c>
      <c r="F75" s="19">
        <v>172</v>
      </c>
      <c r="G75" s="11">
        <f t="shared" si="5"/>
        <v>7.426597582037997</v>
      </c>
    </row>
    <row r="76" spans="4:7" ht="15">
      <c r="D76" s="18"/>
      <c r="E76" s="12" t="s">
        <v>10</v>
      </c>
      <c r="F76" s="20">
        <v>175</v>
      </c>
      <c r="G76" s="13">
        <f t="shared" si="5"/>
        <v>7.556131260794473</v>
      </c>
    </row>
    <row r="77" spans="4:7" ht="15">
      <c r="D77" s="18"/>
      <c r="E77" s="10" t="s">
        <v>11</v>
      </c>
      <c r="F77" s="19">
        <v>90</v>
      </c>
      <c r="G77" s="11">
        <f t="shared" si="5"/>
        <v>3.8860103626943</v>
      </c>
    </row>
    <row r="78" spans="4:7" ht="15">
      <c r="D78" s="18"/>
      <c r="E78" s="12" t="s">
        <v>12</v>
      </c>
      <c r="F78" s="20">
        <v>156</v>
      </c>
      <c r="G78" s="13">
        <f t="shared" si="5"/>
        <v>6.7357512953367875</v>
      </c>
    </row>
    <row r="79" spans="4:7" ht="15">
      <c r="D79" s="18"/>
      <c r="E79" s="10" t="s">
        <v>13</v>
      </c>
      <c r="F79" s="19">
        <v>229</v>
      </c>
      <c r="G79" s="11">
        <f t="shared" si="5"/>
        <v>9.887737478411053</v>
      </c>
    </row>
    <row r="80" spans="4:7" ht="15">
      <c r="D80" s="18"/>
      <c r="E80" s="12" t="s">
        <v>14</v>
      </c>
      <c r="F80" s="20">
        <v>142</v>
      </c>
      <c r="G80" s="13">
        <f t="shared" si="5"/>
        <v>6.13126079447323</v>
      </c>
    </row>
    <row r="81" spans="4:7" ht="15">
      <c r="D81" s="18"/>
      <c r="E81" s="10" t="s">
        <v>15</v>
      </c>
      <c r="F81" s="19">
        <v>28</v>
      </c>
      <c r="G81" s="11">
        <f t="shared" si="5"/>
        <v>1.2089810017271156</v>
      </c>
    </row>
    <row r="82" spans="4:7" ht="15">
      <c r="D82" s="18"/>
      <c r="E82" s="12" t="s">
        <v>16</v>
      </c>
      <c r="F82" s="20">
        <v>155</v>
      </c>
      <c r="G82" s="13">
        <f t="shared" si="5"/>
        <v>6.6925734024179615</v>
      </c>
    </row>
    <row r="83" spans="4:7" ht="15">
      <c r="D83" s="18"/>
      <c r="E83" s="10" t="s">
        <v>17</v>
      </c>
      <c r="F83" s="19">
        <v>316</v>
      </c>
      <c r="G83" s="11">
        <f t="shared" si="5"/>
        <v>13.644214162348876</v>
      </c>
    </row>
    <row r="84" spans="4:7" ht="15">
      <c r="D84" s="18"/>
      <c r="E84" s="12" t="s">
        <v>18</v>
      </c>
      <c r="F84" s="20">
        <v>76</v>
      </c>
      <c r="G84" s="13">
        <f t="shared" si="5"/>
        <v>3.2815198618307426</v>
      </c>
    </row>
    <row r="85" spans="4:7" ht="15">
      <c r="D85" s="18"/>
      <c r="E85" s="23" t="s">
        <v>19</v>
      </c>
      <c r="F85" s="19">
        <v>106</v>
      </c>
      <c r="G85" s="11">
        <f t="shared" si="5"/>
        <v>4.576856649395509</v>
      </c>
    </row>
    <row r="86" spans="4:7" ht="15">
      <c r="D86" s="9"/>
      <c r="E86" s="12" t="s">
        <v>20</v>
      </c>
      <c r="F86" s="24">
        <v>59</v>
      </c>
      <c r="G86" s="14">
        <f t="shared" si="5"/>
        <v>2.547495682210708</v>
      </c>
    </row>
    <row r="87" spans="4:7" ht="15">
      <c r="D87" s="15"/>
      <c r="E87" s="16" t="s">
        <v>21</v>
      </c>
      <c r="F87" s="22">
        <v>42</v>
      </c>
      <c r="G87" s="14">
        <f t="shared" si="5"/>
        <v>1.8134715025906734</v>
      </c>
    </row>
    <row r="88" spans="4:7" ht="15">
      <c r="D88" s="18" t="s">
        <v>26</v>
      </c>
      <c r="E88" s="6" t="s">
        <v>6</v>
      </c>
      <c r="F88" s="7">
        <f>SUM(F89:F103)</f>
        <v>2080</v>
      </c>
      <c r="G88" s="8">
        <v>100</v>
      </c>
    </row>
    <row r="89" spans="4:7" ht="15">
      <c r="D89" s="18"/>
      <c r="E89" s="10" t="s">
        <v>7</v>
      </c>
      <c r="F89" s="19">
        <v>296</v>
      </c>
      <c r="G89" s="11">
        <f>F89*G88/F88</f>
        <v>14.23076923076923</v>
      </c>
    </row>
    <row r="90" spans="4:7" ht="15">
      <c r="D90" s="18"/>
      <c r="E90" s="12" t="s">
        <v>8</v>
      </c>
      <c r="F90" s="20">
        <v>184</v>
      </c>
      <c r="G90" s="13">
        <f aca="true" t="shared" si="6" ref="G90:G103">F90*G89/F89</f>
        <v>8.846153846153845</v>
      </c>
    </row>
    <row r="91" spans="4:7" ht="15">
      <c r="D91" s="18"/>
      <c r="E91" s="10" t="s">
        <v>9</v>
      </c>
      <c r="F91" s="19">
        <v>125</v>
      </c>
      <c r="G91" s="11">
        <f t="shared" si="6"/>
        <v>6.009615384615384</v>
      </c>
    </row>
    <row r="92" spans="4:7" ht="15">
      <c r="D92" s="18"/>
      <c r="E92" s="12" t="s">
        <v>10</v>
      </c>
      <c r="F92" s="20">
        <v>190</v>
      </c>
      <c r="G92" s="13">
        <f t="shared" si="6"/>
        <v>9.134615384615385</v>
      </c>
    </row>
    <row r="93" spans="4:7" ht="15">
      <c r="D93" s="18"/>
      <c r="E93" s="10" t="s">
        <v>11</v>
      </c>
      <c r="F93" s="19">
        <v>65</v>
      </c>
      <c r="G93" s="11">
        <f t="shared" si="6"/>
        <v>3.125</v>
      </c>
    </row>
    <row r="94" spans="4:7" ht="15">
      <c r="D94" s="18"/>
      <c r="E94" s="12" t="s">
        <v>12</v>
      </c>
      <c r="F94" s="20">
        <v>156</v>
      </c>
      <c r="G94" s="13">
        <f t="shared" si="6"/>
        <v>7.5</v>
      </c>
    </row>
    <row r="95" spans="4:7" ht="15">
      <c r="D95" s="18"/>
      <c r="E95" s="10" t="s">
        <v>13</v>
      </c>
      <c r="F95" s="19">
        <v>207</v>
      </c>
      <c r="G95" s="11">
        <f t="shared" si="6"/>
        <v>9.951923076923077</v>
      </c>
    </row>
    <row r="96" spans="4:7" ht="15">
      <c r="D96" s="18"/>
      <c r="E96" s="12" t="s">
        <v>14</v>
      </c>
      <c r="F96" s="20">
        <v>119</v>
      </c>
      <c r="G96" s="13">
        <f t="shared" si="6"/>
        <v>5.721153846153847</v>
      </c>
    </row>
    <row r="97" spans="4:7" ht="15">
      <c r="D97" s="18"/>
      <c r="E97" s="10" t="s">
        <v>15</v>
      </c>
      <c r="F97" s="19">
        <v>28</v>
      </c>
      <c r="G97" s="11">
        <f t="shared" si="6"/>
        <v>1.3461538461538463</v>
      </c>
    </row>
    <row r="98" spans="4:7" ht="15">
      <c r="D98" s="18"/>
      <c r="E98" s="12" t="s">
        <v>16</v>
      </c>
      <c r="F98" s="20">
        <v>171</v>
      </c>
      <c r="G98" s="13">
        <f t="shared" si="6"/>
        <v>8.221153846153847</v>
      </c>
    </row>
    <row r="99" spans="4:7" ht="15">
      <c r="D99" s="18"/>
      <c r="E99" s="10" t="s">
        <v>17</v>
      </c>
      <c r="F99" s="19">
        <v>260</v>
      </c>
      <c r="G99" s="11">
        <f t="shared" si="6"/>
        <v>12.5</v>
      </c>
    </row>
    <row r="100" spans="4:7" ht="15">
      <c r="D100" s="18"/>
      <c r="E100" s="12" t="s">
        <v>18</v>
      </c>
      <c r="F100" s="20">
        <v>77</v>
      </c>
      <c r="G100" s="13">
        <f t="shared" si="6"/>
        <v>3.701923076923077</v>
      </c>
    </row>
    <row r="101" spans="4:7" ht="15">
      <c r="D101" s="18"/>
      <c r="E101" s="23" t="s">
        <v>19</v>
      </c>
      <c r="F101" s="19">
        <v>113</v>
      </c>
      <c r="G101" s="11">
        <f t="shared" si="6"/>
        <v>5.432692307692308</v>
      </c>
    </row>
    <row r="102" spans="4:7" ht="15">
      <c r="D102" s="9"/>
      <c r="E102" s="12" t="s">
        <v>20</v>
      </c>
      <c r="F102" s="24">
        <v>55</v>
      </c>
      <c r="G102" s="14">
        <f t="shared" si="6"/>
        <v>2.6442307692307696</v>
      </c>
    </row>
    <row r="103" spans="4:7" ht="15">
      <c r="D103" s="15"/>
      <c r="E103" s="16" t="s">
        <v>21</v>
      </c>
      <c r="F103" s="22">
        <v>34</v>
      </c>
      <c r="G103" s="14">
        <f t="shared" si="6"/>
        <v>1.6346153846153848</v>
      </c>
    </row>
    <row r="104" spans="4:7" ht="15">
      <c r="D104" s="18" t="s">
        <v>27</v>
      </c>
      <c r="E104" s="6" t="s">
        <v>6</v>
      </c>
      <c r="F104" s="7">
        <f>SUM(F105:F119)</f>
        <v>2356</v>
      </c>
      <c r="G104" s="8">
        <v>100</v>
      </c>
    </row>
    <row r="105" spans="4:7" ht="15">
      <c r="D105" s="18"/>
      <c r="E105" s="10" t="s">
        <v>7</v>
      </c>
      <c r="F105" s="19">
        <v>310</v>
      </c>
      <c r="G105" s="11">
        <f>F105*G104/F104</f>
        <v>13.157894736842104</v>
      </c>
    </row>
    <row r="106" spans="4:7" ht="15">
      <c r="D106" s="18"/>
      <c r="E106" s="12" t="s">
        <v>8</v>
      </c>
      <c r="F106" s="20">
        <v>200</v>
      </c>
      <c r="G106" s="13">
        <f aca="true" t="shared" si="7" ref="G106:G119">F106*G105/F105</f>
        <v>8.488964346349745</v>
      </c>
    </row>
    <row r="107" spans="4:7" ht="15">
      <c r="D107" s="18"/>
      <c r="E107" s="10" t="s">
        <v>9</v>
      </c>
      <c r="F107" s="19">
        <v>142</v>
      </c>
      <c r="G107" s="11">
        <f t="shared" si="7"/>
        <v>6.0271646859083186</v>
      </c>
    </row>
    <row r="108" spans="4:7" ht="15">
      <c r="D108" s="18"/>
      <c r="E108" s="12" t="s">
        <v>10</v>
      </c>
      <c r="F108" s="20">
        <v>206</v>
      </c>
      <c r="G108" s="13">
        <f t="shared" si="7"/>
        <v>8.743633276740237</v>
      </c>
    </row>
    <row r="109" spans="4:7" ht="15">
      <c r="D109" s="18"/>
      <c r="E109" s="10" t="s">
        <v>11</v>
      </c>
      <c r="F109" s="19">
        <v>79</v>
      </c>
      <c r="G109" s="11">
        <f t="shared" si="7"/>
        <v>3.353140916808149</v>
      </c>
    </row>
    <row r="110" spans="4:7" ht="15">
      <c r="D110" s="18"/>
      <c r="E110" s="12" t="s">
        <v>12</v>
      </c>
      <c r="F110" s="20">
        <v>189</v>
      </c>
      <c r="G110" s="13">
        <f t="shared" si="7"/>
        <v>8.022071307300509</v>
      </c>
    </row>
    <row r="111" spans="4:7" ht="15">
      <c r="D111" s="18"/>
      <c r="E111" s="10" t="s">
        <v>13</v>
      </c>
      <c r="F111" s="19">
        <v>224</v>
      </c>
      <c r="G111" s="11">
        <f t="shared" si="7"/>
        <v>9.507640067911714</v>
      </c>
    </row>
    <row r="112" spans="4:7" ht="15">
      <c r="D112" s="18"/>
      <c r="E112" s="12" t="s">
        <v>14</v>
      </c>
      <c r="F112" s="20">
        <v>150</v>
      </c>
      <c r="G112" s="13">
        <f t="shared" si="7"/>
        <v>6.366723259762309</v>
      </c>
    </row>
    <row r="113" spans="4:7" ht="15">
      <c r="D113" s="18"/>
      <c r="E113" s="10" t="s">
        <v>15</v>
      </c>
      <c r="F113" s="19">
        <v>19</v>
      </c>
      <c r="G113" s="11">
        <f t="shared" si="7"/>
        <v>0.8064516129032259</v>
      </c>
    </row>
    <row r="114" spans="4:7" ht="15">
      <c r="D114" s="18"/>
      <c r="E114" s="12" t="s">
        <v>16</v>
      </c>
      <c r="F114" s="20">
        <v>158</v>
      </c>
      <c r="G114" s="13">
        <f t="shared" si="7"/>
        <v>6.706281833616299</v>
      </c>
    </row>
    <row r="115" spans="4:7" ht="15">
      <c r="D115" s="18"/>
      <c r="E115" s="10" t="s">
        <v>17</v>
      </c>
      <c r="F115" s="19">
        <v>326</v>
      </c>
      <c r="G115" s="11">
        <f t="shared" si="7"/>
        <v>13.837011884550085</v>
      </c>
    </row>
    <row r="116" spans="4:7" ht="15">
      <c r="D116" s="18"/>
      <c r="E116" s="12" t="s">
        <v>18</v>
      </c>
      <c r="F116" s="20">
        <v>91</v>
      </c>
      <c r="G116" s="13">
        <f t="shared" si="7"/>
        <v>3.8624787775891343</v>
      </c>
    </row>
    <row r="117" spans="4:7" ht="15">
      <c r="D117" s="18"/>
      <c r="E117" s="23" t="s">
        <v>19</v>
      </c>
      <c r="F117" s="19">
        <v>130</v>
      </c>
      <c r="G117" s="11">
        <f t="shared" si="7"/>
        <v>5.517826825127335</v>
      </c>
    </row>
    <row r="118" spans="4:7" ht="15">
      <c r="D118" s="9"/>
      <c r="E118" s="12" t="s">
        <v>20</v>
      </c>
      <c r="F118" s="24">
        <v>84</v>
      </c>
      <c r="G118" s="14">
        <f t="shared" si="7"/>
        <v>3.5653650254668934</v>
      </c>
    </row>
    <row r="119" spans="4:7" ht="15">
      <c r="D119" s="15"/>
      <c r="E119" s="16" t="s">
        <v>21</v>
      </c>
      <c r="F119" s="22">
        <v>48</v>
      </c>
      <c r="G119" s="11">
        <f t="shared" si="7"/>
        <v>2.0373514431239395</v>
      </c>
    </row>
    <row r="120" spans="4:7" ht="15">
      <c r="D120" s="18" t="s">
        <v>28</v>
      </c>
      <c r="E120" s="6" t="s">
        <v>6</v>
      </c>
      <c r="F120" s="7">
        <f>SUM(F121:F135)</f>
        <v>2036</v>
      </c>
      <c r="G120" s="8">
        <v>100</v>
      </c>
    </row>
    <row r="121" spans="4:7" ht="15">
      <c r="D121" s="18"/>
      <c r="E121" s="10" t="s">
        <v>7</v>
      </c>
      <c r="F121" s="19">
        <v>239</v>
      </c>
      <c r="G121" s="11">
        <f>F121*G120/F120</f>
        <v>11.738703339882122</v>
      </c>
    </row>
    <row r="122" spans="4:7" ht="15">
      <c r="D122" s="18"/>
      <c r="E122" s="12" t="s">
        <v>8</v>
      </c>
      <c r="F122" s="20">
        <v>180</v>
      </c>
      <c r="G122" s="13">
        <f aca="true" t="shared" si="8" ref="G122:G135">F122*G121/F121</f>
        <v>8.840864440078585</v>
      </c>
    </row>
    <row r="123" spans="4:7" ht="15">
      <c r="D123" s="18"/>
      <c r="E123" s="10" t="s">
        <v>9</v>
      </c>
      <c r="F123" s="19">
        <v>152</v>
      </c>
      <c r="G123" s="11">
        <f t="shared" si="8"/>
        <v>7.465618860510805</v>
      </c>
    </row>
    <row r="124" spans="4:7" ht="15">
      <c r="D124" s="18"/>
      <c r="E124" s="12" t="s">
        <v>10</v>
      </c>
      <c r="F124" s="20">
        <v>169</v>
      </c>
      <c r="G124" s="13">
        <f t="shared" si="8"/>
        <v>8.30058939096267</v>
      </c>
    </row>
    <row r="125" spans="4:7" ht="15">
      <c r="D125" s="18"/>
      <c r="E125" s="10" t="s">
        <v>11</v>
      </c>
      <c r="F125" s="19">
        <v>78</v>
      </c>
      <c r="G125" s="11">
        <f t="shared" si="8"/>
        <v>3.8310412573673864</v>
      </c>
    </row>
    <row r="126" spans="4:7" ht="15">
      <c r="D126" s="18"/>
      <c r="E126" s="12" t="s">
        <v>12</v>
      </c>
      <c r="F126" s="20">
        <v>188</v>
      </c>
      <c r="G126" s="13">
        <f t="shared" si="8"/>
        <v>9.23379174852652</v>
      </c>
    </row>
    <row r="127" spans="4:7" ht="15">
      <c r="D127" s="18"/>
      <c r="E127" s="10" t="s">
        <v>13</v>
      </c>
      <c r="F127" s="19">
        <v>236</v>
      </c>
      <c r="G127" s="11">
        <f t="shared" si="8"/>
        <v>11.591355599214143</v>
      </c>
    </row>
    <row r="128" spans="4:7" ht="15">
      <c r="D128" s="18"/>
      <c r="E128" s="12" t="s">
        <v>14</v>
      </c>
      <c r="F128" s="20">
        <v>100</v>
      </c>
      <c r="G128" s="13">
        <f t="shared" si="8"/>
        <v>4.911591355599214</v>
      </c>
    </row>
    <row r="129" spans="4:7" ht="15">
      <c r="D129" s="18"/>
      <c r="E129" s="10" t="s">
        <v>15</v>
      </c>
      <c r="F129" s="19">
        <v>12</v>
      </c>
      <c r="G129" s="11">
        <f t="shared" si="8"/>
        <v>0.5893909626719056</v>
      </c>
    </row>
    <row r="130" spans="4:7" ht="15">
      <c r="D130" s="18"/>
      <c r="E130" s="12" t="s">
        <v>16</v>
      </c>
      <c r="F130" s="20">
        <v>115</v>
      </c>
      <c r="G130" s="13">
        <f t="shared" si="8"/>
        <v>5.648330058939095</v>
      </c>
    </row>
    <row r="131" spans="4:7" ht="15">
      <c r="D131" s="18"/>
      <c r="E131" s="10" t="s">
        <v>17</v>
      </c>
      <c r="F131" s="19">
        <v>279</v>
      </c>
      <c r="G131" s="11">
        <f t="shared" si="8"/>
        <v>13.703339882121805</v>
      </c>
    </row>
    <row r="132" spans="4:7" ht="15">
      <c r="D132" s="18"/>
      <c r="E132" s="12" t="s">
        <v>18</v>
      </c>
      <c r="F132" s="20">
        <v>102</v>
      </c>
      <c r="G132" s="13">
        <f t="shared" si="8"/>
        <v>5.009823182711197</v>
      </c>
    </row>
    <row r="133" spans="4:7" ht="15">
      <c r="D133" s="18"/>
      <c r="E133" s="23" t="s">
        <v>19</v>
      </c>
      <c r="F133" s="19">
        <v>92</v>
      </c>
      <c r="G133" s="11">
        <f t="shared" si="8"/>
        <v>4.518664047151276</v>
      </c>
    </row>
    <row r="134" spans="4:7" ht="15">
      <c r="D134" s="9"/>
      <c r="E134" s="12" t="s">
        <v>20</v>
      </c>
      <c r="F134" s="24">
        <v>66</v>
      </c>
      <c r="G134" s="14">
        <f t="shared" si="8"/>
        <v>3.241650294695481</v>
      </c>
    </row>
    <row r="135" spans="4:7" ht="15">
      <c r="D135" s="15"/>
      <c r="E135" s="16" t="s">
        <v>21</v>
      </c>
      <c r="F135" s="22">
        <v>28</v>
      </c>
      <c r="G135" s="11">
        <f t="shared" si="8"/>
        <v>1.3752455795677796</v>
      </c>
    </row>
  </sheetData>
  <sheetProtection/>
  <mergeCells count="8">
    <mergeCell ref="D104:D117"/>
    <mergeCell ref="D120:D133"/>
    <mergeCell ref="D6:G6"/>
    <mergeCell ref="D24:D37"/>
    <mergeCell ref="D40:D53"/>
    <mergeCell ref="D56:D69"/>
    <mergeCell ref="D72:D85"/>
    <mergeCell ref="D88:D10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m110495</dc:creator>
  <cp:keywords/>
  <dc:description/>
  <cp:lastModifiedBy>m110495</cp:lastModifiedBy>
  <dcterms:created xsi:type="dcterms:W3CDTF">2015-08-19T09:24:34Z</dcterms:created>
  <dcterms:modified xsi:type="dcterms:W3CDTF">2015-08-19T09:25:09Z</dcterms:modified>
  <cp:category/>
  <cp:version/>
  <cp:contentType/>
  <cp:contentStatus/>
</cp:coreProperties>
</file>