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9" activeTab="0"/>
  </bookViews>
  <sheets>
    <sheet name="Fonct-Services-2016" sheetId="1" r:id="rId1"/>
  </sheets>
  <definedNames/>
  <calcPr fullCalcOnLoad="1"/>
</workbook>
</file>

<file path=xl/sharedStrings.xml><?xml version="1.0" encoding="utf-8"?>
<sst xmlns="http://schemas.openxmlformats.org/spreadsheetml/2006/main" count="1007" uniqueCount="30">
  <si>
    <t>exercice budgétaire</t>
  </si>
  <si>
    <t>Nature</t>
  </si>
  <si>
    <t>SENS</t>
  </si>
  <si>
    <t>Type</t>
  </si>
  <si>
    <t>Section</t>
  </si>
  <si>
    <t>Service</t>
  </si>
  <si>
    <t>montant</t>
  </si>
  <si>
    <t>D</t>
  </si>
  <si>
    <t>R</t>
  </si>
  <si>
    <t>F</t>
  </si>
  <si>
    <t>PATRIMOINE</t>
  </si>
  <si>
    <t>ENVIRONNEMENT</t>
  </si>
  <si>
    <t>VOIRIE</t>
  </si>
  <si>
    <t>MOYENS GENERAUX</t>
  </si>
  <si>
    <t>FETES ET CEREMONIES</t>
  </si>
  <si>
    <t>RESTAURATION SCOLAIRE</t>
  </si>
  <si>
    <t>MEDIATHEQUE</t>
  </si>
  <si>
    <t>CULTURE</t>
  </si>
  <si>
    <t>ACCUEILS LOISIRS ET GARDERIES</t>
  </si>
  <si>
    <t>JEUNESSE</t>
  </si>
  <si>
    <t>ECOLES</t>
  </si>
  <si>
    <t>POLICE</t>
  </si>
  <si>
    <t>SPORTS</t>
  </si>
  <si>
    <t>ADMINISTRATION GENERALE</t>
  </si>
  <si>
    <t>INFORMATIQUE ET TELEPHONIE</t>
  </si>
  <si>
    <t>COMMUNICATION</t>
  </si>
  <si>
    <t>RESSOURCES HUMAINES</t>
  </si>
  <si>
    <t>DEVELOPPEMENT LOCAL</t>
  </si>
  <si>
    <t>FINANCES</t>
  </si>
  <si>
    <t>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</si>
</sst>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1"/>
  <sheetViews>
    <sheetView tabSelected="1" zoomScale="91" zoomScaleNormal="91" zoomScalePageLayoutView="0" workbookViewId="0" topLeftCell="A1">
      <selection activeCell="M39" sqref="M39"/>
    </sheetView>
  </sheetViews>
  <sheetFormatPr defaultColWidth="11.57421875" defaultRowHeight="12.75"/>
  <cols>
    <col min="1" max="1" width="17.57421875" style="0" customWidth="1"/>
    <col min="2" max="2" width="11.57421875" style="0" customWidth="1"/>
    <col min="3" max="5" width="8.00390625" style="1" customWidth="1"/>
    <col min="6" max="6" width="33.00390625" style="0" customWidth="1"/>
    <col min="7" max="7" width="12.8515625" style="2" customWidth="1"/>
  </cols>
  <sheetData>
    <row r="1" spans="1:7" ht="12.7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t="s">
        <v>5</v>
      </c>
      <c r="G1" s="2" t="s">
        <v>6</v>
      </c>
    </row>
    <row r="2" spans="1:7" ht="12.75">
      <c r="A2">
        <v>2016</v>
      </c>
      <c r="B2">
        <v>60611</v>
      </c>
      <c r="C2" s="1" t="s">
        <v>7</v>
      </c>
      <c r="D2" s="1" t="s">
        <v>8</v>
      </c>
      <c r="E2" s="1" t="s">
        <v>9</v>
      </c>
      <c r="F2" t="s">
        <v>10</v>
      </c>
      <c r="G2" s="8">
        <v>19453</v>
      </c>
    </row>
    <row r="3" spans="1:7" ht="12.75">
      <c r="A3">
        <v>2016</v>
      </c>
      <c r="B3">
        <v>60611</v>
      </c>
      <c r="C3" s="1" t="s">
        <v>7</v>
      </c>
      <c r="D3" s="1" t="s">
        <v>8</v>
      </c>
      <c r="E3" s="1" t="s">
        <v>9</v>
      </c>
      <c r="F3" t="s">
        <v>11</v>
      </c>
      <c r="G3" s="8">
        <v>3711</v>
      </c>
    </row>
    <row r="4" spans="1:7" ht="12.75">
      <c r="A4">
        <v>2016</v>
      </c>
      <c r="B4">
        <v>606121</v>
      </c>
      <c r="C4" s="1" t="s">
        <v>7</v>
      </c>
      <c r="D4" s="1" t="s">
        <v>8</v>
      </c>
      <c r="E4" s="1" t="s">
        <v>9</v>
      </c>
      <c r="F4" t="s">
        <v>10</v>
      </c>
      <c r="G4" s="8">
        <v>99129</v>
      </c>
    </row>
    <row r="5" spans="1:7" ht="12.75">
      <c r="A5">
        <v>2016</v>
      </c>
      <c r="B5">
        <v>606121</v>
      </c>
      <c r="C5" s="1" t="s">
        <v>7</v>
      </c>
      <c r="D5" s="1" t="s">
        <v>8</v>
      </c>
      <c r="E5" s="1" t="s">
        <v>9</v>
      </c>
      <c r="F5" t="s">
        <v>11</v>
      </c>
      <c r="G5" s="8">
        <v>604</v>
      </c>
    </row>
    <row r="6" spans="1:7" ht="12.75">
      <c r="A6">
        <v>2016</v>
      </c>
      <c r="B6">
        <v>606124</v>
      </c>
      <c r="C6" s="1" t="s">
        <v>7</v>
      </c>
      <c r="D6" s="1" t="s">
        <v>8</v>
      </c>
      <c r="E6" s="1" t="s">
        <v>9</v>
      </c>
      <c r="F6" t="s">
        <v>10</v>
      </c>
      <c r="G6" s="8">
        <v>85792</v>
      </c>
    </row>
    <row r="7" spans="1:7" ht="12.75">
      <c r="A7">
        <v>2016</v>
      </c>
      <c r="B7">
        <v>60621</v>
      </c>
      <c r="C7" s="1" t="s">
        <v>7</v>
      </c>
      <c r="D7" s="1" t="s">
        <v>8</v>
      </c>
      <c r="E7" s="1" t="s">
        <v>9</v>
      </c>
      <c r="F7" t="s">
        <v>10</v>
      </c>
      <c r="G7" s="8">
        <v>1218</v>
      </c>
    </row>
    <row r="8" spans="1:7" ht="12.75">
      <c r="A8">
        <v>2016</v>
      </c>
      <c r="B8">
        <v>60621</v>
      </c>
      <c r="C8" s="1" t="s">
        <v>7</v>
      </c>
      <c r="D8" s="1" t="s">
        <v>8</v>
      </c>
      <c r="E8" s="1" t="s">
        <v>9</v>
      </c>
      <c r="F8" t="s">
        <v>12</v>
      </c>
      <c r="G8" s="8">
        <v>797</v>
      </c>
    </row>
    <row r="9" spans="1:7" ht="12.75">
      <c r="A9">
        <v>2016</v>
      </c>
      <c r="B9">
        <v>60621</v>
      </c>
      <c r="C9" s="1" t="s">
        <v>7</v>
      </c>
      <c r="D9" s="1" t="s">
        <v>8</v>
      </c>
      <c r="E9" s="1" t="s">
        <v>9</v>
      </c>
      <c r="F9" t="s">
        <v>11</v>
      </c>
      <c r="G9" s="8">
        <v>95</v>
      </c>
    </row>
    <row r="10" spans="1:7" ht="12.75">
      <c r="A10">
        <v>2016</v>
      </c>
      <c r="B10">
        <v>60622</v>
      </c>
      <c r="C10" s="1" t="s">
        <v>7</v>
      </c>
      <c r="D10" s="1" t="s">
        <v>8</v>
      </c>
      <c r="E10" s="1" t="s">
        <v>9</v>
      </c>
      <c r="F10" t="s">
        <v>13</v>
      </c>
      <c r="G10" s="8">
        <v>28444</v>
      </c>
    </row>
    <row r="11" spans="1:7" ht="12.75">
      <c r="A11">
        <v>2016</v>
      </c>
      <c r="B11">
        <v>60623</v>
      </c>
      <c r="C11" s="1" t="s">
        <v>7</v>
      </c>
      <c r="D11" s="1" t="s">
        <v>8</v>
      </c>
      <c r="E11" s="1" t="s">
        <v>9</v>
      </c>
      <c r="F11" t="s">
        <v>14</v>
      </c>
      <c r="G11" s="8">
        <v>997</v>
      </c>
    </row>
    <row r="12" spans="1:7" ht="12.75">
      <c r="A12">
        <v>2016</v>
      </c>
      <c r="B12">
        <v>60623</v>
      </c>
      <c r="C12" s="1" t="s">
        <v>7</v>
      </c>
      <c r="D12" s="1" t="s">
        <v>8</v>
      </c>
      <c r="E12" s="1" t="s">
        <v>9</v>
      </c>
      <c r="F12" t="s">
        <v>15</v>
      </c>
      <c r="G12" s="8">
        <v>97585</v>
      </c>
    </row>
    <row r="13" spans="1:7" ht="12.75">
      <c r="A13">
        <v>2016</v>
      </c>
      <c r="B13">
        <v>60623</v>
      </c>
      <c r="C13" s="1" t="s">
        <v>7</v>
      </c>
      <c r="D13" s="1" t="s">
        <v>8</v>
      </c>
      <c r="E13" s="1" t="s">
        <v>9</v>
      </c>
      <c r="F13" t="s">
        <v>16</v>
      </c>
      <c r="G13" s="8">
        <v>104</v>
      </c>
    </row>
    <row r="14" spans="1:7" ht="12.75">
      <c r="A14">
        <v>2016</v>
      </c>
      <c r="B14">
        <v>60623</v>
      </c>
      <c r="C14" s="1" t="s">
        <v>7</v>
      </c>
      <c r="D14" s="1" t="s">
        <v>8</v>
      </c>
      <c r="E14" s="1" t="s">
        <v>9</v>
      </c>
      <c r="F14" t="s">
        <v>17</v>
      </c>
      <c r="G14" s="8">
        <v>463</v>
      </c>
    </row>
    <row r="15" spans="1:7" ht="12.75">
      <c r="A15">
        <v>2016</v>
      </c>
      <c r="B15">
        <v>60623</v>
      </c>
      <c r="C15" s="1" t="s">
        <v>7</v>
      </c>
      <c r="D15" s="1" t="s">
        <v>8</v>
      </c>
      <c r="E15" s="1" t="s">
        <v>9</v>
      </c>
      <c r="F15" t="s">
        <v>18</v>
      </c>
      <c r="G15" s="8">
        <v>432</v>
      </c>
    </row>
    <row r="16" spans="1:7" ht="12.75">
      <c r="A16">
        <v>2016</v>
      </c>
      <c r="B16">
        <v>60623</v>
      </c>
      <c r="C16" s="1" t="s">
        <v>7</v>
      </c>
      <c r="D16" s="1" t="s">
        <v>8</v>
      </c>
      <c r="E16" s="1" t="s">
        <v>9</v>
      </c>
      <c r="F16" t="s">
        <v>19</v>
      </c>
      <c r="G16" s="8">
        <v>924</v>
      </c>
    </row>
    <row r="17" spans="1:7" ht="12.75">
      <c r="A17">
        <v>2016</v>
      </c>
      <c r="B17">
        <v>60624</v>
      </c>
      <c r="C17" s="1" t="s">
        <v>7</v>
      </c>
      <c r="D17" s="1" t="s">
        <v>8</v>
      </c>
      <c r="E17" s="1" t="s">
        <v>9</v>
      </c>
      <c r="F17" t="s">
        <v>20</v>
      </c>
      <c r="G17" s="8">
        <v>1200</v>
      </c>
    </row>
    <row r="18" spans="1:7" ht="12.75">
      <c r="A18">
        <v>2016</v>
      </c>
      <c r="B18">
        <v>60624</v>
      </c>
      <c r="C18" s="1" t="s">
        <v>7</v>
      </c>
      <c r="D18" s="1" t="s">
        <v>8</v>
      </c>
      <c r="E18" s="1" t="s">
        <v>9</v>
      </c>
      <c r="F18" t="s">
        <v>21</v>
      </c>
      <c r="G18" s="8">
        <v>40</v>
      </c>
    </row>
    <row r="19" spans="1:7" ht="12.75">
      <c r="A19">
        <v>2016</v>
      </c>
      <c r="B19">
        <v>60624</v>
      </c>
      <c r="C19" s="1" t="s">
        <v>7</v>
      </c>
      <c r="D19" s="1" t="s">
        <v>8</v>
      </c>
      <c r="E19" s="1" t="s">
        <v>9</v>
      </c>
      <c r="F19" t="s">
        <v>22</v>
      </c>
      <c r="G19" s="8">
        <v>14620</v>
      </c>
    </row>
    <row r="20" spans="1:7" ht="12.75">
      <c r="A20">
        <v>2016</v>
      </c>
      <c r="B20">
        <v>60628</v>
      </c>
      <c r="C20" s="1" t="s">
        <v>7</v>
      </c>
      <c r="D20" s="1" t="s">
        <v>8</v>
      </c>
      <c r="E20" s="1" t="s">
        <v>9</v>
      </c>
      <c r="F20" t="s">
        <v>13</v>
      </c>
      <c r="G20" s="8">
        <v>3140</v>
      </c>
    </row>
    <row r="21" spans="1:7" ht="12.75">
      <c r="A21">
        <v>2016</v>
      </c>
      <c r="B21">
        <v>60628</v>
      </c>
      <c r="C21" s="1" t="s">
        <v>7</v>
      </c>
      <c r="D21" s="1" t="s">
        <v>8</v>
      </c>
      <c r="E21" s="1" t="s">
        <v>9</v>
      </c>
      <c r="F21" t="s">
        <v>22</v>
      </c>
      <c r="G21" s="8">
        <v>4164</v>
      </c>
    </row>
    <row r="22" spans="1:7" ht="12.75">
      <c r="A22">
        <v>2016</v>
      </c>
      <c r="B22">
        <v>60628</v>
      </c>
      <c r="C22" s="1" t="s">
        <v>7</v>
      </c>
      <c r="D22" s="1" t="s">
        <v>8</v>
      </c>
      <c r="E22" s="1" t="s">
        <v>9</v>
      </c>
      <c r="F22" t="s">
        <v>12</v>
      </c>
      <c r="G22" s="8">
        <v>3117</v>
      </c>
    </row>
    <row r="23" spans="1:7" ht="12.75">
      <c r="A23">
        <v>2016</v>
      </c>
      <c r="B23">
        <v>60628</v>
      </c>
      <c r="C23" s="1" t="s">
        <v>7</v>
      </c>
      <c r="D23" s="1" t="s">
        <v>8</v>
      </c>
      <c r="E23" s="1" t="s">
        <v>9</v>
      </c>
      <c r="F23" t="s">
        <v>11</v>
      </c>
      <c r="G23" s="8">
        <v>1886</v>
      </c>
    </row>
    <row r="24" spans="1:7" ht="12.75">
      <c r="A24">
        <v>2016</v>
      </c>
      <c r="B24">
        <v>60631</v>
      </c>
      <c r="C24" s="1" t="s">
        <v>7</v>
      </c>
      <c r="D24" s="1" t="s">
        <v>8</v>
      </c>
      <c r="E24" s="1" t="s">
        <v>9</v>
      </c>
      <c r="F24" t="s">
        <v>13</v>
      </c>
      <c r="G24" s="8">
        <v>19630</v>
      </c>
    </row>
    <row r="25" spans="1:7" ht="12.75">
      <c r="A25">
        <v>2016</v>
      </c>
      <c r="B25">
        <v>60631</v>
      </c>
      <c r="C25" s="1" t="s">
        <v>7</v>
      </c>
      <c r="D25" s="1" t="s">
        <v>8</v>
      </c>
      <c r="E25" s="1" t="s">
        <v>9</v>
      </c>
      <c r="F25" t="s">
        <v>12</v>
      </c>
      <c r="G25" s="8">
        <v>629</v>
      </c>
    </row>
    <row r="26" spans="1:7" ht="12.75">
      <c r="A26">
        <v>2016</v>
      </c>
      <c r="B26">
        <v>60632</v>
      </c>
      <c r="C26" s="1" t="s">
        <v>7</v>
      </c>
      <c r="D26" s="1" t="s">
        <v>8</v>
      </c>
      <c r="E26" s="1" t="s">
        <v>9</v>
      </c>
      <c r="F26" t="s">
        <v>23</v>
      </c>
      <c r="G26" s="8">
        <v>52</v>
      </c>
    </row>
    <row r="27" spans="1:7" ht="12.75">
      <c r="A27">
        <v>2016</v>
      </c>
      <c r="B27">
        <v>60632</v>
      </c>
      <c r="C27" s="1" t="s">
        <v>7</v>
      </c>
      <c r="D27" s="1" t="s">
        <v>8</v>
      </c>
      <c r="E27" s="1" t="s">
        <v>9</v>
      </c>
      <c r="F27" t="s">
        <v>24</v>
      </c>
      <c r="G27" s="8">
        <v>323</v>
      </c>
    </row>
    <row r="28" spans="1:7" ht="12.75">
      <c r="A28">
        <v>2016</v>
      </c>
      <c r="B28">
        <v>60632</v>
      </c>
      <c r="C28" s="1" t="s">
        <v>7</v>
      </c>
      <c r="D28" s="1" t="s">
        <v>8</v>
      </c>
      <c r="E28" s="1" t="s">
        <v>9</v>
      </c>
      <c r="F28" t="s">
        <v>13</v>
      </c>
      <c r="G28" s="8">
        <v>3021</v>
      </c>
    </row>
    <row r="29" spans="1:7" ht="12.75">
      <c r="A29">
        <v>2016</v>
      </c>
      <c r="B29">
        <v>60632</v>
      </c>
      <c r="C29" s="1" t="s">
        <v>7</v>
      </c>
      <c r="D29" s="1" t="s">
        <v>8</v>
      </c>
      <c r="E29" s="1" t="s">
        <v>9</v>
      </c>
      <c r="F29" t="s">
        <v>14</v>
      </c>
      <c r="G29" s="8">
        <v>228</v>
      </c>
    </row>
    <row r="30" spans="1:7" ht="12.75">
      <c r="A30">
        <v>2016</v>
      </c>
      <c r="B30">
        <v>60632</v>
      </c>
      <c r="C30" s="1" t="s">
        <v>7</v>
      </c>
      <c r="D30" s="1" t="s">
        <v>8</v>
      </c>
      <c r="E30" s="1" t="s">
        <v>9</v>
      </c>
      <c r="F30" t="s">
        <v>15</v>
      </c>
      <c r="G30" s="8">
        <v>1445</v>
      </c>
    </row>
    <row r="31" spans="1:7" ht="12.75">
      <c r="A31">
        <v>2016</v>
      </c>
      <c r="B31">
        <v>60632</v>
      </c>
      <c r="C31" s="1" t="s">
        <v>7</v>
      </c>
      <c r="D31" s="1" t="s">
        <v>8</v>
      </c>
      <c r="E31" s="1" t="s">
        <v>9</v>
      </c>
      <c r="F31" t="s">
        <v>17</v>
      </c>
      <c r="G31" s="8">
        <v>1018</v>
      </c>
    </row>
    <row r="32" spans="1:7" ht="12.75">
      <c r="A32">
        <v>2016</v>
      </c>
      <c r="B32">
        <v>60632</v>
      </c>
      <c r="C32" s="1" t="s">
        <v>7</v>
      </c>
      <c r="D32" s="1" t="s">
        <v>8</v>
      </c>
      <c r="E32" s="1" t="s">
        <v>9</v>
      </c>
      <c r="F32" t="s">
        <v>22</v>
      </c>
      <c r="G32" s="8">
        <v>1870</v>
      </c>
    </row>
    <row r="33" spans="1:7" ht="12.75">
      <c r="A33">
        <v>2016</v>
      </c>
      <c r="B33">
        <v>60632</v>
      </c>
      <c r="C33" s="1" t="s">
        <v>7</v>
      </c>
      <c r="D33" s="1" t="s">
        <v>8</v>
      </c>
      <c r="E33" s="1" t="s">
        <v>9</v>
      </c>
      <c r="F33" t="s">
        <v>18</v>
      </c>
      <c r="G33" s="8">
        <v>712</v>
      </c>
    </row>
    <row r="34" spans="1:7" ht="12.75">
      <c r="A34">
        <v>2016</v>
      </c>
      <c r="B34">
        <v>60632</v>
      </c>
      <c r="C34" s="1" t="s">
        <v>7</v>
      </c>
      <c r="D34" s="1" t="s">
        <v>8</v>
      </c>
      <c r="E34" s="1" t="s">
        <v>9</v>
      </c>
      <c r="F34" t="s">
        <v>12</v>
      </c>
      <c r="G34" s="8">
        <v>382</v>
      </c>
    </row>
    <row r="35" spans="1:7" ht="12.75">
      <c r="A35">
        <v>2016</v>
      </c>
      <c r="B35">
        <v>60632</v>
      </c>
      <c r="C35" s="1" t="s">
        <v>7</v>
      </c>
      <c r="D35" s="1" t="s">
        <v>8</v>
      </c>
      <c r="E35" s="1" t="s">
        <v>9</v>
      </c>
      <c r="F35" t="s">
        <v>10</v>
      </c>
      <c r="G35" s="8">
        <v>290</v>
      </c>
    </row>
    <row r="36" spans="1:7" ht="12.75">
      <c r="A36">
        <v>2016</v>
      </c>
      <c r="B36">
        <v>60633</v>
      </c>
      <c r="C36" s="1" t="s">
        <v>7</v>
      </c>
      <c r="D36" s="1" t="s">
        <v>8</v>
      </c>
      <c r="E36" s="1" t="s">
        <v>9</v>
      </c>
      <c r="F36" t="s">
        <v>22</v>
      </c>
      <c r="G36" s="8">
        <v>3592</v>
      </c>
    </row>
    <row r="37" spans="1:7" ht="12.75">
      <c r="A37">
        <v>2016</v>
      </c>
      <c r="B37">
        <v>60633</v>
      </c>
      <c r="C37" s="1" t="s">
        <v>7</v>
      </c>
      <c r="D37" s="1" t="s">
        <v>8</v>
      </c>
      <c r="E37" s="1" t="s">
        <v>9</v>
      </c>
      <c r="F37" t="s">
        <v>12</v>
      </c>
      <c r="G37" s="8">
        <v>11074</v>
      </c>
    </row>
    <row r="38" spans="1:7" ht="12.75">
      <c r="A38">
        <v>2016</v>
      </c>
      <c r="B38">
        <v>60636</v>
      </c>
      <c r="C38" s="1" t="s">
        <v>7</v>
      </c>
      <c r="D38" s="1" t="s">
        <v>8</v>
      </c>
      <c r="E38" s="1" t="s">
        <v>9</v>
      </c>
      <c r="F38" t="s">
        <v>13</v>
      </c>
      <c r="G38" s="8">
        <v>6468</v>
      </c>
    </row>
    <row r="39" spans="1:7" ht="12.75">
      <c r="A39">
        <v>2016</v>
      </c>
      <c r="B39">
        <v>60636</v>
      </c>
      <c r="C39" s="1" t="s">
        <v>7</v>
      </c>
      <c r="D39" s="1" t="s">
        <v>8</v>
      </c>
      <c r="E39" s="1" t="s">
        <v>9</v>
      </c>
      <c r="F39" t="s">
        <v>21</v>
      </c>
      <c r="G39" s="8">
        <v>1813</v>
      </c>
    </row>
    <row r="40" spans="1:7" ht="12.75">
      <c r="A40">
        <v>2016</v>
      </c>
      <c r="B40">
        <v>6064</v>
      </c>
      <c r="C40" s="1" t="s">
        <v>7</v>
      </c>
      <c r="D40" s="1" t="s">
        <v>8</v>
      </c>
      <c r="E40" s="1" t="s">
        <v>9</v>
      </c>
      <c r="F40" t="s">
        <v>23</v>
      </c>
      <c r="G40" s="8">
        <v>7573</v>
      </c>
    </row>
    <row r="41" spans="1:7" ht="12.75">
      <c r="A41">
        <v>2016</v>
      </c>
      <c r="B41">
        <v>6064</v>
      </c>
      <c r="C41" s="1" t="s">
        <v>7</v>
      </c>
      <c r="D41" s="1" t="s">
        <v>8</v>
      </c>
      <c r="E41" s="1" t="s">
        <v>9</v>
      </c>
      <c r="F41" t="s">
        <v>24</v>
      </c>
      <c r="G41" s="8">
        <v>1773</v>
      </c>
    </row>
    <row r="42" spans="1:7" ht="12.75">
      <c r="A42">
        <v>2016</v>
      </c>
      <c r="B42">
        <v>6064</v>
      </c>
      <c r="C42" s="1" t="s">
        <v>7</v>
      </c>
      <c r="D42" s="1" t="s">
        <v>8</v>
      </c>
      <c r="E42" s="1" t="s">
        <v>9</v>
      </c>
      <c r="F42" t="s">
        <v>18</v>
      </c>
      <c r="G42" s="8">
        <v>200</v>
      </c>
    </row>
    <row r="43" spans="1:7" ht="12.75">
      <c r="A43">
        <v>2016</v>
      </c>
      <c r="B43">
        <v>6065</v>
      </c>
      <c r="C43" s="1" t="s">
        <v>7</v>
      </c>
      <c r="D43" s="1" t="s">
        <v>8</v>
      </c>
      <c r="E43" s="1" t="s">
        <v>9</v>
      </c>
      <c r="F43" t="s">
        <v>16</v>
      </c>
      <c r="G43" s="8">
        <v>10789</v>
      </c>
    </row>
    <row r="44" spans="1:7" ht="12.75">
      <c r="A44">
        <v>2016</v>
      </c>
      <c r="B44">
        <v>6065</v>
      </c>
      <c r="C44" s="1" t="s">
        <v>7</v>
      </c>
      <c r="D44" s="1" t="s">
        <v>8</v>
      </c>
      <c r="E44" s="1" t="s">
        <v>9</v>
      </c>
      <c r="F44" t="s">
        <v>17</v>
      </c>
      <c r="G44" s="8">
        <v>783</v>
      </c>
    </row>
    <row r="45" spans="1:7" ht="12.75">
      <c r="A45">
        <v>2016</v>
      </c>
      <c r="B45">
        <v>6067</v>
      </c>
      <c r="C45" s="1" t="s">
        <v>7</v>
      </c>
      <c r="D45" s="1" t="s">
        <v>8</v>
      </c>
      <c r="E45" s="1" t="s">
        <v>9</v>
      </c>
      <c r="F45" t="s">
        <v>20</v>
      </c>
      <c r="G45" s="8">
        <v>21852</v>
      </c>
    </row>
    <row r="46" spans="1:7" ht="12.75">
      <c r="A46">
        <v>2016</v>
      </c>
      <c r="B46">
        <v>6067</v>
      </c>
      <c r="C46" s="1" t="s">
        <v>7</v>
      </c>
      <c r="D46" s="1" t="s">
        <v>8</v>
      </c>
      <c r="E46" s="1" t="s">
        <v>9</v>
      </c>
      <c r="F46" t="s">
        <v>14</v>
      </c>
      <c r="G46" s="8">
        <v>687</v>
      </c>
    </row>
    <row r="47" spans="1:7" ht="12.75">
      <c r="A47">
        <v>2016</v>
      </c>
      <c r="B47">
        <v>6068</v>
      </c>
      <c r="C47" s="1" t="s">
        <v>7</v>
      </c>
      <c r="D47" s="1" t="s">
        <v>8</v>
      </c>
      <c r="E47" s="1" t="s">
        <v>9</v>
      </c>
      <c r="F47" t="s">
        <v>24</v>
      </c>
      <c r="G47" s="8">
        <v>303</v>
      </c>
    </row>
    <row r="48" spans="1:7" ht="12.75">
      <c r="A48">
        <v>2016</v>
      </c>
      <c r="B48">
        <v>6068</v>
      </c>
      <c r="C48" s="1" t="s">
        <v>7</v>
      </c>
      <c r="D48" s="1" t="s">
        <v>8</v>
      </c>
      <c r="E48" s="1" t="s">
        <v>9</v>
      </c>
      <c r="F48" t="s">
        <v>10</v>
      </c>
      <c r="G48" s="8">
        <v>24480</v>
      </c>
    </row>
    <row r="49" spans="1:7" ht="12.75">
      <c r="A49">
        <v>2016</v>
      </c>
      <c r="B49">
        <v>6068</v>
      </c>
      <c r="C49" s="1" t="s">
        <v>7</v>
      </c>
      <c r="D49" s="1" t="s">
        <v>8</v>
      </c>
      <c r="E49" s="1" t="s">
        <v>9</v>
      </c>
      <c r="F49" t="s">
        <v>20</v>
      </c>
      <c r="G49" s="8">
        <v>9979</v>
      </c>
    </row>
    <row r="50" spans="1:7" ht="12.75">
      <c r="A50">
        <v>2016</v>
      </c>
      <c r="B50">
        <v>6068</v>
      </c>
      <c r="C50" s="1" t="s">
        <v>7</v>
      </c>
      <c r="D50" s="1" t="s">
        <v>8</v>
      </c>
      <c r="E50" s="1" t="s">
        <v>9</v>
      </c>
      <c r="F50" t="s">
        <v>18</v>
      </c>
      <c r="G50" s="8">
        <v>3940</v>
      </c>
    </row>
    <row r="51" spans="1:7" ht="12.75">
      <c r="A51">
        <v>2016</v>
      </c>
      <c r="B51">
        <v>6068</v>
      </c>
      <c r="C51" s="1" t="s">
        <v>7</v>
      </c>
      <c r="D51" s="1" t="s">
        <v>8</v>
      </c>
      <c r="E51" s="1" t="s">
        <v>9</v>
      </c>
      <c r="F51" t="s">
        <v>19</v>
      </c>
      <c r="G51" s="8">
        <f>150+972</f>
        <v>1122</v>
      </c>
    </row>
    <row r="52" spans="1:7" ht="12.75">
      <c r="A52">
        <v>2016</v>
      </c>
      <c r="B52">
        <v>6068</v>
      </c>
      <c r="C52" s="1" t="s">
        <v>7</v>
      </c>
      <c r="D52" s="1" t="s">
        <v>8</v>
      </c>
      <c r="E52" s="1" t="s">
        <v>9</v>
      </c>
      <c r="F52" t="s">
        <v>16</v>
      </c>
      <c r="G52" s="8">
        <v>2985</v>
      </c>
    </row>
    <row r="53" spans="1:7" ht="12.75">
      <c r="A53">
        <v>2016</v>
      </c>
      <c r="B53">
        <v>6068</v>
      </c>
      <c r="C53" s="1" t="s">
        <v>7</v>
      </c>
      <c r="D53" s="1" t="s">
        <v>8</v>
      </c>
      <c r="E53" s="1" t="s">
        <v>9</v>
      </c>
      <c r="F53" t="s">
        <v>22</v>
      </c>
      <c r="G53" s="8">
        <v>1469</v>
      </c>
    </row>
    <row r="54" spans="1:7" ht="12.75">
      <c r="A54">
        <v>2016</v>
      </c>
      <c r="B54">
        <v>6068</v>
      </c>
      <c r="C54" s="1" t="s">
        <v>7</v>
      </c>
      <c r="D54" s="1" t="s">
        <v>8</v>
      </c>
      <c r="E54" s="1" t="s">
        <v>9</v>
      </c>
      <c r="F54" t="s">
        <v>11</v>
      </c>
      <c r="G54" s="8">
        <v>42407</v>
      </c>
    </row>
    <row r="55" spans="1:7" ht="12.75">
      <c r="A55">
        <v>2016</v>
      </c>
      <c r="B55">
        <v>611</v>
      </c>
      <c r="C55" s="1" t="s">
        <v>7</v>
      </c>
      <c r="D55" s="1" t="s">
        <v>8</v>
      </c>
      <c r="E55" s="1" t="s">
        <v>9</v>
      </c>
      <c r="F55" t="s">
        <v>23</v>
      </c>
      <c r="G55" s="8">
        <v>1675</v>
      </c>
    </row>
    <row r="56" spans="1:8" ht="12.75">
      <c r="A56">
        <v>2016</v>
      </c>
      <c r="B56">
        <v>611</v>
      </c>
      <c r="C56" s="1" t="s">
        <v>7</v>
      </c>
      <c r="D56" s="1" t="s">
        <v>8</v>
      </c>
      <c r="E56" s="1" t="s">
        <v>9</v>
      </c>
      <c r="F56" t="s">
        <v>24</v>
      </c>
      <c r="G56" s="8">
        <v>540</v>
      </c>
      <c r="H56" s="5"/>
    </row>
    <row r="57" spans="1:7" ht="12.75">
      <c r="A57">
        <v>2016</v>
      </c>
      <c r="B57">
        <v>611</v>
      </c>
      <c r="C57" s="1" t="s">
        <v>7</v>
      </c>
      <c r="D57" s="1" t="s">
        <v>8</v>
      </c>
      <c r="E57" s="1" t="s">
        <v>9</v>
      </c>
      <c r="F57" t="s">
        <v>13</v>
      </c>
      <c r="G57" s="8">
        <v>5443</v>
      </c>
    </row>
    <row r="58" spans="1:7" ht="12.75">
      <c r="A58">
        <v>2016</v>
      </c>
      <c r="B58">
        <v>611</v>
      </c>
      <c r="C58" s="1" t="s">
        <v>7</v>
      </c>
      <c r="D58" s="1" t="s">
        <v>8</v>
      </c>
      <c r="E58" s="1" t="s">
        <v>9</v>
      </c>
      <c r="F58" t="s">
        <v>25</v>
      </c>
      <c r="G58" s="8">
        <v>6595</v>
      </c>
    </row>
    <row r="59" spans="1:7" ht="12.75">
      <c r="A59">
        <v>2016</v>
      </c>
      <c r="B59">
        <v>611</v>
      </c>
      <c r="C59" s="1" t="s">
        <v>7</v>
      </c>
      <c r="D59" s="1" t="s">
        <v>8</v>
      </c>
      <c r="E59" s="1" t="s">
        <v>9</v>
      </c>
      <c r="F59" t="s">
        <v>21</v>
      </c>
      <c r="G59" s="8">
        <v>177</v>
      </c>
    </row>
    <row r="60" spans="1:7" ht="12.75">
      <c r="A60">
        <v>2016</v>
      </c>
      <c r="B60">
        <v>611</v>
      </c>
      <c r="C60" s="1" t="s">
        <v>7</v>
      </c>
      <c r="D60" s="1" t="s">
        <v>8</v>
      </c>
      <c r="E60" s="1" t="s">
        <v>9</v>
      </c>
      <c r="F60" t="s">
        <v>15</v>
      </c>
      <c r="G60" s="8">
        <v>1546</v>
      </c>
    </row>
    <row r="61" spans="1:7" ht="12.75">
      <c r="A61">
        <v>2016</v>
      </c>
      <c r="B61">
        <v>611</v>
      </c>
      <c r="C61" s="1" t="s">
        <v>7</v>
      </c>
      <c r="D61" s="1" t="s">
        <v>8</v>
      </c>
      <c r="E61" s="1" t="s">
        <v>9</v>
      </c>
      <c r="F61" t="s">
        <v>11</v>
      </c>
      <c r="G61" s="8">
        <v>7306</v>
      </c>
    </row>
    <row r="62" spans="1:7" ht="12.75">
      <c r="A62">
        <v>2016</v>
      </c>
      <c r="B62">
        <v>6135</v>
      </c>
      <c r="C62" s="1" t="s">
        <v>7</v>
      </c>
      <c r="D62" s="1" t="s">
        <v>8</v>
      </c>
      <c r="E62" s="1" t="s">
        <v>9</v>
      </c>
      <c r="F62" t="s">
        <v>23</v>
      </c>
      <c r="G62" s="8">
        <v>1101</v>
      </c>
    </row>
    <row r="63" spans="1:7" ht="12.75">
      <c r="A63">
        <v>2016</v>
      </c>
      <c r="B63">
        <v>6135</v>
      </c>
      <c r="C63" s="1" t="s">
        <v>7</v>
      </c>
      <c r="D63" s="1" t="s">
        <v>8</v>
      </c>
      <c r="E63" s="1" t="s">
        <v>9</v>
      </c>
      <c r="F63" t="s">
        <v>10</v>
      </c>
      <c r="G63" s="8">
        <v>113</v>
      </c>
    </row>
    <row r="64" spans="1:7" ht="12.75">
      <c r="A64">
        <v>2016</v>
      </c>
      <c r="B64">
        <v>6135</v>
      </c>
      <c r="C64" s="1" t="s">
        <v>7</v>
      </c>
      <c r="D64" s="1" t="s">
        <v>8</v>
      </c>
      <c r="E64" s="1" t="s">
        <v>9</v>
      </c>
      <c r="F64" t="s">
        <v>13</v>
      </c>
      <c r="G64" s="8">
        <v>1540</v>
      </c>
    </row>
    <row r="65" spans="1:7" ht="12.75">
      <c r="A65">
        <v>2016</v>
      </c>
      <c r="B65">
        <v>6135</v>
      </c>
      <c r="C65" s="1" t="s">
        <v>7</v>
      </c>
      <c r="D65" s="1" t="s">
        <v>8</v>
      </c>
      <c r="E65" s="1" t="s">
        <v>9</v>
      </c>
      <c r="F65" t="s">
        <v>15</v>
      </c>
      <c r="G65" s="8">
        <v>90</v>
      </c>
    </row>
    <row r="66" spans="1:7" ht="12.75">
      <c r="A66">
        <v>2016</v>
      </c>
      <c r="B66">
        <v>6135</v>
      </c>
      <c r="C66" s="1" t="s">
        <v>7</v>
      </c>
      <c r="D66" s="1" t="s">
        <v>8</v>
      </c>
      <c r="E66" s="1" t="s">
        <v>9</v>
      </c>
      <c r="F66" t="s">
        <v>17</v>
      </c>
      <c r="G66" s="8">
        <v>2294</v>
      </c>
    </row>
    <row r="67" spans="1:7" ht="12.75">
      <c r="A67">
        <v>2016</v>
      </c>
      <c r="B67">
        <v>6135</v>
      </c>
      <c r="C67" s="1" t="s">
        <v>7</v>
      </c>
      <c r="D67" s="1" t="s">
        <v>8</v>
      </c>
      <c r="E67" s="1" t="s">
        <v>9</v>
      </c>
      <c r="F67" t="s">
        <v>22</v>
      </c>
      <c r="G67" s="8">
        <v>15218</v>
      </c>
    </row>
    <row r="68" spans="1:7" ht="12.75">
      <c r="A68">
        <v>2016</v>
      </c>
      <c r="B68">
        <v>6135</v>
      </c>
      <c r="C68" s="1" t="s">
        <v>7</v>
      </c>
      <c r="D68" s="1" t="s">
        <v>8</v>
      </c>
      <c r="E68" s="1" t="s">
        <v>9</v>
      </c>
      <c r="F68" t="s">
        <v>19</v>
      </c>
      <c r="G68" s="8">
        <v>5046</v>
      </c>
    </row>
    <row r="69" spans="1:7" ht="12.75">
      <c r="A69">
        <v>2016</v>
      </c>
      <c r="B69">
        <v>6135</v>
      </c>
      <c r="C69" s="1" t="s">
        <v>7</v>
      </c>
      <c r="D69" s="1" t="s">
        <v>8</v>
      </c>
      <c r="E69" s="1" t="s">
        <v>9</v>
      </c>
      <c r="F69" t="s">
        <v>11</v>
      </c>
      <c r="G69" s="8">
        <v>6811</v>
      </c>
    </row>
    <row r="70" spans="1:7" ht="12.75">
      <c r="A70">
        <v>2016</v>
      </c>
      <c r="B70">
        <v>61521</v>
      </c>
      <c r="C70" s="1" t="s">
        <v>7</v>
      </c>
      <c r="D70" s="1" t="s">
        <v>8</v>
      </c>
      <c r="E70" s="1" t="s">
        <v>9</v>
      </c>
      <c r="F70" t="s">
        <v>22</v>
      </c>
      <c r="G70" s="8">
        <v>722</v>
      </c>
    </row>
    <row r="71" spans="1:7" ht="12.75">
      <c r="A71">
        <v>2016</v>
      </c>
      <c r="B71">
        <v>61521</v>
      </c>
      <c r="C71" s="1" t="s">
        <v>7</v>
      </c>
      <c r="D71" s="1" t="s">
        <v>8</v>
      </c>
      <c r="E71" s="1" t="s">
        <v>9</v>
      </c>
      <c r="F71" t="s">
        <v>11</v>
      </c>
      <c r="G71" s="8">
        <v>36542</v>
      </c>
    </row>
    <row r="72" spans="1:7" ht="12.75">
      <c r="A72">
        <v>2016</v>
      </c>
      <c r="B72">
        <v>615221</v>
      </c>
      <c r="C72" s="1" t="s">
        <v>7</v>
      </c>
      <c r="D72" s="1" t="s">
        <v>8</v>
      </c>
      <c r="E72" s="1" t="s">
        <v>9</v>
      </c>
      <c r="F72" t="s">
        <v>10</v>
      </c>
      <c r="G72" s="8">
        <v>46712</v>
      </c>
    </row>
    <row r="73" spans="1:7" ht="12.75">
      <c r="A73">
        <v>2016</v>
      </c>
      <c r="B73">
        <v>615231</v>
      </c>
      <c r="C73" s="1" t="s">
        <v>7</v>
      </c>
      <c r="D73" s="1" t="s">
        <v>8</v>
      </c>
      <c r="E73" s="1" t="s">
        <v>9</v>
      </c>
      <c r="F73" t="s">
        <v>12</v>
      </c>
      <c r="G73" s="8">
        <v>125197</v>
      </c>
    </row>
    <row r="74" spans="1:7" ht="12.75">
      <c r="A74">
        <v>2016</v>
      </c>
      <c r="B74">
        <v>615232</v>
      </c>
      <c r="C74" s="1" t="s">
        <v>7</v>
      </c>
      <c r="D74" s="1" t="s">
        <v>8</v>
      </c>
      <c r="E74" s="1" t="s">
        <v>9</v>
      </c>
      <c r="F74" t="s">
        <v>12</v>
      </c>
      <c r="G74" s="8">
        <v>36862</v>
      </c>
    </row>
    <row r="75" spans="1:7" ht="12.75">
      <c r="A75">
        <v>2016</v>
      </c>
      <c r="B75">
        <v>61551</v>
      </c>
      <c r="C75" s="1" t="s">
        <v>7</v>
      </c>
      <c r="D75" s="1" t="s">
        <v>8</v>
      </c>
      <c r="E75" s="1" t="s">
        <v>9</v>
      </c>
      <c r="F75" t="s">
        <v>13</v>
      </c>
      <c r="G75" s="8">
        <v>7682</v>
      </c>
    </row>
    <row r="76" spans="1:7" ht="12.75">
      <c r="A76">
        <v>2016</v>
      </c>
      <c r="B76">
        <v>61551</v>
      </c>
      <c r="C76" s="1" t="s">
        <v>7</v>
      </c>
      <c r="D76" s="1" t="s">
        <v>8</v>
      </c>
      <c r="E76" s="1" t="s">
        <v>9</v>
      </c>
      <c r="F76" t="s">
        <v>22</v>
      </c>
      <c r="G76" s="8">
        <v>4162</v>
      </c>
    </row>
    <row r="77" spans="1:7" ht="12.75">
      <c r="A77">
        <v>2016</v>
      </c>
      <c r="B77">
        <v>61551</v>
      </c>
      <c r="C77" s="1" t="s">
        <v>7</v>
      </c>
      <c r="D77" s="1" t="s">
        <v>8</v>
      </c>
      <c r="E77" s="1" t="s">
        <v>9</v>
      </c>
      <c r="F77" t="s">
        <v>12</v>
      </c>
      <c r="G77" s="8">
        <v>8812</v>
      </c>
    </row>
    <row r="78" spans="1:7" ht="12.75">
      <c r="A78">
        <v>2016</v>
      </c>
      <c r="B78">
        <v>61551</v>
      </c>
      <c r="C78" s="1" t="s">
        <v>7</v>
      </c>
      <c r="D78" s="1" t="s">
        <v>8</v>
      </c>
      <c r="E78" s="1" t="s">
        <v>9</v>
      </c>
      <c r="F78" t="s">
        <v>11</v>
      </c>
      <c r="G78" s="8">
        <v>8690</v>
      </c>
    </row>
    <row r="79" spans="1:7" ht="12.75">
      <c r="A79">
        <v>2016</v>
      </c>
      <c r="B79">
        <v>61558</v>
      </c>
      <c r="C79" s="1" t="s">
        <v>7</v>
      </c>
      <c r="D79" s="1" t="s">
        <v>8</v>
      </c>
      <c r="E79" s="1" t="s">
        <v>9</v>
      </c>
      <c r="F79" t="s">
        <v>24</v>
      </c>
      <c r="G79" s="8">
        <v>83</v>
      </c>
    </row>
    <row r="80" spans="1:7" ht="12.75">
      <c r="A80">
        <v>2016</v>
      </c>
      <c r="B80">
        <v>61558</v>
      </c>
      <c r="C80" s="1" t="s">
        <v>7</v>
      </c>
      <c r="D80" s="1" t="s">
        <v>8</v>
      </c>
      <c r="E80" s="1" t="s">
        <v>9</v>
      </c>
      <c r="F80" t="s">
        <v>13</v>
      </c>
      <c r="G80" s="8">
        <v>8424</v>
      </c>
    </row>
    <row r="81" spans="1:7" ht="12.75">
      <c r="A81">
        <v>2016</v>
      </c>
      <c r="B81">
        <v>61558</v>
      </c>
      <c r="C81" s="1" t="s">
        <v>7</v>
      </c>
      <c r="D81" s="1" t="s">
        <v>8</v>
      </c>
      <c r="E81" s="1" t="s">
        <v>9</v>
      </c>
      <c r="F81" t="s">
        <v>22</v>
      </c>
      <c r="G81" s="8">
        <v>5049</v>
      </c>
    </row>
    <row r="82" spans="1:7" ht="12.75">
      <c r="A82">
        <v>2016</v>
      </c>
      <c r="B82">
        <v>61558</v>
      </c>
      <c r="C82" s="1" t="s">
        <v>7</v>
      </c>
      <c r="D82" s="1" t="s">
        <v>8</v>
      </c>
      <c r="E82" s="1" t="s">
        <v>9</v>
      </c>
      <c r="F82" t="s">
        <v>11</v>
      </c>
      <c r="G82" s="8">
        <v>1162</v>
      </c>
    </row>
    <row r="83" spans="1:7" ht="12.75">
      <c r="A83">
        <v>2016</v>
      </c>
      <c r="B83">
        <v>6156</v>
      </c>
      <c r="C83" s="1" t="s">
        <v>7</v>
      </c>
      <c r="D83" s="1" t="s">
        <v>8</v>
      </c>
      <c r="E83" s="1" t="s">
        <v>9</v>
      </c>
      <c r="F83" t="s">
        <v>24</v>
      </c>
      <c r="G83" s="8">
        <v>46906</v>
      </c>
    </row>
    <row r="84" spans="1:7" ht="12.75">
      <c r="A84">
        <v>2016</v>
      </c>
      <c r="B84">
        <v>6156</v>
      </c>
      <c r="C84" s="1" t="s">
        <v>7</v>
      </c>
      <c r="D84" s="1" t="s">
        <v>8</v>
      </c>
      <c r="E84" s="1" t="s">
        <v>9</v>
      </c>
      <c r="F84" t="s">
        <v>13</v>
      </c>
      <c r="G84" s="8">
        <v>38512</v>
      </c>
    </row>
    <row r="85" spans="1:7" ht="12.75">
      <c r="A85">
        <v>2016</v>
      </c>
      <c r="B85">
        <v>6156</v>
      </c>
      <c r="C85" s="1" t="s">
        <v>7</v>
      </c>
      <c r="D85" s="1" t="s">
        <v>8</v>
      </c>
      <c r="E85" s="1" t="s">
        <v>9</v>
      </c>
      <c r="F85" t="s">
        <v>16</v>
      </c>
      <c r="G85" s="8">
        <v>1836</v>
      </c>
    </row>
    <row r="86" spans="1:7" ht="12.75">
      <c r="A86">
        <v>2016</v>
      </c>
      <c r="B86">
        <v>6156</v>
      </c>
      <c r="C86" s="1" t="s">
        <v>7</v>
      </c>
      <c r="D86" s="1" t="s">
        <v>8</v>
      </c>
      <c r="E86" s="1" t="s">
        <v>9</v>
      </c>
      <c r="F86" t="s">
        <v>22</v>
      </c>
      <c r="G86" s="8">
        <v>392</v>
      </c>
    </row>
    <row r="87" spans="1:7" ht="12.75">
      <c r="A87">
        <v>2016</v>
      </c>
      <c r="B87">
        <v>6161</v>
      </c>
      <c r="C87" s="1" t="s">
        <v>7</v>
      </c>
      <c r="D87" s="1" t="s">
        <v>8</v>
      </c>
      <c r="E87" s="1" t="s">
        <v>9</v>
      </c>
      <c r="F87" t="s">
        <v>23</v>
      </c>
      <c r="G87" s="8">
        <v>33491</v>
      </c>
    </row>
    <row r="88" spans="1:7" ht="12.75">
      <c r="A88">
        <v>2016</v>
      </c>
      <c r="B88">
        <v>6182</v>
      </c>
      <c r="C88" s="1" t="s">
        <v>7</v>
      </c>
      <c r="D88" s="1" t="s">
        <v>8</v>
      </c>
      <c r="E88" s="1" t="s">
        <v>9</v>
      </c>
      <c r="F88" t="s">
        <v>23</v>
      </c>
      <c r="G88" s="8">
        <v>3604</v>
      </c>
    </row>
    <row r="89" spans="1:7" ht="12.75">
      <c r="A89">
        <v>2016</v>
      </c>
      <c r="B89">
        <v>6182</v>
      </c>
      <c r="C89" s="1" t="s">
        <v>7</v>
      </c>
      <c r="D89" s="1" t="s">
        <v>8</v>
      </c>
      <c r="E89" s="1" t="s">
        <v>9</v>
      </c>
      <c r="F89" t="s">
        <v>24</v>
      </c>
      <c r="G89" s="8">
        <v>486</v>
      </c>
    </row>
    <row r="90" spans="1:7" ht="12.75">
      <c r="A90">
        <v>2016</v>
      </c>
      <c r="B90">
        <v>6182</v>
      </c>
      <c r="C90" s="1" t="s">
        <v>7</v>
      </c>
      <c r="D90" s="1" t="s">
        <v>8</v>
      </c>
      <c r="E90" s="1" t="s">
        <v>9</v>
      </c>
      <c r="F90" t="s">
        <v>14</v>
      </c>
      <c r="G90" s="8">
        <v>712</v>
      </c>
    </row>
    <row r="91" spans="1:7" ht="12.75">
      <c r="A91">
        <v>2016</v>
      </c>
      <c r="B91">
        <v>6184</v>
      </c>
      <c r="C91" s="1" t="s">
        <v>7</v>
      </c>
      <c r="D91" s="1" t="s">
        <v>8</v>
      </c>
      <c r="E91" s="1" t="s">
        <v>9</v>
      </c>
      <c r="F91" t="s">
        <v>26</v>
      </c>
      <c r="G91" s="8">
        <v>10131</v>
      </c>
    </row>
    <row r="92" spans="1:7" ht="12.75">
      <c r="A92">
        <v>2016</v>
      </c>
      <c r="B92">
        <v>6185</v>
      </c>
      <c r="C92" s="1" t="s">
        <v>7</v>
      </c>
      <c r="D92" s="1" t="s">
        <v>8</v>
      </c>
      <c r="E92" s="1" t="s">
        <v>9</v>
      </c>
      <c r="F92" t="s">
        <v>23</v>
      </c>
      <c r="G92" s="8">
        <v>180</v>
      </c>
    </row>
    <row r="93" spans="1:7" ht="12.75">
      <c r="A93">
        <v>2016</v>
      </c>
      <c r="B93">
        <v>6188</v>
      </c>
      <c r="C93" s="1" t="s">
        <v>7</v>
      </c>
      <c r="D93" s="1" t="s">
        <v>8</v>
      </c>
      <c r="E93" s="1" t="s">
        <v>9</v>
      </c>
      <c r="F93" t="s">
        <v>19</v>
      </c>
      <c r="G93" s="8">
        <v>45329</v>
      </c>
    </row>
    <row r="94" spans="1:7" ht="12.75">
      <c r="A94">
        <v>2016</v>
      </c>
      <c r="B94">
        <v>6188</v>
      </c>
      <c r="C94" s="1" t="s">
        <v>7</v>
      </c>
      <c r="D94" s="1" t="s">
        <v>8</v>
      </c>
      <c r="E94" s="1" t="s">
        <v>9</v>
      </c>
      <c r="F94" t="s">
        <v>16</v>
      </c>
      <c r="G94" s="8">
        <v>24147</v>
      </c>
    </row>
    <row r="95" spans="1:8" ht="12.75">
      <c r="A95">
        <v>2016</v>
      </c>
      <c r="B95">
        <v>6188</v>
      </c>
      <c r="C95" s="1" t="s">
        <v>7</v>
      </c>
      <c r="D95" s="1" t="s">
        <v>8</v>
      </c>
      <c r="E95" s="1" t="s">
        <v>9</v>
      </c>
      <c r="F95" t="s">
        <v>17</v>
      </c>
      <c r="G95" s="8">
        <v>11716</v>
      </c>
      <c r="H95" s="2"/>
    </row>
    <row r="96" spans="1:7" ht="12.75">
      <c r="A96">
        <v>2016</v>
      </c>
      <c r="B96">
        <v>6218</v>
      </c>
      <c r="C96" s="1" t="s">
        <v>7</v>
      </c>
      <c r="D96" s="1" t="s">
        <v>8</v>
      </c>
      <c r="E96" s="1" t="s">
        <v>9</v>
      </c>
      <c r="F96" t="s">
        <v>26</v>
      </c>
      <c r="G96" s="8">
        <v>12668</v>
      </c>
    </row>
    <row r="97" spans="1:7" ht="12.75">
      <c r="A97">
        <v>2016</v>
      </c>
      <c r="B97">
        <v>6225</v>
      </c>
      <c r="C97" s="1" t="s">
        <v>7</v>
      </c>
      <c r="D97" s="1" t="s">
        <v>8</v>
      </c>
      <c r="E97" s="1" t="s">
        <v>9</v>
      </c>
      <c r="F97" t="s">
        <v>26</v>
      </c>
      <c r="G97" s="8">
        <v>1773</v>
      </c>
    </row>
    <row r="98" spans="1:7" ht="12.75">
      <c r="A98">
        <v>2016</v>
      </c>
      <c r="B98">
        <v>6226</v>
      </c>
      <c r="C98" s="1" t="s">
        <v>7</v>
      </c>
      <c r="D98" s="1" t="s">
        <v>8</v>
      </c>
      <c r="E98" s="1" t="s">
        <v>9</v>
      </c>
      <c r="F98" t="s">
        <v>27</v>
      </c>
      <c r="G98" s="8">
        <v>999</v>
      </c>
    </row>
    <row r="99" spans="1:7" ht="12.75">
      <c r="A99">
        <v>2016</v>
      </c>
      <c r="B99">
        <v>6226</v>
      </c>
      <c r="C99" s="1" t="s">
        <v>7</v>
      </c>
      <c r="D99" s="1" t="s">
        <v>8</v>
      </c>
      <c r="E99" s="1" t="s">
        <v>9</v>
      </c>
      <c r="F99" t="s">
        <v>23</v>
      </c>
      <c r="G99" s="8">
        <v>8587</v>
      </c>
    </row>
    <row r="100" spans="1:7" ht="12.75">
      <c r="A100">
        <v>2016</v>
      </c>
      <c r="B100">
        <v>6226</v>
      </c>
      <c r="C100" s="1" t="s">
        <v>7</v>
      </c>
      <c r="D100" s="1" t="s">
        <v>8</v>
      </c>
      <c r="E100" s="1" t="s">
        <v>9</v>
      </c>
      <c r="F100" t="s">
        <v>12</v>
      </c>
      <c r="G100" s="8">
        <v>14216</v>
      </c>
    </row>
    <row r="101" spans="1:7" ht="12.75">
      <c r="A101">
        <v>2016</v>
      </c>
      <c r="B101">
        <v>6227</v>
      </c>
      <c r="C101" s="1" t="s">
        <v>7</v>
      </c>
      <c r="D101" s="1" t="s">
        <v>8</v>
      </c>
      <c r="E101" s="1" t="s">
        <v>9</v>
      </c>
      <c r="F101" t="s">
        <v>23</v>
      </c>
      <c r="G101" s="8">
        <v>8583</v>
      </c>
    </row>
    <row r="102" spans="1:7" ht="12.75">
      <c r="A102">
        <v>2016</v>
      </c>
      <c r="B102">
        <v>6228</v>
      </c>
      <c r="C102" s="1" t="s">
        <v>7</v>
      </c>
      <c r="D102" s="1" t="s">
        <v>8</v>
      </c>
      <c r="E102" s="1" t="s">
        <v>9</v>
      </c>
      <c r="F102" t="s">
        <v>28</v>
      </c>
      <c r="G102" s="8">
        <v>12240</v>
      </c>
    </row>
    <row r="103" spans="1:7" ht="12.75">
      <c r="A103">
        <v>2016</v>
      </c>
      <c r="B103">
        <v>6231</v>
      </c>
      <c r="C103" s="1" t="s">
        <v>7</v>
      </c>
      <c r="D103" s="1" t="s">
        <v>8</v>
      </c>
      <c r="E103" s="1" t="s">
        <v>9</v>
      </c>
      <c r="F103" t="s">
        <v>23</v>
      </c>
      <c r="G103" s="8">
        <v>732</v>
      </c>
    </row>
    <row r="104" spans="1:7" ht="12.75">
      <c r="A104">
        <v>2016</v>
      </c>
      <c r="B104">
        <v>6231</v>
      </c>
      <c r="C104" s="1" t="s">
        <v>7</v>
      </c>
      <c r="D104" s="1" t="s">
        <v>8</v>
      </c>
      <c r="E104" s="1" t="s">
        <v>9</v>
      </c>
      <c r="F104" t="s">
        <v>25</v>
      </c>
      <c r="G104" s="8">
        <v>7063</v>
      </c>
    </row>
    <row r="105" spans="1:7" ht="12.75">
      <c r="A105">
        <v>2016</v>
      </c>
      <c r="B105">
        <v>6232</v>
      </c>
      <c r="C105" s="1" t="s">
        <v>7</v>
      </c>
      <c r="D105" s="1" t="s">
        <v>8</v>
      </c>
      <c r="E105" s="1" t="s">
        <v>9</v>
      </c>
      <c r="F105" t="s">
        <v>14</v>
      </c>
      <c r="G105" s="8">
        <v>13791</v>
      </c>
    </row>
    <row r="106" spans="1:7" ht="12.75">
      <c r="A106">
        <v>2016</v>
      </c>
      <c r="B106">
        <v>6232</v>
      </c>
      <c r="C106" s="1" t="s">
        <v>7</v>
      </c>
      <c r="D106" s="1" t="s">
        <v>8</v>
      </c>
      <c r="E106" s="1" t="s">
        <v>9</v>
      </c>
      <c r="F106" t="s">
        <v>12</v>
      </c>
      <c r="G106" s="8">
        <v>14646</v>
      </c>
    </row>
    <row r="107" spans="1:7" ht="12.75">
      <c r="A107">
        <v>2016</v>
      </c>
      <c r="B107">
        <v>6232</v>
      </c>
      <c r="C107" s="1" t="s">
        <v>7</v>
      </c>
      <c r="D107" s="1" t="s">
        <v>8</v>
      </c>
      <c r="E107" s="1" t="s">
        <v>9</v>
      </c>
      <c r="F107" t="s">
        <v>20</v>
      </c>
      <c r="G107" s="8">
        <v>2445</v>
      </c>
    </row>
    <row r="108" spans="1:7" ht="12.75">
      <c r="A108">
        <v>2016</v>
      </c>
      <c r="B108">
        <v>6232</v>
      </c>
      <c r="C108" s="1" t="s">
        <v>7</v>
      </c>
      <c r="D108" s="1" t="s">
        <v>8</v>
      </c>
      <c r="E108" s="1" t="s">
        <v>9</v>
      </c>
      <c r="F108" t="s">
        <v>17</v>
      </c>
      <c r="G108" s="8">
        <v>3040</v>
      </c>
    </row>
    <row r="109" spans="1:7" ht="12.75">
      <c r="A109">
        <v>2016</v>
      </c>
      <c r="B109">
        <v>6232</v>
      </c>
      <c r="C109" s="1" t="s">
        <v>7</v>
      </c>
      <c r="D109" s="1" t="s">
        <v>8</v>
      </c>
      <c r="E109" s="1" t="s">
        <v>9</v>
      </c>
      <c r="F109" t="s">
        <v>16</v>
      </c>
      <c r="G109" s="8">
        <v>380</v>
      </c>
    </row>
    <row r="110" spans="1:7" ht="12.75">
      <c r="A110">
        <v>2016</v>
      </c>
      <c r="B110">
        <v>6232</v>
      </c>
      <c r="C110" s="1" t="s">
        <v>7</v>
      </c>
      <c r="D110" s="1" t="s">
        <v>8</v>
      </c>
      <c r="E110" s="1" t="s">
        <v>9</v>
      </c>
      <c r="F110" t="s">
        <v>11</v>
      </c>
      <c r="G110" s="8">
        <v>4753</v>
      </c>
    </row>
    <row r="111" spans="1:7" ht="12.75">
      <c r="A111">
        <v>2016</v>
      </c>
      <c r="B111">
        <v>6237</v>
      </c>
      <c r="C111" s="1" t="s">
        <v>7</v>
      </c>
      <c r="D111" s="1" t="s">
        <v>8</v>
      </c>
      <c r="E111" s="1" t="s">
        <v>9</v>
      </c>
      <c r="F111" t="s">
        <v>25</v>
      </c>
      <c r="G111" s="8">
        <f>18014+9852</f>
        <v>27866</v>
      </c>
    </row>
    <row r="112" spans="1:7" ht="12.75">
      <c r="A112">
        <v>2016</v>
      </c>
      <c r="B112">
        <v>6238</v>
      </c>
      <c r="C112" s="1" t="s">
        <v>7</v>
      </c>
      <c r="D112" s="1" t="s">
        <v>8</v>
      </c>
      <c r="E112" s="1" t="s">
        <v>9</v>
      </c>
      <c r="F112" t="s">
        <v>23</v>
      </c>
      <c r="G112" s="8">
        <v>978</v>
      </c>
    </row>
    <row r="113" spans="1:7" ht="12.75">
      <c r="A113">
        <v>2016</v>
      </c>
      <c r="B113">
        <v>6238</v>
      </c>
      <c r="C113" s="1" t="s">
        <v>7</v>
      </c>
      <c r="D113" s="1" t="s">
        <v>8</v>
      </c>
      <c r="E113" s="1" t="s">
        <v>9</v>
      </c>
      <c r="F113" t="s">
        <v>25</v>
      </c>
      <c r="G113" s="8">
        <v>3521</v>
      </c>
    </row>
    <row r="114" spans="1:7" ht="12.75">
      <c r="A114">
        <v>2016</v>
      </c>
      <c r="B114">
        <v>6241</v>
      </c>
      <c r="C114" s="1" t="s">
        <v>7</v>
      </c>
      <c r="D114" s="1" t="s">
        <v>8</v>
      </c>
      <c r="E114" s="1" t="s">
        <v>9</v>
      </c>
      <c r="F114" t="s">
        <v>13</v>
      </c>
      <c r="G114" s="8">
        <v>18</v>
      </c>
    </row>
    <row r="115" spans="1:7" ht="12.75">
      <c r="A115">
        <v>2016</v>
      </c>
      <c r="B115">
        <v>6241</v>
      </c>
      <c r="C115" s="1" t="s">
        <v>7</v>
      </c>
      <c r="D115" s="1" t="s">
        <v>8</v>
      </c>
      <c r="E115" s="1" t="s">
        <v>9</v>
      </c>
      <c r="F115" t="s">
        <v>11</v>
      </c>
      <c r="G115" s="8">
        <v>168</v>
      </c>
    </row>
    <row r="116" spans="1:7" ht="12.75">
      <c r="A116">
        <v>2016</v>
      </c>
      <c r="B116">
        <v>6247</v>
      </c>
      <c r="C116" s="1" t="s">
        <v>7</v>
      </c>
      <c r="D116" s="1" t="s">
        <v>8</v>
      </c>
      <c r="E116" s="1" t="s">
        <v>9</v>
      </c>
      <c r="F116" t="s">
        <v>20</v>
      </c>
      <c r="G116" s="8">
        <v>30112</v>
      </c>
    </row>
    <row r="117" spans="1:7" ht="12.75">
      <c r="A117">
        <v>2016</v>
      </c>
      <c r="B117">
        <v>6247</v>
      </c>
      <c r="C117" s="1" t="s">
        <v>7</v>
      </c>
      <c r="D117" s="1" t="s">
        <v>8</v>
      </c>
      <c r="E117" s="1" t="s">
        <v>9</v>
      </c>
      <c r="F117" t="s">
        <v>19</v>
      </c>
      <c r="G117" s="8">
        <v>1200</v>
      </c>
    </row>
    <row r="118" spans="1:7" ht="12.75">
      <c r="A118">
        <v>2016</v>
      </c>
      <c r="B118">
        <v>6247</v>
      </c>
      <c r="C118" s="1" t="s">
        <v>7</v>
      </c>
      <c r="D118" s="1" t="s">
        <v>8</v>
      </c>
      <c r="E118" s="1" t="s">
        <v>9</v>
      </c>
      <c r="F118" t="s">
        <v>23</v>
      </c>
      <c r="G118" s="8">
        <v>5564</v>
      </c>
    </row>
    <row r="119" spans="1:7" ht="12.75">
      <c r="A119">
        <v>2016</v>
      </c>
      <c r="B119">
        <v>6251</v>
      </c>
      <c r="C119" s="1" t="s">
        <v>7</v>
      </c>
      <c r="D119" s="1" t="s">
        <v>8</v>
      </c>
      <c r="E119" s="1" t="s">
        <v>9</v>
      </c>
      <c r="F119" t="s">
        <v>23</v>
      </c>
      <c r="G119" s="8">
        <v>902</v>
      </c>
    </row>
    <row r="120" spans="1:7" ht="12.75">
      <c r="A120">
        <v>2016</v>
      </c>
      <c r="B120">
        <v>6251</v>
      </c>
      <c r="C120" s="1" t="s">
        <v>7</v>
      </c>
      <c r="D120" s="1" t="s">
        <v>8</v>
      </c>
      <c r="E120" s="1" t="s">
        <v>9</v>
      </c>
      <c r="F120" t="s">
        <v>16</v>
      </c>
      <c r="G120" s="8">
        <v>424</v>
      </c>
    </row>
    <row r="121" spans="1:7" ht="12.75">
      <c r="A121">
        <v>2016</v>
      </c>
      <c r="B121">
        <v>6251</v>
      </c>
      <c r="C121" s="1" t="s">
        <v>7</v>
      </c>
      <c r="D121" s="1" t="s">
        <v>8</v>
      </c>
      <c r="E121" s="1" t="s">
        <v>9</v>
      </c>
      <c r="F121" t="s">
        <v>19</v>
      </c>
      <c r="G121" s="8">
        <v>3135</v>
      </c>
    </row>
    <row r="122" spans="1:7" ht="12.75">
      <c r="A122">
        <v>2016</v>
      </c>
      <c r="B122">
        <v>6256</v>
      </c>
      <c r="C122" s="1" t="s">
        <v>7</v>
      </c>
      <c r="D122" s="1" t="s">
        <v>8</v>
      </c>
      <c r="E122" s="1" t="s">
        <v>9</v>
      </c>
      <c r="F122" t="s">
        <v>23</v>
      </c>
      <c r="G122" s="8">
        <v>1525</v>
      </c>
    </row>
    <row r="123" spans="1:7" ht="12.75">
      <c r="A123">
        <v>2016</v>
      </c>
      <c r="B123">
        <v>6257</v>
      </c>
      <c r="C123" s="1" t="s">
        <v>7</v>
      </c>
      <c r="D123" s="1" t="s">
        <v>8</v>
      </c>
      <c r="E123" s="1" t="s">
        <v>9</v>
      </c>
      <c r="F123" t="s">
        <v>14</v>
      </c>
      <c r="G123" s="8">
        <v>20637</v>
      </c>
    </row>
    <row r="124" spans="1:7" ht="12.75">
      <c r="A124">
        <v>2016</v>
      </c>
      <c r="B124">
        <v>6257</v>
      </c>
      <c r="C124" s="1" t="s">
        <v>7</v>
      </c>
      <c r="D124" s="1" t="s">
        <v>8</v>
      </c>
      <c r="E124" s="1" t="s">
        <v>9</v>
      </c>
      <c r="F124" t="s">
        <v>17</v>
      </c>
      <c r="G124" s="8">
        <v>262</v>
      </c>
    </row>
    <row r="125" spans="1:7" ht="12.75">
      <c r="A125">
        <v>2016</v>
      </c>
      <c r="B125">
        <v>6261</v>
      </c>
      <c r="C125" s="1" t="s">
        <v>7</v>
      </c>
      <c r="D125" s="1" t="s">
        <v>8</v>
      </c>
      <c r="E125" s="1" t="s">
        <v>9</v>
      </c>
      <c r="F125" t="s">
        <v>23</v>
      </c>
      <c r="G125" s="8">
        <v>14958</v>
      </c>
    </row>
    <row r="126" spans="1:7" ht="12.75">
      <c r="A126">
        <v>2016</v>
      </c>
      <c r="B126">
        <v>6261</v>
      </c>
      <c r="C126" s="1" t="s">
        <v>7</v>
      </c>
      <c r="D126" s="1" t="s">
        <v>8</v>
      </c>
      <c r="E126" s="1" t="s">
        <v>9</v>
      </c>
      <c r="F126" t="s">
        <v>20</v>
      </c>
      <c r="G126" s="8">
        <v>97</v>
      </c>
    </row>
    <row r="127" spans="1:7" ht="12.75">
      <c r="A127">
        <v>2016</v>
      </c>
      <c r="B127">
        <v>6262</v>
      </c>
      <c r="C127" s="1" t="s">
        <v>7</v>
      </c>
      <c r="D127" s="1" t="s">
        <v>8</v>
      </c>
      <c r="E127" s="1" t="s">
        <v>9</v>
      </c>
      <c r="F127" t="s">
        <v>24</v>
      </c>
      <c r="G127" s="8">
        <v>32511</v>
      </c>
    </row>
    <row r="128" spans="1:7" ht="12.75">
      <c r="A128">
        <v>2013</v>
      </c>
      <c r="B128">
        <v>627</v>
      </c>
      <c r="C128" s="1" t="s">
        <v>7</v>
      </c>
      <c r="D128" s="1" t="s">
        <v>8</v>
      </c>
      <c r="E128" s="1" t="s">
        <v>9</v>
      </c>
      <c r="F128" s="4" t="s">
        <v>23</v>
      </c>
      <c r="G128" s="8">
        <v>776</v>
      </c>
    </row>
    <row r="129" spans="1:7" ht="12.75">
      <c r="A129">
        <v>2016</v>
      </c>
      <c r="B129">
        <v>627</v>
      </c>
      <c r="C129" s="1" t="s">
        <v>7</v>
      </c>
      <c r="D129" s="1" t="s">
        <v>8</v>
      </c>
      <c r="E129" s="1" t="s">
        <v>9</v>
      </c>
      <c r="F129" t="s">
        <v>28</v>
      </c>
      <c r="G129" s="8">
        <v>182</v>
      </c>
    </row>
    <row r="130" spans="1:7" ht="12.75">
      <c r="A130">
        <v>2016</v>
      </c>
      <c r="B130">
        <v>6281</v>
      </c>
      <c r="C130" s="1" t="s">
        <v>7</v>
      </c>
      <c r="D130" s="1" t="s">
        <v>8</v>
      </c>
      <c r="E130" s="1" t="s">
        <v>9</v>
      </c>
      <c r="F130" t="s">
        <v>28</v>
      </c>
      <c r="G130" s="8">
        <f>3636</f>
        <v>3636</v>
      </c>
    </row>
    <row r="131" spans="1:7" ht="12.75">
      <c r="A131">
        <v>2016</v>
      </c>
      <c r="B131">
        <v>6281</v>
      </c>
      <c r="C131" s="1" t="s">
        <v>7</v>
      </c>
      <c r="D131" s="1" t="s">
        <v>8</v>
      </c>
      <c r="E131" s="1" t="s">
        <v>9</v>
      </c>
      <c r="F131" t="s">
        <v>24</v>
      </c>
      <c r="G131" s="8">
        <f>279+1200</f>
        <v>1479</v>
      </c>
    </row>
    <row r="132" spans="1:7" ht="12.75">
      <c r="A132">
        <v>2016</v>
      </c>
      <c r="B132">
        <v>6281</v>
      </c>
      <c r="C132" s="1" t="s">
        <v>7</v>
      </c>
      <c r="D132" s="1" t="s">
        <v>8</v>
      </c>
      <c r="E132" s="1" t="s">
        <v>9</v>
      </c>
      <c r="F132" t="s">
        <v>22</v>
      </c>
      <c r="G132" s="8">
        <v>30</v>
      </c>
    </row>
    <row r="133" spans="1:7" ht="12.75">
      <c r="A133">
        <v>2016</v>
      </c>
      <c r="B133">
        <v>6282</v>
      </c>
      <c r="C133" s="1" t="s">
        <v>7</v>
      </c>
      <c r="D133" s="1" t="s">
        <v>8</v>
      </c>
      <c r="E133" s="1" t="s">
        <v>9</v>
      </c>
      <c r="F133" t="s">
        <v>19</v>
      </c>
      <c r="G133" s="8">
        <v>252</v>
      </c>
    </row>
    <row r="134" spans="1:7" ht="12.75">
      <c r="A134">
        <v>2016</v>
      </c>
      <c r="B134">
        <v>6283</v>
      </c>
      <c r="C134" s="1" t="s">
        <v>7</v>
      </c>
      <c r="D134" s="1" t="s">
        <v>8</v>
      </c>
      <c r="E134" s="1" t="s">
        <v>9</v>
      </c>
      <c r="F134" t="s">
        <v>10</v>
      </c>
      <c r="G134" s="8">
        <v>5101</v>
      </c>
    </row>
    <row r="135" spans="1:7" ht="12.75">
      <c r="A135">
        <v>2016</v>
      </c>
      <c r="B135">
        <v>6284</v>
      </c>
      <c r="C135" s="1" t="s">
        <v>7</v>
      </c>
      <c r="D135" s="1" t="s">
        <v>8</v>
      </c>
      <c r="E135" s="1" t="s">
        <v>9</v>
      </c>
      <c r="F135" t="s">
        <v>28</v>
      </c>
      <c r="G135" s="8">
        <v>12447</v>
      </c>
    </row>
    <row r="136" spans="1:7" ht="12.75">
      <c r="A136">
        <v>2016</v>
      </c>
      <c r="B136">
        <v>62871</v>
      </c>
      <c r="C136" s="1" t="s">
        <v>7</v>
      </c>
      <c r="D136" s="1" t="s">
        <v>8</v>
      </c>
      <c r="E136" s="1" t="s">
        <v>9</v>
      </c>
      <c r="F136" t="s">
        <v>27</v>
      </c>
      <c r="G136" s="8">
        <v>340</v>
      </c>
    </row>
    <row r="137" spans="1:7" ht="12.75">
      <c r="A137">
        <v>2016</v>
      </c>
      <c r="B137">
        <v>6288</v>
      </c>
      <c r="C137" s="1" t="s">
        <v>7</v>
      </c>
      <c r="D137" s="1" t="s">
        <v>8</v>
      </c>
      <c r="E137" s="1" t="s">
        <v>9</v>
      </c>
      <c r="F137" t="s">
        <v>24</v>
      </c>
      <c r="G137" s="8">
        <v>162</v>
      </c>
    </row>
    <row r="138" spans="1:7" ht="12.75">
      <c r="A138">
        <v>2016</v>
      </c>
      <c r="B138">
        <v>6288</v>
      </c>
      <c r="C138" s="1" t="s">
        <v>7</v>
      </c>
      <c r="D138" s="1" t="s">
        <v>8</v>
      </c>
      <c r="E138" s="1" t="s">
        <v>9</v>
      </c>
      <c r="F138" t="s">
        <v>14</v>
      </c>
      <c r="G138" s="8">
        <v>300</v>
      </c>
    </row>
    <row r="139" spans="1:7" ht="12.75">
      <c r="A139">
        <v>2016</v>
      </c>
      <c r="B139">
        <v>6288</v>
      </c>
      <c r="C139" s="1" t="s">
        <v>7</v>
      </c>
      <c r="D139" s="1" t="s">
        <v>8</v>
      </c>
      <c r="E139" s="1" t="s">
        <v>9</v>
      </c>
      <c r="F139" t="s">
        <v>20</v>
      </c>
      <c r="G139" s="8">
        <f>2234+598</f>
        <v>2832</v>
      </c>
    </row>
    <row r="140" spans="1:7" ht="12.75">
      <c r="A140">
        <v>2016</v>
      </c>
      <c r="B140">
        <v>6288</v>
      </c>
      <c r="C140" s="1" t="s">
        <v>7</v>
      </c>
      <c r="D140" s="1" t="s">
        <v>8</v>
      </c>
      <c r="E140" s="1" t="s">
        <v>9</v>
      </c>
      <c r="F140" t="s">
        <v>23</v>
      </c>
      <c r="G140" s="8">
        <v>7552</v>
      </c>
    </row>
    <row r="141" spans="1:8" ht="12.75">
      <c r="A141">
        <v>2016</v>
      </c>
      <c r="B141">
        <v>6288</v>
      </c>
      <c r="C141" s="1" t="s">
        <v>7</v>
      </c>
      <c r="D141" s="1" t="s">
        <v>8</v>
      </c>
      <c r="E141" s="1" t="s">
        <v>9</v>
      </c>
      <c r="F141" t="s">
        <v>19</v>
      </c>
      <c r="G141" s="8">
        <v>2715</v>
      </c>
      <c r="H141" s="2"/>
    </row>
    <row r="142" spans="1:7" ht="12.75">
      <c r="A142">
        <v>2016</v>
      </c>
      <c r="B142">
        <v>6331</v>
      </c>
      <c r="C142" s="1" t="s">
        <v>7</v>
      </c>
      <c r="D142" s="1" t="s">
        <v>8</v>
      </c>
      <c r="E142" s="1" t="s">
        <v>9</v>
      </c>
      <c r="F142" t="s">
        <v>26</v>
      </c>
      <c r="G142" s="8">
        <v>12724</v>
      </c>
    </row>
    <row r="143" spans="1:7" ht="12.75">
      <c r="A143">
        <v>2016</v>
      </c>
      <c r="B143">
        <v>6332</v>
      </c>
      <c r="C143" s="1" t="s">
        <v>7</v>
      </c>
      <c r="D143" s="1" t="s">
        <v>8</v>
      </c>
      <c r="E143" s="1" t="s">
        <v>9</v>
      </c>
      <c r="F143" t="s">
        <v>26</v>
      </c>
      <c r="G143" s="8">
        <v>8483</v>
      </c>
    </row>
    <row r="144" spans="1:8" ht="12.75">
      <c r="A144">
        <v>2016</v>
      </c>
      <c r="B144">
        <v>6336</v>
      </c>
      <c r="C144" s="1" t="s">
        <v>7</v>
      </c>
      <c r="D144" s="1" t="s">
        <v>8</v>
      </c>
      <c r="E144" s="1" t="s">
        <v>9</v>
      </c>
      <c r="F144" t="s">
        <v>26</v>
      </c>
      <c r="G144" s="8">
        <v>40304</v>
      </c>
      <c r="H144" s="2"/>
    </row>
    <row r="145" spans="1:7" ht="12.75">
      <c r="A145">
        <v>2016</v>
      </c>
      <c r="B145">
        <v>63512</v>
      </c>
      <c r="C145" s="1" t="s">
        <v>7</v>
      </c>
      <c r="D145" s="1" t="s">
        <v>8</v>
      </c>
      <c r="E145" s="1" t="s">
        <v>9</v>
      </c>
      <c r="F145" t="s">
        <v>28</v>
      </c>
      <c r="G145" s="8">
        <v>23543</v>
      </c>
    </row>
    <row r="146" spans="1:7" ht="12.75">
      <c r="A146">
        <v>2016</v>
      </c>
      <c r="B146">
        <v>6355</v>
      </c>
      <c r="C146" s="1" t="s">
        <v>7</v>
      </c>
      <c r="D146" s="1" t="s">
        <v>8</v>
      </c>
      <c r="E146" s="1" t="s">
        <v>9</v>
      </c>
      <c r="F146" t="s">
        <v>28</v>
      </c>
      <c r="G146" s="8">
        <v>3</v>
      </c>
    </row>
    <row r="147" spans="1:8" ht="12.75">
      <c r="A147">
        <v>2016</v>
      </c>
      <c r="B147">
        <v>6358</v>
      </c>
      <c r="C147" s="1" t="s">
        <v>7</v>
      </c>
      <c r="D147" s="1" t="s">
        <v>8</v>
      </c>
      <c r="E147" s="1" t="s">
        <v>9</v>
      </c>
      <c r="F147" t="s">
        <v>28</v>
      </c>
      <c r="G147" s="8">
        <v>12</v>
      </c>
      <c r="H147" s="2"/>
    </row>
    <row r="148" spans="1:7" ht="12.75">
      <c r="A148">
        <v>2016</v>
      </c>
      <c r="B148">
        <v>64111</v>
      </c>
      <c r="C148" s="1" t="s">
        <v>7</v>
      </c>
      <c r="D148" s="1" t="s">
        <v>8</v>
      </c>
      <c r="E148" s="1" t="s">
        <v>9</v>
      </c>
      <c r="F148" t="s">
        <v>26</v>
      </c>
      <c r="G148" s="8">
        <v>1534227</v>
      </c>
    </row>
    <row r="149" spans="1:7" ht="12.75">
      <c r="A149">
        <v>2016</v>
      </c>
      <c r="B149">
        <v>64112</v>
      </c>
      <c r="C149" s="1" t="s">
        <v>7</v>
      </c>
      <c r="D149" s="1" t="s">
        <v>8</v>
      </c>
      <c r="E149" s="1" t="s">
        <v>9</v>
      </c>
      <c r="F149" t="s">
        <v>26</v>
      </c>
      <c r="G149" s="8">
        <v>39632</v>
      </c>
    </row>
    <row r="150" spans="1:7" ht="12.75">
      <c r="A150">
        <v>2016</v>
      </c>
      <c r="B150">
        <v>64118</v>
      </c>
      <c r="C150" s="1" t="s">
        <v>7</v>
      </c>
      <c r="D150" s="1" t="s">
        <v>8</v>
      </c>
      <c r="E150" s="1" t="s">
        <v>9</v>
      </c>
      <c r="F150" t="s">
        <v>26</v>
      </c>
      <c r="G150" s="8">
        <v>340789</v>
      </c>
    </row>
    <row r="151" spans="1:7" ht="12.75">
      <c r="A151">
        <v>2016</v>
      </c>
      <c r="B151">
        <v>64131</v>
      </c>
      <c r="C151" s="1" t="s">
        <v>7</v>
      </c>
      <c r="D151" s="1" t="s">
        <v>8</v>
      </c>
      <c r="E151" s="1" t="s">
        <v>9</v>
      </c>
      <c r="F151" t="s">
        <v>26</v>
      </c>
      <c r="G151" s="8">
        <v>131270</v>
      </c>
    </row>
    <row r="152" spans="1:7" ht="12.75">
      <c r="A152">
        <v>2016</v>
      </c>
      <c r="B152">
        <v>64138</v>
      </c>
      <c r="C152" s="1" t="s">
        <v>7</v>
      </c>
      <c r="D152" s="1" t="s">
        <v>8</v>
      </c>
      <c r="E152" s="1" t="s">
        <v>9</v>
      </c>
      <c r="F152" t="s">
        <v>26</v>
      </c>
      <c r="G152" s="8">
        <v>3427</v>
      </c>
    </row>
    <row r="153" spans="1:7" ht="12.75">
      <c r="A153">
        <v>2016</v>
      </c>
      <c r="B153">
        <v>64162</v>
      </c>
      <c r="C153" s="1" t="s">
        <v>7</v>
      </c>
      <c r="D153" s="1" t="s">
        <v>8</v>
      </c>
      <c r="E153" s="1" t="s">
        <v>9</v>
      </c>
      <c r="F153" t="s">
        <v>26</v>
      </c>
      <c r="G153" s="8">
        <v>71515</v>
      </c>
    </row>
    <row r="154" spans="1:7" ht="12.75">
      <c r="A154">
        <v>2016</v>
      </c>
      <c r="B154">
        <v>6451</v>
      </c>
      <c r="C154" s="1" t="s">
        <v>7</v>
      </c>
      <c r="D154" s="1" t="s">
        <v>8</v>
      </c>
      <c r="E154" s="1" t="s">
        <v>9</v>
      </c>
      <c r="F154" t="s">
        <v>26</v>
      </c>
      <c r="G154" s="8">
        <v>304276</v>
      </c>
    </row>
    <row r="155" spans="1:7" ht="12.75">
      <c r="A155">
        <v>2016</v>
      </c>
      <c r="B155">
        <v>6453</v>
      </c>
      <c r="C155" s="1" t="s">
        <v>7</v>
      </c>
      <c r="D155" s="1" t="s">
        <v>8</v>
      </c>
      <c r="E155" s="1" t="s">
        <v>9</v>
      </c>
      <c r="F155" t="s">
        <v>26</v>
      </c>
      <c r="G155" s="8">
        <v>480878</v>
      </c>
    </row>
    <row r="156" spans="1:7" ht="12.75">
      <c r="A156">
        <v>2016</v>
      </c>
      <c r="B156">
        <v>6454</v>
      </c>
      <c r="C156" s="1" t="s">
        <v>7</v>
      </c>
      <c r="D156" s="1" t="s">
        <v>8</v>
      </c>
      <c r="E156" s="1" t="s">
        <v>9</v>
      </c>
      <c r="F156" t="s">
        <v>26</v>
      </c>
      <c r="G156" s="8">
        <v>13314</v>
      </c>
    </row>
    <row r="157" spans="1:7" ht="12.75">
      <c r="A157">
        <v>2016</v>
      </c>
      <c r="B157">
        <v>6455</v>
      </c>
      <c r="C157" s="1" t="s">
        <v>7</v>
      </c>
      <c r="D157" s="1" t="s">
        <v>8</v>
      </c>
      <c r="E157" s="1" t="s">
        <v>9</v>
      </c>
      <c r="F157" t="s">
        <v>26</v>
      </c>
      <c r="G157" s="8">
        <v>104706</v>
      </c>
    </row>
    <row r="158" spans="1:7" ht="12.75">
      <c r="A158">
        <v>2016</v>
      </c>
      <c r="B158">
        <v>6458</v>
      </c>
      <c r="C158" s="1" t="s">
        <v>7</v>
      </c>
      <c r="D158" s="1" t="s">
        <v>8</v>
      </c>
      <c r="E158" s="1" t="s">
        <v>9</v>
      </c>
      <c r="F158" t="s">
        <v>26</v>
      </c>
      <c r="G158" s="8">
        <v>5908</v>
      </c>
    </row>
    <row r="159" spans="1:7" ht="12.75">
      <c r="A159">
        <v>2016</v>
      </c>
      <c r="B159">
        <v>6475</v>
      </c>
      <c r="C159" s="1" t="s">
        <v>7</v>
      </c>
      <c r="D159" s="1" t="s">
        <v>8</v>
      </c>
      <c r="E159" s="1" t="s">
        <v>9</v>
      </c>
      <c r="F159" t="s">
        <v>26</v>
      </c>
      <c r="G159" s="8">
        <f>1812</f>
        <v>1812</v>
      </c>
    </row>
    <row r="160" spans="1:8" ht="12.75">
      <c r="A160">
        <v>2016</v>
      </c>
      <c r="B160">
        <v>6488</v>
      </c>
      <c r="C160" s="1" t="s">
        <v>7</v>
      </c>
      <c r="D160" s="1" t="s">
        <v>8</v>
      </c>
      <c r="E160" s="1" t="s">
        <v>9</v>
      </c>
      <c r="F160" t="s">
        <v>26</v>
      </c>
      <c r="G160" s="8">
        <v>78737</v>
      </c>
      <c r="H160" s="2"/>
    </row>
    <row r="161" spans="1:7" ht="12.75">
      <c r="A161">
        <v>2016</v>
      </c>
      <c r="B161">
        <v>651</v>
      </c>
      <c r="C161" s="1" t="s">
        <v>7</v>
      </c>
      <c r="D161" s="1" t="s">
        <v>8</v>
      </c>
      <c r="E161" s="1" t="s">
        <v>9</v>
      </c>
      <c r="F161" t="s">
        <v>12</v>
      </c>
      <c r="G161" s="8">
        <v>540</v>
      </c>
    </row>
    <row r="162" spans="1:7" ht="12.75">
      <c r="A162">
        <v>2016</v>
      </c>
      <c r="B162">
        <v>6531</v>
      </c>
      <c r="C162" s="1" t="s">
        <v>7</v>
      </c>
      <c r="D162" s="1" t="s">
        <v>8</v>
      </c>
      <c r="E162" s="1" t="s">
        <v>9</v>
      </c>
      <c r="F162" t="s">
        <v>26</v>
      </c>
      <c r="G162" s="8">
        <v>98427</v>
      </c>
    </row>
    <row r="163" spans="1:7" ht="12.75">
      <c r="A163">
        <v>2016</v>
      </c>
      <c r="B163">
        <v>6533</v>
      </c>
      <c r="C163" s="1" t="s">
        <v>7</v>
      </c>
      <c r="D163" s="1" t="s">
        <v>8</v>
      </c>
      <c r="E163" s="1" t="s">
        <v>9</v>
      </c>
      <c r="F163" t="s">
        <v>26</v>
      </c>
      <c r="G163" s="8">
        <v>7546</v>
      </c>
    </row>
    <row r="164" spans="1:7" ht="12.75">
      <c r="A164">
        <v>2016</v>
      </c>
      <c r="B164">
        <v>6534</v>
      </c>
      <c r="C164" s="1" t="s">
        <v>7</v>
      </c>
      <c r="D164" s="1" t="s">
        <v>8</v>
      </c>
      <c r="E164" s="1" t="s">
        <v>9</v>
      </c>
      <c r="F164" t="s">
        <v>26</v>
      </c>
      <c r="G164" s="8">
        <v>7269</v>
      </c>
    </row>
    <row r="165" spans="1:7" ht="12.75">
      <c r="A165">
        <v>2016</v>
      </c>
      <c r="B165">
        <v>6542</v>
      </c>
      <c r="C165" s="1" t="s">
        <v>7</v>
      </c>
      <c r="D165" s="1" t="s">
        <v>8</v>
      </c>
      <c r="E165" s="1" t="s">
        <v>9</v>
      </c>
      <c r="F165" t="s">
        <v>26</v>
      </c>
      <c r="G165" s="8">
        <v>10545</v>
      </c>
    </row>
    <row r="166" spans="1:7" ht="12.75">
      <c r="A166">
        <v>2016</v>
      </c>
      <c r="B166">
        <v>65548</v>
      </c>
      <c r="C166" s="1" t="s">
        <v>7</v>
      </c>
      <c r="D166" s="1" t="s">
        <v>8</v>
      </c>
      <c r="E166" s="1" t="s">
        <v>9</v>
      </c>
      <c r="F166" t="s">
        <v>28</v>
      </c>
      <c r="G166" s="8">
        <v>70109</v>
      </c>
    </row>
    <row r="167" spans="1:7" ht="12.75">
      <c r="A167">
        <v>2016</v>
      </c>
      <c r="B167">
        <v>65548</v>
      </c>
      <c r="C167" s="1" t="s">
        <v>7</v>
      </c>
      <c r="D167" s="1" t="s">
        <v>8</v>
      </c>
      <c r="E167" s="1" t="s">
        <v>9</v>
      </c>
      <c r="F167" s="4" t="s">
        <v>22</v>
      </c>
      <c r="G167" s="8">
        <v>4064</v>
      </c>
    </row>
    <row r="168" spans="1:7" ht="12.75">
      <c r="A168">
        <v>2016</v>
      </c>
      <c r="B168">
        <v>657362</v>
      </c>
      <c r="C168" s="1" t="s">
        <v>7</v>
      </c>
      <c r="D168" s="1" t="s">
        <v>8</v>
      </c>
      <c r="E168" s="1" t="s">
        <v>9</v>
      </c>
      <c r="F168" t="s">
        <v>28</v>
      </c>
      <c r="G168" s="8">
        <v>360000</v>
      </c>
    </row>
    <row r="169" spans="1:7" ht="12.75">
      <c r="A169">
        <v>2016</v>
      </c>
      <c r="B169">
        <v>6574</v>
      </c>
      <c r="C169" s="1" t="s">
        <v>7</v>
      </c>
      <c r="D169" s="1" t="s">
        <v>8</v>
      </c>
      <c r="E169" s="1" t="s">
        <v>9</v>
      </c>
      <c r="F169" t="s">
        <v>28</v>
      </c>
      <c r="G169" s="8">
        <f>48678+65370</f>
        <v>114048</v>
      </c>
    </row>
    <row r="170" spans="1:7" ht="12.75">
      <c r="A170">
        <v>2016</v>
      </c>
      <c r="B170">
        <v>658</v>
      </c>
      <c r="C170" s="1" t="s">
        <v>7</v>
      </c>
      <c r="D170" s="1" t="s">
        <v>8</v>
      </c>
      <c r="E170" s="1" t="s">
        <v>9</v>
      </c>
      <c r="F170" t="s">
        <v>26</v>
      </c>
      <c r="G170" s="8">
        <v>2533</v>
      </c>
    </row>
    <row r="171" spans="1:7" ht="12.75">
      <c r="A171">
        <v>2016</v>
      </c>
      <c r="B171">
        <v>66111</v>
      </c>
      <c r="C171" s="1" t="s">
        <v>7</v>
      </c>
      <c r="D171" s="1" t="s">
        <v>8</v>
      </c>
      <c r="E171" s="1" t="s">
        <v>9</v>
      </c>
      <c r="F171" t="s">
        <v>28</v>
      </c>
      <c r="G171" s="8">
        <v>38634</v>
      </c>
    </row>
    <row r="172" spans="1:7" ht="12.75">
      <c r="A172">
        <v>2016</v>
      </c>
      <c r="B172">
        <v>66112</v>
      </c>
      <c r="C172" s="1" t="s">
        <v>7</v>
      </c>
      <c r="D172" s="1" t="s">
        <v>8</v>
      </c>
      <c r="E172" s="1" t="s">
        <v>9</v>
      </c>
      <c r="F172" t="s">
        <v>28</v>
      </c>
      <c r="G172" s="8">
        <v>-1184</v>
      </c>
    </row>
    <row r="173" spans="1:7" ht="12.75">
      <c r="A173">
        <v>2016</v>
      </c>
      <c r="B173">
        <v>6714</v>
      </c>
      <c r="C173" s="1" t="s">
        <v>7</v>
      </c>
      <c r="D173" s="1" t="s">
        <v>8</v>
      </c>
      <c r="E173" s="1" t="s">
        <v>9</v>
      </c>
      <c r="F173" t="s">
        <v>19</v>
      </c>
      <c r="G173" s="8">
        <v>500</v>
      </c>
    </row>
    <row r="174" spans="1:7" ht="12.75">
      <c r="A174">
        <v>2016</v>
      </c>
      <c r="B174">
        <v>673</v>
      </c>
      <c r="C174" s="1" t="s">
        <v>7</v>
      </c>
      <c r="D174" s="1" t="s">
        <v>8</v>
      </c>
      <c r="E174" s="1" t="s">
        <v>9</v>
      </c>
      <c r="F174" t="s">
        <v>28</v>
      </c>
      <c r="G174" s="8">
        <v>3671</v>
      </c>
    </row>
    <row r="175" spans="1:7" ht="12.75">
      <c r="A175">
        <v>2016</v>
      </c>
      <c r="B175">
        <v>675</v>
      </c>
      <c r="C175" s="1" t="s">
        <v>7</v>
      </c>
      <c r="D175" s="1" t="s">
        <v>29</v>
      </c>
      <c r="E175" s="1" t="s">
        <v>9</v>
      </c>
      <c r="F175" t="s">
        <v>28</v>
      </c>
      <c r="G175" s="8">
        <v>4590</v>
      </c>
    </row>
    <row r="176" spans="1:7" ht="12.75">
      <c r="A176">
        <v>2016</v>
      </c>
      <c r="B176">
        <v>6751</v>
      </c>
      <c r="C176" s="1" t="s">
        <v>7</v>
      </c>
      <c r="D176" s="1" t="s">
        <v>29</v>
      </c>
      <c r="E176" s="1" t="s">
        <v>9</v>
      </c>
      <c r="F176" t="s">
        <v>28</v>
      </c>
      <c r="G176" s="8">
        <v>10840</v>
      </c>
    </row>
    <row r="177" spans="1:7" ht="12.75">
      <c r="A177">
        <v>2016</v>
      </c>
      <c r="B177">
        <v>6761</v>
      </c>
      <c r="C177" s="1" t="s">
        <v>7</v>
      </c>
      <c r="D177" s="1" t="s">
        <v>29</v>
      </c>
      <c r="E177" s="1" t="s">
        <v>9</v>
      </c>
      <c r="F177" t="s">
        <v>28</v>
      </c>
      <c r="G177" s="8">
        <v>24414</v>
      </c>
    </row>
    <row r="178" spans="1:7" ht="12.75">
      <c r="A178">
        <v>2016</v>
      </c>
      <c r="B178">
        <v>678</v>
      </c>
      <c r="C178" s="1" t="s">
        <v>7</v>
      </c>
      <c r="D178" s="1" t="s">
        <v>8</v>
      </c>
      <c r="E178" s="1" t="s">
        <v>9</v>
      </c>
      <c r="F178" t="s">
        <v>23</v>
      </c>
      <c r="G178" s="8">
        <v>169</v>
      </c>
    </row>
    <row r="179" spans="1:7" ht="12.75">
      <c r="A179">
        <v>2016</v>
      </c>
      <c r="B179">
        <v>6811</v>
      </c>
      <c r="C179" s="1" t="s">
        <v>7</v>
      </c>
      <c r="D179" s="1" t="s">
        <v>29</v>
      </c>
      <c r="E179" s="1" t="s">
        <v>9</v>
      </c>
      <c r="F179" t="s">
        <v>28</v>
      </c>
      <c r="G179" s="8">
        <v>410205</v>
      </c>
    </row>
    <row r="180" spans="1:7" ht="12.75">
      <c r="A180">
        <v>2016</v>
      </c>
      <c r="B180">
        <v>6815</v>
      </c>
      <c r="C180" s="1" t="s">
        <v>7</v>
      </c>
      <c r="D180" s="1" t="s">
        <v>8</v>
      </c>
      <c r="E180" s="1" t="s">
        <v>9</v>
      </c>
      <c r="F180" t="s">
        <v>28</v>
      </c>
      <c r="G180" s="8">
        <v>50000</v>
      </c>
    </row>
    <row r="181" spans="1:8" ht="13.5" thickBot="1">
      <c r="A181">
        <v>2016</v>
      </c>
      <c r="B181">
        <v>6817</v>
      </c>
      <c r="C181" s="1" t="s">
        <v>7</v>
      </c>
      <c r="D181" s="1" t="s">
        <v>8</v>
      </c>
      <c r="E181" s="1" t="s">
        <v>9</v>
      </c>
      <c r="F181" t="s">
        <v>28</v>
      </c>
      <c r="G181" s="8">
        <v>10000</v>
      </c>
      <c r="H181" s="2"/>
    </row>
    <row r="182" spans="1:10" ht="12.75">
      <c r="A182" s="6">
        <v>2016</v>
      </c>
      <c r="B182" s="6">
        <v>6419</v>
      </c>
      <c r="C182" s="7" t="s">
        <v>8</v>
      </c>
      <c r="D182" s="7" t="s">
        <v>8</v>
      </c>
      <c r="E182" s="7" t="s">
        <v>9</v>
      </c>
      <c r="F182" s="6" t="s">
        <v>26</v>
      </c>
      <c r="G182" s="9">
        <v>92786</v>
      </c>
      <c r="H182" s="6"/>
      <c r="I182" s="6"/>
      <c r="J182" s="6"/>
    </row>
    <row r="183" spans="1:7" ht="12.75">
      <c r="A183">
        <v>2016</v>
      </c>
      <c r="B183">
        <v>6459</v>
      </c>
      <c r="C183" s="1" t="s">
        <v>8</v>
      </c>
      <c r="D183" s="1" t="s">
        <v>8</v>
      </c>
      <c r="E183" s="1" t="s">
        <v>9</v>
      </c>
      <c r="F183" t="s">
        <v>26</v>
      </c>
      <c r="G183" s="8">
        <v>2083</v>
      </c>
    </row>
    <row r="184" spans="1:7" ht="12.75">
      <c r="A184">
        <v>2016</v>
      </c>
      <c r="B184">
        <v>70311</v>
      </c>
      <c r="C184" s="1" t="s">
        <v>8</v>
      </c>
      <c r="D184" s="1" t="s">
        <v>8</v>
      </c>
      <c r="E184" s="1" t="s">
        <v>9</v>
      </c>
      <c r="F184" t="s">
        <v>23</v>
      </c>
      <c r="G184" s="8">
        <v>2700</v>
      </c>
    </row>
    <row r="185" spans="1:7" ht="12.75">
      <c r="A185">
        <v>2016</v>
      </c>
      <c r="B185">
        <v>70323</v>
      </c>
      <c r="C185" s="1" t="s">
        <v>8</v>
      </c>
      <c r="D185" s="1" t="s">
        <v>8</v>
      </c>
      <c r="E185" s="1" t="s">
        <v>9</v>
      </c>
      <c r="F185" t="s">
        <v>23</v>
      </c>
      <c r="G185" s="8">
        <v>3354</v>
      </c>
    </row>
    <row r="186" spans="1:7" ht="12.75">
      <c r="A186">
        <v>2016</v>
      </c>
      <c r="B186">
        <v>70323</v>
      </c>
      <c r="C186" s="1" t="s">
        <v>8</v>
      </c>
      <c r="D186" s="1" t="s">
        <v>8</v>
      </c>
      <c r="E186" s="1" t="s">
        <v>9</v>
      </c>
      <c r="F186" t="s">
        <v>14</v>
      </c>
      <c r="G186" s="8">
        <v>441</v>
      </c>
    </row>
    <row r="187" spans="1:7" ht="12.75">
      <c r="A187">
        <v>2016</v>
      </c>
      <c r="B187">
        <v>7062</v>
      </c>
      <c r="C187" s="1" t="s">
        <v>8</v>
      </c>
      <c r="D187" s="1" t="s">
        <v>8</v>
      </c>
      <c r="E187" s="1" t="s">
        <v>9</v>
      </c>
      <c r="F187" t="s">
        <v>16</v>
      </c>
      <c r="G187" s="8">
        <v>6847</v>
      </c>
    </row>
    <row r="188" spans="1:7" ht="12.75">
      <c r="A188">
        <v>2016</v>
      </c>
      <c r="B188">
        <v>70632</v>
      </c>
      <c r="C188" s="1" t="s">
        <v>8</v>
      </c>
      <c r="D188" s="1" t="s">
        <v>8</v>
      </c>
      <c r="E188" s="1" t="s">
        <v>9</v>
      </c>
      <c r="F188" t="s">
        <v>19</v>
      </c>
      <c r="G188" s="8">
        <v>2122</v>
      </c>
    </row>
    <row r="189" spans="1:7" ht="12.75">
      <c r="A189">
        <v>2016</v>
      </c>
      <c r="B189">
        <v>7067</v>
      </c>
      <c r="C189" s="1" t="s">
        <v>8</v>
      </c>
      <c r="D189" s="1" t="s">
        <v>8</v>
      </c>
      <c r="E189" s="1" t="s">
        <v>9</v>
      </c>
      <c r="F189" t="s">
        <v>15</v>
      </c>
      <c r="G189" s="8">
        <f>152980</f>
        <v>152980</v>
      </c>
    </row>
    <row r="190" spans="1:7" ht="12.75">
      <c r="A190">
        <v>2016</v>
      </c>
      <c r="B190">
        <v>7067</v>
      </c>
      <c r="C190" s="1" t="s">
        <v>8</v>
      </c>
      <c r="D190" s="1" t="s">
        <v>8</v>
      </c>
      <c r="E190" s="1" t="s">
        <v>9</v>
      </c>
      <c r="F190" t="s">
        <v>18</v>
      </c>
      <c r="G190" s="8">
        <f>6548+8998+1584+6986</f>
        <v>24116</v>
      </c>
    </row>
    <row r="191" spans="1:7" ht="12.75">
      <c r="A191">
        <v>2016</v>
      </c>
      <c r="B191">
        <v>7083</v>
      </c>
      <c r="C191" s="1" t="s">
        <v>8</v>
      </c>
      <c r="D191" s="1" t="s">
        <v>8</v>
      </c>
      <c r="E191" s="1" t="s">
        <v>9</v>
      </c>
      <c r="F191" t="s">
        <v>10</v>
      </c>
      <c r="G191" s="8">
        <v>982</v>
      </c>
    </row>
    <row r="192" spans="1:7" ht="12.75">
      <c r="A192">
        <v>2016</v>
      </c>
      <c r="B192">
        <v>70845</v>
      </c>
      <c r="C192" s="1" t="s">
        <v>8</v>
      </c>
      <c r="D192" s="1" t="s">
        <v>8</v>
      </c>
      <c r="E192" s="1" t="s">
        <v>9</v>
      </c>
      <c r="F192" t="s">
        <v>28</v>
      </c>
      <c r="G192" s="8">
        <v>882</v>
      </c>
    </row>
    <row r="193" spans="1:7" ht="12.75">
      <c r="A193">
        <v>2016</v>
      </c>
      <c r="B193">
        <v>70873</v>
      </c>
      <c r="C193" s="1" t="s">
        <v>8</v>
      </c>
      <c r="D193" s="1" t="s">
        <v>8</v>
      </c>
      <c r="E193" s="1" t="s">
        <v>9</v>
      </c>
      <c r="F193" t="s">
        <v>28</v>
      </c>
      <c r="G193" s="8">
        <v>8932</v>
      </c>
    </row>
    <row r="194" spans="1:7" ht="12.75">
      <c r="A194">
        <v>2016</v>
      </c>
      <c r="B194">
        <v>70878</v>
      </c>
      <c r="C194" s="1" t="s">
        <v>8</v>
      </c>
      <c r="D194" s="1" t="s">
        <v>8</v>
      </c>
      <c r="E194" s="1" t="s">
        <v>9</v>
      </c>
      <c r="F194" t="s">
        <v>23</v>
      </c>
      <c r="G194" s="8">
        <f>750</f>
        <v>750</v>
      </c>
    </row>
    <row r="195" spans="1:7" ht="12.75">
      <c r="A195">
        <v>2016</v>
      </c>
      <c r="B195">
        <v>70878</v>
      </c>
      <c r="C195" s="3" t="s">
        <v>8</v>
      </c>
      <c r="D195" s="3" t="s">
        <v>8</v>
      </c>
      <c r="E195" s="3" t="s">
        <v>9</v>
      </c>
      <c r="F195" t="s">
        <v>20</v>
      </c>
      <c r="G195" s="8">
        <v>4361</v>
      </c>
    </row>
    <row r="196" spans="1:7" ht="12.75">
      <c r="A196">
        <v>2016</v>
      </c>
      <c r="B196">
        <v>7088</v>
      </c>
      <c r="C196" s="1" t="s">
        <v>8</v>
      </c>
      <c r="D196" s="1" t="s">
        <v>8</v>
      </c>
      <c r="E196" s="1" t="s">
        <v>9</v>
      </c>
      <c r="F196" t="s">
        <v>23</v>
      </c>
      <c r="G196" s="8">
        <v>67</v>
      </c>
    </row>
    <row r="197" spans="1:7" ht="12.75">
      <c r="A197">
        <v>2016</v>
      </c>
      <c r="B197">
        <v>7088</v>
      </c>
      <c r="C197" s="1" t="s">
        <v>8</v>
      </c>
      <c r="D197" s="1" t="s">
        <v>8</v>
      </c>
      <c r="E197" s="1" t="s">
        <v>9</v>
      </c>
      <c r="F197" t="s">
        <v>10</v>
      </c>
      <c r="G197" s="8">
        <v>315</v>
      </c>
    </row>
    <row r="198" spans="1:7" ht="12.75">
      <c r="A198">
        <v>2016</v>
      </c>
      <c r="B198">
        <v>722</v>
      </c>
      <c r="C198" s="1" t="s">
        <v>8</v>
      </c>
      <c r="D198" s="1" t="s">
        <v>29</v>
      </c>
      <c r="E198" s="1" t="s">
        <v>9</v>
      </c>
      <c r="F198" t="s">
        <v>28</v>
      </c>
      <c r="G198" s="8">
        <v>36034</v>
      </c>
    </row>
    <row r="199" spans="1:7" ht="12.75">
      <c r="A199">
        <v>2016</v>
      </c>
      <c r="B199">
        <v>73111</v>
      </c>
      <c r="C199" s="1" t="s">
        <v>8</v>
      </c>
      <c r="D199" s="1" t="s">
        <v>8</v>
      </c>
      <c r="E199" s="1" t="s">
        <v>9</v>
      </c>
      <c r="F199" t="s">
        <v>28</v>
      </c>
      <c r="G199" s="8">
        <v>3522237</v>
      </c>
    </row>
    <row r="200" spans="1:7" ht="12.75">
      <c r="A200">
        <v>2016</v>
      </c>
      <c r="B200">
        <v>7318</v>
      </c>
      <c r="C200" s="1" t="s">
        <v>8</v>
      </c>
      <c r="D200" s="1" t="s">
        <v>8</v>
      </c>
      <c r="E200" s="1" t="s">
        <v>9</v>
      </c>
      <c r="F200" t="s">
        <v>28</v>
      </c>
      <c r="G200" s="8">
        <v>5078</v>
      </c>
    </row>
    <row r="201" spans="1:7" ht="12.75">
      <c r="A201">
        <v>2016</v>
      </c>
      <c r="B201">
        <v>7321</v>
      </c>
      <c r="C201" s="1" t="s">
        <v>8</v>
      </c>
      <c r="D201" s="1" t="s">
        <v>8</v>
      </c>
      <c r="E201" s="1" t="s">
        <v>9</v>
      </c>
      <c r="F201" t="s">
        <v>28</v>
      </c>
      <c r="G201" s="8">
        <v>1261685</v>
      </c>
    </row>
    <row r="202" spans="1:7" ht="12.75">
      <c r="A202">
        <v>2016</v>
      </c>
      <c r="B202">
        <v>7322</v>
      </c>
      <c r="C202" s="1" t="s">
        <v>8</v>
      </c>
      <c r="D202" s="1" t="s">
        <v>8</v>
      </c>
      <c r="E202" s="1" t="s">
        <v>9</v>
      </c>
      <c r="F202" t="s">
        <v>28</v>
      </c>
      <c r="G202" s="8">
        <v>341729</v>
      </c>
    </row>
    <row r="203" spans="1:7" ht="12.75">
      <c r="A203">
        <v>2016</v>
      </c>
      <c r="B203">
        <v>7323</v>
      </c>
      <c r="C203" s="1" t="s">
        <v>8</v>
      </c>
      <c r="D203" s="1" t="s">
        <v>8</v>
      </c>
      <c r="E203" s="1" t="s">
        <v>9</v>
      </c>
      <c r="F203" t="s">
        <v>28</v>
      </c>
      <c r="G203" s="8">
        <v>22744</v>
      </c>
    </row>
    <row r="204" spans="1:7" ht="12.75">
      <c r="A204">
        <v>2016</v>
      </c>
      <c r="B204">
        <v>7325</v>
      </c>
      <c r="C204" s="1" t="s">
        <v>8</v>
      </c>
      <c r="D204" s="1" t="s">
        <v>8</v>
      </c>
      <c r="E204" s="1" t="s">
        <v>9</v>
      </c>
      <c r="F204" t="s">
        <v>28</v>
      </c>
      <c r="G204" s="8">
        <v>66209</v>
      </c>
    </row>
    <row r="205" spans="1:7" ht="12.75">
      <c r="A205">
        <v>2016</v>
      </c>
      <c r="B205">
        <v>7337</v>
      </c>
      <c r="C205" s="1" t="s">
        <v>8</v>
      </c>
      <c r="D205" s="1" t="s">
        <v>8</v>
      </c>
      <c r="E205" s="1" t="s">
        <v>9</v>
      </c>
      <c r="F205" t="s">
        <v>23</v>
      </c>
      <c r="G205" s="8">
        <v>200</v>
      </c>
    </row>
    <row r="206" spans="1:7" ht="12.75">
      <c r="A206">
        <v>2016</v>
      </c>
      <c r="B206">
        <v>7368</v>
      </c>
      <c r="C206" s="1" t="s">
        <v>8</v>
      </c>
      <c r="D206" s="1" t="s">
        <v>8</v>
      </c>
      <c r="E206" s="1" t="s">
        <v>9</v>
      </c>
      <c r="F206" t="s">
        <v>28</v>
      </c>
      <c r="G206" s="8">
        <v>326525</v>
      </c>
    </row>
    <row r="207" spans="1:7" ht="12.75">
      <c r="A207">
        <v>2016</v>
      </c>
      <c r="B207">
        <v>7381</v>
      </c>
      <c r="C207" s="1" t="s">
        <v>8</v>
      </c>
      <c r="D207" s="1" t="s">
        <v>8</v>
      </c>
      <c r="E207" s="1" t="s">
        <v>9</v>
      </c>
      <c r="F207" t="s">
        <v>27</v>
      </c>
      <c r="G207" s="8">
        <v>185251</v>
      </c>
    </row>
    <row r="208" spans="1:7" ht="12.75">
      <c r="A208">
        <v>2016</v>
      </c>
      <c r="B208">
        <v>7411</v>
      </c>
      <c r="C208" s="1" t="s">
        <v>8</v>
      </c>
      <c r="D208" s="1" t="s">
        <v>8</v>
      </c>
      <c r="E208" s="1" t="s">
        <v>9</v>
      </c>
      <c r="F208" t="s">
        <v>28</v>
      </c>
      <c r="G208" s="8">
        <v>195377</v>
      </c>
    </row>
    <row r="209" spans="1:7" ht="12.75">
      <c r="A209">
        <v>2016</v>
      </c>
      <c r="B209">
        <v>74121</v>
      </c>
      <c r="C209" s="1" t="s">
        <v>8</v>
      </c>
      <c r="D209" s="1" t="s">
        <v>8</v>
      </c>
      <c r="E209" s="1" t="s">
        <v>9</v>
      </c>
      <c r="F209" t="s">
        <v>28</v>
      </c>
      <c r="G209" s="8">
        <v>69682</v>
      </c>
    </row>
    <row r="210" spans="1:7" ht="12.75">
      <c r="A210">
        <v>2016</v>
      </c>
      <c r="B210">
        <v>74712</v>
      </c>
      <c r="C210" s="1" t="s">
        <v>8</v>
      </c>
      <c r="D210" s="1" t="s">
        <v>8</v>
      </c>
      <c r="E210" s="1" t="s">
        <v>9</v>
      </c>
      <c r="F210" t="s">
        <v>26</v>
      </c>
      <c r="G210" s="8">
        <v>54815</v>
      </c>
    </row>
    <row r="211" spans="1:7" ht="12.75">
      <c r="A211">
        <v>2016</v>
      </c>
      <c r="B211">
        <v>74718</v>
      </c>
      <c r="C211" s="1" t="s">
        <v>8</v>
      </c>
      <c r="D211" s="1" t="s">
        <v>8</v>
      </c>
      <c r="E211" s="1" t="s">
        <v>9</v>
      </c>
      <c r="F211" t="s">
        <v>28</v>
      </c>
      <c r="G211" s="8">
        <v>1347</v>
      </c>
    </row>
    <row r="212" spans="1:7" ht="12.75">
      <c r="A212">
        <v>2016</v>
      </c>
      <c r="B212">
        <v>74718</v>
      </c>
      <c r="C212" s="1" t="s">
        <v>8</v>
      </c>
      <c r="D212" s="1" t="s">
        <v>8</v>
      </c>
      <c r="E212" s="1" t="s">
        <v>9</v>
      </c>
      <c r="F212" t="s">
        <v>20</v>
      </c>
      <c r="G212" s="8">
        <f>7950+13700+2116.67+3533.33</f>
        <v>27300</v>
      </c>
    </row>
    <row r="213" spans="1:7" ht="12.75">
      <c r="A213">
        <v>2016</v>
      </c>
      <c r="B213">
        <v>74718</v>
      </c>
      <c r="C213" s="1" t="s">
        <v>8</v>
      </c>
      <c r="D213" s="1" t="s">
        <v>8</v>
      </c>
      <c r="E213" s="1" t="s">
        <v>9</v>
      </c>
      <c r="F213" t="s">
        <v>15</v>
      </c>
      <c r="G213" s="8">
        <v>2806</v>
      </c>
    </row>
    <row r="214" spans="1:7" ht="12.75">
      <c r="A214">
        <v>2016</v>
      </c>
      <c r="B214">
        <v>7472</v>
      </c>
      <c r="C214" s="1" t="s">
        <v>8</v>
      </c>
      <c r="D214" s="1" t="s">
        <v>8</v>
      </c>
      <c r="E214" s="1" t="s">
        <v>9</v>
      </c>
      <c r="F214" t="s">
        <v>17</v>
      </c>
      <c r="G214" s="8">
        <v>4000</v>
      </c>
    </row>
    <row r="215" spans="1:7" ht="12.75">
      <c r="A215">
        <v>2016</v>
      </c>
      <c r="B215">
        <v>7473</v>
      </c>
      <c r="C215" s="1" t="s">
        <v>8</v>
      </c>
      <c r="D215" s="1" t="s">
        <v>8</v>
      </c>
      <c r="E215" s="1" t="s">
        <v>9</v>
      </c>
      <c r="F215" t="s">
        <v>17</v>
      </c>
      <c r="G215" s="8">
        <v>6500</v>
      </c>
    </row>
    <row r="216" spans="1:7" ht="12.75">
      <c r="A216">
        <v>2016</v>
      </c>
      <c r="B216">
        <v>7473</v>
      </c>
      <c r="C216" s="1" t="s">
        <v>8</v>
      </c>
      <c r="D216" s="1" t="s">
        <v>8</v>
      </c>
      <c r="E216" s="1" t="s">
        <v>9</v>
      </c>
      <c r="F216" t="s">
        <v>12</v>
      </c>
      <c r="G216" s="8">
        <v>9600</v>
      </c>
    </row>
    <row r="217" spans="1:7" ht="12.75">
      <c r="A217">
        <v>2016</v>
      </c>
      <c r="B217">
        <v>74741</v>
      </c>
      <c r="C217" s="1" t="s">
        <v>8</v>
      </c>
      <c r="D217" s="1" t="s">
        <v>8</v>
      </c>
      <c r="E217" s="1" t="s">
        <v>9</v>
      </c>
      <c r="F217" t="s">
        <v>28</v>
      </c>
      <c r="G217" s="8">
        <v>513</v>
      </c>
    </row>
    <row r="218" spans="1:7" ht="12.75">
      <c r="A218">
        <v>2016</v>
      </c>
      <c r="B218">
        <v>74741</v>
      </c>
      <c r="C218" s="1" t="s">
        <v>8</v>
      </c>
      <c r="D218" s="1" t="s">
        <v>8</v>
      </c>
      <c r="E218" s="1" t="s">
        <v>9</v>
      </c>
      <c r="F218" t="s">
        <v>17</v>
      </c>
      <c r="G218" s="8">
        <v>5100</v>
      </c>
    </row>
    <row r="219" spans="1:7" ht="12.75">
      <c r="A219">
        <v>2016</v>
      </c>
      <c r="B219">
        <v>74751</v>
      </c>
      <c r="C219" s="1" t="s">
        <v>8</v>
      </c>
      <c r="D219" s="1" t="s">
        <v>8</v>
      </c>
      <c r="E219" s="1" t="s">
        <v>9</v>
      </c>
      <c r="F219" t="s">
        <v>28</v>
      </c>
      <c r="G219" s="8">
        <v>8844</v>
      </c>
    </row>
    <row r="220" spans="1:7" ht="12.75">
      <c r="A220">
        <v>2016</v>
      </c>
      <c r="B220">
        <v>74751</v>
      </c>
      <c r="C220" s="1" t="s">
        <v>8</v>
      </c>
      <c r="D220" s="1" t="s">
        <v>8</v>
      </c>
      <c r="E220" s="1" t="s">
        <v>9</v>
      </c>
      <c r="F220" t="s">
        <v>26</v>
      </c>
      <c r="G220" s="8">
        <v>833</v>
      </c>
    </row>
    <row r="221" spans="1:7" ht="12.75">
      <c r="A221">
        <v>2016</v>
      </c>
      <c r="B221">
        <v>74751</v>
      </c>
      <c r="C221" s="1" t="s">
        <v>8</v>
      </c>
      <c r="D221" s="1" t="s">
        <v>8</v>
      </c>
      <c r="E221" s="1" t="s">
        <v>9</v>
      </c>
      <c r="F221" t="s">
        <v>10</v>
      </c>
      <c r="G221" s="8">
        <v>683</v>
      </c>
    </row>
    <row r="222" spans="1:7" ht="12.75">
      <c r="A222">
        <v>2016</v>
      </c>
      <c r="B222">
        <v>74751</v>
      </c>
      <c r="C222" s="1" t="s">
        <v>8</v>
      </c>
      <c r="D222" s="1" t="s">
        <v>8</v>
      </c>
      <c r="E222" s="1" t="s">
        <v>9</v>
      </c>
      <c r="F222" t="s">
        <v>19</v>
      </c>
      <c r="G222" s="8">
        <v>13300</v>
      </c>
    </row>
    <row r="223" spans="1:7" ht="12.75">
      <c r="A223">
        <v>2016</v>
      </c>
      <c r="B223">
        <v>74751</v>
      </c>
      <c r="C223" s="1" t="s">
        <v>8</v>
      </c>
      <c r="D223" s="1" t="s">
        <v>8</v>
      </c>
      <c r="E223" s="1" t="s">
        <v>9</v>
      </c>
      <c r="F223" t="s">
        <v>12</v>
      </c>
      <c r="G223" s="8">
        <f>9425+51284</f>
        <v>60709</v>
      </c>
    </row>
    <row r="224" spans="1:7" ht="12.75">
      <c r="A224">
        <v>2016</v>
      </c>
      <c r="B224">
        <v>7478</v>
      </c>
      <c r="C224" s="1" t="s">
        <v>8</v>
      </c>
      <c r="D224" s="1" t="s">
        <v>8</v>
      </c>
      <c r="E224" s="1" t="s">
        <v>9</v>
      </c>
      <c r="F224" t="s">
        <v>28</v>
      </c>
      <c r="G224" s="8">
        <v>10500</v>
      </c>
    </row>
    <row r="225" spans="1:7" ht="12.75">
      <c r="A225">
        <v>2016</v>
      </c>
      <c r="B225">
        <v>7478</v>
      </c>
      <c r="C225" s="1" t="s">
        <v>8</v>
      </c>
      <c r="D225" s="1" t="s">
        <v>8</v>
      </c>
      <c r="E225" s="1" t="s">
        <v>9</v>
      </c>
      <c r="F225" t="s">
        <v>20</v>
      </c>
      <c r="G225" s="8">
        <v>20723</v>
      </c>
    </row>
    <row r="226" spans="1:7" ht="12.75">
      <c r="A226">
        <v>2016</v>
      </c>
      <c r="B226">
        <v>7478</v>
      </c>
      <c r="C226" s="1" t="s">
        <v>8</v>
      </c>
      <c r="D226" s="1" t="s">
        <v>8</v>
      </c>
      <c r="E226" s="1" t="s">
        <v>9</v>
      </c>
      <c r="F226" t="s">
        <v>17</v>
      </c>
      <c r="G226" s="8">
        <v>8400</v>
      </c>
    </row>
    <row r="227" spans="1:7" ht="12.75">
      <c r="A227">
        <v>2016</v>
      </c>
      <c r="B227">
        <v>7478</v>
      </c>
      <c r="C227" s="1" t="s">
        <v>8</v>
      </c>
      <c r="D227" s="1" t="s">
        <v>8</v>
      </c>
      <c r="E227" s="1" t="s">
        <v>9</v>
      </c>
      <c r="F227" t="s">
        <v>18</v>
      </c>
      <c r="G227" s="8">
        <v>44001</v>
      </c>
    </row>
    <row r="228" spans="1:7" ht="12.75">
      <c r="A228">
        <v>2016</v>
      </c>
      <c r="B228">
        <v>7478</v>
      </c>
      <c r="C228" s="1" t="s">
        <v>8</v>
      </c>
      <c r="D228" s="1" t="s">
        <v>8</v>
      </c>
      <c r="E228" s="1" t="s">
        <v>9</v>
      </c>
      <c r="F228" t="s">
        <v>19</v>
      </c>
      <c r="G228" s="8">
        <v>27748</v>
      </c>
    </row>
    <row r="229" spans="1:7" ht="12.75">
      <c r="A229">
        <v>2016</v>
      </c>
      <c r="B229">
        <v>7482</v>
      </c>
      <c r="C229" s="1" t="s">
        <v>8</v>
      </c>
      <c r="D229" s="1" t="s">
        <v>8</v>
      </c>
      <c r="E229" s="1" t="s">
        <v>9</v>
      </c>
      <c r="F229" t="s">
        <v>28</v>
      </c>
      <c r="G229" s="8">
        <v>519</v>
      </c>
    </row>
    <row r="230" spans="1:7" ht="12.75">
      <c r="A230">
        <v>2016</v>
      </c>
      <c r="B230">
        <v>748314</v>
      </c>
      <c r="C230" s="1" t="s">
        <v>8</v>
      </c>
      <c r="D230" s="1" t="s">
        <v>8</v>
      </c>
      <c r="E230" s="1" t="s">
        <v>9</v>
      </c>
      <c r="F230" t="s">
        <v>28</v>
      </c>
      <c r="G230" s="8">
        <v>11603</v>
      </c>
    </row>
    <row r="231" spans="1:7" ht="12.75">
      <c r="A231">
        <v>2016</v>
      </c>
      <c r="B231">
        <v>74832</v>
      </c>
      <c r="C231" s="1" t="s">
        <v>8</v>
      </c>
      <c r="D231" s="1" t="s">
        <v>8</v>
      </c>
      <c r="E231" s="1" t="s">
        <v>9</v>
      </c>
      <c r="F231" t="s">
        <v>28</v>
      </c>
      <c r="G231" s="8">
        <v>3465</v>
      </c>
    </row>
    <row r="232" spans="1:7" ht="12.75">
      <c r="A232">
        <v>2016</v>
      </c>
      <c r="B232">
        <v>74834</v>
      </c>
      <c r="C232" s="1" t="s">
        <v>8</v>
      </c>
      <c r="D232" s="1" t="s">
        <v>8</v>
      </c>
      <c r="E232" s="1" t="s">
        <v>9</v>
      </c>
      <c r="F232" t="s">
        <v>28</v>
      </c>
      <c r="G232" s="8">
        <v>31562</v>
      </c>
    </row>
    <row r="233" spans="1:7" ht="12.75">
      <c r="A233">
        <v>2016</v>
      </c>
      <c r="B233">
        <v>74835</v>
      </c>
      <c r="C233" s="1" t="s">
        <v>8</v>
      </c>
      <c r="D233" s="1" t="s">
        <v>8</v>
      </c>
      <c r="E233" s="1" t="s">
        <v>9</v>
      </c>
      <c r="F233" t="s">
        <v>28</v>
      </c>
      <c r="G233" s="8">
        <v>36990</v>
      </c>
    </row>
    <row r="234" spans="1:7" ht="12.75">
      <c r="A234">
        <v>2016</v>
      </c>
      <c r="B234">
        <v>7485</v>
      </c>
      <c r="C234" s="1" t="s">
        <v>8</v>
      </c>
      <c r="D234" s="1" t="s">
        <v>8</v>
      </c>
      <c r="E234" s="1" t="s">
        <v>9</v>
      </c>
      <c r="F234" t="s">
        <v>28</v>
      </c>
      <c r="G234" s="8">
        <v>5030</v>
      </c>
    </row>
    <row r="235" spans="1:7" ht="12.75">
      <c r="A235">
        <v>2016</v>
      </c>
      <c r="B235">
        <v>7488</v>
      </c>
      <c r="C235" s="1" t="s">
        <v>8</v>
      </c>
      <c r="D235" s="1" t="s">
        <v>8</v>
      </c>
      <c r="E235" s="1" t="s">
        <v>9</v>
      </c>
      <c r="F235" t="s">
        <v>28</v>
      </c>
      <c r="G235" s="8">
        <v>458</v>
      </c>
    </row>
    <row r="236" spans="1:7" ht="12.75">
      <c r="A236">
        <v>2016</v>
      </c>
      <c r="B236">
        <v>752</v>
      </c>
      <c r="C236" s="1" t="s">
        <v>8</v>
      </c>
      <c r="D236" s="1" t="s">
        <v>8</v>
      </c>
      <c r="E236" s="1" t="s">
        <v>9</v>
      </c>
      <c r="F236" t="s">
        <v>23</v>
      </c>
      <c r="G236" s="8">
        <v>58476</v>
      </c>
    </row>
    <row r="237" spans="1:7" ht="12.75">
      <c r="A237">
        <v>2016</v>
      </c>
      <c r="B237">
        <v>752</v>
      </c>
      <c r="C237" s="1" t="s">
        <v>8</v>
      </c>
      <c r="D237" s="1" t="s">
        <v>8</v>
      </c>
      <c r="E237" s="1" t="s">
        <v>9</v>
      </c>
      <c r="F237" t="s">
        <v>10</v>
      </c>
      <c r="G237" s="8">
        <f>2900+36545+7760</f>
        <v>47205</v>
      </c>
    </row>
    <row r="238" spans="1:7" ht="12.75">
      <c r="A238">
        <v>2016</v>
      </c>
      <c r="B238">
        <v>758</v>
      </c>
      <c r="C238" s="1" t="s">
        <v>8</v>
      </c>
      <c r="D238" s="1" t="s">
        <v>8</v>
      </c>
      <c r="E238" s="1" t="s">
        <v>9</v>
      </c>
      <c r="F238" t="s">
        <v>23</v>
      </c>
      <c r="G238" s="8">
        <v>518</v>
      </c>
    </row>
    <row r="239" spans="1:7" ht="12.75">
      <c r="A239">
        <v>2016</v>
      </c>
      <c r="B239">
        <v>758</v>
      </c>
      <c r="C239" s="1" t="s">
        <v>8</v>
      </c>
      <c r="D239" s="1" t="s">
        <v>8</v>
      </c>
      <c r="E239" s="1" t="s">
        <v>9</v>
      </c>
      <c r="F239" t="s">
        <v>26</v>
      </c>
      <c r="G239" s="8">
        <v>37622</v>
      </c>
    </row>
    <row r="240" spans="1:7" ht="12.75">
      <c r="A240">
        <v>2016</v>
      </c>
      <c r="B240">
        <v>758</v>
      </c>
      <c r="C240" s="1" t="s">
        <v>8</v>
      </c>
      <c r="D240" s="1" t="s">
        <v>8</v>
      </c>
      <c r="E240" s="1" t="s">
        <v>9</v>
      </c>
      <c r="F240" t="s">
        <v>10</v>
      </c>
      <c r="G240" s="8">
        <v>400</v>
      </c>
    </row>
    <row r="241" spans="1:7" ht="12.75">
      <c r="A241">
        <v>2016</v>
      </c>
      <c r="B241">
        <v>761</v>
      </c>
      <c r="C241" s="1" t="s">
        <v>8</v>
      </c>
      <c r="D241" s="1" t="s">
        <v>8</v>
      </c>
      <c r="E241" s="1" t="s">
        <v>9</v>
      </c>
      <c r="F241" t="s">
        <v>28</v>
      </c>
      <c r="G241" s="8">
        <v>3</v>
      </c>
    </row>
    <row r="242" spans="1:7" ht="12.75">
      <c r="A242">
        <v>2016</v>
      </c>
      <c r="B242">
        <v>7688</v>
      </c>
      <c r="C242" s="1" t="s">
        <v>8</v>
      </c>
      <c r="D242" s="1" t="s">
        <v>8</v>
      </c>
      <c r="E242" s="1" t="s">
        <v>9</v>
      </c>
      <c r="F242" t="s">
        <v>28</v>
      </c>
      <c r="G242" s="8">
        <v>9418</v>
      </c>
    </row>
    <row r="243" spans="1:7" ht="12.75">
      <c r="A243">
        <v>2016</v>
      </c>
      <c r="B243">
        <v>7711</v>
      </c>
      <c r="C243" s="1" t="s">
        <v>8</v>
      </c>
      <c r="D243" s="1" t="s">
        <v>8</v>
      </c>
      <c r="E243" s="1" t="s">
        <v>9</v>
      </c>
      <c r="F243" t="s">
        <v>28</v>
      </c>
      <c r="G243" s="8">
        <v>10000</v>
      </c>
    </row>
    <row r="244" spans="1:7" ht="12.75">
      <c r="A244">
        <v>2016</v>
      </c>
      <c r="B244">
        <v>7714</v>
      </c>
      <c r="C244" s="1" t="s">
        <v>8</v>
      </c>
      <c r="D244" s="1" t="s">
        <v>8</v>
      </c>
      <c r="E244" s="1" t="s">
        <v>9</v>
      </c>
      <c r="F244" t="s">
        <v>28</v>
      </c>
      <c r="G244" s="8">
        <v>6</v>
      </c>
    </row>
    <row r="245" spans="1:7" ht="12.75">
      <c r="A245">
        <v>2016</v>
      </c>
      <c r="B245">
        <v>7718</v>
      </c>
      <c r="C245" s="1" t="s">
        <v>8</v>
      </c>
      <c r="D245" s="1" t="s">
        <v>8</v>
      </c>
      <c r="E245" s="1" t="s">
        <v>9</v>
      </c>
      <c r="F245" t="s">
        <v>28</v>
      </c>
      <c r="G245" s="8">
        <v>3262</v>
      </c>
    </row>
    <row r="246" spans="1:7" ht="12.75">
      <c r="A246">
        <v>2016</v>
      </c>
      <c r="B246">
        <v>773</v>
      </c>
      <c r="C246" s="1" t="s">
        <v>8</v>
      </c>
      <c r="D246" s="1" t="s">
        <v>8</v>
      </c>
      <c r="E246" s="1" t="s">
        <v>9</v>
      </c>
      <c r="F246" t="s">
        <v>28</v>
      </c>
      <c r="G246" s="8">
        <v>1297</v>
      </c>
    </row>
    <row r="247" spans="1:7" ht="12.75">
      <c r="A247">
        <v>2016</v>
      </c>
      <c r="B247">
        <v>775</v>
      </c>
      <c r="C247" s="1" t="s">
        <v>8</v>
      </c>
      <c r="D247" s="1" t="s">
        <v>8</v>
      </c>
      <c r="E247" s="1" t="s">
        <v>9</v>
      </c>
      <c r="F247" t="s">
        <v>28</v>
      </c>
      <c r="G247" s="8">
        <v>38324</v>
      </c>
    </row>
    <row r="248" spans="1:7" ht="12.75">
      <c r="A248">
        <v>2016</v>
      </c>
      <c r="B248">
        <v>7761</v>
      </c>
      <c r="C248" s="1" t="s">
        <v>8</v>
      </c>
      <c r="D248" s="1" t="s">
        <v>8</v>
      </c>
      <c r="E248" s="1" t="s">
        <v>9</v>
      </c>
      <c r="F248" t="s">
        <v>28</v>
      </c>
      <c r="G248" s="8">
        <v>1520</v>
      </c>
    </row>
    <row r="249" spans="1:7" ht="12.75">
      <c r="A249">
        <v>2016</v>
      </c>
      <c r="B249">
        <v>777</v>
      </c>
      <c r="C249" s="1" t="s">
        <v>8</v>
      </c>
      <c r="D249" s="1" t="s">
        <v>8</v>
      </c>
      <c r="E249" s="1" t="s">
        <v>9</v>
      </c>
      <c r="F249" t="s">
        <v>28</v>
      </c>
      <c r="G249" s="8">
        <v>4492</v>
      </c>
    </row>
    <row r="250" spans="1:7" ht="12.75">
      <c r="A250">
        <v>2016</v>
      </c>
      <c r="B250">
        <v>7788</v>
      </c>
      <c r="C250" s="1" t="s">
        <v>8</v>
      </c>
      <c r="D250" s="1" t="s">
        <v>8</v>
      </c>
      <c r="E250" s="1" t="s">
        <v>9</v>
      </c>
      <c r="F250" t="s">
        <v>28</v>
      </c>
      <c r="G250" s="8">
        <v>22267</v>
      </c>
    </row>
    <row r="251" spans="1:8" ht="12.75">
      <c r="A251">
        <v>2016</v>
      </c>
      <c r="B251">
        <v>7817</v>
      </c>
      <c r="C251" s="1" t="s">
        <v>8</v>
      </c>
      <c r="D251" s="1" t="s">
        <v>8</v>
      </c>
      <c r="E251" s="1" t="s">
        <v>9</v>
      </c>
      <c r="F251" t="s">
        <v>28</v>
      </c>
      <c r="G251" s="8">
        <v>10545</v>
      </c>
      <c r="H251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Muriel Grégoire</dc:creator>
  <cp:keywords/>
  <dc:description/>
  <cp:lastModifiedBy>Fatima</cp:lastModifiedBy>
  <dcterms:created xsi:type="dcterms:W3CDTF">2017-07-17T15:45:32Z</dcterms:created>
  <dcterms:modified xsi:type="dcterms:W3CDTF">2017-07-18T10:29:50Z</dcterms:modified>
  <cp:category/>
  <cp:version/>
  <cp:contentType/>
  <cp:contentStatus/>
</cp:coreProperties>
</file>