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4800" windowHeight="5775" activeTab="0"/>
  </bookViews>
  <sheets>
    <sheet name="CANT392" sheetId="1" r:id="rId1"/>
  </sheets>
  <definedNames>
    <definedName name="CRITERIA">'CANT392'!$A$1:$I$21</definedName>
    <definedName name="_xlnm.Print_Area" localSheetId="0">'CANT392'!$A$1:$I$21</definedName>
  </definedNames>
  <calcPr fullCalcOnLoad="1"/>
</workbook>
</file>

<file path=xl/sharedStrings.xml><?xml version="1.0" encoding="utf-8"?>
<sst xmlns="http://schemas.openxmlformats.org/spreadsheetml/2006/main" count="35" uniqueCount="29">
  <si>
    <t xml:space="preserve"> </t>
  </si>
  <si>
    <t>ELECTIONS CANTONALES</t>
  </si>
  <si>
    <t xml:space="preserve">            </t>
  </si>
  <si>
    <t>CANTON de RODEZ-EST</t>
  </si>
  <si>
    <t xml:space="preserve">         </t>
  </si>
  <si>
    <t>BUREAUX</t>
  </si>
  <si>
    <t>INSCRITS</t>
  </si>
  <si>
    <t>VOTANTS</t>
  </si>
  <si>
    <t>NULS</t>
  </si>
  <si>
    <t>EXPRIMES</t>
  </si>
  <si>
    <t>ASTOUL M.</t>
  </si>
  <si>
    <t>DELPUECH J.</t>
  </si>
  <si>
    <t>CARLIN M-C.</t>
  </si>
  <si>
    <t>SANCHEZ J-M.</t>
  </si>
  <si>
    <t>N° 1</t>
  </si>
  <si>
    <t>N°2</t>
  </si>
  <si>
    <t>N°3</t>
  </si>
  <si>
    <t>N°4</t>
  </si>
  <si>
    <t>N°5</t>
  </si>
  <si>
    <t>N°6</t>
  </si>
  <si>
    <t>N°7</t>
  </si>
  <si>
    <t>N°8</t>
  </si>
  <si>
    <t>TOTAL RODEZ-EST</t>
  </si>
  <si>
    <t>LE MONASTERE</t>
  </si>
  <si>
    <t>SAINTE RADEGONDE</t>
  </si>
  <si>
    <t>TOTAL GENERAL</t>
  </si>
  <si>
    <t>Le quart est de :</t>
  </si>
  <si>
    <t>10 % correspond à :</t>
  </si>
  <si>
    <t>MAJORITE ABSOLUE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</si>
</sst>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b/>
      <sz val="14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i/>
      <sz val="12"/>
      <name val="Helv"/>
      <family val="0"/>
    </font>
    <font>
      <i/>
      <sz val="12"/>
      <name val="Helv"/>
      <family val="0"/>
    </font>
    <font>
      <b/>
      <u val="single"/>
      <sz val="24"/>
      <name val="Helv"/>
      <family val="0"/>
    </font>
    <font>
      <b/>
      <sz val="12"/>
      <name val="Helv"/>
      <family val="0"/>
    </font>
    <font>
      <b/>
      <sz val="8"/>
      <name val="Helv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1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3" fontId="8" fillId="0" borderId="2" xfId="0" applyNumberFormat="1" applyFont="1" applyBorder="1" applyAlignment="1" applyProtection="1">
      <alignment/>
      <protection/>
    </xf>
    <xf numFmtId="3" fontId="8" fillId="0" borderId="3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15" fontId="0" fillId="0" borderId="0" xfId="0" applyNumberForma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10" fontId="8" fillId="0" borderId="2" xfId="0" applyNumberFormat="1" applyFont="1" applyBorder="1" applyAlignment="1" applyProtection="1">
      <alignment/>
      <protection/>
    </xf>
    <xf numFmtId="15" fontId="5" fillId="0" borderId="5" xfId="0" applyNumberFormat="1" applyFont="1" applyBorder="1" applyAlignment="1" applyProtection="1">
      <alignment/>
      <protection/>
    </xf>
    <xf numFmtId="15" fontId="6" fillId="0" borderId="5" xfId="0" applyNumberFormat="1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8" fillId="0" borderId="4" xfId="0" applyNumberFormat="1" applyFont="1" applyBorder="1" applyAlignment="1" applyProtection="1">
      <alignment/>
      <protection/>
    </xf>
    <xf numFmtId="10" fontId="8" fillId="0" borderId="6" xfId="0" applyNumberFormat="1" applyFont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7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895350</xdr:colOff>
      <xdr:row>3</xdr:row>
      <xdr:rowOff>19050</xdr:rowOff>
    </xdr:from>
    <xdr:to>
      <xdr:col>6</xdr:col>
      <xdr:colOff>1104900</xdr:colOff>
      <xdr:row>4</xdr:row>
      <xdr:rowOff>152400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4829175" y="828675"/>
          <a:ext cx="22288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Helv"/>
              <a:ea typeface="Helv"/>
              <a:cs typeface="Helv"/>
            </a:rPr>
            <a:t>22 Mars 1992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7" sqref="A7:IV7"/>
    </sheetView>
  </sheetViews>
  <sheetFormatPr defaultColWidth="10.90625" defaultRowHeight="18"/>
  <cols>
    <col min="1" max="1" width="11.6328125" style="27" customWidth="1"/>
    <col min="2" max="5" width="8.6328125" style="1" customWidth="1"/>
    <col min="6" max="9" width="10.6328125" style="1" customWidth="1"/>
    <col min="10" max="10" width="14.6328125" style="1" customWidth="1"/>
    <col min="11" max="11" width="12.6328125" style="1" customWidth="1"/>
    <col min="12" max="16384" width="10.90625" style="1" customWidth="1"/>
  </cols>
  <sheetData>
    <row r="1" spans="1:11" s="20" customFormat="1" ht="24.75" customHeight="1">
      <c r="A1" s="12" t="s">
        <v>0</v>
      </c>
      <c r="B1" s="12" t="s">
        <v>0</v>
      </c>
      <c r="C1" s="12" t="s">
        <v>0</v>
      </c>
      <c r="D1" s="1"/>
      <c r="E1" s="13" t="s">
        <v>1</v>
      </c>
      <c r="F1" s="13"/>
      <c r="G1" s="13"/>
      <c r="H1" s="13"/>
      <c r="I1" s="13"/>
      <c r="J1" s="18" t="s">
        <v>0</v>
      </c>
      <c r="K1" s="19" t="s">
        <v>2</v>
      </c>
    </row>
    <row r="2" ht="19.5">
      <c r="A2" s="1"/>
    </row>
    <row r="3" spans="1:6" ht="19.5">
      <c r="A3" s="4" t="s">
        <v>3</v>
      </c>
      <c r="B3" s="4"/>
      <c r="C3" s="4"/>
      <c r="F3" s="5" t="s">
        <v>0</v>
      </c>
    </row>
    <row r="4" spans="1:7" ht="19.5">
      <c r="A4" s="14" t="s">
        <v>4</v>
      </c>
      <c r="E4" s="1" t="s">
        <v>0</v>
      </c>
      <c r="F4" s="15"/>
      <c r="G4" s="6"/>
    </row>
    <row r="5" spans="1:9" ht="19.5">
      <c r="A5" s="21"/>
      <c r="B5" s="21"/>
      <c r="C5" s="21"/>
      <c r="D5" s="21"/>
      <c r="E5" s="21"/>
      <c r="F5" s="21"/>
      <c r="G5" s="21"/>
      <c r="H5" s="21"/>
      <c r="I5" s="21"/>
    </row>
    <row r="6" ht="20.25" thickBot="1">
      <c r="A6" s="1" t="s">
        <v>0</v>
      </c>
    </row>
    <row r="7" spans="1:12" ht="24.75" customHeight="1" thickBot="1">
      <c r="A7" s="7" t="s">
        <v>5</v>
      </c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14"/>
      <c r="K7" s="14"/>
      <c r="L7" s="14"/>
    </row>
    <row r="8" spans="1:9" ht="24.75" customHeight="1" thickBot="1">
      <c r="A8" s="9" t="s">
        <v>14</v>
      </c>
      <c r="B8" s="2">
        <v>1074</v>
      </c>
      <c r="C8" s="2">
        <v>743</v>
      </c>
      <c r="D8" s="2">
        <v>57</v>
      </c>
      <c r="E8" s="2">
        <v>686</v>
      </c>
      <c r="F8" s="2">
        <v>421</v>
      </c>
      <c r="G8" s="2">
        <v>153</v>
      </c>
      <c r="H8" s="2">
        <v>86</v>
      </c>
      <c r="I8" s="2">
        <v>26</v>
      </c>
    </row>
    <row r="9" spans="1:9" ht="24.75" customHeight="1" thickBot="1">
      <c r="A9" s="9" t="s">
        <v>15</v>
      </c>
      <c r="B9" s="2">
        <v>952</v>
      </c>
      <c r="C9" s="2">
        <v>684</v>
      </c>
      <c r="D9" s="2">
        <v>29</v>
      </c>
      <c r="E9" s="2">
        <v>655</v>
      </c>
      <c r="F9" s="2">
        <v>360</v>
      </c>
      <c r="G9" s="2">
        <v>166</v>
      </c>
      <c r="H9" s="2">
        <v>105</v>
      </c>
      <c r="I9" s="2">
        <v>24</v>
      </c>
    </row>
    <row r="10" spans="1:9" ht="24.75" customHeight="1" thickBot="1">
      <c r="A10" s="9" t="s">
        <v>16</v>
      </c>
      <c r="B10" s="2">
        <v>871</v>
      </c>
      <c r="C10" s="2">
        <v>636</v>
      </c>
      <c r="D10" s="2">
        <v>39</v>
      </c>
      <c r="E10" s="2">
        <v>597</v>
      </c>
      <c r="F10" s="2">
        <v>394</v>
      </c>
      <c r="G10" s="2">
        <v>127</v>
      </c>
      <c r="H10" s="2">
        <v>62</v>
      </c>
      <c r="I10" s="2">
        <v>14</v>
      </c>
    </row>
    <row r="11" spans="1:9" ht="24.75" customHeight="1" thickBot="1">
      <c r="A11" s="9" t="s">
        <v>17</v>
      </c>
      <c r="B11" s="2">
        <v>918</v>
      </c>
      <c r="C11" s="2">
        <v>595</v>
      </c>
      <c r="D11" s="2">
        <v>27</v>
      </c>
      <c r="E11" s="2">
        <v>568</v>
      </c>
      <c r="F11" s="2">
        <v>380</v>
      </c>
      <c r="G11" s="2">
        <v>100</v>
      </c>
      <c r="H11" s="2">
        <v>61</v>
      </c>
      <c r="I11" s="2">
        <v>27</v>
      </c>
    </row>
    <row r="12" spans="1:9" ht="24.75" customHeight="1" thickBot="1">
      <c r="A12" s="9" t="s">
        <v>18</v>
      </c>
      <c r="B12" s="2">
        <v>859</v>
      </c>
      <c r="C12" s="2">
        <v>584</v>
      </c>
      <c r="D12" s="2">
        <v>41</v>
      </c>
      <c r="E12" s="2">
        <v>543</v>
      </c>
      <c r="F12" s="2">
        <v>414</v>
      </c>
      <c r="G12" s="2">
        <v>60</v>
      </c>
      <c r="H12" s="2">
        <v>52</v>
      </c>
      <c r="I12" s="2">
        <v>17</v>
      </c>
    </row>
    <row r="13" spans="1:9" ht="24.75" customHeight="1" thickBot="1">
      <c r="A13" s="9" t="s">
        <v>19</v>
      </c>
      <c r="B13" s="2">
        <v>778</v>
      </c>
      <c r="C13" s="2">
        <v>518</v>
      </c>
      <c r="D13" s="2">
        <v>14</v>
      </c>
      <c r="E13" s="2">
        <v>504</v>
      </c>
      <c r="F13" s="2">
        <v>341</v>
      </c>
      <c r="G13" s="2">
        <v>87</v>
      </c>
      <c r="H13" s="2">
        <v>62</v>
      </c>
      <c r="I13" s="2">
        <v>14</v>
      </c>
    </row>
    <row r="14" spans="1:9" ht="24.75" customHeight="1" thickBot="1">
      <c r="A14" s="9" t="s">
        <v>20</v>
      </c>
      <c r="B14" s="2">
        <v>842</v>
      </c>
      <c r="C14" s="2">
        <v>570</v>
      </c>
      <c r="D14" s="2">
        <v>36</v>
      </c>
      <c r="E14" s="2">
        <v>534</v>
      </c>
      <c r="F14" s="2">
        <v>362</v>
      </c>
      <c r="G14" s="2">
        <v>108</v>
      </c>
      <c r="H14" s="2">
        <v>49</v>
      </c>
      <c r="I14" s="2">
        <v>15</v>
      </c>
    </row>
    <row r="15" spans="1:9" ht="24.75" customHeight="1" thickBot="1">
      <c r="A15" s="9" t="s">
        <v>21</v>
      </c>
      <c r="B15" s="2">
        <v>824</v>
      </c>
      <c r="C15" s="2">
        <v>570</v>
      </c>
      <c r="D15" s="2">
        <v>44</v>
      </c>
      <c r="E15" s="2">
        <v>526</v>
      </c>
      <c r="F15" s="2">
        <v>306</v>
      </c>
      <c r="G15" s="2">
        <v>140</v>
      </c>
      <c r="H15" s="2">
        <v>71</v>
      </c>
      <c r="I15" s="2">
        <v>9</v>
      </c>
    </row>
    <row r="16" spans="1:9" ht="24.75" customHeight="1" thickBot="1">
      <c r="A16" s="10" t="s">
        <v>22</v>
      </c>
      <c r="B16" s="2">
        <f aca="true" t="shared" si="0" ref="B16:I16">SUM(B8:B15)</f>
        <v>7118</v>
      </c>
      <c r="C16" s="2">
        <f t="shared" si="0"/>
        <v>4900</v>
      </c>
      <c r="D16" s="2">
        <f t="shared" si="0"/>
        <v>287</v>
      </c>
      <c r="E16" s="2">
        <f t="shared" si="0"/>
        <v>4613</v>
      </c>
      <c r="F16" s="2">
        <f t="shared" si="0"/>
        <v>2978</v>
      </c>
      <c r="G16" s="2">
        <f t="shared" si="0"/>
        <v>941</v>
      </c>
      <c r="H16" s="2">
        <f t="shared" si="0"/>
        <v>548</v>
      </c>
      <c r="I16" s="2">
        <f t="shared" si="0"/>
        <v>146</v>
      </c>
    </row>
    <row r="17" spans="1:9" ht="24.75" customHeight="1" thickBot="1">
      <c r="A17" s="10" t="s">
        <v>23</v>
      </c>
      <c r="B17" s="3">
        <v>1084</v>
      </c>
      <c r="C17" s="3">
        <v>831</v>
      </c>
      <c r="D17" s="3">
        <v>56</v>
      </c>
      <c r="E17" s="3">
        <v>775</v>
      </c>
      <c r="F17" s="3">
        <v>447</v>
      </c>
      <c r="G17" s="3">
        <v>153</v>
      </c>
      <c r="H17" s="3">
        <v>121</v>
      </c>
      <c r="I17" s="3">
        <v>54</v>
      </c>
    </row>
    <row r="18" spans="1:9" ht="24.75" customHeight="1" thickBot="1">
      <c r="A18" s="10" t="s">
        <v>24</v>
      </c>
      <c r="B18" s="3">
        <v>914</v>
      </c>
      <c r="C18" s="3">
        <v>721</v>
      </c>
      <c r="D18" s="3">
        <v>41</v>
      </c>
      <c r="E18" s="3">
        <v>680</v>
      </c>
      <c r="F18" s="3">
        <v>434</v>
      </c>
      <c r="G18" s="3">
        <v>110</v>
      </c>
      <c r="H18" s="3">
        <v>113</v>
      </c>
      <c r="I18" s="3">
        <v>23</v>
      </c>
    </row>
    <row r="19" spans="1:9" ht="24.75" customHeight="1" thickBot="1">
      <c r="A19" s="7" t="s">
        <v>25</v>
      </c>
      <c r="B19" s="2">
        <f aca="true" t="shared" si="1" ref="B19:I19">SUM(B16:B18)</f>
        <v>9116</v>
      </c>
      <c r="C19" s="2">
        <f t="shared" si="1"/>
        <v>6452</v>
      </c>
      <c r="D19" s="2">
        <f t="shared" si="1"/>
        <v>384</v>
      </c>
      <c r="E19" s="2">
        <f t="shared" si="1"/>
        <v>6068</v>
      </c>
      <c r="F19" s="2">
        <f t="shared" si="1"/>
        <v>3859</v>
      </c>
      <c r="G19" s="2">
        <f t="shared" si="1"/>
        <v>1204</v>
      </c>
      <c r="H19" s="2">
        <f t="shared" si="1"/>
        <v>782</v>
      </c>
      <c r="I19" s="2">
        <f t="shared" si="1"/>
        <v>223</v>
      </c>
    </row>
    <row r="20" spans="1:9" ht="24.75" customHeight="1" thickBot="1">
      <c r="A20" s="11" t="s">
        <v>26</v>
      </c>
      <c r="B20" s="22">
        <f>B19/4</f>
        <v>2279</v>
      </c>
      <c r="C20" s="17">
        <f>C19/B19</f>
        <v>0.7077665642825801</v>
      </c>
      <c r="D20" s="17">
        <f>D19/B19</f>
        <v>0.04212373848179026</v>
      </c>
      <c r="E20" s="23">
        <f>E19/B19</f>
        <v>0.6656428258007898</v>
      </c>
      <c r="F20" s="17">
        <f>F19/E19</f>
        <v>0.6359591298615689</v>
      </c>
      <c r="G20" s="17">
        <f>G19/E19</f>
        <v>0.1984179301252472</v>
      </c>
      <c r="H20" s="17">
        <f>H19/E19</f>
        <v>0.12887277521423862</v>
      </c>
      <c r="I20" s="17">
        <f>I19/E19</f>
        <v>0.03675016479894529</v>
      </c>
    </row>
    <row r="21" spans="1:5" ht="24.75" customHeight="1" thickBot="1">
      <c r="A21" s="16" t="s">
        <v>27</v>
      </c>
      <c r="B21" s="24">
        <v>912</v>
      </c>
      <c r="C21" s="25" t="s">
        <v>28</v>
      </c>
      <c r="D21" s="25"/>
      <c r="E21" s="26">
        <f>INT((E19/2)+1)</f>
        <v>3035</v>
      </c>
    </row>
    <row r="23" spans="1:9" ht="19.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9.5">
      <c r="A24" s="21"/>
      <c r="B24" s="21"/>
      <c r="C24" s="21"/>
      <c r="D24" s="21"/>
      <c r="E24" s="21"/>
      <c r="F24" s="21"/>
      <c r="G24" s="21"/>
      <c r="H24" s="21"/>
      <c r="I24" s="21"/>
    </row>
    <row r="25" spans="1:9" ht="19.5">
      <c r="A25" s="21"/>
      <c r="B25" s="21"/>
      <c r="C25" s="21"/>
      <c r="D25" s="21"/>
      <c r="E25" s="21"/>
      <c r="F25" s="21"/>
      <c r="G25" s="21"/>
      <c r="H25" s="21"/>
      <c r="I25" s="21"/>
    </row>
    <row r="26" spans="1:9" ht="19.5">
      <c r="A26" s="21"/>
      <c r="B26" s="21"/>
      <c r="C26" s="21"/>
      <c r="D26" s="21"/>
      <c r="E26" s="21"/>
      <c r="F26" s="21"/>
      <c r="G26" s="21"/>
      <c r="H26" s="21"/>
      <c r="I26" s="21"/>
    </row>
    <row r="27" spans="1:9" ht="19.5">
      <c r="A27" s="21"/>
      <c r="B27" s="21"/>
      <c r="C27" s="21"/>
      <c r="D27" s="21"/>
      <c r="E27" s="21"/>
      <c r="F27" s="21"/>
      <c r="G27" s="21"/>
      <c r="H27" s="21"/>
      <c r="I27" s="21"/>
    </row>
    <row r="28" spans="1:9" ht="19.5">
      <c r="A28" s="21"/>
      <c r="B28" s="21"/>
      <c r="C28" s="21"/>
      <c r="D28" s="21"/>
      <c r="E28" s="21"/>
      <c r="F28" s="21"/>
      <c r="G28" s="21"/>
      <c r="H28" s="21"/>
      <c r="I28" s="21"/>
    </row>
    <row r="29" spans="1:9" ht="19.5">
      <c r="A29" s="21"/>
      <c r="B29" s="21"/>
      <c r="C29" s="21"/>
      <c r="D29" s="21"/>
      <c r="E29" s="21"/>
      <c r="F29" s="21"/>
      <c r="G29" s="21"/>
      <c r="H29" s="21"/>
      <c r="I29" s="21"/>
    </row>
    <row r="30" spans="1:9" ht="19.5">
      <c r="A30" s="21"/>
      <c r="B30" s="21"/>
      <c r="C30" s="21"/>
      <c r="D30" s="21"/>
      <c r="E30" s="21"/>
      <c r="F30" s="21"/>
      <c r="G30" s="21"/>
      <c r="H30" s="21"/>
      <c r="I30" s="21"/>
    </row>
    <row r="31" spans="1:9" ht="19.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9.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9.5">
      <c r="A33" s="21"/>
      <c r="B33" s="21"/>
      <c r="C33" s="21"/>
      <c r="D33" s="21"/>
      <c r="E33" s="21"/>
      <c r="F33" s="21"/>
      <c r="G33" s="21"/>
      <c r="H33" s="21"/>
      <c r="I33" s="21"/>
    </row>
    <row r="34" spans="1:9" ht="19.5">
      <c r="A34" s="21"/>
      <c r="B34" s="21"/>
      <c r="C34" s="21"/>
      <c r="D34" s="21"/>
      <c r="E34" s="21"/>
      <c r="F34" s="21"/>
      <c r="G34" s="21"/>
      <c r="H34" s="21"/>
      <c r="I34" s="21"/>
    </row>
    <row r="35" spans="1:9" ht="19.5">
      <c r="A35" s="21"/>
      <c r="B35" s="21"/>
      <c r="C35" s="21"/>
      <c r="D35" s="21"/>
      <c r="E35" s="21"/>
      <c r="F35" s="21"/>
      <c r="G35" s="21"/>
      <c r="H35" s="21"/>
      <c r="I35" s="21"/>
    </row>
  </sheetData>
  <sheetProtection sheet="1" objects="1"/>
  <printOptions horizontalCentered="1" verticalCentered="1"/>
  <pageMargins left="0" right="0" top="0" bottom="0" header="0.4921259845" footer="0.4921259845"/>
  <pageSetup orientation="landscape" paperSize="9"/>
  <headerFooter alignWithMargins="0">
    <oddHeader xml:space="preserve">&amp;C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pop-phc</cp:lastModifiedBy>
  <dcterms:modified xsi:type="dcterms:W3CDTF">2010-09-21T14:23:51Z</dcterms:modified>
  <cp:category/>
  <cp:version/>
  <cp:contentType/>
  <cp:contentStatus/>
</cp:coreProperties>
</file>