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9368" windowHeight="1045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" i="1" l="1"/>
  <c r="AC51" i="1"/>
  <c r="AC50" i="1"/>
  <c r="AC49" i="1"/>
  <c r="AC47" i="1"/>
  <c r="AC46" i="1"/>
  <c r="AC45" i="1"/>
  <c r="AC44" i="1"/>
  <c r="AC42" i="1"/>
  <c r="AC41" i="1"/>
  <c r="AC40" i="1"/>
  <c r="AC39" i="1"/>
  <c r="AC37" i="1"/>
  <c r="AC36" i="1"/>
  <c r="AC35" i="1"/>
  <c r="AC34" i="1"/>
  <c r="AC32" i="1"/>
  <c r="AC31" i="1"/>
  <c r="AC30" i="1"/>
  <c r="AC29" i="1"/>
  <c r="AC27" i="1"/>
  <c r="AC26" i="1"/>
  <c r="AC25" i="1"/>
  <c r="AC24" i="1"/>
  <c r="AC22" i="1"/>
  <c r="AC21" i="1"/>
  <c r="AC20" i="1"/>
  <c r="AC19" i="1"/>
  <c r="AC17" i="1"/>
  <c r="AC16" i="1"/>
  <c r="AC15" i="1"/>
  <c r="AC14" i="1"/>
  <c r="AC12" i="1"/>
  <c r="AC11" i="1"/>
  <c r="AC10" i="1"/>
  <c r="AC9" i="1"/>
  <c r="AC7" i="1"/>
  <c r="AC6" i="1"/>
  <c r="AC5" i="1"/>
  <c r="AC4" i="1"/>
</calcChain>
</file>

<file path=xl/sharedStrings.xml><?xml version="1.0" encoding="utf-8"?>
<sst xmlns="http://schemas.openxmlformats.org/spreadsheetml/2006/main" count="39" uniqueCount="39">
  <si>
    <t>Incinérables</t>
  </si>
  <si>
    <t>Encombrants</t>
  </si>
  <si>
    <t>Pneus</t>
  </si>
  <si>
    <t>Déchets verts</t>
  </si>
  <si>
    <t>Gravats</t>
  </si>
  <si>
    <t>Plâtre</t>
  </si>
  <si>
    <t>Bois</t>
  </si>
  <si>
    <t>Bois traité</t>
  </si>
  <si>
    <t>Ferrailles</t>
  </si>
  <si>
    <t>Cartons</t>
  </si>
  <si>
    <t>Mobilier</t>
  </si>
  <si>
    <t>DDS champs Eco DDS</t>
  </si>
  <si>
    <t>DDS hors champs EcoDDS</t>
  </si>
  <si>
    <t>Batteries</t>
  </si>
  <si>
    <t>Déchets d'équipement électriques et électroniques</t>
  </si>
  <si>
    <t>Textiles</t>
  </si>
  <si>
    <t>Piles</t>
  </si>
  <si>
    <t>Huile de friture</t>
  </si>
  <si>
    <t>Huile de vidange</t>
  </si>
  <si>
    <t>Capsules</t>
  </si>
  <si>
    <t>Cartouches encre</t>
  </si>
  <si>
    <t>Lampes</t>
  </si>
  <si>
    <t>Ski</t>
  </si>
  <si>
    <t>Lunettes</t>
  </si>
  <si>
    <t>Réemploi</t>
  </si>
  <si>
    <t>Roues complètes</t>
  </si>
  <si>
    <t>Dépôt sauvage amiante</t>
  </si>
  <si>
    <t>TOTAL</t>
  </si>
  <si>
    <t>Déchèterie d'Alby sur Chéran</t>
  </si>
  <si>
    <t>Déchèterie de la Tournette</t>
  </si>
  <si>
    <t>Déchèterie des Ollières</t>
  </si>
  <si>
    <t>Déchèterie de Villaz</t>
  </si>
  <si>
    <t>Déchèterie de Saint Jorioz</t>
  </si>
  <si>
    <t>Déchèterie d'Annecy</t>
  </si>
  <si>
    <t>Déchèterie d'Annecy le Vieux</t>
  </si>
  <si>
    <t>Déchèterie de Chavanod</t>
  </si>
  <si>
    <t>Déchèterie de Cran Gevrier</t>
  </si>
  <si>
    <t>Déchèterie d'Epagny</t>
  </si>
  <si>
    <t>Tableau de synthèse des tonnages des  déchèteries du Grand Annecy de 2017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</si>
</sst>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2" fontId="2" fillId="2" borderId="12" xfId="2" applyNumberFormat="1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0" fontId="2" fillId="0" borderId="11" xfId="2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2" fillId="0" borderId="16" xfId="2" applyNumberFormat="1" applyFont="1" applyBorder="1" applyAlignment="1">
      <alignment horizontal="center" vertical="center" wrapText="1"/>
    </xf>
    <xf numFmtId="164" fontId="2" fillId="0" borderId="17" xfId="2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164" fontId="2" fillId="0" borderId="22" xfId="2" applyNumberFormat="1" applyFont="1" applyBorder="1" applyAlignment="1">
      <alignment horizontal="center" vertical="center" wrapText="1"/>
    </xf>
    <xf numFmtId="2" fontId="2" fillId="0" borderId="21" xfId="2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0" fillId="2" borderId="17" xfId="0" applyFill="1" applyBorder="1"/>
    <xf numFmtId="0" fontId="0" fillId="2" borderId="16" xfId="0" applyFill="1" applyBorder="1"/>
    <xf numFmtId="0" fontId="0" fillId="2" borderId="24" xfId="0" applyFill="1" applyBorder="1"/>
    <xf numFmtId="0" fontId="0" fillId="2" borderId="15" xfId="0" applyFill="1" applyBorder="1"/>
    <xf numFmtId="0" fontId="2" fillId="2" borderId="11" xfId="2" applyFont="1" applyFill="1" applyBorder="1" applyAlignment="1">
      <alignment horizontal="center" vertical="center"/>
    </xf>
    <xf numFmtId="165" fontId="2" fillId="2" borderId="12" xfId="2" applyNumberFormat="1" applyFont="1" applyFill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2" fontId="2" fillId="0" borderId="25" xfId="2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0" fontId="0" fillId="2" borderId="29" xfId="0" applyFill="1" applyBorder="1"/>
    <xf numFmtId="164" fontId="2" fillId="0" borderId="12" xfId="2" applyNumberFormat="1" applyFont="1" applyBorder="1" applyAlignment="1">
      <alignment horizontal="center" vertical="center"/>
    </xf>
    <xf numFmtId="1" fontId="2" fillId="0" borderId="12" xfId="2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166" fontId="2" fillId="0" borderId="16" xfId="2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2" fontId="2" fillId="0" borderId="17" xfId="2" applyNumberFormat="1" applyFont="1" applyBorder="1" applyAlignment="1">
      <alignment horizontal="center" vertical="center" wrapText="1"/>
    </xf>
    <xf numFmtId="166" fontId="2" fillId="0" borderId="21" xfId="2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2" borderId="27" xfId="0" applyFill="1" applyBorder="1"/>
    <xf numFmtId="0" fontId="2" fillId="0" borderId="16" xfId="2" applyFont="1" applyBorder="1" applyAlignment="1">
      <alignment horizontal="center" vertical="center"/>
    </xf>
    <xf numFmtId="0" fontId="0" fillId="2" borderId="30" xfId="0" applyFill="1" applyBorder="1"/>
    <xf numFmtId="0" fontId="2" fillId="0" borderId="31" xfId="2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  <xf numFmtId="2" fontId="2" fillId="0" borderId="31" xfId="2" applyNumberFormat="1" applyFont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164" fontId="2" fillId="0" borderId="31" xfId="2" applyNumberFormat="1" applyFont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0" fillId="2" borderId="26" xfId="0" applyFill="1" applyBorder="1"/>
    <xf numFmtId="0" fontId="1" fillId="0" borderId="32" xfId="0" applyFont="1" applyBorder="1" applyAlignment="1">
      <alignment wrapText="1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sqref="A1:AC1"/>
    </sheetView>
  </sheetViews>
  <sheetFormatPr baseColWidth="10" defaultRowHeight="14.4" x14ac:dyDescent="0.3"/>
  <cols>
    <col min="3" max="3" width="14.33203125" customWidth="1"/>
  </cols>
  <sheetData>
    <row r="1" spans="1:29" ht="23.4" thickBot="1" x14ac:dyDescent="0.35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58.8" customHeight="1" thickBot="1" x14ac:dyDescent="0.35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3" t="s">
        <v>20</v>
      </c>
      <c r="W2" s="4" t="s">
        <v>21</v>
      </c>
      <c r="X2" s="4" t="s">
        <v>22</v>
      </c>
      <c r="Y2" s="5" t="s">
        <v>23</v>
      </c>
      <c r="Z2" s="5" t="s">
        <v>24</v>
      </c>
      <c r="AA2" s="6" t="s">
        <v>25</v>
      </c>
      <c r="AB2" s="6" t="s">
        <v>26</v>
      </c>
      <c r="AC2" s="7" t="s">
        <v>27</v>
      </c>
    </row>
    <row r="3" spans="1:29" ht="43.2" x14ac:dyDescent="0.3">
      <c r="A3" s="8" t="s">
        <v>28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11"/>
      <c r="AA3" s="11"/>
      <c r="AB3" s="11"/>
      <c r="AC3" s="12"/>
    </row>
    <row r="4" spans="1:29" x14ac:dyDescent="0.3">
      <c r="A4" s="13">
        <v>2017</v>
      </c>
      <c r="B4" s="14">
        <v>335.84</v>
      </c>
      <c r="C4" s="15">
        <v>256.82</v>
      </c>
      <c r="D4" s="15">
        <v>31.659999999999997</v>
      </c>
      <c r="E4" s="16">
        <v>1068.7802499999998</v>
      </c>
      <c r="F4" s="15">
        <v>634.88000000000011</v>
      </c>
      <c r="G4" s="15">
        <v>0</v>
      </c>
      <c r="H4" s="15">
        <v>463.62</v>
      </c>
      <c r="I4" s="15">
        <v>10.661</v>
      </c>
      <c r="J4" s="15">
        <v>249.42000000000002</v>
      </c>
      <c r="K4" s="15">
        <v>127</v>
      </c>
      <c r="L4" s="15">
        <v>307.34000000000003</v>
      </c>
      <c r="M4" s="15">
        <v>10.865</v>
      </c>
      <c r="N4" s="15">
        <v>13.136000000000001</v>
      </c>
      <c r="O4" s="15">
        <v>2.3159999999999998</v>
      </c>
      <c r="P4" s="15">
        <v>155.04300000000001</v>
      </c>
      <c r="Q4" s="17"/>
      <c r="R4" s="15">
        <v>2.0819999999999999</v>
      </c>
      <c r="S4" s="15">
        <v>0.83299999999999996</v>
      </c>
      <c r="T4" s="15">
        <v>8.370000000000001</v>
      </c>
      <c r="U4" s="15">
        <v>0.85300000000000009</v>
      </c>
      <c r="V4" s="15">
        <v>0.19400000000000001</v>
      </c>
      <c r="W4" s="15">
        <v>0.123</v>
      </c>
      <c r="X4" s="18"/>
      <c r="Y4" s="19"/>
      <c r="Z4" s="19"/>
      <c r="AA4" s="19"/>
      <c r="AB4" s="20">
        <v>0.47499999999999998</v>
      </c>
      <c r="AC4" s="21">
        <f>SUM(B4:AB4)</f>
        <v>3680.3112499999993</v>
      </c>
    </row>
    <row r="5" spans="1:29" x14ac:dyDescent="0.3">
      <c r="A5" s="13">
        <v>2018</v>
      </c>
      <c r="B5" s="22">
        <v>358.21999999999991</v>
      </c>
      <c r="C5" s="15">
        <v>290.39999999999998</v>
      </c>
      <c r="D5" s="15">
        <v>30.380000000000003</v>
      </c>
      <c r="E5" s="15">
        <v>1064.6799999999998</v>
      </c>
      <c r="F5" s="15">
        <v>574.69000000000005</v>
      </c>
      <c r="G5" s="15">
        <v>92.4</v>
      </c>
      <c r="H5" s="15">
        <v>484.34</v>
      </c>
      <c r="I5" s="15">
        <v>33.340000000000003</v>
      </c>
      <c r="J5" s="15">
        <v>206.08</v>
      </c>
      <c r="K5" s="15">
        <v>142.10000000000002</v>
      </c>
      <c r="L5" s="15">
        <v>391.56000000000006</v>
      </c>
      <c r="M5" s="15">
        <v>22.309000000000001</v>
      </c>
      <c r="N5" s="15">
        <v>9.1169999999999991</v>
      </c>
      <c r="O5" s="15">
        <v>1.089</v>
      </c>
      <c r="P5" s="15">
        <v>152.42400000000001</v>
      </c>
      <c r="Q5" s="23"/>
      <c r="R5" s="15">
        <v>3.226</v>
      </c>
      <c r="S5" s="15">
        <v>2.4349999999999996</v>
      </c>
      <c r="T5" s="15">
        <v>9.4499999999999993</v>
      </c>
      <c r="U5" s="15">
        <v>1.9020000000000001</v>
      </c>
      <c r="V5" s="15">
        <v>0.217</v>
      </c>
      <c r="W5" s="15">
        <v>0.65999999999999992</v>
      </c>
      <c r="X5" s="23"/>
      <c r="Y5" s="24"/>
      <c r="Z5" s="24"/>
      <c r="AA5" s="24"/>
      <c r="AB5" s="25">
        <v>0.14299999999999999</v>
      </c>
      <c r="AC5" s="21">
        <f>SUM(B5:AB5)</f>
        <v>3871.1620000000003</v>
      </c>
    </row>
    <row r="6" spans="1:29" x14ac:dyDescent="0.3">
      <c r="A6" s="13">
        <v>2019</v>
      </c>
      <c r="B6" s="22">
        <v>292.28000000000003</v>
      </c>
      <c r="C6" s="15">
        <v>232.95999999999998</v>
      </c>
      <c r="D6" s="15">
        <v>27.759999999999998</v>
      </c>
      <c r="E6" s="15">
        <v>1198.8200000000002</v>
      </c>
      <c r="F6" s="15">
        <v>421.96</v>
      </c>
      <c r="G6" s="15">
        <v>60.540000000000013</v>
      </c>
      <c r="H6" s="15">
        <v>437.82000000000005</v>
      </c>
      <c r="I6" s="15">
        <v>27.44</v>
      </c>
      <c r="J6" s="15">
        <v>203.44</v>
      </c>
      <c r="K6" s="15">
        <v>139.84</v>
      </c>
      <c r="L6" s="15">
        <v>399.58</v>
      </c>
      <c r="M6" s="15">
        <v>14.940999999999999</v>
      </c>
      <c r="N6" s="15">
        <v>7.3080000000000016</v>
      </c>
      <c r="O6" s="15">
        <v>1.712</v>
      </c>
      <c r="P6" s="15">
        <v>147.369</v>
      </c>
      <c r="Q6" s="23"/>
      <c r="R6" s="15">
        <v>1.298</v>
      </c>
      <c r="S6" s="15">
        <v>2.0112000000000005</v>
      </c>
      <c r="T6" s="15">
        <v>9.120000000000001</v>
      </c>
      <c r="U6" s="15">
        <v>1.956</v>
      </c>
      <c r="V6" s="15">
        <v>0.153</v>
      </c>
      <c r="W6" s="15">
        <v>1.256</v>
      </c>
      <c r="X6" s="23"/>
      <c r="Y6" s="26">
        <v>4.1599999999999996E-3</v>
      </c>
      <c r="Z6" s="26"/>
      <c r="AA6" s="26"/>
      <c r="AB6" s="25">
        <v>0.35199999999999998</v>
      </c>
      <c r="AC6" s="21">
        <f>SUM(B6:AB6)</f>
        <v>3629.9203599999996</v>
      </c>
    </row>
    <row r="7" spans="1:29" ht="15" thickBot="1" x14ac:dyDescent="0.35">
      <c r="A7" s="27">
        <v>2020</v>
      </c>
      <c r="B7" s="28">
        <v>256.61</v>
      </c>
      <c r="C7" s="29">
        <v>189.18000000000004</v>
      </c>
      <c r="D7" s="29">
        <v>29.82</v>
      </c>
      <c r="E7" s="29">
        <v>939.56000000000006</v>
      </c>
      <c r="F7" s="29">
        <v>377.32</v>
      </c>
      <c r="G7" s="29">
        <v>61.88</v>
      </c>
      <c r="H7" s="29">
        <v>392.3</v>
      </c>
      <c r="I7" s="29">
        <v>30.700000000000003</v>
      </c>
      <c r="J7" s="29">
        <v>185.18</v>
      </c>
      <c r="K7" s="29">
        <v>131.32</v>
      </c>
      <c r="L7" s="29">
        <v>373.26</v>
      </c>
      <c r="M7" s="29">
        <v>12.6295</v>
      </c>
      <c r="N7" s="29">
        <v>10.431999999999999</v>
      </c>
      <c r="O7" s="29">
        <v>1.8730000000000002</v>
      </c>
      <c r="P7" s="29">
        <v>153.74200000000002</v>
      </c>
      <c r="Q7" s="30"/>
      <c r="R7" s="29">
        <v>2.234</v>
      </c>
      <c r="S7" s="29">
        <v>2.0409999999999999</v>
      </c>
      <c r="T7" s="29">
        <v>7.08</v>
      </c>
      <c r="U7" s="29">
        <v>2.355</v>
      </c>
      <c r="V7" s="29">
        <v>0.20899999999999999</v>
      </c>
      <c r="W7" s="29">
        <v>0.39399999999999996</v>
      </c>
      <c r="X7" s="30"/>
      <c r="Y7" s="31">
        <v>4.4999999999999999E-4</v>
      </c>
      <c r="Z7" s="31"/>
      <c r="AA7" s="31">
        <v>1.7999999999999999E-2</v>
      </c>
      <c r="AB7" s="32">
        <v>0.34699999999999998</v>
      </c>
      <c r="AC7" s="33">
        <f>SUM(B7:AB7)</f>
        <v>3160.48495</v>
      </c>
    </row>
    <row r="8" spans="1:29" ht="43.2" x14ac:dyDescent="0.3">
      <c r="A8" s="34" t="s">
        <v>29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  <c r="Z8" s="37"/>
      <c r="AA8" s="37"/>
      <c r="AB8" s="37"/>
      <c r="AC8" s="38"/>
    </row>
    <row r="9" spans="1:29" x14ac:dyDescent="0.3">
      <c r="A9" s="13">
        <v>2017</v>
      </c>
      <c r="B9" s="39"/>
      <c r="C9" s="15">
        <v>218.48699999999999</v>
      </c>
      <c r="D9" s="15">
        <v>3.2199999999999998</v>
      </c>
      <c r="E9" s="15">
        <v>810.25000000000011</v>
      </c>
      <c r="F9" s="15">
        <v>334.88</v>
      </c>
      <c r="G9" s="15">
        <v>31.08</v>
      </c>
      <c r="H9" s="15">
        <v>262.00299999999999</v>
      </c>
      <c r="I9" s="17"/>
      <c r="J9" s="15">
        <v>81.580000000000013</v>
      </c>
      <c r="K9" s="15">
        <v>128.18</v>
      </c>
      <c r="L9" s="15">
        <v>124.6</v>
      </c>
      <c r="M9" s="15">
        <v>4.1289999999999996</v>
      </c>
      <c r="N9" s="15">
        <v>3.7280000000000002</v>
      </c>
      <c r="O9" s="15">
        <v>0.221</v>
      </c>
      <c r="P9" s="15">
        <v>62.876000000000005</v>
      </c>
      <c r="Q9" s="15">
        <v>6.3270000000000008</v>
      </c>
      <c r="R9" s="15">
        <v>0.6</v>
      </c>
      <c r="S9" s="15">
        <v>0.372</v>
      </c>
      <c r="T9" s="15">
        <v>1.675</v>
      </c>
      <c r="U9" s="15">
        <v>0.63200000000000001</v>
      </c>
      <c r="V9" s="15">
        <v>0.10700000000000001</v>
      </c>
      <c r="W9" s="15">
        <v>0.17399999999999999</v>
      </c>
      <c r="X9" s="40"/>
      <c r="Y9" s="41"/>
      <c r="Z9" s="41"/>
      <c r="AA9" s="41"/>
      <c r="AB9" s="42">
        <v>0</v>
      </c>
      <c r="AC9" s="43">
        <f>SUM(B9:AB9)</f>
        <v>2075.1210000000001</v>
      </c>
    </row>
    <row r="10" spans="1:29" x14ac:dyDescent="0.3">
      <c r="A10" s="13">
        <v>2018</v>
      </c>
      <c r="B10" s="44"/>
      <c r="C10" s="15">
        <v>194.36</v>
      </c>
      <c r="D10" s="15">
        <v>5.98</v>
      </c>
      <c r="E10" s="15">
        <v>760.26</v>
      </c>
      <c r="F10" s="15">
        <v>260.87999999999994</v>
      </c>
      <c r="G10" s="15">
        <v>29.419999999999995</v>
      </c>
      <c r="H10" s="15">
        <v>245.31999999999994</v>
      </c>
      <c r="I10" s="23"/>
      <c r="J10" s="15">
        <v>93.579999999999984</v>
      </c>
      <c r="K10" s="15">
        <v>93.5</v>
      </c>
      <c r="L10" s="15">
        <v>136</v>
      </c>
      <c r="M10" s="15">
        <v>6.7869999999999999</v>
      </c>
      <c r="N10" s="15">
        <v>1.7929999999999999</v>
      </c>
      <c r="O10" s="15">
        <v>0.29899999999999999</v>
      </c>
      <c r="P10" s="15">
        <v>59.823</v>
      </c>
      <c r="Q10" s="15">
        <v>15.865000000000002</v>
      </c>
      <c r="R10" s="15">
        <v>0.60599999999999998</v>
      </c>
      <c r="S10" s="15">
        <v>0.83099999999999996</v>
      </c>
      <c r="T10" s="15">
        <v>2.88</v>
      </c>
      <c r="U10" s="15">
        <v>1.7150000000000003</v>
      </c>
      <c r="V10" s="15">
        <v>0.36099999999999999</v>
      </c>
      <c r="W10" s="15">
        <v>0.44999999999999996</v>
      </c>
      <c r="X10" s="23"/>
      <c r="Y10" s="24"/>
      <c r="Z10" s="24"/>
      <c r="AA10" s="24"/>
      <c r="AB10" s="24"/>
      <c r="AC10" s="21">
        <f>SUM(B10:AB10)</f>
        <v>1910.71</v>
      </c>
    </row>
    <row r="11" spans="1:29" x14ac:dyDescent="0.3">
      <c r="A11" s="13">
        <v>2019</v>
      </c>
      <c r="B11" s="44"/>
      <c r="C11" s="15">
        <v>171.82</v>
      </c>
      <c r="D11" s="15">
        <v>11.98</v>
      </c>
      <c r="E11" s="15">
        <v>772.83999999999992</v>
      </c>
      <c r="F11" s="15">
        <v>233.99999999999997</v>
      </c>
      <c r="G11" s="15">
        <v>26.54</v>
      </c>
      <c r="H11" s="15">
        <v>250.24000000000004</v>
      </c>
      <c r="I11" s="23"/>
      <c r="J11" s="15">
        <v>93.96</v>
      </c>
      <c r="K11" s="15">
        <v>112.1</v>
      </c>
      <c r="L11" s="15">
        <v>152.91999999999996</v>
      </c>
      <c r="M11" s="15">
        <v>6.5430000000000001</v>
      </c>
      <c r="N11" s="15">
        <v>2.9980000000000002</v>
      </c>
      <c r="O11" s="24"/>
      <c r="P11" s="15">
        <v>69.137</v>
      </c>
      <c r="Q11" s="15">
        <v>9.5500000000000007</v>
      </c>
      <c r="R11" s="15">
        <v>0.89400000000000013</v>
      </c>
      <c r="S11" s="24"/>
      <c r="T11" s="15">
        <v>2.7</v>
      </c>
      <c r="U11" s="15">
        <v>3.1269999999999998</v>
      </c>
      <c r="V11" s="15">
        <v>0.39300000000000002</v>
      </c>
      <c r="W11" s="15">
        <v>0.27100000000000002</v>
      </c>
      <c r="X11" s="23"/>
      <c r="Y11" s="24"/>
      <c r="Z11" s="24"/>
      <c r="AA11" s="24"/>
      <c r="AB11" s="24"/>
      <c r="AC11" s="21">
        <f>SUM(B11:AB11)</f>
        <v>1922.0129999999995</v>
      </c>
    </row>
    <row r="12" spans="1:29" ht="15" thickBot="1" x14ac:dyDescent="0.35">
      <c r="A12" s="27">
        <v>2020</v>
      </c>
      <c r="B12" s="44"/>
      <c r="C12" s="15">
        <v>175.14000000000001</v>
      </c>
      <c r="D12" s="15">
        <v>3.6</v>
      </c>
      <c r="E12" s="15">
        <v>670.02</v>
      </c>
      <c r="F12" s="15">
        <v>192.6</v>
      </c>
      <c r="G12" s="15">
        <v>23.000000000000004</v>
      </c>
      <c r="H12" s="15">
        <v>196.58</v>
      </c>
      <c r="I12" s="23"/>
      <c r="J12" s="15">
        <v>84.280000000000015</v>
      </c>
      <c r="K12" s="15">
        <v>106.10600000000001</v>
      </c>
      <c r="L12" s="15">
        <v>175.01999999999998</v>
      </c>
      <c r="M12" s="15">
        <v>8.0579999999999998</v>
      </c>
      <c r="N12" s="15">
        <v>2.1810000000000005</v>
      </c>
      <c r="O12" s="15">
        <v>2.25</v>
      </c>
      <c r="P12" s="15">
        <v>77.330999999999989</v>
      </c>
      <c r="Q12" s="15">
        <v>2.3780000000000001</v>
      </c>
      <c r="R12" s="15">
        <v>0.90999999999999992</v>
      </c>
      <c r="S12" s="15"/>
      <c r="T12" s="15">
        <v>1.9700000000000002</v>
      </c>
      <c r="U12" s="15">
        <v>2.7810000000000001</v>
      </c>
      <c r="V12" s="15">
        <v>8.4000000000000005E-2</v>
      </c>
      <c r="W12" s="15">
        <v>0.64400000000000002</v>
      </c>
      <c r="X12" s="23"/>
      <c r="Y12" s="24">
        <v>5.9999999999999995E-4</v>
      </c>
      <c r="Z12" s="24"/>
      <c r="AA12" s="24">
        <v>0.10799999999999998</v>
      </c>
      <c r="AB12" s="24"/>
      <c r="AC12" s="21">
        <f>SUM(B12:AB12)</f>
        <v>1725.0415999999998</v>
      </c>
    </row>
    <row r="13" spans="1:29" ht="28.8" x14ac:dyDescent="0.3">
      <c r="A13" s="45" t="s">
        <v>30</v>
      </c>
      <c r="B13" s="4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2"/>
    </row>
    <row r="14" spans="1:29" x14ac:dyDescent="0.3">
      <c r="A14" s="13">
        <v>2017</v>
      </c>
      <c r="B14" s="22">
        <v>418.68000000000006</v>
      </c>
      <c r="C14" s="17"/>
      <c r="D14" s="15">
        <v>30.959999999999997</v>
      </c>
      <c r="E14" s="15">
        <v>915.26</v>
      </c>
      <c r="F14" s="16">
        <v>393.59999999999997</v>
      </c>
      <c r="G14" s="15">
        <v>88.539999999999992</v>
      </c>
      <c r="H14" s="15">
        <v>440.06</v>
      </c>
      <c r="I14" s="17"/>
      <c r="J14" s="15">
        <v>224.19999999999996</v>
      </c>
      <c r="K14" s="15">
        <v>151.54</v>
      </c>
      <c r="L14" s="15">
        <v>304.58000000000004</v>
      </c>
      <c r="M14" s="15">
        <v>11.708999999999998</v>
      </c>
      <c r="N14" s="15">
        <v>7.827</v>
      </c>
      <c r="O14" s="15">
        <v>4.7279999999999998</v>
      </c>
      <c r="P14" s="15">
        <v>161.65600000000001</v>
      </c>
      <c r="Q14" s="15">
        <v>22.614000000000004</v>
      </c>
      <c r="R14" s="16">
        <v>2.6539999999999999</v>
      </c>
      <c r="S14" s="16">
        <v>2.5739999999999998</v>
      </c>
      <c r="T14" s="15">
        <v>8.15</v>
      </c>
      <c r="U14" s="15">
        <v>2.3530000000000002</v>
      </c>
      <c r="V14" s="47">
        <v>0.42699999999999994</v>
      </c>
      <c r="W14" s="48">
        <v>0</v>
      </c>
      <c r="X14" s="18"/>
      <c r="Y14" s="49"/>
      <c r="Z14" s="49"/>
      <c r="AA14" s="49"/>
      <c r="AB14" s="24">
        <v>0</v>
      </c>
      <c r="AC14" s="21">
        <f>SUM(B14:AB14)</f>
        <v>3192.1120000000001</v>
      </c>
    </row>
    <row r="15" spans="1:29" x14ac:dyDescent="0.3">
      <c r="A15" s="13">
        <v>2018</v>
      </c>
      <c r="B15" s="22">
        <v>402.22</v>
      </c>
      <c r="C15" s="23"/>
      <c r="D15" s="15">
        <v>38.860000000000007</v>
      </c>
      <c r="E15" s="15">
        <v>716.75999999999988</v>
      </c>
      <c r="F15" s="15">
        <v>399.68000000000006</v>
      </c>
      <c r="G15" s="15">
        <v>77.8</v>
      </c>
      <c r="H15" s="15">
        <v>423.08</v>
      </c>
      <c r="I15" s="23"/>
      <c r="J15" s="15">
        <v>210.25700000000001</v>
      </c>
      <c r="K15" s="15">
        <v>124.25999999999999</v>
      </c>
      <c r="L15" s="15">
        <v>339.34000000000003</v>
      </c>
      <c r="M15" s="15">
        <v>14.107999999999999</v>
      </c>
      <c r="N15" s="15">
        <v>7.6609999999999978</v>
      </c>
      <c r="O15" s="15">
        <v>4.8309999999999995</v>
      </c>
      <c r="P15" s="15">
        <v>147.63299999999998</v>
      </c>
      <c r="Q15" s="15">
        <v>8.4400000000000013</v>
      </c>
      <c r="R15" s="15">
        <v>2.5339999999999998</v>
      </c>
      <c r="S15" s="15">
        <v>1.8050000000000002</v>
      </c>
      <c r="T15" s="15">
        <v>9.9000000000000021</v>
      </c>
      <c r="U15" s="15">
        <v>2.3069999999999999</v>
      </c>
      <c r="V15" s="15">
        <v>0.182</v>
      </c>
      <c r="W15" s="15">
        <v>0.76500000000000001</v>
      </c>
      <c r="X15" s="23"/>
      <c r="Y15" s="50">
        <v>3.7000000000000002E-3</v>
      </c>
      <c r="Z15" s="50"/>
      <c r="AA15" s="50"/>
      <c r="AB15" s="24"/>
      <c r="AC15" s="21">
        <f>SUM(B15:AB15)</f>
        <v>2932.4267000000004</v>
      </c>
    </row>
    <row r="16" spans="1:29" x14ac:dyDescent="0.3">
      <c r="A16" s="13">
        <v>2019</v>
      </c>
      <c r="B16" s="22">
        <v>427.24</v>
      </c>
      <c r="C16" s="23"/>
      <c r="D16" s="15">
        <v>39.280000000000008</v>
      </c>
      <c r="E16" s="15">
        <v>879.01999999999987</v>
      </c>
      <c r="F16" s="15">
        <v>404.85999999999996</v>
      </c>
      <c r="G16" s="15">
        <v>79.580000000000013</v>
      </c>
      <c r="H16" s="15">
        <v>450.44</v>
      </c>
      <c r="I16" s="23"/>
      <c r="J16" s="15">
        <v>229.04699999999997</v>
      </c>
      <c r="K16" s="15">
        <v>132</v>
      </c>
      <c r="L16" s="15">
        <v>378.30000000000007</v>
      </c>
      <c r="M16" s="15">
        <v>14.92</v>
      </c>
      <c r="N16" s="15">
        <v>7.1440000000000001</v>
      </c>
      <c r="O16" s="15">
        <v>7.1650000000000009</v>
      </c>
      <c r="P16" s="15">
        <v>184.072</v>
      </c>
      <c r="Q16" s="15">
        <v>7.6249999999999982</v>
      </c>
      <c r="R16" s="15">
        <v>2.04</v>
      </c>
      <c r="S16" s="15">
        <v>2.6579999999999999</v>
      </c>
      <c r="T16" s="15">
        <v>9.990000000000002</v>
      </c>
      <c r="U16" s="15">
        <v>2.266</v>
      </c>
      <c r="V16" s="15">
        <v>0.14100000000000001</v>
      </c>
      <c r="W16" s="15">
        <v>0.46100000000000008</v>
      </c>
      <c r="X16" s="23"/>
      <c r="Y16" s="51"/>
      <c r="Z16" s="52">
        <v>0.38</v>
      </c>
      <c r="AA16" s="52"/>
      <c r="AB16" s="24"/>
      <c r="AC16" s="21">
        <f>SUM(B16:AB16)</f>
        <v>3258.6289999999995</v>
      </c>
    </row>
    <row r="17" spans="1:29" ht="15" thickBot="1" x14ac:dyDescent="0.35">
      <c r="A17" s="27">
        <v>2020</v>
      </c>
      <c r="B17" s="28">
        <v>487.22</v>
      </c>
      <c r="C17" s="30"/>
      <c r="D17" s="29">
        <v>36.900000000000006</v>
      </c>
      <c r="E17" s="29">
        <v>816.44</v>
      </c>
      <c r="F17" s="29">
        <v>372.01800000000003</v>
      </c>
      <c r="G17" s="29">
        <v>70.740000000000009</v>
      </c>
      <c r="H17" s="29">
        <v>512.4</v>
      </c>
      <c r="I17" s="30"/>
      <c r="J17" s="29">
        <v>204.4</v>
      </c>
      <c r="K17" s="29">
        <v>97.04</v>
      </c>
      <c r="L17" s="29">
        <v>362.59999999999997</v>
      </c>
      <c r="M17" s="29">
        <v>17.172000000000001</v>
      </c>
      <c r="N17" s="29">
        <v>5.5009999999999994</v>
      </c>
      <c r="O17" s="29">
        <v>8.8539999999999992</v>
      </c>
      <c r="P17" s="29">
        <v>175.22899999999998</v>
      </c>
      <c r="Q17" s="29">
        <v>7.4086999999999996</v>
      </c>
      <c r="R17" s="29">
        <v>2.774</v>
      </c>
      <c r="S17" s="29">
        <v>1.8240000000000001</v>
      </c>
      <c r="T17" s="29">
        <v>8.1300000000000008</v>
      </c>
      <c r="U17" s="29">
        <v>2.774</v>
      </c>
      <c r="V17" s="29">
        <v>5.3999999999999999E-2</v>
      </c>
      <c r="W17" s="29">
        <v>0.629</v>
      </c>
      <c r="X17" s="30"/>
      <c r="Y17" s="53">
        <v>1.8E-3</v>
      </c>
      <c r="Z17" s="53"/>
      <c r="AA17" s="53">
        <v>0.39599999999999996</v>
      </c>
      <c r="AB17" s="54">
        <v>9.7000000000000003E-2</v>
      </c>
      <c r="AC17" s="33">
        <f>SUM(B17:AB17)</f>
        <v>3190.6025</v>
      </c>
    </row>
    <row r="18" spans="1:29" ht="28.8" x14ac:dyDescent="0.3">
      <c r="A18" s="34" t="s">
        <v>31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38"/>
    </row>
    <row r="19" spans="1:29" x14ac:dyDescent="0.3">
      <c r="A19" s="13">
        <v>2017</v>
      </c>
      <c r="B19" s="22">
        <v>9.620000000000001</v>
      </c>
      <c r="C19" s="23"/>
      <c r="D19" s="23"/>
      <c r="E19" s="15">
        <v>380.49</v>
      </c>
      <c r="F19" s="15">
        <v>9.06</v>
      </c>
      <c r="G19" s="36"/>
      <c r="H19" s="15">
        <v>10</v>
      </c>
      <c r="I19" s="23"/>
      <c r="J19" s="15">
        <v>3.24</v>
      </c>
      <c r="K19" s="15">
        <v>3.04</v>
      </c>
      <c r="L19" s="15">
        <v>4.6400000000000006</v>
      </c>
      <c r="M19" s="36"/>
      <c r="N19" s="36"/>
      <c r="O19" s="36"/>
      <c r="P19" s="36"/>
      <c r="Q19" s="36"/>
      <c r="R19" s="16">
        <v>0.158</v>
      </c>
      <c r="S19" s="36"/>
      <c r="T19" s="36"/>
      <c r="U19" s="15">
        <v>3.5000000000000003E-2</v>
      </c>
      <c r="V19" s="47">
        <v>0.125</v>
      </c>
      <c r="W19" s="36"/>
      <c r="X19" s="23"/>
      <c r="Y19" s="36"/>
      <c r="Z19" s="36"/>
      <c r="AA19" s="36"/>
      <c r="AB19" s="36"/>
      <c r="AC19" s="21">
        <f>SUM(B19:AB19)</f>
        <v>420.40800000000007</v>
      </c>
    </row>
    <row r="20" spans="1:29" x14ac:dyDescent="0.3">
      <c r="A20" s="13">
        <v>2018</v>
      </c>
      <c r="B20" s="55"/>
      <c r="C20" s="36"/>
      <c r="D20" s="36"/>
      <c r="E20" s="56">
        <v>369.94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  <c r="Z20" s="37"/>
      <c r="AA20" s="37"/>
      <c r="AB20" s="37"/>
      <c r="AC20" s="21">
        <f>SUM(B20:AB20)</f>
        <v>369.94</v>
      </c>
    </row>
    <row r="21" spans="1:29" x14ac:dyDescent="0.3">
      <c r="A21" s="13">
        <v>2019</v>
      </c>
      <c r="B21" s="57"/>
      <c r="C21" s="36"/>
      <c r="D21" s="36"/>
      <c r="E21" s="58">
        <v>408.82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  <c r="Z21" s="37"/>
      <c r="AA21" s="37"/>
      <c r="AB21" s="37"/>
      <c r="AC21" s="43">
        <f>SUM(B21:AB21)</f>
        <v>408.82</v>
      </c>
    </row>
    <row r="22" spans="1:29" ht="15" thickBot="1" x14ac:dyDescent="0.35">
      <c r="A22" s="27">
        <v>2020</v>
      </c>
      <c r="B22" s="57"/>
      <c r="C22" s="36"/>
      <c r="D22" s="36"/>
      <c r="E22" s="56">
        <v>262.7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7"/>
      <c r="AA22" s="37"/>
      <c r="AB22" s="37"/>
      <c r="AC22" s="43">
        <f>SUM(B22:AB22)</f>
        <v>262.7</v>
      </c>
    </row>
    <row r="23" spans="1:29" ht="43.2" x14ac:dyDescent="0.3">
      <c r="A23" s="8" t="s">
        <v>32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/>
      <c r="Z23" s="11"/>
      <c r="AA23" s="11"/>
      <c r="AB23" s="11"/>
      <c r="AC23" s="12"/>
    </row>
    <row r="24" spans="1:29" x14ac:dyDescent="0.3">
      <c r="A24" s="13">
        <v>2017</v>
      </c>
      <c r="B24" s="59">
        <v>230.7</v>
      </c>
      <c r="C24" s="60">
        <v>343.40000000000003</v>
      </c>
      <c r="D24" s="60">
        <v>12.294</v>
      </c>
      <c r="E24" s="60">
        <v>1616.8400000000001</v>
      </c>
      <c r="F24" s="58">
        <v>564.17999999999995</v>
      </c>
      <c r="G24" s="58">
        <v>58.959999999999994</v>
      </c>
      <c r="H24" s="58">
        <v>400</v>
      </c>
      <c r="I24" s="61"/>
      <c r="J24" s="58">
        <v>173.16</v>
      </c>
      <c r="K24" s="58">
        <v>192.28</v>
      </c>
      <c r="L24" s="58">
        <v>282.97999999999996</v>
      </c>
      <c r="M24" s="60">
        <v>13.130999999999998</v>
      </c>
      <c r="N24" s="58">
        <v>9.6539999999999981</v>
      </c>
      <c r="O24" s="58"/>
      <c r="P24" s="58">
        <v>136.333</v>
      </c>
      <c r="Q24" s="58">
        <v>10.15</v>
      </c>
      <c r="R24" s="60">
        <v>2.2389999999999999</v>
      </c>
      <c r="S24" s="62">
        <v>1.7909999999999999</v>
      </c>
      <c r="T24" s="60">
        <v>4.7480000000000002</v>
      </c>
      <c r="U24" s="60">
        <v>2.9568999999999996</v>
      </c>
      <c r="V24" s="60">
        <v>0.33</v>
      </c>
      <c r="W24" s="60">
        <v>0.46599999999999997</v>
      </c>
      <c r="X24" s="60">
        <v>0.97</v>
      </c>
      <c r="Y24" s="24"/>
      <c r="Z24" s="24"/>
      <c r="AA24" s="24"/>
      <c r="AB24" s="24"/>
      <c r="AC24" s="43">
        <f>SUM(B24:AB24)</f>
        <v>4057.5629000000004</v>
      </c>
    </row>
    <row r="25" spans="1:29" x14ac:dyDescent="0.3">
      <c r="A25" s="13">
        <v>2018</v>
      </c>
      <c r="B25" s="22">
        <v>255.08</v>
      </c>
      <c r="C25" s="58">
        <v>358.15000000000003</v>
      </c>
      <c r="D25" s="58">
        <v>12.331999999999999</v>
      </c>
      <c r="E25" s="58">
        <v>1385.6620000000003</v>
      </c>
      <c r="F25" s="58">
        <v>533.35</v>
      </c>
      <c r="G25" s="58">
        <v>60.72</v>
      </c>
      <c r="H25" s="58">
        <v>370.14</v>
      </c>
      <c r="I25" s="61"/>
      <c r="J25" s="58">
        <v>174.83999999999997</v>
      </c>
      <c r="K25" s="58">
        <v>195.4</v>
      </c>
      <c r="L25" s="58">
        <v>358.40999999999997</v>
      </c>
      <c r="M25" s="58">
        <v>15.980999999999998</v>
      </c>
      <c r="N25" s="58">
        <v>9.2309999999999999</v>
      </c>
      <c r="O25" s="24"/>
      <c r="P25" s="58">
        <v>140.64200000000002</v>
      </c>
      <c r="Q25" s="58">
        <v>8.9499999999999975</v>
      </c>
      <c r="R25" s="58">
        <v>1.544</v>
      </c>
      <c r="S25" s="58">
        <v>2.2140000000000004</v>
      </c>
      <c r="T25" s="58">
        <v>5.4</v>
      </c>
      <c r="U25" s="58">
        <v>3.0210000000000008</v>
      </c>
      <c r="V25" s="58">
        <v>0.23599999999999999</v>
      </c>
      <c r="W25" s="58">
        <v>0.48499999999999999</v>
      </c>
      <c r="X25" s="58">
        <v>1.149</v>
      </c>
      <c r="Y25" s="50">
        <v>3.7000000000000002E-3</v>
      </c>
      <c r="Z25" s="50"/>
      <c r="AA25" s="50"/>
      <c r="AB25" s="25">
        <v>0.20399999999999999</v>
      </c>
      <c r="AC25" s="43">
        <f>SUM(B25:AB25)</f>
        <v>3893.1447000000003</v>
      </c>
    </row>
    <row r="26" spans="1:29" x14ac:dyDescent="0.3">
      <c r="A26" s="13">
        <v>2019</v>
      </c>
      <c r="B26" s="59">
        <v>220.40000000000003</v>
      </c>
      <c r="C26" s="60">
        <v>257.77999999999997</v>
      </c>
      <c r="D26" s="60">
        <v>11.080000000000002</v>
      </c>
      <c r="E26" s="60">
        <v>1643.0149999999999</v>
      </c>
      <c r="F26" s="58">
        <v>345.84000000000003</v>
      </c>
      <c r="G26" s="58">
        <v>53.22</v>
      </c>
      <c r="H26" s="58">
        <v>337.25999999999993</v>
      </c>
      <c r="I26" s="61"/>
      <c r="J26" s="58">
        <v>176.28</v>
      </c>
      <c r="K26" s="58">
        <v>191.5</v>
      </c>
      <c r="L26" s="58">
        <v>378.18</v>
      </c>
      <c r="M26" s="60">
        <v>14.654</v>
      </c>
      <c r="N26" s="58">
        <v>12.08</v>
      </c>
      <c r="O26" s="58">
        <v>0.85099999999999998</v>
      </c>
      <c r="P26" s="58">
        <v>143.357</v>
      </c>
      <c r="Q26" s="58">
        <v>6.3</v>
      </c>
      <c r="R26" s="60">
        <v>1.8640000000000001</v>
      </c>
      <c r="S26" s="62">
        <v>3.5100000000000002</v>
      </c>
      <c r="T26" s="60">
        <v>6.3000000000000007</v>
      </c>
      <c r="U26" s="60">
        <v>3.7280000000000002</v>
      </c>
      <c r="V26" s="60">
        <v>0.125</v>
      </c>
      <c r="W26" s="60">
        <v>0.498</v>
      </c>
      <c r="X26" s="60">
        <v>1.44</v>
      </c>
      <c r="Y26" s="24">
        <v>1.308E-2</v>
      </c>
      <c r="Z26" s="24"/>
      <c r="AA26" s="24">
        <v>3.6360000000000001</v>
      </c>
      <c r="AB26" s="24">
        <v>0.752</v>
      </c>
      <c r="AC26" s="43">
        <f>SUM(B26:AB26)</f>
        <v>3813.6630800000003</v>
      </c>
    </row>
    <row r="27" spans="1:29" ht="15" thickBot="1" x14ac:dyDescent="0.35">
      <c r="A27" s="27">
        <v>2020</v>
      </c>
      <c r="B27" s="28">
        <v>181.33999999999997</v>
      </c>
      <c r="C27" s="29">
        <v>238.59</v>
      </c>
      <c r="D27" s="29">
        <v>11.850999999999999</v>
      </c>
      <c r="E27" s="29">
        <v>1457.2900000000002</v>
      </c>
      <c r="F27" s="29">
        <v>301.35999999999996</v>
      </c>
      <c r="G27" s="29">
        <v>33.339999999999996</v>
      </c>
      <c r="H27" s="29">
        <v>294.64</v>
      </c>
      <c r="I27" s="63"/>
      <c r="J27" s="29">
        <v>158.36000000000001</v>
      </c>
      <c r="K27" s="29">
        <v>164.7</v>
      </c>
      <c r="L27" s="29">
        <v>334.06</v>
      </c>
      <c r="M27" s="29">
        <v>12.984999999999999</v>
      </c>
      <c r="N27" s="29">
        <v>7.7679999999999998</v>
      </c>
      <c r="O27" s="54">
        <v>4.2779999999999996</v>
      </c>
      <c r="P27" s="29">
        <v>128.46199999999999</v>
      </c>
      <c r="Q27" s="29">
        <v>6.27</v>
      </c>
      <c r="R27" s="29">
        <v>0.83200000000000007</v>
      </c>
      <c r="S27" s="29">
        <v>2.052</v>
      </c>
      <c r="T27" s="29">
        <v>3.5700000000000003</v>
      </c>
      <c r="U27" s="29">
        <v>3.9980000000000002</v>
      </c>
      <c r="V27" s="29">
        <v>0.23799999999999999</v>
      </c>
      <c r="W27" s="29">
        <v>0.32200000000000001</v>
      </c>
      <c r="X27" s="29">
        <v>1.587</v>
      </c>
      <c r="Y27" s="53">
        <v>1.1650000000000001E-2</v>
      </c>
      <c r="Z27" s="53"/>
      <c r="AA27" s="53">
        <v>1.5839999999999999</v>
      </c>
      <c r="AB27" s="32">
        <v>0.21</v>
      </c>
      <c r="AC27" s="33">
        <f>SUM(B27:AB27)</f>
        <v>3349.6986499999998</v>
      </c>
    </row>
    <row r="28" spans="1:29" ht="28.8" x14ac:dyDescent="0.3">
      <c r="A28" s="34" t="s">
        <v>33</v>
      </c>
      <c r="B28" s="5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37"/>
      <c r="AA28" s="37"/>
      <c r="AB28" s="37"/>
      <c r="AC28" s="64"/>
    </row>
    <row r="29" spans="1:29" x14ac:dyDescent="0.3">
      <c r="A29" s="13">
        <v>2017</v>
      </c>
      <c r="B29" s="59">
        <v>283.8</v>
      </c>
      <c r="C29" s="60">
        <v>27.06</v>
      </c>
      <c r="D29" s="60">
        <v>7.82</v>
      </c>
      <c r="E29" s="60">
        <v>412.56</v>
      </c>
      <c r="F29" s="58">
        <v>189.74000000000004</v>
      </c>
      <c r="G29" s="24"/>
      <c r="H29" s="58">
        <v>258.94</v>
      </c>
      <c r="I29" s="23"/>
      <c r="J29" s="58">
        <v>135.61999999999998</v>
      </c>
      <c r="K29" s="58">
        <v>164.35999999999999</v>
      </c>
      <c r="L29" s="58">
        <v>480.98</v>
      </c>
      <c r="M29" s="60">
        <v>14.118</v>
      </c>
      <c r="N29" s="60">
        <v>2.1084999999999998</v>
      </c>
      <c r="O29" s="58">
        <v>1.9340000000000002</v>
      </c>
      <c r="P29" s="58">
        <v>158.36599999999999</v>
      </c>
      <c r="Q29" s="24"/>
      <c r="R29" s="60">
        <v>1.282</v>
      </c>
      <c r="S29" s="62">
        <v>3.4920000000000004</v>
      </c>
      <c r="T29" s="60">
        <v>4.0900000000000007</v>
      </c>
      <c r="U29" s="60">
        <v>2.431</v>
      </c>
      <c r="V29" s="60">
        <v>0.37800000000000006</v>
      </c>
      <c r="W29" s="60">
        <v>0.92399999999999993</v>
      </c>
      <c r="X29" s="23"/>
      <c r="Y29" s="24"/>
      <c r="Z29" s="24"/>
      <c r="AA29" s="24"/>
      <c r="AB29" s="25">
        <v>0.33400000000000002</v>
      </c>
      <c r="AC29" s="43">
        <f>SUM(B29:AB29)</f>
        <v>2150.3375000000005</v>
      </c>
    </row>
    <row r="30" spans="1:29" x14ac:dyDescent="0.3">
      <c r="A30" s="13">
        <v>2018</v>
      </c>
      <c r="B30" s="22">
        <v>267.7</v>
      </c>
      <c r="C30" s="58">
        <v>38.896000000000001</v>
      </c>
      <c r="D30" s="58">
        <v>3.5640000000000001</v>
      </c>
      <c r="E30" s="58">
        <v>364.58</v>
      </c>
      <c r="F30" s="58">
        <v>225.42</v>
      </c>
      <c r="G30" s="24"/>
      <c r="H30" s="58">
        <v>242.06</v>
      </c>
      <c r="I30" s="23"/>
      <c r="J30" s="58">
        <v>115.66</v>
      </c>
      <c r="K30" s="58">
        <v>140.38</v>
      </c>
      <c r="L30" s="58">
        <v>520.38</v>
      </c>
      <c r="M30" s="58">
        <v>13.696999999999999</v>
      </c>
      <c r="N30" s="58">
        <v>2.6519999999999997</v>
      </c>
      <c r="O30" s="58">
        <v>3.11</v>
      </c>
      <c r="P30" s="58">
        <v>164.01500000000001</v>
      </c>
      <c r="Q30" s="60">
        <v>4.5523000000000007</v>
      </c>
      <c r="R30" s="58">
        <v>1.9580000000000002</v>
      </c>
      <c r="S30" s="58">
        <v>2.97</v>
      </c>
      <c r="T30" s="58">
        <v>3.9250000000000003</v>
      </c>
      <c r="U30" s="58">
        <v>4.8929999999999998</v>
      </c>
      <c r="V30" s="58">
        <v>0.25</v>
      </c>
      <c r="W30" s="58">
        <v>0.94</v>
      </c>
      <c r="X30" s="23"/>
      <c r="Y30" s="50">
        <v>4.3E-3</v>
      </c>
      <c r="Z30" s="50"/>
      <c r="AA30" s="50"/>
      <c r="AB30" s="25">
        <v>4.1000000000000002E-2</v>
      </c>
      <c r="AC30" s="43">
        <f>SUM(B30:AB30)</f>
        <v>2121.6476000000002</v>
      </c>
    </row>
    <row r="31" spans="1:29" x14ac:dyDescent="0.3">
      <c r="A31" s="13">
        <v>2019</v>
      </c>
      <c r="B31" s="59">
        <v>307.18</v>
      </c>
      <c r="C31" s="60">
        <v>45.820000000000007</v>
      </c>
      <c r="D31" s="60">
        <v>8.98</v>
      </c>
      <c r="E31" s="60">
        <v>401.04</v>
      </c>
      <c r="F31" s="58">
        <v>238.10400000000001</v>
      </c>
      <c r="G31" s="24"/>
      <c r="H31" s="58">
        <v>313.8</v>
      </c>
      <c r="I31" s="23"/>
      <c r="J31" s="58">
        <v>131.72000000000003</v>
      </c>
      <c r="K31" s="58">
        <v>163.6</v>
      </c>
      <c r="L31" s="58">
        <v>495.42000000000007</v>
      </c>
      <c r="M31" s="60">
        <v>13.292</v>
      </c>
      <c r="N31" s="60">
        <v>5.080000000000001</v>
      </c>
      <c r="O31" s="58">
        <v>2.2029999999999998</v>
      </c>
      <c r="P31" s="58">
        <v>163.88899999999998</v>
      </c>
      <c r="Q31" s="24">
        <v>9.7769999999999992</v>
      </c>
      <c r="R31" s="60">
        <v>1.1200000000000001</v>
      </c>
      <c r="S31" s="62">
        <v>2.7104000000000004</v>
      </c>
      <c r="T31" s="60">
        <v>4.2300000000000004</v>
      </c>
      <c r="U31" s="60">
        <v>2.8529999999999998</v>
      </c>
      <c r="V31" s="60">
        <v>0.215</v>
      </c>
      <c r="W31" s="60">
        <v>0.95800000000000018</v>
      </c>
      <c r="X31" s="23"/>
      <c r="Y31" s="24">
        <v>1.4E-2</v>
      </c>
      <c r="Z31" s="24"/>
      <c r="AA31" s="24"/>
      <c r="AB31" s="25"/>
      <c r="AC31" s="43">
        <f>SUM(B31:AB31)</f>
        <v>2312.0054</v>
      </c>
    </row>
    <row r="32" spans="1:29" ht="15" thickBot="1" x14ac:dyDescent="0.35">
      <c r="A32" s="27">
        <v>2020</v>
      </c>
      <c r="B32" s="22">
        <v>237.67999999999995</v>
      </c>
      <c r="C32" s="58">
        <v>70.56</v>
      </c>
      <c r="D32" s="58">
        <v>14.08</v>
      </c>
      <c r="E32" s="58">
        <v>328.32000000000005</v>
      </c>
      <c r="F32" s="58">
        <v>191.46300000000002</v>
      </c>
      <c r="G32" s="24">
        <v>6.8000000000000007</v>
      </c>
      <c r="H32" s="58">
        <v>246.76</v>
      </c>
      <c r="I32" s="23"/>
      <c r="J32" s="58">
        <v>115.24</v>
      </c>
      <c r="K32" s="58">
        <v>135.51999999999998</v>
      </c>
      <c r="L32" s="58">
        <v>423.02</v>
      </c>
      <c r="M32" s="58">
        <v>14.516999999999998</v>
      </c>
      <c r="N32" s="58">
        <v>2.7450000000000001</v>
      </c>
      <c r="O32" s="58">
        <v>1.5680000000000001</v>
      </c>
      <c r="P32" s="58">
        <v>134.447</v>
      </c>
      <c r="Q32" s="60">
        <v>8.7570000000000014</v>
      </c>
      <c r="R32" s="58">
        <v>1.0899999999999999</v>
      </c>
      <c r="S32" s="58">
        <v>2.2720000000000002</v>
      </c>
      <c r="T32" s="58">
        <v>2.81</v>
      </c>
      <c r="U32" s="58">
        <v>3.4330000000000003</v>
      </c>
      <c r="V32" s="58">
        <v>0.04</v>
      </c>
      <c r="W32" s="58">
        <v>0.625</v>
      </c>
      <c r="X32" s="23"/>
      <c r="Y32" s="50">
        <v>2.1000000000000003E-3</v>
      </c>
      <c r="Z32" s="50"/>
      <c r="AA32" s="50">
        <v>0.30599999999999999</v>
      </c>
      <c r="AB32" s="25"/>
      <c r="AC32" s="43">
        <f>SUM(B32:AB32)</f>
        <v>1942.0550999999996</v>
      </c>
    </row>
    <row r="33" spans="1:29" ht="43.2" x14ac:dyDescent="0.3">
      <c r="A33" s="8" t="s">
        <v>34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1"/>
      <c r="AA33" s="11"/>
      <c r="AB33" s="11"/>
      <c r="AC33" s="12"/>
    </row>
    <row r="34" spans="1:29" x14ac:dyDescent="0.3">
      <c r="A34" s="13">
        <v>2017</v>
      </c>
      <c r="B34" s="22">
        <v>413.09000000000003</v>
      </c>
      <c r="C34" s="58">
        <v>73.580000000000013</v>
      </c>
      <c r="D34" s="58">
        <v>28.380000000000003</v>
      </c>
      <c r="E34" s="60">
        <v>1044.2</v>
      </c>
      <c r="F34" s="58">
        <v>233.88</v>
      </c>
      <c r="G34" s="24"/>
      <c r="H34" s="60">
        <v>373.70000000000005</v>
      </c>
      <c r="I34" s="23"/>
      <c r="J34" s="60">
        <v>180.20000000000002</v>
      </c>
      <c r="K34" s="58">
        <v>226.88</v>
      </c>
      <c r="L34" s="58">
        <v>606.34</v>
      </c>
      <c r="M34" s="60">
        <v>20.478000000000002</v>
      </c>
      <c r="N34" s="60">
        <v>4.9439999999999991</v>
      </c>
      <c r="O34" s="60">
        <v>9.2590000000000021</v>
      </c>
      <c r="P34" s="60">
        <v>223.22900000000001</v>
      </c>
      <c r="Q34" s="60">
        <v>39.753999999999998</v>
      </c>
      <c r="R34" s="58">
        <v>2.96</v>
      </c>
      <c r="S34" s="60">
        <v>2.6040000000000001</v>
      </c>
      <c r="T34" s="60">
        <v>4.3860000000000001</v>
      </c>
      <c r="U34" s="60">
        <v>7.8190000000000008</v>
      </c>
      <c r="V34" s="60">
        <v>0.82990000000000019</v>
      </c>
      <c r="W34" s="60">
        <v>1.0589999999999999</v>
      </c>
      <c r="X34" s="23"/>
      <c r="Y34" s="24"/>
      <c r="Z34" s="24"/>
      <c r="AA34" s="24"/>
      <c r="AB34" s="24"/>
      <c r="AC34" s="43">
        <f>SUM(B34:AB34)</f>
        <v>3497.5718999999999</v>
      </c>
    </row>
    <row r="35" spans="1:29" x14ac:dyDescent="0.3">
      <c r="A35" s="13">
        <v>2018</v>
      </c>
      <c r="B35" s="22">
        <v>453.54000000000008</v>
      </c>
      <c r="C35" s="58">
        <v>78.099999999999994</v>
      </c>
      <c r="D35" s="58">
        <v>21.119999999999997</v>
      </c>
      <c r="E35" s="58">
        <v>971.36000000000013</v>
      </c>
      <c r="F35" s="58">
        <v>280.41000000000003</v>
      </c>
      <c r="G35" s="58">
        <v>8.2799999999999994</v>
      </c>
      <c r="H35" s="58">
        <v>391.54999999999995</v>
      </c>
      <c r="I35" s="23"/>
      <c r="J35" s="58">
        <v>200.62</v>
      </c>
      <c r="K35" s="58">
        <v>269.41999999999996</v>
      </c>
      <c r="L35" s="58">
        <v>680.98</v>
      </c>
      <c r="M35" s="58">
        <v>21.5</v>
      </c>
      <c r="N35" s="58">
        <v>5.8409999999999993</v>
      </c>
      <c r="O35" s="58">
        <v>5.2519999999999998</v>
      </c>
      <c r="P35" s="58">
        <v>245.11999999999995</v>
      </c>
      <c r="Q35" s="58">
        <v>23.448000000000004</v>
      </c>
      <c r="R35" s="58">
        <v>2.8280000000000003</v>
      </c>
      <c r="S35" s="58">
        <v>3.1139999999999999</v>
      </c>
      <c r="T35" s="58">
        <v>5.2200000000000006</v>
      </c>
      <c r="U35" s="58">
        <v>8.1719999999999988</v>
      </c>
      <c r="V35" s="58">
        <v>0.36099999999999999</v>
      </c>
      <c r="W35" s="58">
        <v>0.89500000000000002</v>
      </c>
      <c r="X35" s="23"/>
      <c r="Y35" s="25">
        <v>1.2574999999999999E-2</v>
      </c>
      <c r="Z35" s="25"/>
      <c r="AA35" s="25"/>
      <c r="AB35" s="25">
        <v>0.15</v>
      </c>
      <c r="AC35" s="43">
        <f>SUM(B35:AB35)</f>
        <v>3677.2935750000001</v>
      </c>
    </row>
    <row r="36" spans="1:29" x14ac:dyDescent="0.3">
      <c r="A36" s="13">
        <v>2019</v>
      </c>
      <c r="B36" s="22">
        <v>483.65999999999997</v>
      </c>
      <c r="C36" s="58">
        <v>60.620000000000005</v>
      </c>
      <c r="D36" s="58">
        <v>19.600000000000001</v>
      </c>
      <c r="E36" s="60">
        <v>1036.6739999999998</v>
      </c>
      <c r="F36" s="58">
        <v>251.91000000000003</v>
      </c>
      <c r="G36" s="24">
        <v>23.1</v>
      </c>
      <c r="H36" s="60">
        <v>397.34</v>
      </c>
      <c r="I36" s="23"/>
      <c r="J36" s="60">
        <v>190.71999999999997</v>
      </c>
      <c r="K36" s="58">
        <v>244.59999999999997</v>
      </c>
      <c r="L36" s="58">
        <v>681.28000000000009</v>
      </c>
      <c r="M36" s="60">
        <v>19.042000000000002</v>
      </c>
      <c r="N36" s="60">
        <v>10.315999999999999</v>
      </c>
      <c r="O36" s="60">
        <v>7.6209999999999996</v>
      </c>
      <c r="P36" s="60">
        <v>232.70300000000003</v>
      </c>
      <c r="Q36" s="60">
        <v>17.820000000000004</v>
      </c>
      <c r="R36" s="58">
        <v>2.6040000000000001</v>
      </c>
      <c r="S36" s="60">
        <v>3.2425999999999999</v>
      </c>
      <c r="T36" s="60">
        <v>4.0500000000000007</v>
      </c>
      <c r="U36" s="60">
        <v>8.8010000000000002</v>
      </c>
      <c r="V36" s="60">
        <v>0.36199999999999999</v>
      </c>
      <c r="W36" s="60">
        <v>1.046</v>
      </c>
      <c r="X36" s="23"/>
      <c r="Y36" s="24">
        <v>1.2999999999999999E-2</v>
      </c>
      <c r="Z36" s="24"/>
      <c r="AA36" s="24">
        <v>4.63</v>
      </c>
      <c r="AB36" s="24">
        <v>0.14399999999999999</v>
      </c>
      <c r="AC36" s="43">
        <f>SUM(B36:AB36)</f>
        <v>3701.8985999999991</v>
      </c>
    </row>
    <row r="37" spans="1:29" ht="15" thickBot="1" x14ac:dyDescent="0.35">
      <c r="A37" s="27">
        <v>2020</v>
      </c>
      <c r="B37" s="28">
        <v>430.99999999999994</v>
      </c>
      <c r="C37" s="29">
        <v>71.040000000000006</v>
      </c>
      <c r="D37" s="29">
        <v>16.559999999999999</v>
      </c>
      <c r="E37" s="29">
        <v>826.7</v>
      </c>
      <c r="F37" s="29">
        <v>252</v>
      </c>
      <c r="G37" s="29">
        <v>15.049999999999999</v>
      </c>
      <c r="H37" s="29">
        <v>330.38000000000005</v>
      </c>
      <c r="I37" s="30"/>
      <c r="J37" s="29">
        <v>187.98999999999998</v>
      </c>
      <c r="K37" s="29">
        <v>250.45999999999998</v>
      </c>
      <c r="L37" s="29">
        <v>607.78</v>
      </c>
      <c r="M37" s="29">
        <v>23.084000000000003</v>
      </c>
      <c r="N37" s="29">
        <v>6.8780000000000001</v>
      </c>
      <c r="O37" s="29">
        <v>7.6999999999999993</v>
      </c>
      <c r="P37" s="29">
        <v>222.43899999999999</v>
      </c>
      <c r="Q37" s="29">
        <v>16.127000000000002</v>
      </c>
      <c r="R37" s="29">
        <v>2.8820000000000006</v>
      </c>
      <c r="S37" s="29">
        <v>2.8090000000000002</v>
      </c>
      <c r="T37" s="29">
        <v>4.41</v>
      </c>
      <c r="U37" s="29">
        <v>9.1639999999999997</v>
      </c>
      <c r="V37" s="29">
        <v>0.13</v>
      </c>
      <c r="W37" s="29">
        <v>0.92299999999999993</v>
      </c>
      <c r="X37" s="30"/>
      <c r="Y37" s="32">
        <v>8.8500000000000002E-3</v>
      </c>
      <c r="Z37" s="32"/>
      <c r="AA37" s="32">
        <v>3.6359999999999997</v>
      </c>
      <c r="AB37" s="32">
        <v>0.22900000000000001</v>
      </c>
      <c r="AC37" s="33">
        <f>SUM(B37:AB37)</f>
        <v>3289.3798499999998</v>
      </c>
    </row>
    <row r="38" spans="1:29" ht="43.2" x14ac:dyDescent="0.3">
      <c r="A38" s="34" t="s">
        <v>35</v>
      </c>
      <c r="B38" s="5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  <c r="Z38" s="37"/>
      <c r="AA38" s="37"/>
      <c r="AB38" s="37"/>
      <c r="AC38" s="64"/>
    </row>
    <row r="39" spans="1:29" x14ac:dyDescent="0.3">
      <c r="A39" s="13">
        <v>2017</v>
      </c>
      <c r="B39" s="22">
        <v>334.88000000000005</v>
      </c>
      <c r="C39" s="58">
        <v>32.72</v>
      </c>
      <c r="D39" s="58">
        <v>25.519999999999996</v>
      </c>
      <c r="E39" s="60">
        <v>1301.7628</v>
      </c>
      <c r="F39" s="58">
        <v>304.76000000000005</v>
      </c>
      <c r="G39" s="24"/>
      <c r="H39" s="58">
        <v>397.44000000000005</v>
      </c>
      <c r="I39" s="23"/>
      <c r="J39" s="58">
        <v>187.2</v>
      </c>
      <c r="K39" s="58">
        <v>184.76000000000002</v>
      </c>
      <c r="L39" s="58">
        <v>444.82</v>
      </c>
      <c r="M39" s="60">
        <v>15.485000000000001</v>
      </c>
      <c r="N39" s="60">
        <v>3.085</v>
      </c>
      <c r="O39" s="60">
        <v>5.9250000000000007</v>
      </c>
      <c r="P39" s="58">
        <v>167.64299999999997</v>
      </c>
      <c r="Q39" s="60">
        <v>28.587</v>
      </c>
      <c r="R39" s="60">
        <v>2.4020000000000001</v>
      </c>
      <c r="S39" s="60">
        <v>2.8919999999999999</v>
      </c>
      <c r="T39" s="60">
        <v>6.9109999999999996</v>
      </c>
      <c r="U39" s="60">
        <v>3.988</v>
      </c>
      <c r="V39" s="60">
        <v>0.54300000000000004</v>
      </c>
      <c r="W39" s="60">
        <v>1.0640000000000001</v>
      </c>
      <c r="X39" s="23"/>
      <c r="Y39" s="24"/>
      <c r="Z39" s="24"/>
      <c r="AA39" s="24"/>
      <c r="AB39" s="24"/>
      <c r="AC39" s="43">
        <f>SUM(B39:AB39)</f>
        <v>3452.3878000000004</v>
      </c>
    </row>
    <row r="40" spans="1:29" x14ac:dyDescent="0.3">
      <c r="A40" s="13">
        <v>2018</v>
      </c>
      <c r="B40" s="22">
        <v>344.84</v>
      </c>
      <c r="C40" s="58">
        <v>124.6</v>
      </c>
      <c r="D40" s="58">
        <v>19.600000000000001</v>
      </c>
      <c r="E40" s="58">
        <v>1298.1399999999999</v>
      </c>
      <c r="F40" s="58">
        <v>372.4</v>
      </c>
      <c r="G40" s="58">
        <v>31.97</v>
      </c>
      <c r="H40" s="58">
        <v>493.49</v>
      </c>
      <c r="I40" s="23"/>
      <c r="J40" s="58">
        <v>202.52999999999997</v>
      </c>
      <c r="K40" s="58">
        <v>201.93</v>
      </c>
      <c r="L40" s="58">
        <v>502.5</v>
      </c>
      <c r="M40" s="58">
        <v>17.276999999999997</v>
      </c>
      <c r="N40" s="58">
        <v>5.7010000000000005</v>
      </c>
      <c r="O40" s="58">
        <v>2.9720000000000004</v>
      </c>
      <c r="P40" s="58">
        <v>174.96300000000002</v>
      </c>
      <c r="Q40" s="58">
        <v>16.220000000000002</v>
      </c>
      <c r="R40" s="58">
        <v>2.3260000000000001</v>
      </c>
      <c r="S40" s="58">
        <v>3.6990000000000007</v>
      </c>
      <c r="T40" s="58">
        <v>5.66</v>
      </c>
      <c r="U40" s="58">
        <v>3.742</v>
      </c>
      <c r="V40" s="58">
        <v>0.246</v>
      </c>
      <c r="W40" s="58">
        <v>0.56100000000000005</v>
      </c>
      <c r="X40" s="23"/>
      <c r="Y40" s="25">
        <v>9.1999999999999998E-3</v>
      </c>
      <c r="Z40" s="25"/>
      <c r="AA40" s="25"/>
      <c r="AB40" s="25">
        <v>0.307</v>
      </c>
      <c r="AC40" s="43">
        <f>SUM(B40:AB40)</f>
        <v>3825.6831999999999</v>
      </c>
    </row>
    <row r="41" spans="1:29" x14ac:dyDescent="0.3">
      <c r="A41" s="13">
        <v>2019</v>
      </c>
      <c r="B41" s="22">
        <v>404.88</v>
      </c>
      <c r="C41" s="58">
        <v>96.38000000000001</v>
      </c>
      <c r="D41" s="58">
        <v>30.1</v>
      </c>
      <c r="E41" s="60">
        <v>1377.42</v>
      </c>
      <c r="F41" s="58">
        <v>402.96000000000004</v>
      </c>
      <c r="G41" s="24">
        <v>50.959999999999994</v>
      </c>
      <c r="H41" s="58">
        <v>468.98</v>
      </c>
      <c r="I41" s="23"/>
      <c r="J41" s="58">
        <v>213.01999999999995</v>
      </c>
      <c r="K41" s="58">
        <v>210.87999999999997</v>
      </c>
      <c r="L41" s="58">
        <v>534.22</v>
      </c>
      <c r="M41" s="60">
        <v>17.044999999999998</v>
      </c>
      <c r="N41" s="60">
        <v>10.416</v>
      </c>
      <c r="O41" s="60">
        <v>3.4590000000000005</v>
      </c>
      <c r="P41" s="58">
        <v>186.554</v>
      </c>
      <c r="Q41" s="60">
        <v>14.586999999999998</v>
      </c>
      <c r="R41" s="60">
        <v>1.7000000000000002</v>
      </c>
      <c r="S41" s="60">
        <v>3.5219999999999998</v>
      </c>
      <c r="T41" s="60">
        <v>6.57</v>
      </c>
      <c r="U41" s="60">
        <v>3.6480000000000001</v>
      </c>
      <c r="V41" s="60">
        <v>0.183</v>
      </c>
      <c r="W41" s="60">
        <v>0.99</v>
      </c>
      <c r="X41" s="23"/>
      <c r="Y41" s="24">
        <v>1.72E-2</v>
      </c>
      <c r="Z41" s="24">
        <v>0.41499999999999998</v>
      </c>
      <c r="AA41" s="24"/>
      <c r="AB41" s="24">
        <v>0.47400000000000003</v>
      </c>
      <c r="AC41" s="43">
        <f>SUM(B41:AB41)</f>
        <v>4039.3802000000001</v>
      </c>
    </row>
    <row r="42" spans="1:29" ht="15" thickBot="1" x14ac:dyDescent="0.35">
      <c r="A42" s="27">
        <v>2020</v>
      </c>
      <c r="B42" s="22">
        <v>351.35999999999996</v>
      </c>
      <c r="C42" s="58">
        <v>127.99999999999999</v>
      </c>
      <c r="D42" s="58">
        <v>21.98</v>
      </c>
      <c r="E42" s="58">
        <v>1144.45</v>
      </c>
      <c r="F42" s="58">
        <v>412.22</v>
      </c>
      <c r="G42" s="58">
        <v>48.58</v>
      </c>
      <c r="H42" s="58">
        <v>453.02399999999989</v>
      </c>
      <c r="I42" s="23"/>
      <c r="J42" s="58">
        <v>189.85000000000002</v>
      </c>
      <c r="K42" s="58">
        <v>213.51999999999998</v>
      </c>
      <c r="L42" s="58">
        <v>545.20000000000005</v>
      </c>
      <c r="M42" s="58">
        <v>20.712</v>
      </c>
      <c r="N42" s="58">
        <v>7.1389999999999993</v>
      </c>
      <c r="O42" s="58">
        <v>5.1480000000000006</v>
      </c>
      <c r="P42" s="58">
        <v>188.834</v>
      </c>
      <c r="Q42" s="58">
        <v>13.263</v>
      </c>
      <c r="R42" s="58">
        <v>2.4200000000000004</v>
      </c>
      <c r="S42" s="58">
        <v>3.2630000000000003</v>
      </c>
      <c r="T42" s="58">
        <v>9.26</v>
      </c>
      <c r="U42" s="58">
        <v>4.8419999999999996</v>
      </c>
      <c r="V42" s="58">
        <v>7.0000000000000007E-2</v>
      </c>
      <c r="W42" s="58">
        <v>0.89300000000000013</v>
      </c>
      <c r="X42" s="23"/>
      <c r="Y42" s="25">
        <v>4.0000000000000001E-3</v>
      </c>
      <c r="Z42" s="25"/>
      <c r="AA42" s="25">
        <v>0.252</v>
      </c>
      <c r="AB42" s="25">
        <v>0.19</v>
      </c>
      <c r="AC42" s="43">
        <f>SUM(B42:AB42)</f>
        <v>3764.4740000000006</v>
      </c>
    </row>
    <row r="43" spans="1:29" ht="43.2" x14ac:dyDescent="0.3">
      <c r="A43" s="45" t="s">
        <v>36</v>
      </c>
      <c r="B43" s="4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12"/>
    </row>
    <row r="44" spans="1:29" x14ac:dyDescent="0.3">
      <c r="A44" s="13">
        <v>2017</v>
      </c>
      <c r="B44" s="22">
        <v>347.87999999999994</v>
      </c>
      <c r="C44" s="58">
        <v>117.74</v>
      </c>
      <c r="D44" s="58">
        <v>6.1400000000000006</v>
      </c>
      <c r="E44" s="58">
        <v>626.26</v>
      </c>
      <c r="F44" s="58">
        <v>304.38000000000005</v>
      </c>
      <c r="G44" s="24"/>
      <c r="H44" s="58">
        <v>402.18</v>
      </c>
      <c r="I44" s="23"/>
      <c r="J44" s="58">
        <v>188.76</v>
      </c>
      <c r="K44" s="58">
        <v>195.29999999999995</v>
      </c>
      <c r="L44" s="58">
        <v>661.68</v>
      </c>
      <c r="M44" s="60">
        <v>22.546999999999993</v>
      </c>
      <c r="N44" s="60">
        <v>4.6990000000000007</v>
      </c>
      <c r="O44" s="60">
        <v>7.0350000000000001</v>
      </c>
      <c r="P44" s="58">
        <v>237.70999999999998</v>
      </c>
      <c r="Q44" s="60">
        <v>35.715999999999994</v>
      </c>
      <c r="R44" s="60">
        <v>1.508</v>
      </c>
      <c r="S44" s="60">
        <v>3.1619999999999999</v>
      </c>
      <c r="T44" s="60">
        <v>7.7460000000000004</v>
      </c>
      <c r="U44" s="60">
        <v>3.7079999999999997</v>
      </c>
      <c r="V44" s="60">
        <v>0.54200000000000004</v>
      </c>
      <c r="W44" s="60">
        <v>0.88300000000000001</v>
      </c>
      <c r="X44" s="23"/>
      <c r="Y44" s="24"/>
      <c r="Z44" s="24"/>
      <c r="AA44" s="24"/>
      <c r="AB44" s="24"/>
      <c r="AC44" s="43">
        <f>SUM(B44:AB44)</f>
        <v>3175.5759999999996</v>
      </c>
    </row>
    <row r="45" spans="1:29" x14ac:dyDescent="0.3">
      <c r="A45" s="13">
        <v>2018</v>
      </c>
      <c r="B45" s="22">
        <v>355.84</v>
      </c>
      <c r="C45" s="58">
        <v>151.41999999999999</v>
      </c>
      <c r="D45" s="58">
        <v>17.5</v>
      </c>
      <c r="E45" s="58">
        <v>542.12999999999988</v>
      </c>
      <c r="F45" s="58">
        <v>338.61</v>
      </c>
      <c r="G45" s="58"/>
      <c r="H45" s="58">
        <v>402.11999999999989</v>
      </c>
      <c r="I45" s="23"/>
      <c r="J45" s="58">
        <v>185.87999999999997</v>
      </c>
      <c r="K45" s="58">
        <v>211.48000000000002</v>
      </c>
      <c r="L45" s="58">
        <v>746.8399999999998</v>
      </c>
      <c r="M45" s="58">
        <v>23.450000000000003</v>
      </c>
      <c r="N45" s="58">
        <v>6.4129999999999994</v>
      </c>
      <c r="O45" s="58">
        <v>6.0549999999999997</v>
      </c>
      <c r="P45" s="58">
        <v>235.69800000000001</v>
      </c>
      <c r="Q45" s="58">
        <v>17.913</v>
      </c>
      <c r="R45" s="58">
        <v>2.194</v>
      </c>
      <c r="S45" s="58">
        <v>2.9160000000000004</v>
      </c>
      <c r="T45" s="58">
        <v>5.49</v>
      </c>
      <c r="U45" s="58">
        <v>3.1949999999999998</v>
      </c>
      <c r="V45" s="58">
        <v>0.27500000000000002</v>
      </c>
      <c r="W45" s="58">
        <v>1.161</v>
      </c>
      <c r="X45" s="23"/>
      <c r="Y45" s="25">
        <v>1.3075E-2</v>
      </c>
      <c r="Z45" s="25"/>
      <c r="AA45" s="25"/>
      <c r="AB45" s="25">
        <v>0.13200000000000001</v>
      </c>
      <c r="AC45" s="43">
        <f>SUM(B45:AB45)</f>
        <v>3256.7250749999989</v>
      </c>
    </row>
    <row r="46" spans="1:29" x14ac:dyDescent="0.3">
      <c r="A46" s="13">
        <v>2019</v>
      </c>
      <c r="B46" s="22">
        <v>368.06</v>
      </c>
      <c r="C46" s="58">
        <v>152.38000000000002</v>
      </c>
      <c r="D46" s="58">
        <v>21.200000000000003</v>
      </c>
      <c r="E46" s="58">
        <v>590.12</v>
      </c>
      <c r="F46" s="58">
        <v>381.5</v>
      </c>
      <c r="G46" s="24">
        <v>40.61</v>
      </c>
      <c r="H46" s="58">
        <v>434.08</v>
      </c>
      <c r="I46" s="23"/>
      <c r="J46" s="58">
        <v>187.44</v>
      </c>
      <c r="K46" s="58">
        <v>213.80000000000004</v>
      </c>
      <c r="L46" s="58">
        <v>775.1400000000001</v>
      </c>
      <c r="M46" s="60">
        <v>21.010999999999996</v>
      </c>
      <c r="N46" s="60">
        <v>11.654999999999999</v>
      </c>
      <c r="O46" s="60">
        <v>4.2830000000000004</v>
      </c>
      <c r="P46" s="58">
        <v>246.941</v>
      </c>
      <c r="Q46" s="60">
        <v>17.579000000000001</v>
      </c>
      <c r="R46" s="60">
        <v>2.02</v>
      </c>
      <c r="S46" s="60">
        <v>3.6516999999999999</v>
      </c>
      <c r="T46" s="60">
        <v>5.7600000000000007</v>
      </c>
      <c r="U46" s="60">
        <v>3.3710000000000004</v>
      </c>
      <c r="V46" s="60">
        <v>0.21000000000000002</v>
      </c>
      <c r="W46" s="60">
        <v>0.95099999999999996</v>
      </c>
      <c r="X46" s="23"/>
      <c r="Y46" s="24">
        <v>2.7599999999999999E-3</v>
      </c>
      <c r="Z46" s="24">
        <v>0.377</v>
      </c>
      <c r="AA46" s="24"/>
      <c r="AB46" s="24"/>
      <c r="AC46" s="43">
        <f>SUM(B46:AB46)</f>
        <v>3482.14246</v>
      </c>
    </row>
    <row r="47" spans="1:29" ht="15" thickBot="1" x14ac:dyDescent="0.35">
      <c r="A47" s="27">
        <v>2020</v>
      </c>
      <c r="B47" s="28">
        <v>329.52000000000004</v>
      </c>
      <c r="C47" s="29">
        <v>145.82</v>
      </c>
      <c r="D47" s="29">
        <v>14.620000000000001</v>
      </c>
      <c r="E47" s="29">
        <v>462.17999999999995</v>
      </c>
      <c r="F47" s="29">
        <v>330.17999999999995</v>
      </c>
      <c r="G47" s="29">
        <v>33.779999999999994</v>
      </c>
      <c r="H47" s="29">
        <v>345.93999999999994</v>
      </c>
      <c r="I47" s="30"/>
      <c r="J47" s="29">
        <v>177.03</v>
      </c>
      <c r="K47" s="29">
        <v>212.4</v>
      </c>
      <c r="L47" s="29">
        <v>719.08</v>
      </c>
      <c r="M47" s="29">
        <v>23.826000000000001</v>
      </c>
      <c r="N47" s="29">
        <v>8.4919999999999991</v>
      </c>
      <c r="O47" s="29">
        <v>3.37</v>
      </c>
      <c r="P47" s="29">
        <v>219.01499999999999</v>
      </c>
      <c r="Q47" s="29">
        <v>15.396000000000001</v>
      </c>
      <c r="R47" s="29">
        <v>2.4260000000000002</v>
      </c>
      <c r="S47" s="29">
        <v>2.9710000000000005</v>
      </c>
      <c r="T47" s="29">
        <v>5.7000000000000011</v>
      </c>
      <c r="U47" s="29">
        <v>3.5769000000000002</v>
      </c>
      <c r="V47" s="29">
        <v>0.12</v>
      </c>
      <c r="W47" s="29">
        <v>0.74299999999999999</v>
      </c>
      <c r="X47" s="30"/>
      <c r="Y47" s="32">
        <v>7.2249999999999997E-3</v>
      </c>
      <c r="Z47" s="32"/>
      <c r="AA47" s="32">
        <v>0.126</v>
      </c>
      <c r="AB47" s="32"/>
      <c r="AC47" s="33">
        <f>SUM(B47:AB47)</f>
        <v>3056.3191249999995</v>
      </c>
    </row>
    <row r="48" spans="1:29" ht="28.8" x14ac:dyDescent="0.3">
      <c r="A48" s="65" t="s">
        <v>37</v>
      </c>
      <c r="B48" s="5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7"/>
      <c r="Z48" s="37"/>
      <c r="AA48" s="37"/>
      <c r="AB48" s="37"/>
      <c r="AC48" s="64"/>
    </row>
    <row r="49" spans="1:29" x14ac:dyDescent="0.3">
      <c r="A49" s="13">
        <v>2017</v>
      </c>
      <c r="B49" s="66">
        <v>343.98</v>
      </c>
      <c r="C49" s="58">
        <v>238.02</v>
      </c>
      <c r="D49" s="60">
        <v>56.199999999999989</v>
      </c>
      <c r="E49" s="60">
        <v>3235.93</v>
      </c>
      <c r="F49" s="58">
        <v>439.62000000000006</v>
      </c>
      <c r="G49" s="24"/>
      <c r="H49" s="58">
        <v>604.69000000000005</v>
      </c>
      <c r="I49" s="23"/>
      <c r="J49" s="58">
        <v>258.98</v>
      </c>
      <c r="K49" s="58">
        <v>318.75999999999993</v>
      </c>
      <c r="L49" s="58">
        <v>742.87999999999988</v>
      </c>
      <c r="M49" s="60">
        <v>28.425000000000001</v>
      </c>
      <c r="N49" s="60">
        <v>3.581</v>
      </c>
      <c r="O49" s="60">
        <v>11.154999999999999</v>
      </c>
      <c r="P49" s="58">
        <v>224.64600000000002</v>
      </c>
      <c r="Q49" s="60">
        <v>39.314</v>
      </c>
      <c r="R49" s="60">
        <v>2.1859999999999999</v>
      </c>
      <c r="S49" s="60">
        <v>3.2600000000000002</v>
      </c>
      <c r="T49" s="60">
        <v>9.8130000000000006</v>
      </c>
      <c r="U49" s="60">
        <v>5.0659999999999989</v>
      </c>
      <c r="V49" s="60">
        <v>0.60600000000000009</v>
      </c>
      <c r="W49" s="60">
        <v>0.96899999999999997</v>
      </c>
      <c r="X49" s="23"/>
      <c r="Y49" s="24"/>
      <c r="Z49" s="24"/>
      <c r="AA49" s="24"/>
      <c r="AB49" s="24"/>
      <c r="AC49" s="43">
        <f>SUM(B49:AB49)</f>
        <v>6568.0810000000001</v>
      </c>
    </row>
    <row r="50" spans="1:29" x14ac:dyDescent="0.3">
      <c r="A50" s="13">
        <v>2018</v>
      </c>
      <c r="B50" s="66">
        <v>386.88000000000005</v>
      </c>
      <c r="C50" s="58">
        <v>300.32</v>
      </c>
      <c r="D50" s="58">
        <v>39.660000000000004</v>
      </c>
      <c r="E50" s="58">
        <v>2449.8200000000002</v>
      </c>
      <c r="F50" s="58">
        <v>532.04999999999995</v>
      </c>
      <c r="G50" s="58">
        <v>29.560000000000002</v>
      </c>
      <c r="H50" s="58">
        <v>646.7700000000001</v>
      </c>
      <c r="I50" s="23"/>
      <c r="J50" s="58">
        <v>240.72</v>
      </c>
      <c r="K50" s="58">
        <v>354.62000000000006</v>
      </c>
      <c r="L50" s="58">
        <v>812.37999999999988</v>
      </c>
      <c r="M50" s="58">
        <v>32.445</v>
      </c>
      <c r="N50" s="58">
        <v>6.2309999999999999</v>
      </c>
      <c r="O50" s="58">
        <v>9.1760000000000019</v>
      </c>
      <c r="P50" s="58">
        <v>302.20599999999996</v>
      </c>
      <c r="Q50" s="58">
        <v>17.557999999999996</v>
      </c>
      <c r="R50" s="58">
        <v>2.194</v>
      </c>
      <c r="S50" s="58">
        <v>3.3480000000000003</v>
      </c>
      <c r="T50" s="58">
        <v>12.69</v>
      </c>
      <c r="U50" s="58">
        <v>5.1049999999999995</v>
      </c>
      <c r="V50" s="58">
        <v>0.36299999999999999</v>
      </c>
      <c r="W50" s="58">
        <v>0.90099999999999991</v>
      </c>
      <c r="X50" s="23"/>
      <c r="Y50" s="25">
        <v>7.7499999999999999E-3</v>
      </c>
      <c r="Z50" s="25"/>
      <c r="AA50" s="25"/>
      <c r="AB50" s="25">
        <v>0.16900000000000001</v>
      </c>
      <c r="AC50" s="43">
        <f>SUM(B50:AB50)</f>
        <v>6185.1737499999999</v>
      </c>
    </row>
    <row r="51" spans="1:29" x14ac:dyDescent="0.3">
      <c r="A51" s="13">
        <v>2019</v>
      </c>
      <c r="B51" s="66">
        <v>441.29999999999995</v>
      </c>
      <c r="C51" s="58">
        <v>292.27999999999997</v>
      </c>
      <c r="D51" s="60">
        <v>44.62</v>
      </c>
      <c r="E51" s="60">
        <v>3393.4999999999995</v>
      </c>
      <c r="F51" s="58">
        <v>603.80999999999983</v>
      </c>
      <c r="G51" s="24">
        <v>59.24</v>
      </c>
      <c r="H51" s="58">
        <v>715.09999999999991</v>
      </c>
      <c r="I51" s="23"/>
      <c r="J51" s="58">
        <v>251.89999999999998</v>
      </c>
      <c r="K51" s="58">
        <v>334.20000000000005</v>
      </c>
      <c r="L51" s="58">
        <v>774.7700000000001</v>
      </c>
      <c r="M51" s="60">
        <v>24.764000000000003</v>
      </c>
      <c r="N51" s="60">
        <v>12.571000000000002</v>
      </c>
      <c r="O51" s="60">
        <v>7.7839999999999998</v>
      </c>
      <c r="P51" s="58">
        <v>289.39600000000002</v>
      </c>
      <c r="Q51" s="60">
        <v>18.258999999999997</v>
      </c>
      <c r="R51" s="60">
        <v>2.68</v>
      </c>
      <c r="S51" s="60">
        <v>2.5884</v>
      </c>
      <c r="T51" s="60">
        <v>12.24</v>
      </c>
      <c r="U51" s="60">
        <v>5.3179999999999996</v>
      </c>
      <c r="V51" s="60">
        <v>0.309</v>
      </c>
      <c r="W51" s="60">
        <v>1.0680000000000001</v>
      </c>
      <c r="X51" s="23"/>
      <c r="Y51" s="24">
        <v>6.0000000000000001E-3</v>
      </c>
      <c r="Z51" s="24"/>
      <c r="AA51" s="24">
        <v>0.9</v>
      </c>
      <c r="AB51" s="24">
        <v>0.32300000000000001</v>
      </c>
      <c r="AC51" s="43">
        <f>SUM(B51:AB51)</f>
        <v>7288.9263999999985</v>
      </c>
    </row>
    <row r="52" spans="1:29" ht="15" thickBot="1" x14ac:dyDescent="0.35">
      <c r="A52" s="27">
        <v>2020</v>
      </c>
      <c r="B52" s="67">
        <v>422.30000000000013</v>
      </c>
      <c r="C52" s="29">
        <v>236.38</v>
      </c>
      <c r="D52" s="29">
        <v>40.18</v>
      </c>
      <c r="E52" s="29">
        <v>2803.78</v>
      </c>
      <c r="F52" s="29">
        <v>516.08000000000004</v>
      </c>
      <c r="G52" s="29">
        <v>53.939999999999991</v>
      </c>
      <c r="H52" s="29">
        <v>628.2829999999999</v>
      </c>
      <c r="I52" s="30"/>
      <c r="J52" s="29">
        <v>233.3</v>
      </c>
      <c r="K52" s="29">
        <v>334.82000000000005</v>
      </c>
      <c r="L52" s="29">
        <v>704.38</v>
      </c>
      <c r="M52" s="29">
        <v>30.709999999999997</v>
      </c>
      <c r="N52" s="29">
        <v>9.0210000000000008</v>
      </c>
      <c r="O52" s="29">
        <v>9.3869999999999987</v>
      </c>
      <c r="P52" s="29">
        <v>279.83499999999998</v>
      </c>
      <c r="Q52" s="29">
        <v>16.572000000000003</v>
      </c>
      <c r="R52" s="29">
        <v>3.3880000000000008</v>
      </c>
      <c r="S52" s="29">
        <v>3.468</v>
      </c>
      <c r="T52" s="29">
        <v>11.98</v>
      </c>
      <c r="U52" s="29">
        <v>6.4840000000000009</v>
      </c>
      <c r="V52" s="29">
        <v>8.7999999999999995E-2</v>
      </c>
      <c r="W52" s="29">
        <v>1.2129999999999999</v>
      </c>
      <c r="X52" s="30"/>
      <c r="Y52" s="32">
        <v>2.47E-3</v>
      </c>
      <c r="Z52" s="32"/>
      <c r="AA52" s="32">
        <v>0.18</v>
      </c>
      <c r="AB52" s="32"/>
      <c r="AC52" s="33">
        <f>SUM(B52:AB52)</f>
        <v>6345.7714699999997</v>
      </c>
    </row>
  </sheetData>
  <mergeCells count="1">
    <mergeCell ref="A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Grand Annecy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Domitille Gombert</dc:creator>
  <cp:lastModifiedBy>Domitille Gombert</cp:lastModifiedBy>
  <dcterms:created xsi:type="dcterms:W3CDTF">2021-07-15T13:06:48Z</dcterms:created>
  <dcterms:modified xsi:type="dcterms:W3CDTF">2021-07-15T13:23:02Z</dcterms:modified>
</cp:coreProperties>
</file>