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6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requêtes sortantes " sheetId="1" state="visible" r:id="rId2"/>
    <sheet name="REPONSE SORTANTES" sheetId="2" state="visible" r:id="rId3"/>
    <sheet name="TRANSFERTS ENTRANTS" sheetId="3" state="visible" r:id="rId4"/>
    <sheet name="DECISIONS UNILATERALES" sheetId="4" state="visible" r:id="rId5"/>
    <sheet name="SORTANTS ENTRANTS" sheetId="5" state="visible" r:id="rId6"/>
    <sheet name="requêtes entrantes" sheetId="6" state="visible" r:id="rId7"/>
    <sheet name="REPONSE entrantes" sheetId="7" state="visible" r:id="rId8"/>
    <sheet name="TRANSFERTS sortants" sheetId="8" state="visible" r:id="rId9"/>
  </sheets>
  <definedNames>
    <definedName function="false" hidden="true" localSheetId="3" name="_xlnm._FilterDatabase" vbProcedure="false">'DECISIONS UNILATERALES'!$A$1:$G$34</definedName>
    <definedName function="false" hidden="true" localSheetId="6" name="_xlnm._FilterDatabase" vbProcedure="false">'REPONSE entrantes'!$A$1:$V$34</definedName>
    <definedName function="false" hidden="true" localSheetId="1" name="_xlnm._FilterDatabase" vbProcedure="false">'REPONSE SORTANTES'!$A$1:$F$33</definedName>
    <definedName function="false" hidden="true" localSheetId="5" name="_xlnm._FilterDatabase" vbProcedure="false">'requêtes entrantes'!$A$1:$V$34</definedName>
    <definedName function="false" hidden="true" localSheetId="0" name="_xlnm._FilterDatabase" vbProcedure="false">'requêtes sortantes '!$A$1:$AA$33</definedName>
    <definedName function="false" hidden="true" localSheetId="2" name="_xlnm._FilterDatabase" vbProcedure="false">'TRANSFERTS ENTRANTS'!$A$1:$F$33</definedName>
    <definedName function="false" hidden="true" localSheetId="7" name="_xlnm._FilterDatabase" vbProcedure="false">'TRANSFERTS sortants'!$A$1:$J$33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<sst xmlns="http://schemas.openxmlformats.org/spreadsheetml/2006/main" count="460" uniqueCount="125">
  <si>
    <t xml:space="preserve">partner</t>
  </si>
  <si>
    <t xml:space="preserve">reprise en charge</t>
  </si>
  <si>
    <t xml:space="preserve">prise en charge</t>
  </si>
  <si>
    <t xml:space="preserve">da en cours</t>
  </si>
  <si>
    <t xml:space="preserve">da retirée</t>
  </si>
  <si>
    <t xml:space="preserve">da rejetée</t>
  </si>
  <si>
    <t xml:space="preserve">fuite pendant détermination</t>
  </si>
  <si>
    <t xml:space="preserve">entrée irrégulière</t>
  </si>
  <si>
    <t xml:space="preserve">séjour irrégulier</t>
  </si>
  <si>
    <t xml:space="preserve">da aéroport</t>
  </si>
  <si>
    <t xml:space="preserve">personnes à charge</t>
  </si>
  <si>
    <t xml:space="preserve">humanitaire</t>
  </si>
  <si>
    <t xml:space="preserve">titre de séjour</t>
  </si>
  <si>
    <t xml:space="preserve">visa</t>
  </si>
  <si>
    <t xml:space="preserve">CHD_123</t>
  </si>
  <si>
    <t xml:space="preserve">CHD_124</t>
  </si>
  <si>
    <t xml:space="preserve">pas de visa</t>
  </si>
  <si>
    <t xml:space="preserve">famille da</t>
  </si>
  <si>
    <t xml:space="preserve">demandes simultanées</t>
  </si>
  <si>
    <t xml:space="preserve">mineur </t>
  </si>
  <si>
    <t xml:space="preserve">BPI</t>
  </si>
  <si>
    <t xml:space="preserve">TOTAL</t>
  </si>
  <si>
    <t xml:space="preserve">part</t>
  </si>
  <si>
    <t xml:space="preserve">part prise en charge</t>
  </si>
  <si>
    <t xml:space="preserve">part reprise en charge</t>
  </si>
  <si>
    <t xml:space="preserve">part en cours</t>
  </si>
  <si>
    <t xml:space="preserve">part déboutés</t>
  </si>
  <si>
    <t xml:space="preserve">AT</t>
  </si>
  <si>
    <t xml:space="preserve">BE</t>
  </si>
  <si>
    <t xml:space="preserve">BG</t>
  </si>
  <si>
    <t xml:space="preserve">CH</t>
  </si>
  <si>
    <t xml:space="preserve">CY</t>
  </si>
  <si>
    <t xml:space="preserve">CZ</t>
  </si>
  <si>
    <t xml:space="preserve">DE</t>
  </si>
  <si>
    <t xml:space="preserve">DK</t>
  </si>
  <si>
    <t xml:space="preserve">EE</t>
  </si>
  <si>
    <t xml:space="preserve">ES</t>
  </si>
  <si>
    <t xml:space="preserve">FI</t>
  </si>
  <si>
    <t xml:space="preserve">GB</t>
  </si>
  <si>
    <t xml:space="preserve">GR</t>
  </si>
  <si>
    <t xml:space="preserve">HR</t>
  </si>
  <si>
    <t xml:space="preserve">HU</t>
  </si>
  <si>
    <t xml:space="preserve">IE</t>
  </si>
  <si>
    <t xml:space="preserve">IS</t>
  </si>
  <si>
    <t xml:space="preserve">IT</t>
  </si>
  <si>
    <t xml:space="preserve">LI</t>
  </si>
  <si>
    <t xml:space="preserve">LT</t>
  </si>
  <si>
    <t xml:space="preserve">LU</t>
  </si>
  <si>
    <t xml:space="preserve">LV</t>
  </si>
  <si>
    <t xml:space="preserve">MT</t>
  </si>
  <si>
    <t xml:space="preserve">NL</t>
  </si>
  <si>
    <t xml:space="preserve">NO</t>
  </si>
  <si>
    <t xml:space="preserve">PL</t>
  </si>
  <si>
    <t xml:space="preserve">PT</t>
  </si>
  <si>
    <t xml:space="preserve">RO</t>
  </si>
  <si>
    <t xml:space="preserve">SE</t>
  </si>
  <si>
    <t xml:space="preserve">SI</t>
  </si>
  <si>
    <t xml:space="preserve">SK</t>
  </si>
  <si>
    <t xml:space="preserve">id</t>
  </si>
  <si>
    <t xml:space="preserve">PARTNER</t>
  </si>
  <si>
    <t xml:space="preserve">Demandes acceptées</t>
  </si>
  <si>
    <t xml:space="preserve">Demandes refusées</t>
  </si>
  <si>
    <t xml:space="preserve">Décisons</t>
  </si>
  <si>
    <t xml:space="preserve">TX ACCORDS</t>
  </si>
  <si>
    <t xml:space="preserve">Autriche</t>
  </si>
  <si>
    <t xml:space="preserve">Belgique</t>
  </si>
  <si>
    <t xml:space="preserve">Bulgarie</t>
  </si>
  <si>
    <t xml:space="preserve">Suisse</t>
  </si>
  <si>
    <t xml:space="preserve">Chypre</t>
  </si>
  <si>
    <t xml:space="preserve">Tchéquie</t>
  </si>
  <si>
    <t xml:space="preserve">Allemagne</t>
  </si>
  <si>
    <t xml:space="preserve">Danemark</t>
  </si>
  <si>
    <t xml:space="preserve">Estonie</t>
  </si>
  <si>
    <t xml:space="preserve">Espagne</t>
  </si>
  <si>
    <t xml:space="preserve">Finlande</t>
  </si>
  <si>
    <t xml:space="preserve">Royaume-Uni</t>
  </si>
  <si>
    <t xml:space="preserve">Grèce</t>
  </si>
  <si>
    <t xml:space="preserve">Croatie</t>
  </si>
  <si>
    <t xml:space="preserve">Hongrie</t>
  </si>
  <si>
    <t xml:space="preserve">Irlande</t>
  </si>
  <si>
    <t xml:space="preserve">Islande</t>
  </si>
  <si>
    <t xml:space="preserve">Italie</t>
  </si>
  <si>
    <t xml:space="preserve">Liechtenstein</t>
  </si>
  <si>
    <t xml:space="preserve">Lituanie</t>
  </si>
  <si>
    <t xml:space="preserve">Luxembourg</t>
  </si>
  <si>
    <t xml:space="preserve">Lettonie</t>
  </si>
  <si>
    <t xml:space="preserve">Malte</t>
  </si>
  <si>
    <t xml:space="preserve">Pays-Bas</t>
  </si>
  <si>
    <t xml:space="preserve">Norvège</t>
  </si>
  <si>
    <t xml:space="preserve">Pologne</t>
  </si>
  <si>
    <t xml:space="preserve">Portugal</t>
  </si>
  <si>
    <t xml:space="preserve">Roumanie</t>
  </si>
  <si>
    <t xml:space="preserve">Suède</t>
  </si>
  <si>
    <t xml:space="preserve">Slovénie</t>
  </si>
  <si>
    <t xml:space="preserve">Slovaquie</t>
  </si>
  <si>
    <t xml:space="preserve">Total</t>
  </si>
  <si>
    <t xml:space="preserve">em</t>
  </si>
  <si>
    <t xml:space="preserve">De 1 à 6 mois</t>
  </si>
  <si>
    <t xml:space="preserve">De 13 à 18 mois</t>
  </si>
  <si>
    <t xml:space="preserve">De 7 à 12 mois</t>
  </si>
  <si>
    <t xml:space="preserve"> souveraineté (Article 17.1)</t>
  </si>
  <si>
    <t xml:space="preserve">FRANCE RESPONSABLE</t>
  </si>
  <si>
    <t xml:space="preserve">TRANSFERT NON POSSIBLE</t>
  </si>
  <si>
    <t xml:space="preserve">Transfert non exécuté dans les délais</t>
  </si>
  <si>
    <t xml:space="preserve">Responsabilité par défaut</t>
  </si>
  <si>
    <t xml:space="preserve">FR</t>
  </si>
  <si>
    <t xml:space="preserve">EM</t>
  </si>
  <si>
    <t xml:space="preserve">DEMANDES</t>
  </si>
  <si>
    <t xml:space="preserve">ACCORDS EM</t>
  </si>
  <si>
    <t xml:space="preserve">TRANSFERTS VERS EM</t>
  </si>
  <si>
    <t xml:space="preserve">TRANSFERTS SUR SAISINE</t>
  </si>
  <si>
    <t xml:space="preserve">TRANSFERTS/ACCORDS</t>
  </si>
  <si>
    <t xml:space="preserve">DEMANDES A FR</t>
  </si>
  <si>
    <t xml:space="preserve">ACCORD FR</t>
  </si>
  <si>
    <t xml:space="preserve">TRANSFERTS VERS FRANCE</t>
  </si>
  <si>
    <t xml:space="preserve">REPRISE </t>
  </si>
  <si>
    <t xml:space="preserve">PRISE</t>
  </si>
  <si>
    <t xml:space="preserve">VISA EXPIRE</t>
  </si>
  <si>
    <t xml:space="preserve">Total Résultat</t>
  </si>
  <si>
    <t xml:space="preserve">Délai de 1 à 6 mois</t>
  </si>
  <si>
    <t xml:space="preserve">7 à 12 mois</t>
  </si>
  <si>
    <t xml:space="preserve">13 à 18 mois</t>
  </si>
  <si>
    <t xml:space="preserve">TRANSFERTs EN ATTENTE</t>
  </si>
  <si>
    <t xml:space="preserve">tx de décisions</t>
  </si>
  <si>
    <t xml:space="preserve">tx transferts effectifs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</si>
</sst>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%"/>
    <numFmt numFmtId="166" formatCode="#,##0"/>
    <numFmt numFmtId="167" formatCode="General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8"/>
      <color rgb="FFFFFFFF"/>
      <name val="Arial"/>
      <family val="2"/>
      <charset val="1"/>
    </font>
    <font>
      <b val="true"/>
      <sz val="8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10"/>
      <color rgb="FFFFFFFF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4D4D4D"/>
        <bgColor rgb="FF666699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2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2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3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4" borderId="1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4" borderId="1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1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5" borderId="1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4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5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6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hamp de la table dynamique" xfId="20"/>
    <cellStyle name="Coin de la table dynamique" xfId="21"/>
    <cellStyle name="Valeur de la table dynamique" xfId="22"/>
    <cellStyle name="Catégorie de la table dynamique" xfId="23"/>
    <cellStyle name="Titre de la table dynamique" xfId="24"/>
    <cellStyle name="Résultat de la table dynamique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D4D4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33"/>
  <sheetViews>
    <sheetView showFormulas="false" showGridLines="true" showRowColHeaders="true" showZeros="true" rightToLeft="false" tabSelected="false" showOutlineSymbols="true" defaultGridColor="true" view="normal" topLeftCell="V9" colorId="64" zoomScale="155" zoomScaleNormal="155" zoomScalePageLayoutView="100" workbookViewId="0">
      <selection pane="topLeft" activeCell="Z3" activeCellId="0" sqref="Z3"/>
    </sheetView>
  </sheetViews>
  <sheetFormatPr defaultRowHeight="12.8" zeroHeight="false" outlineLevelRow="0" outlineLevelCol="0"/>
  <cols>
    <col collapsed="false" customWidth="true" hidden="false" outlineLevel="0" max="1" min="1" style="0" width="9.52"/>
    <col collapsed="false" customWidth="true" hidden="false" outlineLevel="0" max="2" min="2" style="0" width="17.78"/>
    <col collapsed="false" customWidth="true" hidden="false" outlineLevel="0" max="3" min="3" style="0" width="16.2"/>
    <col collapsed="false" customWidth="true" hidden="false" outlineLevel="0" max="4" min="4" style="0" width="13.29"/>
    <col collapsed="false" customWidth="true" hidden="false" outlineLevel="0" max="5" min="5" style="0" width="11.34"/>
    <col collapsed="false" customWidth="true" hidden="false" outlineLevel="0" max="6" min="6" style="0" width="11.71"/>
    <col collapsed="false" customWidth="true" hidden="false" outlineLevel="0" max="7" min="7" style="0" width="25.07"/>
    <col collapsed="false" customWidth="true" hidden="false" outlineLevel="0" max="8" min="8" style="0" width="17.17"/>
    <col collapsed="false" customWidth="true" hidden="false" outlineLevel="0" max="9" min="9" style="0" width="16.08"/>
    <col collapsed="false" customWidth="true" hidden="false" outlineLevel="0" max="10" min="10" style="0" width="12.92"/>
    <col collapsed="false" customWidth="true" hidden="false" outlineLevel="0" max="11" min="11" style="0" width="19.72"/>
    <col collapsed="false" customWidth="true" hidden="false" outlineLevel="0" max="12" min="12" style="0" width="13.04"/>
    <col collapsed="false" customWidth="true" hidden="false" outlineLevel="0" max="13" min="13" style="0" width="14.62"/>
    <col collapsed="false" customWidth="true" hidden="false" outlineLevel="0" max="14" min="14" style="0" width="7.21"/>
    <col collapsed="false" customWidth="true" hidden="false" outlineLevel="0" max="16" min="15" style="0" width="11.83"/>
    <col collapsed="false" customWidth="true" hidden="false" outlineLevel="0" max="17" min="17" style="0" width="13.04"/>
    <col collapsed="false" customWidth="true" hidden="false" outlineLevel="0" max="18" min="18" style="0" width="11.34"/>
    <col collapsed="false" customWidth="true" hidden="false" outlineLevel="0" max="19" min="19" style="0" width="22.16"/>
    <col collapsed="false" customWidth="true" hidden="false" outlineLevel="0" max="20" min="20" style="0" width="9.77"/>
    <col collapsed="false" customWidth="true" hidden="false" outlineLevel="0" max="21" min="21" style="0" width="6.85"/>
    <col collapsed="false" customWidth="true" hidden="false" outlineLevel="0" max="22" min="22" style="1" width="9.64"/>
    <col collapsed="false" customWidth="true" hidden="false" outlineLevel="0" max="23" min="23" style="2" width="17.54"/>
    <col collapsed="false" customWidth="true" hidden="false" outlineLevel="0" max="24" min="24" style="2" width="19.72"/>
    <col collapsed="false" customWidth="true" hidden="false" outlineLevel="0" max="25" min="25" style="2" width="21.31"/>
    <col collapsed="false" customWidth="true" hidden="false" outlineLevel="0" max="27" min="26" style="2" width="17.54"/>
    <col collapsed="false" customWidth="false" hidden="false" outlineLevel="0" max="1025" min="28" style="0" width="11.52"/>
  </cols>
  <sheetData>
    <row r="1" customFormat="false" ht="12.8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</row>
    <row r="2" customFormat="false" ht="12.8" hidden="false" customHeight="false" outlineLevel="0" collapsed="false">
      <c r="A2" s="7" t="s">
        <v>27</v>
      </c>
      <c r="B2" s="8" t="n">
        <v>2162</v>
      </c>
      <c r="C2" s="8" t="n">
        <v>70</v>
      </c>
      <c r="D2" s="8" t="n">
        <v>1661</v>
      </c>
      <c r="E2" s="8" t="n">
        <v>19</v>
      </c>
      <c r="F2" s="8" t="n">
        <v>426</v>
      </c>
      <c r="G2" s="8" t="n">
        <v>56</v>
      </c>
      <c r="H2" s="8" t="n">
        <v>6</v>
      </c>
      <c r="I2" s="8" t="n">
        <v>15</v>
      </c>
      <c r="J2" s="8" t="n">
        <v>0</v>
      </c>
      <c r="K2" s="8" t="n">
        <v>0</v>
      </c>
      <c r="L2" s="8" t="n">
        <v>0</v>
      </c>
      <c r="M2" s="8" t="n">
        <v>0</v>
      </c>
      <c r="N2" s="8" t="n">
        <v>19</v>
      </c>
      <c r="O2" s="8" t="n">
        <v>0</v>
      </c>
      <c r="P2" s="8" t="n">
        <v>18</v>
      </c>
      <c r="Q2" s="8" t="n">
        <v>1</v>
      </c>
      <c r="R2" s="8" t="n">
        <v>0</v>
      </c>
      <c r="S2" s="8" t="n">
        <v>11</v>
      </c>
      <c r="T2" s="8" t="n">
        <v>0</v>
      </c>
      <c r="U2" s="8" t="n">
        <v>0</v>
      </c>
      <c r="V2" s="9" t="n">
        <v>2232</v>
      </c>
      <c r="W2" s="10" t="n">
        <f aca="false">V2/V$33</f>
        <v>0.0450736081100184</v>
      </c>
      <c r="X2" s="10" t="n">
        <f aca="false">C2/V2</f>
        <v>0.0313620071684588</v>
      </c>
      <c r="Y2" s="10" t="n">
        <f aca="false">1-X2</f>
        <v>0.968637992831541</v>
      </c>
      <c r="Z2" s="11" t="n">
        <f aca="false">D2/V2</f>
        <v>0.744175627240143</v>
      </c>
      <c r="AA2" s="11" t="n">
        <f aca="false">F2/V2</f>
        <v>0.190860215053763</v>
      </c>
    </row>
    <row r="3" customFormat="false" ht="12.8" hidden="false" customHeight="false" outlineLevel="0" collapsed="false">
      <c r="A3" s="7" t="s">
        <v>28</v>
      </c>
      <c r="B3" s="8" t="n">
        <v>1143</v>
      </c>
      <c r="C3" s="8" t="n">
        <v>171</v>
      </c>
      <c r="D3" s="8" t="n">
        <v>864</v>
      </c>
      <c r="E3" s="8" t="n">
        <v>21</v>
      </c>
      <c r="F3" s="8" t="n">
        <v>239</v>
      </c>
      <c r="G3" s="8" t="n">
        <v>19</v>
      </c>
      <c r="H3" s="8" t="n">
        <v>3</v>
      </c>
      <c r="I3" s="8" t="n">
        <v>6</v>
      </c>
      <c r="J3" s="8" t="n">
        <v>0</v>
      </c>
      <c r="K3" s="8" t="n">
        <v>1</v>
      </c>
      <c r="L3" s="8" t="n">
        <v>0</v>
      </c>
      <c r="M3" s="8" t="n">
        <v>2</v>
      </c>
      <c r="N3" s="8" t="n">
        <v>74</v>
      </c>
      <c r="O3" s="8" t="n">
        <v>1</v>
      </c>
      <c r="P3" s="8" t="n">
        <v>64</v>
      </c>
      <c r="Q3" s="8" t="n">
        <v>0</v>
      </c>
      <c r="R3" s="8" t="n">
        <v>0</v>
      </c>
      <c r="S3" s="8" t="n">
        <v>20</v>
      </c>
      <c r="T3" s="8" t="n">
        <v>0</v>
      </c>
      <c r="U3" s="8" t="n">
        <v>0</v>
      </c>
      <c r="V3" s="9" t="n">
        <v>1314</v>
      </c>
      <c r="W3" s="10" t="n">
        <f aca="false">V3/V$33</f>
        <v>0.0265352692905753</v>
      </c>
      <c r="X3" s="10" t="n">
        <f aca="false">C3/V3</f>
        <v>0.13013698630137</v>
      </c>
      <c r="Y3" s="10" t="n">
        <f aca="false">1-X3</f>
        <v>0.86986301369863</v>
      </c>
      <c r="Z3" s="11" t="n">
        <f aca="false">D3/V3</f>
        <v>0.657534246575342</v>
      </c>
      <c r="AA3" s="11" t="n">
        <f aca="false">F3/V3</f>
        <v>0.181887366818874</v>
      </c>
    </row>
    <row r="4" customFormat="false" ht="12.8" hidden="false" customHeight="false" outlineLevel="0" collapsed="false">
      <c r="A4" s="7" t="s">
        <v>29</v>
      </c>
      <c r="B4" s="8" t="n">
        <v>1213</v>
      </c>
      <c r="C4" s="8" t="n">
        <v>41</v>
      </c>
      <c r="D4" s="8" t="n">
        <v>1121</v>
      </c>
      <c r="E4" s="8" t="n">
        <v>17</v>
      </c>
      <c r="F4" s="8" t="n">
        <v>52</v>
      </c>
      <c r="G4" s="8" t="n">
        <v>23</v>
      </c>
      <c r="H4" s="8" t="n">
        <v>4</v>
      </c>
      <c r="I4" s="8" t="n">
        <v>14</v>
      </c>
      <c r="J4" s="8" t="n">
        <v>0</v>
      </c>
      <c r="K4" s="8" t="n">
        <v>0</v>
      </c>
      <c r="L4" s="8" t="n">
        <v>0</v>
      </c>
      <c r="M4" s="8" t="n">
        <v>0</v>
      </c>
      <c r="N4" s="8" t="n">
        <v>8</v>
      </c>
      <c r="O4" s="8" t="n">
        <v>0</v>
      </c>
      <c r="P4" s="8" t="n">
        <v>8</v>
      </c>
      <c r="Q4" s="8" t="n">
        <v>1</v>
      </c>
      <c r="R4" s="8" t="n">
        <v>0</v>
      </c>
      <c r="S4" s="8" t="n">
        <v>6</v>
      </c>
      <c r="T4" s="8" t="n">
        <v>0</v>
      </c>
      <c r="U4" s="8" t="n">
        <v>0</v>
      </c>
      <c r="V4" s="9" t="n">
        <v>1254</v>
      </c>
      <c r="W4" s="10" t="n">
        <f aca="false">V4/V$33</f>
        <v>0.0253236131585856</v>
      </c>
      <c r="X4" s="10" t="n">
        <f aca="false">C4/V4</f>
        <v>0.032695374800638</v>
      </c>
      <c r="Y4" s="10" t="n">
        <f aca="false">1-X4</f>
        <v>0.967304625199362</v>
      </c>
      <c r="Z4" s="11" t="n">
        <f aca="false">D4/V4</f>
        <v>0.893939393939394</v>
      </c>
      <c r="AA4" s="11" t="n">
        <f aca="false">F4/V4</f>
        <v>0.0414673046251994</v>
      </c>
    </row>
    <row r="5" customFormat="false" ht="12.8" hidden="false" customHeight="false" outlineLevel="0" collapsed="false">
      <c r="A5" s="7" t="s">
        <v>30</v>
      </c>
      <c r="B5" s="8" t="n">
        <v>1473</v>
      </c>
      <c r="C5" s="8" t="n">
        <v>216</v>
      </c>
      <c r="D5" s="8" t="n">
        <v>1105</v>
      </c>
      <c r="E5" s="8" t="n">
        <v>16</v>
      </c>
      <c r="F5" s="8" t="n">
        <v>318</v>
      </c>
      <c r="G5" s="8" t="n">
        <v>34</v>
      </c>
      <c r="H5" s="8" t="n">
        <v>3</v>
      </c>
      <c r="I5" s="8" t="n">
        <v>8</v>
      </c>
      <c r="J5" s="8" t="n">
        <v>0</v>
      </c>
      <c r="K5" s="8" t="n">
        <v>0</v>
      </c>
      <c r="L5" s="8" t="n">
        <v>1</v>
      </c>
      <c r="M5" s="8" t="n">
        <v>2</v>
      </c>
      <c r="N5" s="8" t="n">
        <v>91</v>
      </c>
      <c r="O5" s="8" t="n">
        <v>1</v>
      </c>
      <c r="P5" s="8" t="n">
        <v>79</v>
      </c>
      <c r="Q5" s="8" t="n">
        <v>0</v>
      </c>
      <c r="R5" s="8" t="n">
        <v>0</v>
      </c>
      <c r="S5" s="8" t="n">
        <v>31</v>
      </c>
      <c r="T5" s="8" t="n">
        <v>0</v>
      </c>
      <c r="U5" s="8" t="n">
        <v>0</v>
      </c>
      <c r="V5" s="9" t="n">
        <v>1689</v>
      </c>
      <c r="W5" s="10" t="n">
        <f aca="false">V5/V$33</f>
        <v>0.0341081201155112</v>
      </c>
      <c r="X5" s="10" t="n">
        <f aca="false">C5/V5</f>
        <v>0.127886323268206</v>
      </c>
      <c r="Y5" s="10" t="n">
        <f aca="false">1-X5</f>
        <v>0.872113676731794</v>
      </c>
      <c r="Z5" s="11" t="n">
        <f aca="false">D5/V5</f>
        <v>0.654233274126702</v>
      </c>
      <c r="AA5" s="11" t="n">
        <f aca="false">F5/V5</f>
        <v>0.188277087033748</v>
      </c>
    </row>
    <row r="6" customFormat="false" ht="12.8" hidden="false" customHeight="false" outlineLevel="0" collapsed="false">
      <c r="A6" s="7" t="s">
        <v>31</v>
      </c>
      <c r="B6" s="8" t="n">
        <v>17</v>
      </c>
      <c r="C6" s="8" t="n">
        <v>19</v>
      </c>
      <c r="D6" s="8" t="n">
        <v>13</v>
      </c>
      <c r="E6" s="8" t="n">
        <v>0</v>
      </c>
      <c r="F6" s="8" t="n">
        <v>4</v>
      </c>
      <c r="G6" s="8" t="n">
        <v>0</v>
      </c>
      <c r="H6" s="8" t="n">
        <v>0</v>
      </c>
      <c r="I6" s="8" t="n">
        <v>0</v>
      </c>
      <c r="J6" s="8" t="n">
        <v>0</v>
      </c>
      <c r="K6" s="8" t="n">
        <v>0</v>
      </c>
      <c r="L6" s="8" t="n">
        <v>0</v>
      </c>
      <c r="M6" s="8" t="n">
        <v>0</v>
      </c>
      <c r="N6" s="8" t="n">
        <v>10</v>
      </c>
      <c r="O6" s="8" t="n">
        <v>0</v>
      </c>
      <c r="P6" s="8" t="n">
        <v>9</v>
      </c>
      <c r="Q6" s="8" t="n">
        <v>0</v>
      </c>
      <c r="R6" s="8" t="n">
        <v>0</v>
      </c>
      <c r="S6" s="8" t="n">
        <v>0</v>
      </c>
      <c r="T6" s="8" t="n">
        <v>0</v>
      </c>
      <c r="U6" s="8" t="n">
        <v>0</v>
      </c>
      <c r="V6" s="9" t="n">
        <v>36</v>
      </c>
      <c r="W6" s="10" t="n">
        <f aca="false">V6/V$33</f>
        <v>0.000726993679193845</v>
      </c>
      <c r="X6" s="10" t="n">
        <f aca="false">C6/V6</f>
        <v>0.527777777777778</v>
      </c>
      <c r="Y6" s="10" t="n">
        <f aca="false">1-X6</f>
        <v>0.472222222222222</v>
      </c>
      <c r="Z6" s="11" t="n">
        <f aca="false">D6/V6</f>
        <v>0.361111111111111</v>
      </c>
      <c r="AA6" s="11" t="n">
        <f aca="false">F6/V6</f>
        <v>0.111111111111111</v>
      </c>
    </row>
    <row r="7" customFormat="false" ht="12.8" hidden="false" customHeight="false" outlineLevel="0" collapsed="false">
      <c r="A7" s="7" t="s">
        <v>32</v>
      </c>
      <c r="B7" s="8" t="n">
        <v>185</v>
      </c>
      <c r="C7" s="8" t="n">
        <v>266</v>
      </c>
      <c r="D7" s="8" t="n">
        <v>177</v>
      </c>
      <c r="E7" s="8" t="n">
        <v>2</v>
      </c>
      <c r="F7" s="8" t="n">
        <v>4</v>
      </c>
      <c r="G7" s="8" t="n">
        <v>2</v>
      </c>
      <c r="H7" s="8" t="n">
        <v>1</v>
      </c>
      <c r="I7" s="8" t="n">
        <v>4</v>
      </c>
      <c r="J7" s="8" t="n">
        <v>0</v>
      </c>
      <c r="K7" s="8" t="n">
        <v>0</v>
      </c>
      <c r="L7" s="8" t="n">
        <v>1</v>
      </c>
      <c r="M7" s="8" t="n">
        <v>3</v>
      </c>
      <c r="N7" s="8" t="n">
        <v>132</v>
      </c>
      <c r="O7" s="8" t="n">
        <v>2</v>
      </c>
      <c r="P7" s="8" t="n">
        <v>114</v>
      </c>
      <c r="Q7" s="8" t="n">
        <v>3</v>
      </c>
      <c r="R7" s="8" t="n">
        <v>0</v>
      </c>
      <c r="S7" s="8" t="n">
        <v>6</v>
      </c>
      <c r="T7" s="8" t="n">
        <v>0</v>
      </c>
      <c r="U7" s="8" t="n">
        <v>0</v>
      </c>
      <c r="V7" s="9" t="n">
        <v>451</v>
      </c>
      <c r="W7" s="10" t="n">
        <f aca="false">V7/V$33</f>
        <v>0.00910761525878955</v>
      </c>
      <c r="X7" s="10" t="n">
        <f aca="false">C7/V7</f>
        <v>0.58980044345898</v>
      </c>
      <c r="Y7" s="10" t="n">
        <f aca="false">1-X7</f>
        <v>0.41019955654102</v>
      </c>
      <c r="Z7" s="11" t="n">
        <f aca="false">D7/V7</f>
        <v>0.392461197339246</v>
      </c>
      <c r="AA7" s="11" t="n">
        <f aca="false">F7/V7</f>
        <v>0.00886917960088692</v>
      </c>
    </row>
    <row r="8" customFormat="false" ht="12.8" hidden="false" customHeight="false" outlineLevel="0" collapsed="false">
      <c r="A8" s="7" t="s">
        <v>33</v>
      </c>
      <c r="B8" s="8" t="n">
        <v>9235</v>
      </c>
      <c r="C8" s="8" t="n">
        <v>921</v>
      </c>
      <c r="D8" s="8" t="n">
        <v>6912</v>
      </c>
      <c r="E8" s="8" t="n">
        <v>134</v>
      </c>
      <c r="F8" s="8" t="n">
        <v>2021</v>
      </c>
      <c r="G8" s="8" t="n">
        <v>168</v>
      </c>
      <c r="H8" s="8" t="n">
        <v>20</v>
      </c>
      <c r="I8" s="8" t="n">
        <v>51</v>
      </c>
      <c r="J8" s="8" t="n">
        <v>0</v>
      </c>
      <c r="K8" s="8" t="n">
        <v>0</v>
      </c>
      <c r="L8" s="8" t="n">
        <v>0</v>
      </c>
      <c r="M8" s="8" t="n">
        <v>10</v>
      </c>
      <c r="N8" s="8" t="n">
        <v>387</v>
      </c>
      <c r="O8" s="8" t="n">
        <v>5</v>
      </c>
      <c r="P8" s="8" t="n">
        <v>334</v>
      </c>
      <c r="Q8" s="8" t="n">
        <v>1</v>
      </c>
      <c r="R8" s="8" t="n">
        <v>2</v>
      </c>
      <c r="S8" s="8" t="n">
        <v>111</v>
      </c>
      <c r="T8" s="8" t="n">
        <v>0</v>
      </c>
      <c r="U8" s="8" t="n">
        <v>0</v>
      </c>
      <c r="V8" s="9" t="n">
        <v>10156</v>
      </c>
      <c r="W8" s="10" t="n">
        <f aca="false">V8/V$33</f>
        <v>0.20509299460813</v>
      </c>
      <c r="X8" s="10" t="n">
        <f aca="false">C8/V8</f>
        <v>0.0906853091768413</v>
      </c>
      <c r="Y8" s="10" t="n">
        <f aca="false">1-X8</f>
        <v>0.909314690823159</v>
      </c>
      <c r="Z8" s="11" t="n">
        <f aca="false">D8/V8</f>
        <v>0.680582906656164</v>
      </c>
      <c r="AA8" s="11" t="n">
        <f aca="false">F8/V8</f>
        <v>0.198995667585664</v>
      </c>
    </row>
    <row r="9" customFormat="false" ht="12.8" hidden="false" customHeight="false" outlineLevel="0" collapsed="false">
      <c r="A9" s="7" t="s">
        <v>34</v>
      </c>
      <c r="B9" s="8" t="n">
        <v>541</v>
      </c>
      <c r="C9" s="8" t="n">
        <v>39</v>
      </c>
      <c r="D9" s="8" t="n">
        <v>395</v>
      </c>
      <c r="E9" s="8" t="n">
        <v>11</v>
      </c>
      <c r="F9" s="8" t="n">
        <v>128</v>
      </c>
      <c r="G9" s="8" t="n">
        <v>7</v>
      </c>
      <c r="H9" s="8" t="n">
        <v>1</v>
      </c>
      <c r="I9" s="8" t="n">
        <v>4</v>
      </c>
      <c r="J9" s="8" t="n">
        <v>0</v>
      </c>
      <c r="K9" s="8" t="n">
        <v>0</v>
      </c>
      <c r="L9" s="8" t="n">
        <v>0</v>
      </c>
      <c r="M9" s="8" t="n">
        <v>0</v>
      </c>
      <c r="N9" s="8" t="n">
        <v>15</v>
      </c>
      <c r="O9" s="8" t="n">
        <v>0</v>
      </c>
      <c r="P9" s="8" t="n">
        <v>14</v>
      </c>
      <c r="Q9" s="8" t="n">
        <v>0</v>
      </c>
      <c r="R9" s="8" t="n">
        <v>1</v>
      </c>
      <c r="S9" s="8" t="n">
        <v>4</v>
      </c>
      <c r="T9" s="8" t="n">
        <v>0</v>
      </c>
      <c r="U9" s="8" t="n">
        <v>0</v>
      </c>
      <c r="V9" s="9" t="n">
        <v>580</v>
      </c>
      <c r="W9" s="10" t="n">
        <f aca="false">V9/V$33</f>
        <v>0.0117126759425675</v>
      </c>
      <c r="X9" s="10" t="n">
        <f aca="false">C9/V9</f>
        <v>0.0672413793103448</v>
      </c>
      <c r="Y9" s="10" t="n">
        <f aca="false">1-X9</f>
        <v>0.932758620689655</v>
      </c>
      <c r="Z9" s="11" t="n">
        <f aca="false">D9/V9</f>
        <v>0.681034482758621</v>
      </c>
      <c r="AA9" s="11" t="n">
        <f aca="false">F9/V9</f>
        <v>0.220689655172414</v>
      </c>
    </row>
    <row r="10" customFormat="false" ht="12.8" hidden="false" customHeight="false" outlineLevel="0" collapsed="false">
      <c r="A10" s="7" t="s">
        <v>35</v>
      </c>
      <c r="B10" s="8" t="n">
        <v>2</v>
      </c>
      <c r="C10" s="8" t="n">
        <v>20</v>
      </c>
      <c r="D10" s="8" t="n">
        <v>1</v>
      </c>
      <c r="E10" s="8" t="n">
        <v>0</v>
      </c>
      <c r="F10" s="8" t="n">
        <v>1</v>
      </c>
      <c r="G10" s="8" t="n">
        <v>0</v>
      </c>
      <c r="H10" s="8" t="n">
        <v>1</v>
      </c>
      <c r="I10" s="8" t="n">
        <v>1</v>
      </c>
      <c r="J10" s="8" t="n">
        <v>0</v>
      </c>
      <c r="K10" s="8" t="n">
        <v>0</v>
      </c>
      <c r="L10" s="8" t="n">
        <v>0</v>
      </c>
      <c r="M10" s="8" t="n">
        <v>0</v>
      </c>
      <c r="N10" s="8" t="n">
        <v>9</v>
      </c>
      <c r="O10" s="8" t="n">
        <v>0</v>
      </c>
      <c r="P10" s="8" t="n">
        <v>9</v>
      </c>
      <c r="Q10" s="8" t="n">
        <v>0</v>
      </c>
      <c r="R10" s="8" t="n">
        <v>0</v>
      </c>
      <c r="S10" s="8" t="n">
        <v>0</v>
      </c>
      <c r="T10" s="8" t="n">
        <v>0</v>
      </c>
      <c r="U10" s="8" t="n">
        <v>0</v>
      </c>
      <c r="V10" s="9" t="n">
        <v>22</v>
      </c>
      <c r="W10" s="10" t="n">
        <f aca="false">V10/V$33</f>
        <v>0.000444273915062905</v>
      </c>
      <c r="X10" s="10" t="n">
        <f aca="false">C10/V10</f>
        <v>0.909090909090909</v>
      </c>
      <c r="Y10" s="10" t="n">
        <f aca="false">1-X10</f>
        <v>0.0909090909090909</v>
      </c>
      <c r="Z10" s="11" t="n">
        <f aca="false">D10/V10</f>
        <v>0.0454545454545455</v>
      </c>
      <c r="AA10" s="11" t="n">
        <f aca="false">F10/V10</f>
        <v>0.0454545454545455</v>
      </c>
    </row>
    <row r="11" customFormat="false" ht="12.8" hidden="false" customHeight="false" outlineLevel="0" collapsed="false">
      <c r="A11" s="7" t="s">
        <v>36</v>
      </c>
      <c r="B11" s="8" t="n">
        <v>997</v>
      </c>
      <c r="C11" s="8" t="n">
        <v>6247</v>
      </c>
      <c r="D11" s="8" t="n">
        <v>897</v>
      </c>
      <c r="E11" s="8" t="n">
        <v>9</v>
      </c>
      <c r="F11" s="8" t="n">
        <v>45</v>
      </c>
      <c r="G11" s="8" t="n">
        <v>46</v>
      </c>
      <c r="H11" s="8" t="n">
        <v>1440</v>
      </c>
      <c r="I11" s="8" t="n">
        <v>3570</v>
      </c>
      <c r="J11" s="8" t="n">
        <v>0</v>
      </c>
      <c r="K11" s="8" t="n">
        <v>0</v>
      </c>
      <c r="L11" s="8" t="n">
        <v>10</v>
      </c>
      <c r="M11" s="8" t="n">
        <v>15</v>
      </c>
      <c r="N11" s="8" t="n">
        <v>620</v>
      </c>
      <c r="O11" s="8" t="n">
        <v>8</v>
      </c>
      <c r="P11" s="8" t="n">
        <v>544</v>
      </c>
      <c r="Q11" s="8" t="n">
        <v>1</v>
      </c>
      <c r="R11" s="8" t="n">
        <v>1</v>
      </c>
      <c r="S11" s="8" t="n">
        <v>38</v>
      </c>
      <c r="T11" s="8" t="n">
        <v>0</v>
      </c>
      <c r="U11" s="8" t="n">
        <v>0</v>
      </c>
      <c r="V11" s="9" t="n">
        <v>7244</v>
      </c>
      <c r="W11" s="10" t="n">
        <f aca="false">V11/V$33</f>
        <v>0.146287283668895</v>
      </c>
      <c r="X11" s="10" t="n">
        <f aca="false">C11/V11</f>
        <v>0.862368856985091</v>
      </c>
      <c r="Y11" s="10" t="n">
        <f aca="false">1-X11</f>
        <v>0.137631143014909</v>
      </c>
      <c r="Z11" s="11" t="n">
        <f aca="false">D11/V11</f>
        <v>0.123826615129763</v>
      </c>
      <c r="AA11" s="11" t="n">
        <f aca="false">F11/V11</f>
        <v>0.00621203754831585</v>
      </c>
    </row>
    <row r="12" customFormat="false" ht="12.8" hidden="false" customHeight="false" outlineLevel="0" collapsed="false">
      <c r="A12" s="7" t="s">
        <v>37</v>
      </c>
      <c r="B12" s="8" t="n">
        <v>227</v>
      </c>
      <c r="C12" s="8" t="n">
        <v>94</v>
      </c>
      <c r="D12" s="8" t="n">
        <v>152</v>
      </c>
      <c r="E12" s="8" t="n">
        <v>9</v>
      </c>
      <c r="F12" s="8" t="n">
        <v>65</v>
      </c>
      <c r="G12" s="8" t="n">
        <v>1</v>
      </c>
      <c r="H12" s="8" t="n">
        <v>1</v>
      </c>
      <c r="I12" s="8" t="n">
        <v>1</v>
      </c>
      <c r="J12" s="8" t="n">
        <v>0</v>
      </c>
      <c r="K12" s="8" t="n">
        <v>0</v>
      </c>
      <c r="L12" s="8" t="n">
        <v>0</v>
      </c>
      <c r="M12" s="8" t="n">
        <v>2</v>
      </c>
      <c r="N12" s="8" t="n">
        <v>46</v>
      </c>
      <c r="O12" s="8" t="n">
        <v>0</v>
      </c>
      <c r="P12" s="8" t="n">
        <v>39</v>
      </c>
      <c r="Q12" s="8" t="n">
        <v>0</v>
      </c>
      <c r="R12" s="8" t="n">
        <v>1</v>
      </c>
      <c r="S12" s="8" t="n">
        <v>4</v>
      </c>
      <c r="T12" s="8" t="n">
        <v>0</v>
      </c>
      <c r="U12" s="8" t="n">
        <v>0</v>
      </c>
      <c r="V12" s="9" t="n">
        <v>321</v>
      </c>
      <c r="W12" s="10" t="n">
        <f aca="false">V12/V$33</f>
        <v>0.00648236030614512</v>
      </c>
      <c r="X12" s="10" t="n">
        <f aca="false">C12/V12</f>
        <v>0.292834890965732</v>
      </c>
      <c r="Y12" s="10" t="n">
        <f aca="false">1-X12</f>
        <v>0.707165109034268</v>
      </c>
      <c r="Z12" s="11" t="n">
        <f aca="false">D12/V12</f>
        <v>0.473520249221184</v>
      </c>
      <c r="AA12" s="11" t="n">
        <f aca="false">F12/V12</f>
        <v>0.202492211838006</v>
      </c>
    </row>
    <row r="13" customFormat="false" ht="12.8" hidden="false" customHeight="false" outlineLevel="0" collapsed="false">
      <c r="A13" s="7" t="s">
        <v>38</v>
      </c>
      <c r="B13" s="8" t="n">
        <v>305</v>
      </c>
      <c r="C13" s="8" t="n">
        <v>30</v>
      </c>
      <c r="D13" s="8" t="n">
        <v>195</v>
      </c>
      <c r="E13" s="8" t="n">
        <v>23</v>
      </c>
      <c r="F13" s="8" t="n">
        <v>72</v>
      </c>
      <c r="G13" s="8" t="n">
        <v>15</v>
      </c>
      <c r="H13" s="8" t="n">
        <v>1</v>
      </c>
      <c r="I13" s="8" t="n">
        <v>3</v>
      </c>
      <c r="J13" s="8" t="n">
        <v>0</v>
      </c>
      <c r="K13" s="8" t="n">
        <v>0</v>
      </c>
      <c r="L13" s="8" t="n">
        <v>1</v>
      </c>
      <c r="M13" s="8" t="n">
        <v>0</v>
      </c>
      <c r="N13" s="8" t="n">
        <v>2</v>
      </c>
      <c r="O13" s="8" t="n">
        <v>0</v>
      </c>
      <c r="P13" s="8" t="n">
        <v>2</v>
      </c>
      <c r="Q13" s="8" t="n">
        <v>0</v>
      </c>
      <c r="R13" s="8" t="n">
        <v>0</v>
      </c>
      <c r="S13" s="8" t="n">
        <v>10</v>
      </c>
      <c r="T13" s="8" t="n">
        <v>5</v>
      </c>
      <c r="U13" s="8" t="n">
        <v>6</v>
      </c>
      <c r="V13" s="9" t="n">
        <v>335</v>
      </c>
      <c r="W13" s="10" t="n">
        <f aca="false">V13/V$33</f>
        <v>0.00676508007027606</v>
      </c>
      <c r="X13" s="10" t="n">
        <f aca="false">C13/V13</f>
        <v>0.0895522388059701</v>
      </c>
      <c r="Y13" s="10" t="n">
        <f aca="false">1-X13</f>
        <v>0.91044776119403</v>
      </c>
      <c r="Z13" s="11" t="n">
        <f aca="false">D13/V13</f>
        <v>0.582089552238806</v>
      </c>
      <c r="AA13" s="11" t="n">
        <f aca="false">F13/V13</f>
        <v>0.214925373134328</v>
      </c>
    </row>
    <row r="14" customFormat="false" ht="12.8" hidden="false" customHeight="false" outlineLevel="0" collapsed="false">
      <c r="A14" s="7" t="s">
        <v>39</v>
      </c>
      <c r="B14" s="8" t="n">
        <v>11</v>
      </c>
      <c r="C14" s="8" t="n">
        <v>0</v>
      </c>
      <c r="D14" s="8" t="n">
        <v>10</v>
      </c>
      <c r="E14" s="8" t="n">
        <v>0</v>
      </c>
      <c r="F14" s="8" t="n">
        <v>0</v>
      </c>
      <c r="G14" s="8" t="n">
        <v>1</v>
      </c>
      <c r="H14" s="8" t="n">
        <v>0</v>
      </c>
      <c r="I14" s="8" t="n">
        <v>0</v>
      </c>
      <c r="J14" s="8" t="n">
        <v>0</v>
      </c>
      <c r="K14" s="8" t="n">
        <v>0</v>
      </c>
      <c r="L14" s="8" t="n">
        <v>0</v>
      </c>
      <c r="M14" s="8" t="n">
        <v>0</v>
      </c>
      <c r="N14" s="8" t="n">
        <v>0</v>
      </c>
      <c r="O14" s="8" t="n">
        <v>0</v>
      </c>
      <c r="P14" s="8" t="n">
        <v>0</v>
      </c>
      <c r="Q14" s="8" t="n">
        <v>0</v>
      </c>
      <c r="R14" s="8" t="n">
        <v>0</v>
      </c>
      <c r="S14" s="8" t="n">
        <v>0</v>
      </c>
      <c r="T14" s="8" t="n">
        <v>0</v>
      </c>
      <c r="U14" s="8" t="n">
        <v>0</v>
      </c>
      <c r="V14" s="9" t="n">
        <v>11</v>
      </c>
      <c r="W14" s="10" t="n">
        <f aca="false">V14/V$33</f>
        <v>0.000222136957531453</v>
      </c>
      <c r="X14" s="10" t="n">
        <f aca="false">C14/V14</f>
        <v>0</v>
      </c>
      <c r="Y14" s="10" t="n">
        <f aca="false">1-X14</f>
        <v>1</v>
      </c>
      <c r="Z14" s="11" t="n">
        <f aca="false">D14/V14</f>
        <v>0.909090909090909</v>
      </c>
      <c r="AA14" s="11" t="n">
        <f aca="false">F14/V14</f>
        <v>0</v>
      </c>
    </row>
    <row r="15" customFormat="false" ht="12.8" hidden="false" customHeight="false" outlineLevel="0" collapsed="false">
      <c r="A15" s="7" t="s">
        <v>40</v>
      </c>
      <c r="B15" s="8" t="n">
        <v>224</v>
      </c>
      <c r="C15" s="8" t="n">
        <v>144</v>
      </c>
      <c r="D15" s="8" t="n">
        <v>218</v>
      </c>
      <c r="E15" s="8" t="n">
        <v>0</v>
      </c>
      <c r="F15" s="8" t="n">
        <v>6</v>
      </c>
      <c r="G15" s="8" t="n">
        <v>0</v>
      </c>
      <c r="H15" s="8" t="n">
        <v>33</v>
      </c>
      <c r="I15" s="8" t="n">
        <v>81</v>
      </c>
      <c r="J15" s="8" t="n">
        <v>0</v>
      </c>
      <c r="K15" s="8" t="n">
        <v>0</v>
      </c>
      <c r="L15" s="8" t="n">
        <v>0</v>
      </c>
      <c r="M15" s="8" t="n">
        <v>0</v>
      </c>
      <c r="N15" s="8" t="n">
        <v>5</v>
      </c>
      <c r="O15" s="8" t="n">
        <v>0</v>
      </c>
      <c r="P15" s="8" t="n">
        <v>4</v>
      </c>
      <c r="Q15" s="8" t="n">
        <v>6</v>
      </c>
      <c r="R15" s="8" t="n">
        <v>0</v>
      </c>
      <c r="S15" s="8" t="n">
        <v>15</v>
      </c>
      <c r="T15" s="8" t="n">
        <v>0</v>
      </c>
      <c r="U15" s="8" t="n">
        <v>0</v>
      </c>
      <c r="V15" s="9" t="n">
        <v>368</v>
      </c>
      <c r="W15" s="10" t="n">
        <f aca="false">V15/V$33</f>
        <v>0.00743149094287041</v>
      </c>
      <c r="X15" s="10" t="n">
        <f aca="false">C15/V15</f>
        <v>0.391304347826087</v>
      </c>
      <c r="Y15" s="10" t="n">
        <f aca="false">1-X15</f>
        <v>0.608695652173913</v>
      </c>
      <c r="Z15" s="11" t="n">
        <f aca="false">D15/V15</f>
        <v>0.592391304347826</v>
      </c>
      <c r="AA15" s="11" t="n">
        <f aca="false">F15/V15</f>
        <v>0.016304347826087</v>
      </c>
    </row>
    <row r="16" customFormat="false" ht="12.8" hidden="false" customHeight="false" outlineLevel="0" collapsed="false">
      <c r="A16" s="7" t="s">
        <v>41</v>
      </c>
      <c r="B16" s="8" t="n">
        <v>1003</v>
      </c>
      <c r="C16" s="8" t="n">
        <v>113</v>
      </c>
      <c r="D16" s="8" t="n">
        <v>885</v>
      </c>
      <c r="E16" s="8" t="n">
        <v>7</v>
      </c>
      <c r="F16" s="8" t="n">
        <v>62</v>
      </c>
      <c r="G16" s="8" t="n">
        <v>49</v>
      </c>
      <c r="H16" s="8" t="n">
        <v>6</v>
      </c>
      <c r="I16" s="8" t="n">
        <v>16</v>
      </c>
      <c r="J16" s="8" t="n">
        <v>0</v>
      </c>
      <c r="K16" s="8" t="n">
        <v>0</v>
      </c>
      <c r="L16" s="8" t="n">
        <v>0</v>
      </c>
      <c r="M16" s="8" t="n">
        <v>1</v>
      </c>
      <c r="N16" s="8" t="n">
        <v>41</v>
      </c>
      <c r="O16" s="8" t="n">
        <v>0</v>
      </c>
      <c r="P16" s="8" t="n">
        <v>36</v>
      </c>
      <c r="Q16" s="8" t="n">
        <v>5</v>
      </c>
      <c r="R16" s="8" t="n">
        <v>0</v>
      </c>
      <c r="S16" s="8" t="n">
        <v>6</v>
      </c>
      <c r="T16" s="8" t="n">
        <v>1</v>
      </c>
      <c r="U16" s="8" t="n">
        <v>1</v>
      </c>
      <c r="V16" s="9" t="n">
        <v>1116</v>
      </c>
      <c r="W16" s="10" t="n">
        <f aca="false">V16/V$33</f>
        <v>0.0225368040550092</v>
      </c>
      <c r="X16" s="10" t="n">
        <f aca="false">C16/V16</f>
        <v>0.101254480286738</v>
      </c>
      <c r="Y16" s="10" t="n">
        <f aca="false">1-X16</f>
        <v>0.898745519713262</v>
      </c>
      <c r="Z16" s="11" t="n">
        <f aca="false">D16/V16</f>
        <v>0.793010752688172</v>
      </c>
      <c r="AA16" s="11" t="n">
        <f aca="false">F16/V16</f>
        <v>0.0555555555555556</v>
      </c>
    </row>
    <row r="17" customFormat="false" ht="12.8" hidden="false" customHeight="false" outlineLevel="0" collapsed="false">
      <c r="A17" s="7" t="s">
        <v>42</v>
      </c>
      <c r="B17" s="8" t="n">
        <v>19</v>
      </c>
      <c r="C17" s="8" t="n">
        <v>2</v>
      </c>
      <c r="D17" s="8" t="n">
        <v>15</v>
      </c>
      <c r="E17" s="8" t="n">
        <v>2</v>
      </c>
      <c r="F17" s="8" t="n">
        <v>2</v>
      </c>
      <c r="G17" s="8" t="n">
        <v>0</v>
      </c>
      <c r="H17" s="8" t="n">
        <v>0</v>
      </c>
      <c r="I17" s="8" t="n">
        <v>0</v>
      </c>
      <c r="J17" s="8" t="n">
        <v>0</v>
      </c>
      <c r="K17" s="8" t="n">
        <v>0</v>
      </c>
      <c r="L17" s="8" t="n">
        <v>0</v>
      </c>
      <c r="M17" s="8" t="n">
        <v>0</v>
      </c>
      <c r="N17" s="8" t="n">
        <v>1</v>
      </c>
      <c r="O17" s="8" t="n">
        <v>0</v>
      </c>
      <c r="P17" s="8" t="n">
        <v>0</v>
      </c>
      <c r="Q17" s="8" t="n">
        <v>0</v>
      </c>
      <c r="R17" s="8" t="n">
        <v>0</v>
      </c>
      <c r="S17" s="8" t="n">
        <v>0</v>
      </c>
      <c r="T17" s="8" t="n">
        <v>1</v>
      </c>
      <c r="U17" s="8" t="n">
        <v>0</v>
      </c>
      <c r="V17" s="9" t="n">
        <v>21</v>
      </c>
      <c r="W17" s="10" t="n">
        <f aca="false">V17/V$33</f>
        <v>0.00042407964619641</v>
      </c>
      <c r="X17" s="10" t="n">
        <f aca="false">C17/V17</f>
        <v>0.0952380952380952</v>
      </c>
      <c r="Y17" s="10" t="n">
        <f aca="false">1-X17</f>
        <v>0.904761904761905</v>
      </c>
      <c r="Z17" s="11" t="n">
        <f aca="false">D17/V17</f>
        <v>0.714285714285714</v>
      </c>
      <c r="AA17" s="11" t="n">
        <f aca="false">F17/V17</f>
        <v>0.0952380952380952</v>
      </c>
    </row>
    <row r="18" customFormat="false" ht="12.8" hidden="false" customHeight="false" outlineLevel="0" collapsed="false">
      <c r="A18" s="7" t="s">
        <v>43</v>
      </c>
      <c r="B18" s="8" t="n">
        <v>44</v>
      </c>
      <c r="C18" s="8" t="n">
        <v>0</v>
      </c>
      <c r="D18" s="8" t="n">
        <v>37</v>
      </c>
      <c r="E18" s="8" t="n">
        <v>0</v>
      </c>
      <c r="F18" s="8" t="n">
        <v>7</v>
      </c>
      <c r="G18" s="8" t="n">
        <v>0</v>
      </c>
      <c r="H18" s="8" t="n">
        <v>0</v>
      </c>
      <c r="I18" s="8" t="n">
        <v>0</v>
      </c>
      <c r="J18" s="8" t="n">
        <v>0</v>
      </c>
      <c r="K18" s="8" t="n">
        <v>0</v>
      </c>
      <c r="L18" s="8" t="n">
        <v>0</v>
      </c>
      <c r="M18" s="8" t="n">
        <v>0</v>
      </c>
      <c r="N18" s="8" t="n">
        <v>0</v>
      </c>
      <c r="O18" s="8" t="n">
        <v>0</v>
      </c>
      <c r="P18" s="8" t="n">
        <v>0</v>
      </c>
      <c r="Q18" s="8" t="n">
        <v>0</v>
      </c>
      <c r="R18" s="8" t="n">
        <v>0</v>
      </c>
      <c r="S18" s="8" t="n">
        <v>0</v>
      </c>
      <c r="T18" s="8" t="n">
        <v>0</v>
      </c>
      <c r="U18" s="8" t="n">
        <v>0</v>
      </c>
      <c r="V18" s="9" t="n">
        <v>44</v>
      </c>
      <c r="W18" s="10" t="n">
        <f aca="false">V18/V$33</f>
        <v>0.00088854783012581</v>
      </c>
      <c r="X18" s="10" t="n">
        <f aca="false">C18/V18</f>
        <v>0</v>
      </c>
      <c r="Y18" s="10" t="n">
        <f aca="false">1-X18</f>
        <v>1</v>
      </c>
      <c r="Z18" s="11" t="n">
        <f aca="false">D18/V18</f>
        <v>0.840909090909091</v>
      </c>
      <c r="AA18" s="11" t="n">
        <f aca="false">F18/V18</f>
        <v>0.159090909090909</v>
      </c>
    </row>
    <row r="19" customFormat="false" ht="12.8" hidden="false" customHeight="false" outlineLevel="0" collapsed="false">
      <c r="A19" s="7" t="s">
        <v>44</v>
      </c>
      <c r="B19" s="8" t="n">
        <v>11803</v>
      </c>
      <c r="C19" s="8" t="n">
        <v>2703</v>
      </c>
      <c r="D19" s="8" t="n">
        <v>9890</v>
      </c>
      <c r="E19" s="8" t="n">
        <v>79</v>
      </c>
      <c r="F19" s="8" t="n">
        <v>1509</v>
      </c>
      <c r="G19" s="8" t="n">
        <v>325</v>
      </c>
      <c r="H19" s="8" t="n">
        <v>397</v>
      </c>
      <c r="I19" s="8" t="n">
        <v>976</v>
      </c>
      <c r="J19" s="8" t="n">
        <v>0</v>
      </c>
      <c r="K19" s="8" t="n">
        <v>0</v>
      </c>
      <c r="L19" s="8" t="n">
        <v>1</v>
      </c>
      <c r="M19" s="8" t="n">
        <v>15</v>
      </c>
      <c r="N19" s="8" t="n">
        <v>601</v>
      </c>
      <c r="O19" s="8" t="n">
        <v>7</v>
      </c>
      <c r="P19" s="8" t="n">
        <v>527</v>
      </c>
      <c r="Q19" s="8" t="n">
        <v>7</v>
      </c>
      <c r="R19" s="8" t="n">
        <v>2</v>
      </c>
      <c r="S19" s="8" t="n">
        <v>170</v>
      </c>
      <c r="T19" s="8" t="n">
        <v>0</v>
      </c>
      <c r="U19" s="8" t="n">
        <v>0</v>
      </c>
      <c r="V19" s="9" t="n">
        <v>14506</v>
      </c>
      <c r="W19" s="10" t="n">
        <f aca="false">V19/V$33</f>
        <v>0.292938064177386</v>
      </c>
      <c r="X19" s="10" t="n">
        <f aca="false">C19/V19</f>
        <v>0.186336688266924</v>
      </c>
      <c r="Y19" s="10" t="n">
        <f aca="false">1-X19</f>
        <v>0.813663311733076</v>
      </c>
      <c r="Z19" s="11" t="n">
        <f aca="false">D19/V19</f>
        <v>0.681786846822005</v>
      </c>
      <c r="AA19" s="11" t="n">
        <f aca="false">F19/V19</f>
        <v>0.104025920308838</v>
      </c>
    </row>
    <row r="20" customFormat="false" ht="12.8" hidden="false" customHeight="false" outlineLevel="0" collapsed="false">
      <c r="A20" s="7" t="s">
        <v>45</v>
      </c>
      <c r="B20" s="8" t="n">
        <v>9</v>
      </c>
      <c r="C20" s="8" t="n">
        <v>0</v>
      </c>
      <c r="D20" s="8" t="n">
        <v>9</v>
      </c>
      <c r="E20" s="8" t="n">
        <v>0</v>
      </c>
      <c r="F20" s="8" t="n">
        <v>0</v>
      </c>
      <c r="G20" s="8" t="n">
        <v>0</v>
      </c>
      <c r="H20" s="8" t="n">
        <v>0</v>
      </c>
      <c r="I20" s="8" t="n">
        <v>0</v>
      </c>
      <c r="J20" s="8" t="n">
        <v>0</v>
      </c>
      <c r="K20" s="8" t="n">
        <v>0</v>
      </c>
      <c r="L20" s="8" t="n">
        <v>0</v>
      </c>
      <c r="M20" s="8" t="n">
        <v>0</v>
      </c>
      <c r="N20" s="8" t="n">
        <v>0</v>
      </c>
      <c r="O20" s="8" t="n">
        <v>0</v>
      </c>
      <c r="P20" s="8" t="n">
        <v>0</v>
      </c>
      <c r="Q20" s="8" t="n">
        <v>0</v>
      </c>
      <c r="R20" s="8" t="n">
        <v>0</v>
      </c>
      <c r="S20" s="8" t="n">
        <v>0</v>
      </c>
      <c r="T20" s="8" t="n">
        <v>0</v>
      </c>
      <c r="U20" s="8" t="n">
        <v>0</v>
      </c>
      <c r="V20" s="9" t="n">
        <v>9</v>
      </c>
      <c r="W20" s="10" t="n">
        <f aca="false">V20/V$33</f>
        <v>0.000181748419798461</v>
      </c>
      <c r="X20" s="10" t="n">
        <f aca="false">C20/V20</f>
        <v>0</v>
      </c>
      <c r="Y20" s="10" t="n">
        <f aca="false">1-X20</f>
        <v>1</v>
      </c>
      <c r="Z20" s="11" t="n">
        <f aca="false">D20/V20</f>
        <v>1</v>
      </c>
      <c r="AA20" s="11" t="n">
        <f aca="false">F20/V20</f>
        <v>0</v>
      </c>
    </row>
    <row r="21" customFormat="false" ht="12.8" hidden="false" customHeight="false" outlineLevel="0" collapsed="false">
      <c r="A21" s="7" t="s">
        <v>46</v>
      </c>
      <c r="B21" s="8" t="n">
        <v>70</v>
      </c>
      <c r="C21" s="8" t="n">
        <v>89</v>
      </c>
      <c r="D21" s="8" t="n">
        <v>61</v>
      </c>
      <c r="E21" s="8" t="n">
        <v>2</v>
      </c>
      <c r="F21" s="8" t="n">
        <v>5</v>
      </c>
      <c r="G21" s="8" t="n">
        <v>2</v>
      </c>
      <c r="H21" s="8" t="n">
        <v>1</v>
      </c>
      <c r="I21" s="8" t="n">
        <v>2</v>
      </c>
      <c r="J21" s="8" t="n">
        <v>0</v>
      </c>
      <c r="K21" s="8" t="n">
        <v>0</v>
      </c>
      <c r="L21" s="8" t="n">
        <v>1</v>
      </c>
      <c r="M21" s="8" t="n">
        <v>1</v>
      </c>
      <c r="N21" s="8" t="n">
        <v>40</v>
      </c>
      <c r="O21" s="8" t="n">
        <v>0</v>
      </c>
      <c r="P21" s="8" t="n">
        <v>35</v>
      </c>
      <c r="Q21" s="8" t="n">
        <v>0</v>
      </c>
      <c r="R21" s="8" t="n">
        <v>0</v>
      </c>
      <c r="S21" s="8" t="n">
        <v>9</v>
      </c>
      <c r="T21" s="8" t="n">
        <v>0</v>
      </c>
      <c r="U21" s="8" t="n">
        <v>0</v>
      </c>
      <c r="V21" s="9" t="n">
        <v>159</v>
      </c>
      <c r="W21" s="10" t="n">
        <f aca="false">V21/V$33</f>
        <v>0.00321088874977281</v>
      </c>
      <c r="X21" s="10" t="n">
        <f aca="false">C21/V21</f>
        <v>0.559748427672956</v>
      </c>
      <c r="Y21" s="10" t="n">
        <f aca="false">1-X21</f>
        <v>0.440251572327044</v>
      </c>
      <c r="Z21" s="11" t="n">
        <f aca="false">D21/V21</f>
        <v>0.383647798742138</v>
      </c>
      <c r="AA21" s="11" t="n">
        <f aca="false">F21/V21</f>
        <v>0.0314465408805031</v>
      </c>
    </row>
    <row r="22" customFormat="false" ht="12.8" hidden="false" customHeight="false" outlineLevel="0" collapsed="false">
      <c r="A22" s="7" t="s">
        <v>47</v>
      </c>
      <c r="B22" s="8" t="n">
        <v>147</v>
      </c>
      <c r="C22" s="8" t="n">
        <v>9</v>
      </c>
      <c r="D22" s="8" t="n">
        <v>127</v>
      </c>
      <c r="E22" s="8" t="n">
        <v>2</v>
      </c>
      <c r="F22" s="8" t="n">
        <v>13</v>
      </c>
      <c r="G22" s="8" t="n">
        <v>5</v>
      </c>
      <c r="H22" s="8" t="n">
        <v>0</v>
      </c>
      <c r="I22" s="8" t="n">
        <v>0</v>
      </c>
      <c r="J22" s="8" t="n">
        <v>0</v>
      </c>
      <c r="K22" s="8" t="n">
        <v>0</v>
      </c>
      <c r="L22" s="8" t="n">
        <v>0</v>
      </c>
      <c r="M22" s="8" t="n">
        <v>0</v>
      </c>
      <c r="N22" s="8" t="n">
        <v>3</v>
      </c>
      <c r="O22" s="8" t="n">
        <v>0</v>
      </c>
      <c r="P22" s="8" t="n">
        <v>2</v>
      </c>
      <c r="Q22" s="8" t="n">
        <v>0</v>
      </c>
      <c r="R22" s="8" t="n">
        <v>0</v>
      </c>
      <c r="S22" s="8" t="n">
        <v>4</v>
      </c>
      <c r="T22" s="8" t="n">
        <v>0</v>
      </c>
      <c r="U22" s="8" t="n">
        <v>0</v>
      </c>
      <c r="V22" s="9" t="n">
        <v>156</v>
      </c>
      <c r="W22" s="10" t="n">
        <f aca="false">V22/V$33</f>
        <v>0.00315030594317333</v>
      </c>
      <c r="X22" s="10" t="n">
        <f aca="false">C22/V22</f>
        <v>0.0576923076923077</v>
      </c>
      <c r="Y22" s="10" t="n">
        <f aca="false">1-X22</f>
        <v>0.942307692307692</v>
      </c>
      <c r="Z22" s="11" t="n">
        <f aca="false">D22/V22</f>
        <v>0.814102564102564</v>
      </c>
      <c r="AA22" s="11" t="n">
        <f aca="false">F22/V22</f>
        <v>0.0833333333333333</v>
      </c>
    </row>
    <row r="23" customFormat="false" ht="12.8" hidden="false" customHeight="false" outlineLevel="0" collapsed="false">
      <c r="A23" s="7" t="s">
        <v>48</v>
      </c>
      <c r="B23" s="8" t="n">
        <v>11</v>
      </c>
      <c r="C23" s="8" t="n">
        <v>94</v>
      </c>
      <c r="D23" s="8" t="n">
        <v>7</v>
      </c>
      <c r="E23" s="8" t="n">
        <v>0</v>
      </c>
      <c r="F23" s="8" t="n">
        <v>4</v>
      </c>
      <c r="G23" s="8" t="n">
        <v>0</v>
      </c>
      <c r="H23" s="8" t="n">
        <v>0</v>
      </c>
      <c r="I23" s="8" t="n">
        <v>0</v>
      </c>
      <c r="J23" s="8" t="n">
        <v>0</v>
      </c>
      <c r="K23" s="8" t="n">
        <v>0</v>
      </c>
      <c r="L23" s="8" t="n">
        <v>0</v>
      </c>
      <c r="M23" s="8" t="n">
        <v>1</v>
      </c>
      <c r="N23" s="8" t="n">
        <v>48</v>
      </c>
      <c r="O23" s="8" t="n">
        <v>0</v>
      </c>
      <c r="P23" s="8" t="n">
        <v>41</v>
      </c>
      <c r="Q23" s="8" t="n">
        <v>0</v>
      </c>
      <c r="R23" s="8" t="n">
        <v>0</v>
      </c>
      <c r="S23" s="8" t="n">
        <v>4</v>
      </c>
      <c r="T23" s="8" t="n">
        <v>0</v>
      </c>
      <c r="U23" s="8" t="n">
        <v>0</v>
      </c>
      <c r="V23" s="9" t="n">
        <v>105</v>
      </c>
      <c r="W23" s="10" t="n">
        <f aca="false">V23/V$33</f>
        <v>0.00212039823098205</v>
      </c>
      <c r="X23" s="10" t="n">
        <f aca="false">C23/V23</f>
        <v>0.895238095238095</v>
      </c>
      <c r="Y23" s="10" t="n">
        <f aca="false">1-X23</f>
        <v>0.104761904761905</v>
      </c>
      <c r="Z23" s="11" t="n">
        <f aca="false">D23/V23</f>
        <v>0.0666666666666667</v>
      </c>
      <c r="AA23" s="11" t="n">
        <f aca="false">F23/V23</f>
        <v>0.0380952380952381</v>
      </c>
    </row>
    <row r="24" customFormat="false" ht="12.8" hidden="false" customHeight="false" outlineLevel="0" collapsed="false">
      <c r="A24" s="7" t="s">
        <v>49</v>
      </c>
      <c r="B24" s="8" t="n">
        <v>228</v>
      </c>
      <c r="C24" s="8" t="n">
        <v>111</v>
      </c>
      <c r="D24" s="8" t="n">
        <v>174</v>
      </c>
      <c r="E24" s="8" t="n">
        <v>4</v>
      </c>
      <c r="F24" s="8" t="n">
        <v>45</v>
      </c>
      <c r="G24" s="8" t="n">
        <v>5</v>
      </c>
      <c r="H24" s="8" t="n">
        <v>14</v>
      </c>
      <c r="I24" s="8" t="n">
        <v>33</v>
      </c>
      <c r="J24" s="8" t="n">
        <v>0</v>
      </c>
      <c r="K24" s="8" t="n">
        <v>0</v>
      </c>
      <c r="L24" s="8" t="n">
        <v>0</v>
      </c>
      <c r="M24" s="8" t="n">
        <v>1</v>
      </c>
      <c r="N24" s="8" t="n">
        <v>30</v>
      </c>
      <c r="O24" s="8" t="n">
        <v>0</v>
      </c>
      <c r="P24" s="8" t="n">
        <v>26</v>
      </c>
      <c r="Q24" s="8" t="n">
        <v>0</v>
      </c>
      <c r="R24" s="8" t="n">
        <v>0</v>
      </c>
      <c r="S24" s="8" t="n">
        <v>6</v>
      </c>
      <c r="T24" s="8" t="n">
        <v>0</v>
      </c>
      <c r="U24" s="8" t="n">
        <v>1</v>
      </c>
      <c r="V24" s="9" t="n">
        <v>339</v>
      </c>
      <c r="W24" s="10" t="n">
        <f aca="false">V24/V$33</f>
        <v>0.00684585714574204</v>
      </c>
      <c r="X24" s="10" t="n">
        <f aca="false">C24/V24</f>
        <v>0.327433628318584</v>
      </c>
      <c r="Y24" s="10" t="n">
        <f aca="false">1-X24</f>
        <v>0.672566371681416</v>
      </c>
      <c r="Z24" s="11" t="n">
        <f aca="false">D24/V24</f>
        <v>0.513274336283186</v>
      </c>
      <c r="AA24" s="11" t="n">
        <f aca="false">F24/V24</f>
        <v>0.132743362831858</v>
      </c>
    </row>
    <row r="25" customFormat="false" ht="12.8" hidden="false" customHeight="false" outlineLevel="0" collapsed="false">
      <c r="A25" s="7" t="s">
        <v>50</v>
      </c>
      <c r="B25" s="8" t="n">
        <v>1387</v>
      </c>
      <c r="C25" s="8" t="n">
        <v>195</v>
      </c>
      <c r="D25" s="8" t="n">
        <v>1039</v>
      </c>
      <c r="E25" s="8" t="n">
        <v>38</v>
      </c>
      <c r="F25" s="8" t="n">
        <v>287</v>
      </c>
      <c r="G25" s="8" t="n">
        <v>23</v>
      </c>
      <c r="H25" s="8" t="n">
        <v>3</v>
      </c>
      <c r="I25" s="8" t="n">
        <v>9</v>
      </c>
      <c r="J25" s="8" t="n">
        <v>0</v>
      </c>
      <c r="K25" s="8" t="n">
        <v>0</v>
      </c>
      <c r="L25" s="8" t="n">
        <v>0</v>
      </c>
      <c r="M25" s="8" t="n">
        <v>2</v>
      </c>
      <c r="N25" s="8" t="n">
        <v>90</v>
      </c>
      <c r="O25" s="8" t="n">
        <v>1</v>
      </c>
      <c r="P25" s="8" t="n">
        <v>79</v>
      </c>
      <c r="Q25" s="8" t="n">
        <v>1</v>
      </c>
      <c r="R25" s="8" t="n">
        <v>2</v>
      </c>
      <c r="S25" s="8" t="n">
        <v>8</v>
      </c>
      <c r="T25" s="8" t="n">
        <v>0</v>
      </c>
      <c r="U25" s="8" t="n">
        <v>0</v>
      </c>
      <c r="V25" s="9" t="n">
        <v>1582</v>
      </c>
      <c r="W25" s="10" t="n">
        <f aca="false">V25/V$33</f>
        <v>0.0319473333467962</v>
      </c>
      <c r="X25" s="10" t="n">
        <f aca="false">C25/V25</f>
        <v>0.123261694058154</v>
      </c>
      <c r="Y25" s="10" t="n">
        <f aca="false">1-X25</f>
        <v>0.876738305941846</v>
      </c>
      <c r="Z25" s="11" t="n">
        <f aca="false">D25/V25</f>
        <v>0.656763590391909</v>
      </c>
      <c r="AA25" s="11" t="n">
        <f aca="false">F25/V25</f>
        <v>0.18141592920354</v>
      </c>
    </row>
    <row r="26" customFormat="false" ht="12.8" hidden="false" customHeight="false" outlineLevel="0" collapsed="false">
      <c r="A26" s="7" t="s">
        <v>51</v>
      </c>
      <c r="B26" s="8" t="n">
        <v>323</v>
      </c>
      <c r="C26" s="8" t="n">
        <v>43</v>
      </c>
      <c r="D26" s="8" t="n">
        <v>209</v>
      </c>
      <c r="E26" s="8" t="n">
        <v>3</v>
      </c>
      <c r="F26" s="8" t="n">
        <v>105</v>
      </c>
      <c r="G26" s="8" t="n">
        <v>6</v>
      </c>
      <c r="H26" s="8" t="n">
        <v>3</v>
      </c>
      <c r="I26" s="8" t="n">
        <v>7</v>
      </c>
      <c r="J26" s="8" t="n">
        <v>0</v>
      </c>
      <c r="K26" s="8" t="n">
        <v>0</v>
      </c>
      <c r="L26" s="8" t="n">
        <v>1</v>
      </c>
      <c r="M26" s="8" t="n">
        <v>0</v>
      </c>
      <c r="N26" s="8" t="n">
        <v>14</v>
      </c>
      <c r="O26" s="8" t="n">
        <v>0</v>
      </c>
      <c r="P26" s="8" t="n">
        <v>13</v>
      </c>
      <c r="Q26" s="8" t="n">
        <v>0</v>
      </c>
      <c r="R26" s="8" t="n">
        <v>0</v>
      </c>
      <c r="S26" s="8" t="n">
        <v>5</v>
      </c>
      <c r="T26" s="8" t="n">
        <v>0</v>
      </c>
      <c r="U26" s="8" t="n">
        <v>0</v>
      </c>
      <c r="V26" s="9" t="n">
        <v>366</v>
      </c>
      <c r="W26" s="10" t="n">
        <f aca="false">V26/V$33</f>
        <v>0.00739110240513742</v>
      </c>
      <c r="X26" s="10" t="n">
        <f aca="false">C26/V26</f>
        <v>0.117486338797814</v>
      </c>
      <c r="Y26" s="10" t="n">
        <f aca="false">1-X26</f>
        <v>0.882513661202186</v>
      </c>
      <c r="Z26" s="11" t="n">
        <f aca="false">D26/V26</f>
        <v>0.57103825136612</v>
      </c>
      <c r="AA26" s="11" t="n">
        <f aca="false">F26/V26</f>
        <v>0.286885245901639</v>
      </c>
    </row>
    <row r="27" customFormat="false" ht="12.8" hidden="false" customHeight="false" outlineLevel="0" collapsed="false">
      <c r="A27" s="7" t="s">
        <v>52</v>
      </c>
      <c r="B27" s="8" t="n">
        <v>707</v>
      </c>
      <c r="C27" s="8" t="n">
        <v>372</v>
      </c>
      <c r="D27" s="8" t="n">
        <v>647</v>
      </c>
      <c r="E27" s="8" t="n">
        <v>7</v>
      </c>
      <c r="F27" s="8" t="n">
        <v>48</v>
      </c>
      <c r="G27" s="8" t="n">
        <v>5</v>
      </c>
      <c r="H27" s="8" t="n">
        <v>4</v>
      </c>
      <c r="I27" s="8" t="n">
        <v>10</v>
      </c>
      <c r="J27" s="8" t="n">
        <v>0</v>
      </c>
      <c r="K27" s="8" t="n">
        <v>0</v>
      </c>
      <c r="L27" s="8" t="n">
        <v>0</v>
      </c>
      <c r="M27" s="8" t="n">
        <v>4</v>
      </c>
      <c r="N27" s="8" t="n">
        <v>165</v>
      </c>
      <c r="O27" s="8" t="n">
        <v>2</v>
      </c>
      <c r="P27" s="8" t="n">
        <v>144</v>
      </c>
      <c r="Q27" s="8" t="n">
        <v>1</v>
      </c>
      <c r="R27" s="8" t="n">
        <v>0</v>
      </c>
      <c r="S27" s="8" t="n">
        <v>42</v>
      </c>
      <c r="T27" s="8" t="n">
        <v>0</v>
      </c>
      <c r="U27" s="8" t="n">
        <v>0</v>
      </c>
      <c r="V27" s="9" t="n">
        <v>1079</v>
      </c>
      <c r="W27" s="10" t="n">
        <f aca="false">V27/V$33</f>
        <v>0.0217896161069488</v>
      </c>
      <c r="X27" s="10" t="n">
        <f aca="false">C27/V27</f>
        <v>0.344763670064875</v>
      </c>
      <c r="Y27" s="10" t="n">
        <f aca="false">1-X27</f>
        <v>0.655236329935125</v>
      </c>
      <c r="Z27" s="11" t="n">
        <f aca="false">D27/V27</f>
        <v>0.599629286376274</v>
      </c>
      <c r="AA27" s="11" t="n">
        <f aca="false">F27/V27</f>
        <v>0.0444856348470806</v>
      </c>
    </row>
    <row r="28" customFormat="false" ht="12.8" hidden="false" customHeight="false" outlineLevel="0" collapsed="false">
      <c r="A28" s="7" t="s">
        <v>53</v>
      </c>
      <c r="B28" s="8" t="n">
        <v>194</v>
      </c>
      <c r="C28" s="8" t="n">
        <v>1168</v>
      </c>
      <c r="D28" s="8" t="n">
        <v>161</v>
      </c>
      <c r="E28" s="8" t="n">
        <v>4</v>
      </c>
      <c r="F28" s="8" t="n">
        <v>25</v>
      </c>
      <c r="G28" s="8" t="n">
        <v>4</v>
      </c>
      <c r="H28" s="8" t="n">
        <v>2</v>
      </c>
      <c r="I28" s="8" t="n">
        <v>6</v>
      </c>
      <c r="J28" s="8" t="n">
        <v>0</v>
      </c>
      <c r="K28" s="8" t="n">
        <v>0</v>
      </c>
      <c r="L28" s="8" t="n">
        <v>1</v>
      </c>
      <c r="M28" s="8" t="n">
        <v>15</v>
      </c>
      <c r="N28" s="8" t="n">
        <v>604</v>
      </c>
      <c r="O28" s="8" t="n">
        <v>5</v>
      </c>
      <c r="P28" s="8" t="n">
        <v>520</v>
      </c>
      <c r="Q28" s="8" t="n">
        <v>0</v>
      </c>
      <c r="R28" s="8" t="n">
        <v>0</v>
      </c>
      <c r="S28" s="8" t="n">
        <v>15</v>
      </c>
      <c r="T28" s="8" t="n">
        <v>0</v>
      </c>
      <c r="U28" s="8" t="n">
        <v>0</v>
      </c>
      <c r="V28" s="9" t="n">
        <v>1362</v>
      </c>
      <c r="W28" s="10" t="n">
        <f aca="false">V28/V$33</f>
        <v>0.0275045941961671</v>
      </c>
      <c r="X28" s="10" t="n">
        <f aca="false">C28/V28</f>
        <v>0.857562408223201</v>
      </c>
      <c r="Y28" s="10" t="n">
        <f aca="false">1-X28</f>
        <v>0.142437591776799</v>
      </c>
      <c r="Z28" s="11" t="n">
        <f aca="false">D28/V28</f>
        <v>0.118208516886931</v>
      </c>
      <c r="AA28" s="11" t="n">
        <f aca="false">F28/V28</f>
        <v>0.0183553597650514</v>
      </c>
    </row>
    <row r="29" customFormat="false" ht="12.8" hidden="false" customHeight="false" outlineLevel="0" collapsed="false">
      <c r="A29" s="7" t="s">
        <v>54</v>
      </c>
      <c r="B29" s="8" t="n">
        <v>211</v>
      </c>
      <c r="C29" s="8" t="n">
        <v>51</v>
      </c>
      <c r="D29" s="8" t="n">
        <v>161</v>
      </c>
      <c r="E29" s="8" t="n">
        <v>5</v>
      </c>
      <c r="F29" s="8" t="n">
        <v>35</v>
      </c>
      <c r="G29" s="8" t="n">
        <v>10</v>
      </c>
      <c r="H29" s="8" t="n">
        <v>10</v>
      </c>
      <c r="I29" s="8" t="n">
        <v>23</v>
      </c>
      <c r="J29" s="8" t="n">
        <v>0</v>
      </c>
      <c r="K29" s="8" t="n">
        <v>0</v>
      </c>
      <c r="L29" s="8" t="n">
        <v>0</v>
      </c>
      <c r="M29" s="8" t="n">
        <v>0</v>
      </c>
      <c r="N29" s="8" t="n">
        <v>2</v>
      </c>
      <c r="O29" s="8" t="n">
        <v>0</v>
      </c>
      <c r="P29" s="8" t="n">
        <v>1</v>
      </c>
      <c r="Q29" s="8" t="n">
        <v>11</v>
      </c>
      <c r="R29" s="8" t="n">
        <v>0</v>
      </c>
      <c r="S29" s="8" t="n">
        <v>4</v>
      </c>
      <c r="T29" s="8" t="n">
        <v>0</v>
      </c>
      <c r="U29" s="8" t="n">
        <v>0</v>
      </c>
      <c r="V29" s="9" t="n">
        <v>262</v>
      </c>
      <c r="W29" s="10" t="n">
        <f aca="false">V29/V$33</f>
        <v>0.00529089844302187</v>
      </c>
      <c r="X29" s="10" t="n">
        <f aca="false">C29/V29</f>
        <v>0.194656488549618</v>
      </c>
      <c r="Y29" s="10" t="n">
        <f aca="false">1-X29</f>
        <v>0.805343511450382</v>
      </c>
      <c r="Z29" s="11" t="n">
        <f aca="false">D29/V29</f>
        <v>0.614503816793893</v>
      </c>
      <c r="AA29" s="11" t="n">
        <f aca="false">F29/V29</f>
        <v>0.133587786259542</v>
      </c>
    </row>
    <row r="30" customFormat="false" ht="12.8" hidden="false" customHeight="false" outlineLevel="0" collapsed="false">
      <c r="A30" s="7" t="s">
        <v>55</v>
      </c>
      <c r="B30" s="8" t="n">
        <v>1564</v>
      </c>
      <c r="C30" s="8" t="n">
        <v>148</v>
      </c>
      <c r="D30" s="8" t="n">
        <v>943</v>
      </c>
      <c r="E30" s="8" t="n">
        <v>23</v>
      </c>
      <c r="F30" s="8" t="n">
        <v>571</v>
      </c>
      <c r="G30" s="8" t="n">
        <v>27</v>
      </c>
      <c r="H30" s="8" t="n">
        <v>2</v>
      </c>
      <c r="I30" s="8" t="n">
        <v>5</v>
      </c>
      <c r="J30" s="8" t="n">
        <v>0</v>
      </c>
      <c r="K30" s="8" t="n">
        <v>0</v>
      </c>
      <c r="L30" s="8" t="n">
        <v>0</v>
      </c>
      <c r="M30" s="8" t="n">
        <v>2</v>
      </c>
      <c r="N30" s="8" t="n">
        <v>52</v>
      </c>
      <c r="O30" s="8" t="n">
        <v>0</v>
      </c>
      <c r="P30" s="8" t="n">
        <v>44</v>
      </c>
      <c r="Q30" s="8" t="n">
        <v>1</v>
      </c>
      <c r="R30" s="8" t="n">
        <v>1</v>
      </c>
      <c r="S30" s="8" t="n">
        <v>39</v>
      </c>
      <c r="T30" s="8" t="n">
        <v>0</v>
      </c>
      <c r="U30" s="8" t="n">
        <v>2</v>
      </c>
      <c r="V30" s="9" t="n">
        <v>1712</v>
      </c>
      <c r="W30" s="10" t="n">
        <f aca="false">V30/V$33</f>
        <v>0.0345725882994406</v>
      </c>
      <c r="X30" s="10" t="n">
        <f aca="false">C30/V30</f>
        <v>0.0864485981308411</v>
      </c>
      <c r="Y30" s="10" t="n">
        <f aca="false">1-X30</f>
        <v>0.913551401869159</v>
      </c>
      <c r="Z30" s="11" t="n">
        <f aca="false">D30/V30</f>
        <v>0.550817757009346</v>
      </c>
      <c r="AA30" s="11" t="n">
        <f aca="false">F30/V30</f>
        <v>0.333528037383178</v>
      </c>
    </row>
    <row r="31" customFormat="false" ht="12.8" hidden="false" customHeight="false" outlineLevel="0" collapsed="false">
      <c r="A31" s="7" t="s">
        <v>56</v>
      </c>
      <c r="B31" s="8" t="n">
        <v>549</v>
      </c>
      <c r="C31" s="8" t="n">
        <v>37</v>
      </c>
      <c r="D31" s="8" t="n">
        <v>504</v>
      </c>
      <c r="E31" s="8" t="n">
        <v>11</v>
      </c>
      <c r="F31" s="8" t="n">
        <v>30</v>
      </c>
      <c r="G31" s="8" t="n">
        <v>4</v>
      </c>
      <c r="H31" s="8" t="n">
        <v>2</v>
      </c>
      <c r="I31" s="8" t="n">
        <v>8</v>
      </c>
      <c r="J31" s="8" t="n">
        <v>0</v>
      </c>
      <c r="K31" s="8" t="n">
        <v>0</v>
      </c>
      <c r="L31" s="8" t="n">
        <v>0</v>
      </c>
      <c r="M31" s="8" t="n">
        <v>0</v>
      </c>
      <c r="N31" s="8" t="n">
        <v>11</v>
      </c>
      <c r="O31" s="8" t="n">
        <v>0</v>
      </c>
      <c r="P31" s="8" t="n">
        <v>10</v>
      </c>
      <c r="Q31" s="8" t="n">
        <v>4</v>
      </c>
      <c r="R31" s="8" t="n">
        <v>0</v>
      </c>
      <c r="S31" s="8" t="n">
        <v>2</v>
      </c>
      <c r="T31" s="8" t="n">
        <v>0</v>
      </c>
      <c r="U31" s="8" t="n">
        <v>0</v>
      </c>
      <c r="V31" s="9" t="n">
        <v>586</v>
      </c>
      <c r="W31" s="10" t="n">
        <f aca="false">V31/V$33</f>
        <v>0.0118338415557665</v>
      </c>
      <c r="X31" s="10" t="n">
        <f aca="false">C31/V31</f>
        <v>0.0631399317406143</v>
      </c>
      <c r="Y31" s="10" t="n">
        <f aca="false">1-X31</f>
        <v>0.936860068259386</v>
      </c>
      <c r="Z31" s="11" t="n">
        <f aca="false">D31/V31</f>
        <v>0.860068259385666</v>
      </c>
      <c r="AA31" s="11" t="n">
        <f aca="false">F31/V31</f>
        <v>0.0511945392491468</v>
      </c>
    </row>
    <row r="32" customFormat="false" ht="12.8" hidden="false" customHeight="false" outlineLevel="0" collapsed="false">
      <c r="A32" s="7" t="s">
        <v>57</v>
      </c>
      <c r="B32" s="8" t="n">
        <v>68</v>
      </c>
      <c r="C32" s="8" t="n">
        <v>34</v>
      </c>
      <c r="D32" s="8" t="n">
        <v>65</v>
      </c>
      <c r="E32" s="8" t="n">
        <v>0</v>
      </c>
      <c r="F32" s="8" t="n">
        <v>3</v>
      </c>
      <c r="G32" s="8" t="n">
        <v>0</v>
      </c>
      <c r="H32" s="8" t="n">
        <v>2</v>
      </c>
      <c r="I32" s="8" t="n">
        <v>4</v>
      </c>
      <c r="J32" s="8" t="n">
        <v>0</v>
      </c>
      <c r="K32" s="8" t="n">
        <v>0</v>
      </c>
      <c r="L32" s="8" t="n">
        <v>0</v>
      </c>
      <c r="M32" s="8" t="n">
        <v>0</v>
      </c>
      <c r="N32" s="8" t="n">
        <v>14</v>
      </c>
      <c r="O32" s="8" t="n">
        <v>0</v>
      </c>
      <c r="P32" s="8" t="n">
        <v>12</v>
      </c>
      <c r="Q32" s="8" t="n">
        <v>0</v>
      </c>
      <c r="R32" s="8" t="n">
        <v>0</v>
      </c>
      <c r="S32" s="8" t="n">
        <v>2</v>
      </c>
      <c r="T32" s="8" t="n">
        <v>0</v>
      </c>
      <c r="U32" s="8" t="n">
        <v>0</v>
      </c>
      <c r="V32" s="9" t="n">
        <v>102</v>
      </c>
      <c r="W32" s="10" t="n">
        <f aca="false">V32/V$33</f>
        <v>0.00205981542438256</v>
      </c>
      <c r="X32" s="10" t="n">
        <f aca="false">C32/V32</f>
        <v>0.333333333333333</v>
      </c>
      <c r="Y32" s="10" t="n">
        <f aca="false">1-X32</f>
        <v>0.666666666666667</v>
      </c>
      <c r="Z32" s="11" t="n">
        <f aca="false">D32/V32</f>
        <v>0.637254901960784</v>
      </c>
      <c r="AA32" s="11" t="n">
        <f aca="false">F32/V32</f>
        <v>0.0294117647058823</v>
      </c>
    </row>
    <row r="33" customFormat="false" ht="12.8" hidden="false" customHeight="false" outlineLevel="0" collapsed="false">
      <c r="A33" s="12"/>
      <c r="B33" s="13" t="n">
        <v>36072</v>
      </c>
      <c r="C33" s="13" t="n">
        <v>13447</v>
      </c>
      <c r="D33" s="13" t="n">
        <v>28655</v>
      </c>
      <c r="E33" s="13" t="n">
        <v>448</v>
      </c>
      <c r="F33" s="13" t="n">
        <v>6132</v>
      </c>
      <c r="G33" s="13" t="n">
        <v>837</v>
      </c>
      <c r="H33" s="13" t="n">
        <v>1960</v>
      </c>
      <c r="I33" s="13" t="n">
        <v>4857</v>
      </c>
      <c r="J33" s="13" t="n">
        <v>0</v>
      </c>
      <c r="K33" s="13" t="n">
        <v>1</v>
      </c>
      <c r="L33" s="13" t="n">
        <v>17</v>
      </c>
      <c r="M33" s="13" t="n">
        <v>76</v>
      </c>
      <c r="N33" s="13" t="n">
        <v>3134</v>
      </c>
      <c r="O33" s="13" t="n">
        <v>32</v>
      </c>
      <c r="P33" s="13" t="n">
        <v>2728</v>
      </c>
      <c r="Q33" s="13" t="n">
        <v>43</v>
      </c>
      <c r="R33" s="13" t="n">
        <v>10</v>
      </c>
      <c r="S33" s="13" t="n">
        <v>572</v>
      </c>
      <c r="T33" s="13" t="n">
        <v>7</v>
      </c>
      <c r="U33" s="13" t="n">
        <v>10</v>
      </c>
      <c r="V33" s="14" t="n">
        <v>49519</v>
      </c>
      <c r="W33" s="11" t="n">
        <v>1</v>
      </c>
      <c r="X33" s="11" t="n">
        <v>0.271552333447767</v>
      </c>
      <c r="Y33" s="11" t="n">
        <v>0.728447666552232</v>
      </c>
      <c r="Z33" s="11" t="n">
        <f aca="false">D33/V33</f>
        <v>0.578666774369434</v>
      </c>
      <c r="AA33" s="11" t="n">
        <v>0.123831256689352</v>
      </c>
    </row>
  </sheetData>
  <autoFilter ref="A1:AA33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3"/>
  <sheetViews>
    <sheetView showFormulas="false" showGridLines="true" showRowColHeaders="true" showZeros="true" rightToLeft="false" tabSelected="false" showOutlineSymbols="true" defaultGridColor="true" view="normal" topLeftCell="A1" colorId="64" zoomScale="155" zoomScaleNormal="155" zoomScalePageLayoutView="100" workbookViewId="0">
      <selection pane="topLeft" activeCell="B33" activeCellId="0" sqref="B33"/>
    </sheetView>
  </sheetViews>
  <sheetFormatPr defaultRowHeight="12.8" zeroHeight="false" outlineLevelRow="0" outlineLevelCol="0"/>
  <cols>
    <col collapsed="false" customWidth="true" hidden="false" outlineLevel="0" max="1" min="1" style="0" width="4.29"/>
    <col collapsed="false" customWidth="true" hidden="false" outlineLevel="0" max="2" min="2" style="0" width="12.44"/>
    <col collapsed="false" customWidth="true" hidden="false" outlineLevel="0" max="3" min="3" style="0" width="18.87"/>
    <col collapsed="false" customWidth="true" hidden="false" outlineLevel="0" max="4" min="4" style="0" width="17.54"/>
    <col collapsed="false" customWidth="true" hidden="false" outlineLevel="0" max="5" min="5" style="0" width="7.21"/>
    <col collapsed="false" customWidth="true" hidden="false" outlineLevel="0" max="6" min="6" style="2" width="17.54"/>
    <col collapsed="false" customWidth="false" hidden="false" outlineLevel="0" max="1025" min="7" style="0" width="11.52"/>
  </cols>
  <sheetData>
    <row r="1" customFormat="false" ht="12.8" hidden="false" customHeight="false" outlineLevel="0" collapsed="false">
      <c r="A1" s="15" t="s">
        <v>58</v>
      </c>
      <c r="B1" s="16" t="s">
        <v>59</v>
      </c>
      <c r="C1" s="17" t="s">
        <v>60</v>
      </c>
      <c r="D1" s="17" t="s">
        <v>61</v>
      </c>
      <c r="E1" s="15" t="s">
        <v>62</v>
      </c>
      <c r="F1" s="6" t="s">
        <v>63</v>
      </c>
    </row>
    <row r="2" customFormat="false" ht="12.8" hidden="false" customHeight="false" outlineLevel="0" collapsed="false">
      <c r="A2" s="18" t="s">
        <v>27</v>
      </c>
      <c r="B2" s="19" t="s">
        <v>64</v>
      </c>
      <c r="C2" s="20" t="n">
        <v>1132</v>
      </c>
      <c r="D2" s="20" t="n">
        <v>958</v>
      </c>
      <c r="E2" s="21" t="n">
        <f aca="false">SUM(C2:D2)</f>
        <v>2090</v>
      </c>
      <c r="F2" s="11" t="n">
        <f aca="false">+C2/E2</f>
        <v>0.541626794258373</v>
      </c>
    </row>
    <row r="3" customFormat="false" ht="12.8" hidden="false" customHeight="false" outlineLevel="0" collapsed="false">
      <c r="A3" s="18" t="s">
        <v>28</v>
      </c>
      <c r="B3" s="19" t="s">
        <v>65</v>
      </c>
      <c r="C3" s="20" t="n">
        <v>682</v>
      </c>
      <c r="D3" s="20" t="n">
        <v>469</v>
      </c>
      <c r="E3" s="21" t="n">
        <f aca="false">SUM(C3:D3)</f>
        <v>1151</v>
      </c>
      <c r="F3" s="11" t="n">
        <f aca="false">+C3/E3</f>
        <v>0.592528236316247</v>
      </c>
    </row>
    <row r="4" customFormat="false" ht="12.8" hidden="false" customHeight="false" outlineLevel="0" collapsed="false">
      <c r="A4" s="18" t="s">
        <v>29</v>
      </c>
      <c r="B4" s="19" t="s">
        <v>66</v>
      </c>
      <c r="C4" s="20" t="n">
        <v>316</v>
      </c>
      <c r="D4" s="20" t="n">
        <v>790</v>
      </c>
      <c r="E4" s="21" t="n">
        <f aca="false">SUM(C4:D4)</f>
        <v>1106</v>
      </c>
      <c r="F4" s="11" t="n">
        <f aca="false">+C4/E4</f>
        <v>0.285714285714286</v>
      </c>
    </row>
    <row r="5" customFormat="false" ht="12.8" hidden="false" customHeight="false" outlineLevel="0" collapsed="false">
      <c r="A5" s="18" t="s">
        <v>30</v>
      </c>
      <c r="B5" s="19" t="s">
        <v>67</v>
      </c>
      <c r="C5" s="20" t="n">
        <v>650</v>
      </c>
      <c r="D5" s="20" t="n">
        <v>887</v>
      </c>
      <c r="E5" s="21" t="n">
        <f aca="false">SUM(C5:D5)</f>
        <v>1537</v>
      </c>
      <c r="F5" s="11" t="n">
        <f aca="false">+C5/E5</f>
        <v>0.422901756668835</v>
      </c>
    </row>
    <row r="6" customFormat="false" ht="12.8" hidden="false" customHeight="false" outlineLevel="0" collapsed="false">
      <c r="A6" s="18" t="s">
        <v>31</v>
      </c>
      <c r="B6" s="19" t="s">
        <v>68</v>
      </c>
      <c r="C6" s="20" t="n">
        <v>9</v>
      </c>
      <c r="D6" s="20" t="n">
        <v>9</v>
      </c>
      <c r="E6" s="21" t="n">
        <f aca="false">SUM(C6:D6)</f>
        <v>18</v>
      </c>
      <c r="F6" s="11" t="n">
        <f aca="false">+C6/E6</f>
        <v>0.5</v>
      </c>
    </row>
    <row r="7" customFormat="false" ht="12.8" hidden="false" customHeight="false" outlineLevel="0" collapsed="false">
      <c r="A7" s="18" t="s">
        <v>32</v>
      </c>
      <c r="B7" s="19" t="s">
        <v>69</v>
      </c>
      <c r="C7" s="20" t="n">
        <v>304</v>
      </c>
      <c r="D7" s="20" t="n">
        <v>57</v>
      </c>
      <c r="E7" s="21" t="n">
        <f aca="false">SUM(C7:D7)</f>
        <v>361</v>
      </c>
      <c r="F7" s="11" t="n">
        <f aca="false">+C7/E7</f>
        <v>0.842105263157895</v>
      </c>
    </row>
    <row r="8" customFormat="false" ht="12.8" hidden="false" customHeight="false" outlineLevel="0" collapsed="false">
      <c r="A8" s="18" t="s">
        <v>33</v>
      </c>
      <c r="B8" s="19" t="s">
        <v>70</v>
      </c>
      <c r="C8" s="20" t="n">
        <v>5351</v>
      </c>
      <c r="D8" s="20" t="n">
        <v>3621</v>
      </c>
      <c r="E8" s="21" t="n">
        <f aca="false">SUM(C8:D8)</f>
        <v>8972</v>
      </c>
      <c r="F8" s="11" t="n">
        <f aca="false">+C8/E8</f>
        <v>0.596411056620597</v>
      </c>
    </row>
    <row r="9" customFormat="false" ht="12.8" hidden="false" customHeight="false" outlineLevel="0" collapsed="false">
      <c r="A9" s="18" t="s">
        <v>34</v>
      </c>
      <c r="B9" s="19" t="s">
        <v>71</v>
      </c>
      <c r="C9" s="20" t="n">
        <v>365</v>
      </c>
      <c r="D9" s="20" t="n">
        <v>204</v>
      </c>
      <c r="E9" s="21" t="n">
        <f aca="false">SUM(C9:D9)</f>
        <v>569</v>
      </c>
      <c r="F9" s="11" t="n">
        <f aca="false">+C9/E9</f>
        <v>0.641476274165202</v>
      </c>
    </row>
    <row r="10" customFormat="false" ht="12.8" hidden="false" customHeight="false" outlineLevel="0" collapsed="false">
      <c r="A10" s="18" t="s">
        <v>35</v>
      </c>
      <c r="B10" s="19" t="s">
        <v>72</v>
      </c>
      <c r="C10" s="20" t="n">
        <v>18</v>
      </c>
      <c r="D10" s="20" t="n">
        <v>1</v>
      </c>
      <c r="E10" s="21" t="n">
        <f aca="false">SUM(C10:D10)</f>
        <v>19</v>
      </c>
      <c r="F10" s="11" t="n">
        <f aca="false">+C10/E10</f>
        <v>0.947368421052632</v>
      </c>
    </row>
    <row r="11" customFormat="false" ht="12.8" hidden="false" customHeight="false" outlineLevel="0" collapsed="false">
      <c r="A11" s="18" t="s">
        <v>36</v>
      </c>
      <c r="B11" s="19" t="s">
        <v>73</v>
      </c>
      <c r="C11" s="20" t="n">
        <v>6088</v>
      </c>
      <c r="D11" s="20" t="n">
        <v>1339</v>
      </c>
      <c r="E11" s="21" t="n">
        <f aca="false">SUM(C11:D11)</f>
        <v>7427</v>
      </c>
      <c r="F11" s="11" t="n">
        <f aca="false">+C11/E11</f>
        <v>0.81971186212468</v>
      </c>
    </row>
    <row r="12" customFormat="false" ht="12.8" hidden="false" customHeight="false" outlineLevel="0" collapsed="false">
      <c r="A12" s="18" t="s">
        <v>37</v>
      </c>
      <c r="B12" s="19" t="s">
        <v>74</v>
      </c>
      <c r="C12" s="20" t="n">
        <v>201</v>
      </c>
      <c r="D12" s="20" t="n">
        <v>94</v>
      </c>
      <c r="E12" s="21" t="n">
        <f aca="false">SUM(C12:D12)</f>
        <v>295</v>
      </c>
      <c r="F12" s="11" t="n">
        <f aca="false">+C12/E12</f>
        <v>0.68135593220339</v>
      </c>
    </row>
    <row r="13" customFormat="false" ht="12.8" hidden="false" customHeight="false" outlineLevel="0" collapsed="false">
      <c r="A13" s="18" t="s">
        <v>38</v>
      </c>
      <c r="B13" s="19" t="s">
        <v>75</v>
      </c>
      <c r="C13" s="20" t="n">
        <v>139</v>
      </c>
      <c r="D13" s="20" t="n">
        <v>168</v>
      </c>
      <c r="E13" s="21" t="n">
        <f aca="false">SUM(C13:D13)</f>
        <v>307</v>
      </c>
      <c r="F13" s="11" t="n">
        <f aca="false">+C13/E13</f>
        <v>0.452768729641694</v>
      </c>
    </row>
    <row r="14" customFormat="false" ht="12.8" hidden="false" customHeight="false" outlineLevel="0" collapsed="false">
      <c r="A14" s="18" t="s">
        <v>39</v>
      </c>
      <c r="B14" s="19" t="s">
        <v>76</v>
      </c>
      <c r="C14" s="20" t="n">
        <v>0</v>
      </c>
      <c r="D14" s="20" t="n">
        <v>13</v>
      </c>
      <c r="E14" s="21" t="n">
        <f aca="false">SUM(C14:D14)</f>
        <v>13</v>
      </c>
      <c r="F14" s="11" t="n">
        <f aca="false">+C14/E14</f>
        <v>0</v>
      </c>
    </row>
    <row r="15" customFormat="false" ht="12.8" hidden="false" customHeight="false" outlineLevel="0" collapsed="false">
      <c r="A15" s="18" t="s">
        <v>40</v>
      </c>
      <c r="B15" s="19" t="s">
        <v>77</v>
      </c>
      <c r="C15" s="20" t="n">
        <v>214</v>
      </c>
      <c r="D15" s="20" t="n">
        <v>79</v>
      </c>
      <c r="E15" s="21" t="n">
        <f aca="false">SUM(C15:D15)</f>
        <v>293</v>
      </c>
      <c r="F15" s="11" t="n">
        <f aca="false">+C15/E15</f>
        <v>0.73037542662116</v>
      </c>
    </row>
    <row r="16" customFormat="false" ht="12.8" hidden="false" customHeight="false" outlineLevel="0" collapsed="false">
      <c r="A16" s="18" t="s">
        <v>41</v>
      </c>
      <c r="B16" s="19" t="s">
        <v>78</v>
      </c>
      <c r="C16" s="20" t="n">
        <v>65</v>
      </c>
      <c r="D16" s="20" t="n">
        <v>869</v>
      </c>
      <c r="E16" s="21" t="n">
        <f aca="false">SUM(C16:D16)</f>
        <v>934</v>
      </c>
      <c r="F16" s="11" t="n">
        <f aca="false">+C16/E16</f>
        <v>0.069593147751606</v>
      </c>
    </row>
    <row r="17" customFormat="false" ht="12.8" hidden="false" customHeight="false" outlineLevel="0" collapsed="false">
      <c r="A17" s="18" t="s">
        <v>42</v>
      </c>
      <c r="B17" s="19" t="s">
        <v>79</v>
      </c>
      <c r="C17" s="20" t="n">
        <v>6</v>
      </c>
      <c r="D17" s="20" t="n">
        <v>11</v>
      </c>
      <c r="E17" s="21" t="n">
        <f aca="false">SUM(C17:D17)</f>
        <v>17</v>
      </c>
      <c r="F17" s="11" t="n">
        <f aca="false">+C17/E17</f>
        <v>0.352941176470588</v>
      </c>
    </row>
    <row r="18" customFormat="false" ht="12.8" hidden="false" customHeight="false" outlineLevel="0" collapsed="false">
      <c r="A18" s="18" t="s">
        <v>43</v>
      </c>
      <c r="B18" s="19" t="s">
        <v>80</v>
      </c>
      <c r="C18" s="20" t="n">
        <v>9</v>
      </c>
      <c r="D18" s="20" t="n">
        <v>26</v>
      </c>
      <c r="E18" s="21" t="n">
        <f aca="false">SUM(C18:D18)</f>
        <v>35</v>
      </c>
      <c r="F18" s="11" t="n">
        <f aca="false">+C18/E18</f>
        <v>0.257142857142857</v>
      </c>
    </row>
    <row r="19" customFormat="false" ht="12.8" hidden="false" customHeight="false" outlineLevel="0" collapsed="false">
      <c r="A19" s="18" t="s">
        <v>44</v>
      </c>
      <c r="B19" s="19" t="s">
        <v>81</v>
      </c>
      <c r="C19" s="20" t="n">
        <v>10385</v>
      </c>
      <c r="D19" s="20" t="n">
        <v>2843</v>
      </c>
      <c r="E19" s="21" t="n">
        <f aca="false">SUM(C19:D19)</f>
        <v>13228</v>
      </c>
      <c r="F19" s="11" t="n">
        <f aca="false">+C19/E19</f>
        <v>0.785077109162383</v>
      </c>
    </row>
    <row r="20" customFormat="false" ht="12.8" hidden="false" customHeight="false" outlineLevel="0" collapsed="false">
      <c r="A20" s="18" t="s">
        <v>45</v>
      </c>
      <c r="B20" s="19" t="s">
        <v>82</v>
      </c>
      <c r="C20" s="20" t="n">
        <v>1</v>
      </c>
      <c r="D20" s="20" t="n">
        <v>8</v>
      </c>
      <c r="E20" s="21" t="n">
        <f aca="false">SUM(C20:D20)</f>
        <v>9</v>
      </c>
      <c r="F20" s="11" t="n">
        <f aca="false">+C20/E20</f>
        <v>0.111111111111111</v>
      </c>
    </row>
    <row r="21" customFormat="false" ht="12.8" hidden="false" customHeight="false" outlineLevel="0" collapsed="false">
      <c r="A21" s="18" t="s">
        <v>46</v>
      </c>
      <c r="B21" s="19" t="s">
        <v>83</v>
      </c>
      <c r="C21" s="20" t="n">
        <v>95</v>
      </c>
      <c r="D21" s="20" t="n">
        <v>18</v>
      </c>
      <c r="E21" s="21" t="n">
        <f aca="false">SUM(C21:D21)</f>
        <v>113</v>
      </c>
      <c r="F21" s="11" t="n">
        <f aca="false">+C21/E21</f>
        <v>0.84070796460177</v>
      </c>
    </row>
    <row r="22" customFormat="false" ht="12.8" hidden="false" customHeight="false" outlineLevel="0" collapsed="false">
      <c r="A22" s="18" t="s">
        <v>47</v>
      </c>
      <c r="B22" s="19" t="s">
        <v>84</v>
      </c>
      <c r="C22" s="20" t="n">
        <v>16</v>
      </c>
      <c r="D22" s="20" t="n">
        <v>119</v>
      </c>
      <c r="E22" s="21" t="n">
        <f aca="false">SUM(C22:D22)</f>
        <v>135</v>
      </c>
      <c r="F22" s="11" t="n">
        <f aca="false">+C22/E22</f>
        <v>0.118518518518519</v>
      </c>
    </row>
    <row r="23" customFormat="false" ht="12.8" hidden="false" customHeight="false" outlineLevel="0" collapsed="false">
      <c r="A23" s="18" t="s">
        <v>48</v>
      </c>
      <c r="B23" s="19" t="s">
        <v>85</v>
      </c>
      <c r="C23" s="20" t="n">
        <v>75</v>
      </c>
      <c r="D23" s="20" t="n">
        <v>10</v>
      </c>
      <c r="E23" s="21" t="n">
        <f aca="false">SUM(C23:D23)</f>
        <v>85</v>
      </c>
      <c r="F23" s="11" t="n">
        <f aca="false">+C23/E23</f>
        <v>0.882352941176471</v>
      </c>
    </row>
    <row r="24" customFormat="false" ht="12.8" hidden="false" customHeight="false" outlineLevel="0" collapsed="false">
      <c r="A24" s="18" t="s">
        <v>49</v>
      </c>
      <c r="B24" s="19" t="s">
        <v>86</v>
      </c>
      <c r="C24" s="20" t="n">
        <v>170</v>
      </c>
      <c r="D24" s="20" t="n">
        <v>161</v>
      </c>
      <c r="E24" s="21" t="n">
        <f aca="false">SUM(C24:D24)</f>
        <v>331</v>
      </c>
      <c r="F24" s="11" t="n">
        <f aca="false">+C24/E24</f>
        <v>0.513595166163142</v>
      </c>
    </row>
    <row r="25" customFormat="false" ht="12.8" hidden="false" customHeight="false" outlineLevel="0" collapsed="false">
      <c r="A25" s="18" t="s">
        <v>50</v>
      </c>
      <c r="B25" s="19" t="s">
        <v>87</v>
      </c>
      <c r="C25" s="20" t="n">
        <v>508</v>
      </c>
      <c r="D25" s="20" t="n">
        <v>868</v>
      </c>
      <c r="E25" s="21" t="n">
        <f aca="false">SUM(C25:D25)</f>
        <v>1376</v>
      </c>
      <c r="F25" s="11" t="n">
        <f aca="false">+C25/E25</f>
        <v>0.369186046511628</v>
      </c>
    </row>
    <row r="26" customFormat="false" ht="12.8" hidden="false" customHeight="false" outlineLevel="0" collapsed="false">
      <c r="A26" s="18" t="s">
        <v>51</v>
      </c>
      <c r="B26" s="19" t="s">
        <v>88</v>
      </c>
      <c r="C26" s="20" t="n">
        <v>132</v>
      </c>
      <c r="D26" s="20" t="n">
        <v>262</v>
      </c>
      <c r="E26" s="21" t="n">
        <f aca="false">SUM(C26:D26)</f>
        <v>394</v>
      </c>
      <c r="F26" s="11" t="n">
        <f aca="false">+C26/E26</f>
        <v>0.33502538071066</v>
      </c>
    </row>
    <row r="27" customFormat="false" ht="12.8" hidden="false" customHeight="false" outlineLevel="0" collapsed="false">
      <c r="A27" s="18" t="s">
        <v>52</v>
      </c>
      <c r="B27" s="19" t="s">
        <v>89</v>
      </c>
      <c r="C27" s="20" t="n">
        <v>627</v>
      </c>
      <c r="D27" s="20" t="n">
        <v>303</v>
      </c>
      <c r="E27" s="21" t="n">
        <f aca="false">SUM(C27:D27)</f>
        <v>930</v>
      </c>
      <c r="F27" s="11" t="n">
        <f aca="false">+C27/E27</f>
        <v>0.674193548387097</v>
      </c>
    </row>
    <row r="28" customFormat="false" ht="12.8" hidden="false" customHeight="false" outlineLevel="0" collapsed="false">
      <c r="A28" s="18" t="s">
        <v>53</v>
      </c>
      <c r="B28" s="19" t="s">
        <v>90</v>
      </c>
      <c r="C28" s="20" t="n">
        <v>1077</v>
      </c>
      <c r="D28" s="20" t="n">
        <v>65</v>
      </c>
      <c r="E28" s="21" t="n">
        <f aca="false">SUM(C28:D28)</f>
        <v>1142</v>
      </c>
      <c r="F28" s="11" t="n">
        <f aca="false">+C28/E28</f>
        <v>0.9430823117338</v>
      </c>
    </row>
    <row r="29" customFormat="false" ht="12.8" hidden="false" customHeight="false" outlineLevel="0" collapsed="false">
      <c r="A29" s="18" t="s">
        <v>54</v>
      </c>
      <c r="B29" s="19" t="s">
        <v>91</v>
      </c>
      <c r="C29" s="20" t="n">
        <v>117</v>
      </c>
      <c r="D29" s="20" t="n">
        <v>129</v>
      </c>
      <c r="E29" s="21" t="n">
        <f aca="false">SUM(C29:D29)</f>
        <v>246</v>
      </c>
      <c r="F29" s="11" t="n">
        <f aca="false">+C29/E29</f>
        <v>0.475609756097561</v>
      </c>
    </row>
    <row r="30" customFormat="false" ht="12.8" hidden="false" customHeight="false" outlineLevel="0" collapsed="false">
      <c r="A30" s="18" t="s">
        <v>55</v>
      </c>
      <c r="B30" s="19" t="s">
        <v>92</v>
      </c>
      <c r="C30" s="20" t="n">
        <v>1081</v>
      </c>
      <c r="D30" s="20" t="n">
        <v>596</v>
      </c>
      <c r="E30" s="21" t="n">
        <f aca="false">SUM(C30:D30)</f>
        <v>1677</v>
      </c>
      <c r="F30" s="11" t="n">
        <f aca="false">+C30/E30</f>
        <v>0.644603458556947</v>
      </c>
    </row>
    <row r="31" customFormat="false" ht="12.8" hidden="false" customHeight="false" outlineLevel="0" collapsed="false">
      <c r="A31" s="18" t="s">
        <v>56</v>
      </c>
      <c r="B31" s="19" t="s">
        <v>93</v>
      </c>
      <c r="C31" s="20" t="n">
        <v>362</v>
      </c>
      <c r="D31" s="20" t="n">
        <v>185</v>
      </c>
      <c r="E31" s="21" t="n">
        <f aca="false">SUM(C31:D31)</f>
        <v>547</v>
      </c>
      <c r="F31" s="11" t="n">
        <f aca="false">+C31/E31</f>
        <v>0.661791590493601</v>
      </c>
    </row>
    <row r="32" customFormat="false" ht="12.8" hidden="false" customHeight="false" outlineLevel="0" collapsed="false">
      <c r="A32" s="18" t="s">
        <v>57</v>
      </c>
      <c r="B32" s="19" t="s">
        <v>94</v>
      </c>
      <c r="C32" s="20" t="n">
        <v>68</v>
      </c>
      <c r="D32" s="20" t="n">
        <v>33</v>
      </c>
      <c r="E32" s="21" t="n">
        <f aca="false">SUM(C32:D32)</f>
        <v>101</v>
      </c>
      <c r="F32" s="11" t="n">
        <f aca="false">+C32/E32</f>
        <v>0.673267326732673</v>
      </c>
    </row>
    <row r="33" customFormat="false" ht="12.8" hidden="false" customHeight="false" outlineLevel="0" collapsed="false">
      <c r="A33" s="18"/>
      <c r="B33" s="22" t="s">
        <v>95</v>
      </c>
      <c r="C33" s="23" t="n">
        <v>30263</v>
      </c>
      <c r="D33" s="23" t="n">
        <v>15195</v>
      </c>
      <c r="E33" s="24" t="n">
        <f aca="false">SUM(C33:D33)</f>
        <v>45458</v>
      </c>
      <c r="F33" s="11" t="n">
        <f aca="false">+C33/E33</f>
        <v>0.665735404109288</v>
      </c>
    </row>
  </sheetData>
  <autoFilter ref="A1:F33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3"/>
  <sheetViews>
    <sheetView showFormulas="false" showGridLines="true" showRowColHeaders="true" showZeros="true" rightToLeft="false" tabSelected="false" showOutlineSymbols="true" defaultGridColor="true" view="normal" topLeftCell="A7" colorId="64" zoomScale="155" zoomScaleNormal="155" zoomScalePageLayoutView="100" workbookViewId="0">
      <selection pane="topLeft" activeCell="F2" activeCellId="0" sqref="F2"/>
    </sheetView>
  </sheetViews>
  <sheetFormatPr defaultRowHeight="12.8" zeroHeight="false" outlineLevelRow="0" outlineLevelCol="0"/>
  <cols>
    <col collapsed="false" customWidth="true" hidden="false" outlineLevel="0" max="1" min="1" style="25" width="4.29"/>
    <col collapsed="false" customWidth="true" hidden="false" outlineLevel="0" max="3" min="2" style="26" width="12.44"/>
    <col collapsed="false" customWidth="true" hidden="false" outlineLevel="0" max="4" min="4" style="26" width="14.38"/>
    <col collapsed="false" customWidth="true" hidden="false" outlineLevel="0" max="5" min="5" style="26" width="13.41"/>
    <col collapsed="false" customWidth="true" hidden="false" outlineLevel="0" max="6" min="6" style="27" width="5.39"/>
    <col collapsed="false" customWidth="false" hidden="false" outlineLevel="0" max="1025" min="7" style="0" width="11.52"/>
  </cols>
  <sheetData>
    <row r="1" customFormat="false" ht="12.8" hidden="false" customHeight="false" outlineLevel="0" collapsed="false">
      <c r="A1" s="28" t="s">
        <v>58</v>
      </c>
      <c r="B1" s="29" t="s">
        <v>96</v>
      </c>
      <c r="C1" s="30" t="s">
        <v>97</v>
      </c>
      <c r="D1" s="30" t="s">
        <v>98</v>
      </c>
      <c r="E1" s="30" t="s">
        <v>99</v>
      </c>
      <c r="F1" s="30" t="s">
        <v>95</v>
      </c>
    </row>
    <row r="2" customFormat="false" ht="12.8" hidden="false" customHeight="false" outlineLevel="0" collapsed="false">
      <c r="A2" s="25" t="s">
        <v>27</v>
      </c>
      <c r="B2" s="31" t="s">
        <v>64</v>
      </c>
      <c r="C2" s="32" t="n">
        <v>66</v>
      </c>
      <c r="D2" s="32" t="n">
        <v>5</v>
      </c>
      <c r="E2" s="32" t="n">
        <v>0</v>
      </c>
      <c r="F2" s="33" t="n">
        <v>71</v>
      </c>
    </row>
    <row r="3" customFormat="false" ht="12.8" hidden="false" customHeight="false" outlineLevel="0" collapsed="false">
      <c r="A3" s="25" t="s">
        <v>28</v>
      </c>
      <c r="B3" s="31" t="s">
        <v>65</v>
      </c>
      <c r="C3" s="32" t="n">
        <v>160</v>
      </c>
      <c r="D3" s="32" t="n">
        <v>9</v>
      </c>
      <c r="E3" s="32" t="n">
        <v>1</v>
      </c>
      <c r="F3" s="33" t="n">
        <v>170</v>
      </c>
    </row>
    <row r="4" customFormat="false" ht="12.8" hidden="false" customHeight="false" outlineLevel="0" collapsed="false">
      <c r="A4" s="25" t="s">
        <v>29</v>
      </c>
      <c r="B4" s="31" t="s">
        <v>66</v>
      </c>
      <c r="C4" s="32" t="n">
        <v>3</v>
      </c>
      <c r="D4" s="32" t="n">
        <v>0</v>
      </c>
      <c r="E4" s="32" t="n">
        <v>0</v>
      </c>
      <c r="F4" s="33" t="n">
        <v>3</v>
      </c>
    </row>
    <row r="5" customFormat="false" ht="12.8" hidden="false" customHeight="false" outlineLevel="0" collapsed="false">
      <c r="A5" s="25" t="s">
        <v>30</v>
      </c>
      <c r="B5" s="31" t="s">
        <v>67</v>
      </c>
      <c r="C5" s="32" t="n">
        <v>206</v>
      </c>
      <c r="D5" s="32" t="n">
        <v>15</v>
      </c>
      <c r="E5" s="32" t="n">
        <v>7</v>
      </c>
      <c r="F5" s="33" t="n">
        <v>228</v>
      </c>
    </row>
    <row r="6" customFormat="false" ht="12.8" hidden="false" customHeight="false" outlineLevel="0" collapsed="false">
      <c r="A6" s="25" t="s">
        <v>31</v>
      </c>
      <c r="B6" s="31" t="s">
        <v>68</v>
      </c>
      <c r="C6" s="32" t="n">
        <v>0</v>
      </c>
      <c r="D6" s="32" t="n">
        <v>0</v>
      </c>
      <c r="E6" s="32" t="n">
        <v>0</v>
      </c>
      <c r="F6" s="33" t="n">
        <v>0</v>
      </c>
    </row>
    <row r="7" customFormat="false" ht="12.8" hidden="false" customHeight="false" outlineLevel="0" collapsed="false">
      <c r="A7" s="25" t="s">
        <v>32</v>
      </c>
      <c r="B7" s="31" t="s">
        <v>69</v>
      </c>
      <c r="C7" s="32" t="n">
        <v>3</v>
      </c>
      <c r="D7" s="32" t="n">
        <v>0</v>
      </c>
      <c r="E7" s="32" t="n">
        <v>0</v>
      </c>
      <c r="F7" s="33" t="n">
        <v>3</v>
      </c>
    </row>
    <row r="8" customFormat="false" ht="12.8" hidden="false" customHeight="false" outlineLevel="0" collapsed="false">
      <c r="A8" s="25" t="s">
        <v>33</v>
      </c>
      <c r="B8" s="31" t="s">
        <v>70</v>
      </c>
      <c r="C8" s="32" t="n">
        <v>1264</v>
      </c>
      <c r="D8" s="32" t="n">
        <v>133</v>
      </c>
      <c r="E8" s="32" t="n">
        <v>8</v>
      </c>
      <c r="F8" s="33" t="n">
        <v>1405</v>
      </c>
    </row>
    <row r="9" customFormat="false" ht="12.8" hidden="false" customHeight="false" outlineLevel="0" collapsed="false">
      <c r="A9" s="25" t="s">
        <v>34</v>
      </c>
      <c r="B9" s="31" t="s">
        <v>71</v>
      </c>
      <c r="C9" s="32" t="n">
        <v>23</v>
      </c>
      <c r="D9" s="32" t="n">
        <v>0</v>
      </c>
      <c r="E9" s="32" t="n">
        <v>0</v>
      </c>
      <c r="F9" s="33" t="n">
        <v>23</v>
      </c>
    </row>
    <row r="10" customFormat="false" ht="12.8" hidden="false" customHeight="false" outlineLevel="0" collapsed="false">
      <c r="A10" s="25" t="s">
        <v>35</v>
      </c>
      <c r="B10" s="31" t="s">
        <v>72</v>
      </c>
      <c r="C10" s="32" t="n">
        <v>0</v>
      </c>
      <c r="D10" s="32" t="n">
        <v>0</v>
      </c>
      <c r="E10" s="32" t="n">
        <v>0</v>
      </c>
      <c r="F10" s="33" t="n">
        <v>0</v>
      </c>
    </row>
    <row r="11" customFormat="false" ht="12.8" hidden="false" customHeight="false" outlineLevel="0" collapsed="false">
      <c r="A11" s="25" t="s">
        <v>36</v>
      </c>
      <c r="B11" s="31" t="s">
        <v>73</v>
      </c>
      <c r="C11" s="32" t="n">
        <v>0</v>
      </c>
      <c r="D11" s="32" t="n">
        <v>0</v>
      </c>
      <c r="E11" s="32" t="n">
        <v>0</v>
      </c>
      <c r="F11" s="33" t="n">
        <v>0</v>
      </c>
    </row>
    <row r="12" customFormat="false" ht="12.8" hidden="false" customHeight="false" outlineLevel="0" collapsed="false">
      <c r="A12" s="25" t="s">
        <v>37</v>
      </c>
      <c r="B12" s="31" t="s">
        <v>74</v>
      </c>
      <c r="C12" s="32" t="n">
        <v>24</v>
      </c>
      <c r="D12" s="32" t="n">
        <v>0</v>
      </c>
      <c r="E12" s="32" t="n">
        <v>0</v>
      </c>
      <c r="F12" s="33" t="n">
        <v>24</v>
      </c>
    </row>
    <row r="13" customFormat="false" ht="12.8" hidden="false" customHeight="false" outlineLevel="0" collapsed="false">
      <c r="A13" s="25" t="s">
        <v>38</v>
      </c>
      <c r="B13" s="31" t="s">
        <v>75</v>
      </c>
      <c r="C13" s="32" t="n">
        <v>118</v>
      </c>
      <c r="D13" s="32" t="n">
        <v>1</v>
      </c>
      <c r="E13" s="32" t="n">
        <v>0</v>
      </c>
      <c r="F13" s="33" t="n">
        <v>119</v>
      </c>
    </row>
    <row r="14" customFormat="false" ht="12.8" hidden="false" customHeight="false" outlineLevel="0" collapsed="false">
      <c r="A14" s="25" t="s">
        <v>39</v>
      </c>
      <c r="B14" s="31" t="s">
        <v>76</v>
      </c>
      <c r="C14" s="32" t="n">
        <v>70</v>
      </c>
      <c r="D14" s="32" t="n">
        <v>0</v>
      </c>
      <c r="E14" s="32" t="n">
        <v>0</v>
      </c>
      <c r="F14" s="33" t="n">
        <v>70</v>
      </c>
    </row>
    <row r="15" customFormat="false" ht="12.8" hidden="false" customHeight="false" outlineLevel="0" collapsed="false">
      <c r="A15" s="25" t="s">
        <v>40</v>
      </c>
      <c r="B15" s="31" t="s">
        <v>77</v>
      </c>
      <c r="C15" s="32" t="n">
        <v>3</v>
      </c>
      <c r="D15" s="32" t="n">
        <v>0</v>
      </c>
      <c r="E15" s="32" t="n">
        <v>0</v>
      </c>
      <c r="F15" s="33" t="n">
        <v>3</v>
      </c>
    </row>
    <row r="16" customFormat="false" ht="12.8" hidden="false" customHeight="false" outlineLevel="0" collapsed="false">
      <c r="A16" s="25" t="s">
        <v>41</v>
      </c>
      <c r="B16" s="31" t="s">
        <v>78</v>
      </c>
      <c r="C16" s="32" t="n">
        <v>1</v>
      </c>
      <c r="D16" s="32" t="n">
        <v>0</v>
      </c>
      <c r="E16" s="32" t="n">
        <v>0</v>
      </c>
      <c r="F16" s="33" t="n">
        <v>1</v>
      </c>
    </row>
    <row r="17" customFormat="false" ht="12.8" hidden="false" customHeight="false" outlineLevel="0" collapsed="false">
      <c r="A17" s="25" t="s">
        <v>42</v>
      </c>
      <c r="B17" s="31" t="s">
        <v>79</v>
      </c>
      <c r="C17" s="32" t="n">
        <v>0</v>
      </c>
      <c r="D17" s="32" t="n">
        <v>0</v>
      </c>
      <c r="E17" s="32" t="n">
        <v>0</v>
      </c>
      <c r="F17" s="33" t="n">
        <v>0</v>
      </c>
    </row>
    <row r="18" customFormat="false" ht="12.8" hidden="false" customHeight="false" outlineLevel="0" collapsed="false">
      <c r="A18" s="25" t="s">
        <v>43</v>
      </c>
      <c r="B18" s="31" t="s">
        <v>80</v>
      </c>
      <c r="C18" s="32" t="n">
        <v>13</v>
      </c>
      <c r="D18" s="32" t="n">
        <v>1</v>
      </c>
      <c r="E18" s="32" t="n">
        <v>0</v>
      </c>
      <c r="F18" s="33" t="n">
        <v>14</v>
      </c>
    </row>
    <row r="19" customFormat="false" ht="12.8" hidden="false" customHeight="false" outlineLevel="0" collapsed="false">
      <c r="A19" s="25" t="s">
        <v>44</v>
      </c>
      <c r="B19" s="31" t="s">
        <v>81</v>
      </c>
      <c r="C19" s="32" t="n">
        <v>25</v>
      </c>
      <c r="D19" s="32" t="n">
        <v>6</v>
      </c>
      <c r="E19" s="32" t="n">
        <v>0</v>
      </c>
      <c r="F19" s="33" t="n">
        <v>31</v>
      </c>
    </row>
    <row r="20" customFormat="false" ht="12.8" hidden="false" customHeight="false" outlineLevel="0" collapsed="false">
      <c r="A20" s="25" t="s">
        <v>45</v>
      </c>
      <c r="B20" s="31" t="s">
        <v>82</v>
      </c>
      <c r="C20" s="32" t="n">
        <v>0</v>
      </c>
      <c r="D20" s="32" t="n">
        <v>0</v>
      </c>
      <c r="E20" s="32" t="n">
        <v>0</v>
      </c>
      <c r="F20" s="33" t="n">
        <v>0</v>
      </c>
    </row>
    <row r="21" customFormat="false" ht="12.8" hidden="false" customHeight="false" outlineLevel="0" collapsed="false">
      <c r="A21" s="25" t="s">
        <v>46</v>
      </c>
      <c r="B21" s="31" t="s">
        <v>83</v>
      </c>
      <c r="C21" s="32" t="n">
        <v>0</v>
      </c>
      <c r="D21" s="32" t="n">
        <v>0</v>
      </c>
      <c r="E21" s="32" t="n">
        <v>0</v>
      </c>
      <c r="F21" s="33" t="n">
        <v>0</v>
      </c>
    </row>
    <row r="22" customFormat="false" ht="12.8" hidden="false" customHeight="false" outlineLevel="0" collapsed="false">
      <c r="A22" s="25" t="s">
        <v>47</v>
      </c>
      <c r="B22" s="31" t="s">
        <v>84</v>
      </c>
      <c r="C22" s="32" t="n">
        <v>65</v>
      </c>
      <c r="D22" s="32" t="n">
        <v>1</v>
      </c>
      <c r="E22" s="32" t="n">
        <v>2</v>
      </c>
      <c r="F22" s="33" t="n">
        <v>68</v>
      </c>
    </row>
    <row r="23" customFormat="false" ht="12.8" hidden="false" customHeight="false" outlineLevel="0" collapsed="false">
      <c r="A23" s="25" t="s">
        <v>48</v>
      </c>
      <c r="B23" s="31" t="s">
        <v>85</v>
      </c>
      <c r="C23" s="32" t="n">
        <v>0</v>
      </c>
      <c r="D23" s="32" t="n">
        <v>0</v>
      </c>
      <c r="E23" s="32" t="n">
        <v>0</v>
      </c>
      <c r="F23" s="33" t="n">
        <v>0</v>
      </c>
    </row>
    <row r="24" customFormat="false" ht="12.8" hidden="false" customHeight="false" outlineLevel="0" collapsed="false">
      <c r="A24" s="25" t="s">
        <v>49</v>
      </c>
      <c r="B24" s="31" t="s">
        <v>86</v>
      </c>
      <c r="C24" s="32" t="n">
        <v>21</v>
      </c>
      <c r="D24" s="32" t="n">
        <v>1</v>
      </c>
      <c r="E24" s="32" t="n">
        <v>0</v>
      </c>
      <c r="F24" s="33" t="n">
        <v>22</v>
      </c>
    </row>
    <row r="25" customFormat="false" ht="12.8" hidden="false" customHeight="false" outlineLevel="0" collapsed="false">
      <c r="A25" s="25" t="s">
        <v>50</v>
      </c>
      <c r="B25" s="31" t="s">
        <v>87</v>
      </c>
      <c r="C25" s="32" t="n">
        <v>247</v>
      </c>
      <c r="D25" s="32" t="n">
        <v>25</v>
      </c>
      <c r="E25" s="32" t="n">
        <v>0</v>
      </c>
      <c r="F25" s="33" t="n">
        <v>272</v>
      </c>
    </row>
    <row r="26" customFormat="false" ht="12.8" hidden="false" customHeight="false" outlineLevel="0" collapsed="false">
      <c r="A26" s="25" t="s">
        <v>51</v>
      </c>
      <c r="B26" s="31" t="s">
        <v>88</v>
      </c>
      <c r="C26" s="32" t="n">
        <v>24</v>
      </c>
      <c r="D26" s="32" t="n">
        <v>0</v>
      </c>
      <c r="E26" s="32" t="n">
        <v>0</v>
      </c>
      <c r="F26" s="33" t="n">
        <v>24</v>
      </c>
    </row>
    <row r="27" customFormat="false" ht="12.8" hidden="false" customHeight="false" outlineLevel="0" collapsed="false">
      <c r="A27" s="25" t="s">
        <v>52</v>
      </c>
      <c r="B27" s="31" t="s">
        <v>89</v>
      </c>
      <c r="C27" s="32" t="n">
        <v>6</v>
      </c>
      <c r="D27" s="32" t="n">
        <v>0</v>
      </c>
      <c r="E27" s="32" t="n">
        <v>0</v>
      </c>
      <c r="F27" s="33" t="n">
        <v>6</v>
      </c>
    </row>
    <row r="28" customFormat="false" ht="12.8" hidden="false" customHeight="false" outlineLevel="0" collapsed="false">
      <c r="A28" s="25" t="s">
        <v>53</v>
      </c>
      <c r="B28" s="31" t="s">
        <v>90</v>
      </c>
      <c r="C28" s="32" t="n">
        <v>3</v>
      </c>
      <c r="D28" s="32" t="n">
        <v>0</v>
      </c>
      <c r="E28" s="32" t="n">
        <v>0</v>
      </c>
      <c r="F28" s="33" t="n">
        <v>3</v>
      </c>
    </row>
    <row r="29" customFormat="false" ht="12.8" hidden="false" customHeight="false" outlineLevel="0" collapsed="false">
      <c r="A29" s="25" t="s">
        <v>54</v>
      </c>
      <c r="B29" s="31" t="s">
        <v>91</v>
      </c>
      <c r="C29" s="32" t="n">
        <v>1</v>
      </c>
      <c r="D29" s="32" t="n">
        <v>0</v>
      </c>
      <c r="E29" s="32" t="n">
        <v>0</v>
      </c>
      <c r="F29" s="33" t="n">
        <v>1</v>
      </c>
    </row>
    <row r="30" customFormat="false" ht="12.8" hidden="false" customHeight="false" outlineLevel="0" collapsed="false">
      <c r="A30" s="25" t="s">
        <v>55</v>
      </c>
      <c r="B30" s="31" t="s">
        <v>92</v>
      </c>
      <c r="C30" s="32" t="n">
        <v>103</v>
      </c>
      <c r="D30" s="32" t="n">
        <v>2</v>
      </c>
      <c r="E30" s="32" t="n">
        <v>0</v>
      </c>
      <c r="F30" s="33" t="n">
        <v>105</v>
      </c>
    </row>
    <row r="31" customFormat="false" ht="12.8" hidden="false" customHeight="false" outlineLevel="0" collapsed="false">
      <c r="A31" s="25" t="s">
        <v>56</v>
      </c>
      <c r="B31" s="31" t="s">
        <v>93</v>
      </c>
      <c r="C31" s="32" t="n">
        <v>0</v>
      </c>
      <c r="D31" s="32" t="n">
        <v>0</v>
      </c>
      <c r="E31" s="32" t="n">
        <v>0</v>
      </c>
      <c r="F31" s="33" t="n">
        <v>0</v>
      </c>
    </row>
    <row r="32" customFormat="false" ht="12.8" hidden="false" customHeight="false" outlineLevel="0" collapsed="false">
      <c r="A32" s="25" t="s">
        <v>57</v>
      </c>
      <c r="B32" s="31" t="s">
        <v>94</v>
      </c>
      <c r="C32" s="32" t="n">
        <v>0</v>
      </c>
      <c r="D32" s="32" t="n">
        <v>0</v>
      </c>
      <c r="E32" s="32" t="n">
        <v>0</v>
      </c>
      <c r="F32" s="33" t="n">
        <v>0</v>
      </c>
    </row>
    <row r="33" customFormat="false" ht="12.8" hidden="false" customHeight="false" outlineLevel="0" collapsed="false">
      <c r="B33" s="31" t="s">
        <v>95</v>
      </c>
      <c r="C33" s="32" t="n">
        <v>2449</v>
      </c>
      <c r="D33" s="32" t="n">
        <v>199</v>
      </c>
      <c r="E33" s="32" t="n">
        <v>18</v>
      </c>
      <c r="F33" s="33" t="n">
        <v>2666</v>
      </c>
    </row>
  </sheetData>
  <autoFilter ref="A1:F33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4"/>
  <sheetViews>
    <sheetView showFormulas="false" showGridLines="true" showRowColHeaders="true" showZeros="true" rightToLeft="false" tabSelected="false" showOutlineSymbols="true" defaultGridColor="true" view="normal" topLeftCell="A1" colorId="64" zoomScale="155" zoomScaleNormal="155" zoomScalePageLayoutView="100" workbookViewId="0">
      <selection pane="topLeft" activeCell="G1" activeCellId="0" sqref="G1"/>
    </sheetView>
  </sheetViews>
  <sheetFormatPr defaultRowHeight="12.8" zeroHeight="false" outlineLevelRow="0" outlineLevelCol="0"/>
  <cols>
    <col collapsed="false" customWidth="true" hidden="false" outlineLevel="0" max="1" min="1" style="0" width="10.12"/>
    <col collapsed="false" customWidth="true" hidden="false" outlineLevel="0" max="2" min="2" style="0" width="30.79"/>
    <col collapsed="false" customWidth="true" hidden="false" outlineLevel="0" max="3" min="3" style="0" width="22.73"/>
    <col collapsed="false" customWidth="true" hidden="false" outlineLevel="0" max="4" min="4" style="0" width="26.03"/>
    <col collapsed="false" customWidth="true" hidden="false" outlineLevel="0" max="5" min="5" style="0" width="41.72"/>
    <col collapsed="false" customWidth="true" hidden="true" outlineLevel="0" max="6" min="6" style="0" width="21.56"/>
    <col collapsed="false" customWidth="true" hidden="false" outlineLevel="0" max="7" min="7" style="0" width="7.21"/>
    <col collapsed="false" customWidth="false" hidden="false" outlineLevel="0" max="1025" min="8" style="0" width="11.52"/>
  </cols>
  <sheetData>
    <row r="1" customFormat="false" ht="12.8" hidden="false" customHeight="false" outlineLevel="0" collapsed="false">
      <c r="A1" s="29" t="s">
        <v>59</v>
      </c>
      <c r="B1" s="30" t="s">
        <v>100</v>
      </c>
      <c r="C1" s="30" t="s">
        <v>101</v>
      </c>
      <c r="D1" s="30" t="s">
        <v>102</v>
      </c>
      <c r="E1" s="30" t="s">
        <v>103</v>
      </c>
      <c r="F1" s="30" t="s">
        <v>104</v>
      </c>
      <c r="G1" s="28" t="s">
        <v>21</v>
      </c>
    </row>
    <row r="2" customFormat="false" ht="12.8" hidden="false" customHeight="false" outlineLevel="0" collapsed="false">
      <c r="A2" s="34"/>
      <c r="B2" s="33" t="n">
        <v>1500</v>
      </c>
      <c r="C2" s="33" t="n">
        <v>2821</v>
      </c>
      <c r="D2" s="33" t="n">
        <v>747</v>
      </c>
      <c r="E2" s="33" t="n">
        <v>7559</v>
      </c>
      <c r="F2" s="33" t="n">
        <v>11127</v>
      </c>
      <c r="G2" s="35" t="n">
        <f aca="false">+B2+F2</f>
        <v>12627</v>
      </c>
    </row>
    <row r="3" customFormat="false" ht="12.8" hidden="false" customHeight="false" outlineLevel="0" collapsed="false">
      <c r="A3" s="34" t="s">
        <v>105</v>
      </c>
      <c r="B3" s="32" t="n">
        <v>1500</v>
      </c>
      <c r="C3" s="32" t="n">
        <v>2821</v>
      </c>
      <c r="D3" s="32"/>
      <c r="E3" s="32"/>
      <c r="F3" s="32" t="n">
        <v>2821</v>
      </c>
      <c r="G3" s="35" t="n">
        <f aca="false">+B3+F3</f>
        <v>4321</v>
      </c>
    </row>
    <row r="4" customFormat="false" ht="12.8" hidden="false" customHeight="false" outlineLevel="0" collapsed="false">
      <c r="A4" s="34" t="s">
        <v>44</v>
      </c>
      <c r="B4" s="32"/>
      <c r="C4" s="32"/>
      <c r="D4" s="32" t="n">
        <v>79</v>
      </c>
      <c r="E4" s="32" t="n">
        <v>3357</v>
      </c>
      <c r="F4" s="32" t="n">
        <v>3436</v>
      </c>
      <c r="G4" s="35" t="n">
        <f aca="false">+B4+F4</f>
        <v>3436</v>
      </c>
    </row>
    <row r="5" customFormat="false" ht="12.8" hidden="false" customHeight="false" outlineLevel="0" collapsed="false">
      <c r="A5" s="34" t="s">
        <v>36</v>
      </c>
      <c r="B5" s="32"/>
      <c r="C5" s="32"/>
      <c r="D5" s="32" t="n">
        <v>69</v>
      </c>
      <c r="E5" s="32" t="n">
        <v>1341</v>
      </c>
      <c r="F5" s="32" t="n">
        <v>1410</v>
      </c>
      <c r="G5" s="35" t="n">
        <f aca="false">+B5+F5</f>
        <v>1410</v>
      </c>
    </row>
    <row r="6" customFormat="false" ht="12.8" hidden="false" customHeight="false" outlineLevel="0" collapsed="false">
      <c r="A6" s="34" t="s">
        <v>33</v>
      </c>
      <c r="B6" s="32"/>
      <c r="C6" s="32"/>
      <c r="D6" s="32" t="n">
        <v>69</v>
      </c>
      <c r="E6" s="32" t="n">
        <v>891</v>
      </c>
      <c r="F6" s="32" t="n">
        <v>960</v>
      </c>
      <c r="G6" s="35" t="n">
        <f aca="false">+B6+F6</f>
        <v>960</v>
      </c>
    </row>
    <row r="7" customFormat="false" ht="12.8" hidden="false" customHeight="false" outlineLevel="0" collapsed="false">
      <c r="A7" s="34" t="s">
        <v>39</v>
      </c>
      <c r="B7" s="32"/>
      <c r="C7" s="32"/>
      <c r="D7" s="32" t="n">
        <v>402</v>
      </c>
      <c r="E7" s="32" t="n">
        <v>1</v>
      </c>
      <c r="F7" s="32" t="n">
        <v>403</v>
      </c>
      <c r="G7" s="35" t="n">
        <f aca="false">+B7+F7</f>
        <v>403</v>
      </c>
    </row>
    <row r="8" customFormat="false" ht="12.8" hidden="false" customHeight="false" outlineLevel="0" collapsed="false">
      <c r="A8" s="34" t="s">
        <v>53</v>
      </c>
      <c r="B8" s="32"/>
      <c r="C8" s="32"/>
      <c r="D8" s="32" t="n">
        <v>6</v>
      </c>
      <c r="E8" s="32" t="n">
        <v>333</v>
      </c>
      <c r="F8" s="32" t="n">
        <v>339</v>
      </c>
      <c r="G8" s="35" t="n">
        <f aca="false">+B8+F8</f>
        <v>339</v>
      </c>
    </row>
    <row r="9" customFormat="false" ht="12.8" hidden="false" customHeight="false" outlineLevel="0" collapsed="false">
      <c r="A9" s="34" t="s">
        <v>27</v>
      </c>
      <c r="B9" s="32"/>
      <c r="C9" s="32"/>
      <c r="D9" s="32" t="n">
        <v>10</v>
      </c>
      <c r="E9" s="32" t="n">
        <v>194</v>
      </c>
      <c r="F9" s="32" t="n">
        <v>204</v>
      </c>
      <c r="G9" s="35" t="n">
        <f aca="false">+B9+F9</f>
        <v>204</v>
      </c>
    </row>
    <row r="10" customFormat="false" ht="12.8" hidden="false" customHeight="false" outlineLevel="0" collapsed="false">
      <c r="A10" s="34" t="s">
        <v>55</v>
      </c>
      <c r="B10" s="32"/>
      <c r="C10" s="32"/>
      <c r="D10" s="32" t="n">
        <v>15</v>
      </c>
      <c r="E10" s="32" t="n">
        <v>189</v>
      </c>
      <c r="F10" s="32" t="n">
        <v>204</v>
      </c>
      <c r="G10" s="35" t="n">
        <f aca="false">+B10+F10</f>
        <v>204</v>
      </c>
    </row>
    <row r="11" customFormat="false" ht="12.8" hidden="false" customHeight="false" outlineLevel="0" collapsed="false">
      <c r="A11" s="34" t="s">
        <v>52</v>
      </c>
      <c r="B11" s="32"/>
      <c r="C11" s="32"/>
      <c r="D11" s="32" t="n">
        <v>6</v>
      </c>
      <c r="E11" s="32" t="n">
        <v>191</v>
      </c>
      <c r="F11" s="32" t="n">
        <v>197</v>
      </c>
      <c r="G11" s="35" t="n">
        <f aca="false">+B11+F11</f>
        <v>197</v>
      </c>
    </row>
    <row r="12" customFormat="false" ht="12.8" hidden="false" customHeight="false" outlineLevel="0" collapsed="false">
      <c r="A12" s="34" t="s">
        <v>28</v>
      </c>
      <c r="B12" s="32"/>
      <c r="C12" s="32"/>
      <c r="D12" s="32" t="n">
        <v>17</v>
      </c>
      <c r="E12" s="32" t="n">
        <v>125</v>
      </c>
      <c r="F12" s="32" t="n">
        <v>142</v>
      </c>
      <c r="G12" s="35" t="n">
        <f aca="false">+B12+F12</f>
        <v>142</v>
      </c>
    </row>
    <row r="13" customFormat="false" ht="12.8" hidden="false" customHeight="false" outlineLevel="0" collapsed="false">
      <c r="A13" s="34" t="s">
        <v>30</v>
      </c>
      <c r="B13" s="32"/>
      <c r="C13" s="32"/>
      <c r="D13" s="32" t="n">
        <v>13</v>
      </c>
      <c r="E13" s="32" t="n">
        <v>124</v>
      </c>
      <c r="F13" s="32" t="n">
        <v>137</v>
      </c>
      <c r="G13" s="35" t="n">
        <f aca="false">+B13+F13</f>
        <v>137</v>
      </c>
    </row>
    <row r="14" customFormat="false" ht="12.8" hidden="false" customHeight="false" outlineLevel="0" collapsed="false">
      <c r="A14" s="34" t="s">
        <v>50</v>
      </c>
      <c r="B14" s="32"/>
      <c r="C14" s="32"/>
      <c r="D14" s="32" t="n">
        <v>5</v>
      </c>
      <c r="E14" s="32" t="n">
        <v>113</v>
      </c>
      <c r="F14" s="32" t="n">
        <v>118</v>
      </c>
      <c r="G14" s="35" t="n">
        <f aca="false">+B14+F14</f>
        <v>118</v>
      </c>
    </row>
    <row r="15" customFormat="false" ht="12.8" hidden="false" customHeight="false" outlineLevel="0" collapsed="false">
      <c r="A15" s="34" t="s">
        <v>42</v>
      </c>
      <c r="B15" s="32"/>
      <c r="C15" s="32"/>
      <c r="D15" s="32" t="n">
        <v>0</v>
      </c>
      <c r="E15" s="32" t="n">
        <v>100</v>
      </c>
      <c r="F15" s="32" t="n">
        <v>100</v>
      </c>
      <c r="G15" s="35" t="n">
        <f aca="false">+B15+F15</f>
        <v>100</v>
      </c>
    </row>
    <row r="16" customFormat="false" ht="12.8" hidden="false" customHeight="false" outlineLevel="0" collapsed="false">
      <c r="A16" s="34" t="s">
        <v>29</v>
      </c>
      <c r="B16" s="32"/>
      <c r="C16" s="32"/>
      <c r="D16" s="32" t="n">
        <v>13</v>
      </c>
      <c r="E16" s="32" t="n">
        <v>76</v>
      </c>
      <c r="F16" s="32" t="n">
        <v>89</v>
      </c>
      <c r="G16" s="35" t="n">
        <f aca="false">+B16+F16</f>
        <v>89</v>
      </c>
    </row>
    <row r="17" customFormat="false" ht="12.8" hidden="false" customHeight="false" outlineLevel="0" collapsed="false">
      <c r="A17" s="34" t="s">
        <v>34</v>
      </c>
      <c r="B17" s="32"/>
      <c r="C17" s="32"/>
      <c r="D17" s="32" t="n">
        <v>15</v>
      </c>
      <c r="E17" s="32" t="n">
        <v>66</v>
      </c>
      <c r="F17" s="32" t="n">
        <v>81</v>
      </c>
      <c r="G17" s="35" t="n">
        <f aca="false">+B17+F17</f>
        <v>81</v>
      </c>
    </row>
    <row r="18" customFormat="false" ht="12.8" hidden="false" customHeight="false" outlineLevel="0" collapsed="false">
      <c r="A18" s="34" t="s">
        <v>32</v>
      </c>
      <c r="B18" s="32"/>
      <c r="C18" s="32"/>
      <c r="D18" s="32" t="n">
        <v>2</v>
      </c>
      <c r="E18" s="32" t="n">
        <v>73</v>
      </c>
      <c r="F18" s="32" t="n">
        <v>75</v>
      </c>
      <c r="G18" s="35" t="n">
        <f aca="false">+B18+F18</f>
        <v>75</v>
      </c>
    </row>
    <row r="19" customFormat="false" ht="12.8" hidden="false" customHeight="false" outlineLevel="0" collapsed="false">
      <c r="A19" s="34" t="s">
        <v>37</v>
      </c>
      <c r="B19" s="32"/>
      <c r="C19" s="32"/>
      <c r="D19" s="32" t="n">
        <v>3</v>
      </c>
      <c r="E19" s="32" t="n">
        <v>61</v>
      </c>
      <c r="F19" s="32" t="n">
        <v>64</v>
      </c>
      <c r="G19" s="35" t="n">
        <f aca="false">+B19+F19</f>
        <v>64</v>
      </c>
    </row>
    <row r="20" customFormat="false" ht="12.8" hidden="false" customHeight="false" outlineLevel="0" collapsed="false">
      <c r="A20" s="34" t="s">
        <v>41</v>
      </c>
      <c r="B20" s="32"/>
      <c r="C20" s="32"/>
      <c r="D20" s="32" t="n">
        <v>11</v>
      </c>
      <c r="E20" s="32" t="n">
        <v>42</v>
      </c>
      <c r="F20" s="32" t="n">
        <v>53</v>
      </c>
      <c r="G20" s="35" t="n">
        <f aca="false">+B20+F20</f>
        <v>53</v>
      </c>
    </row>
    <row r="21" customFormat="false" ht="12.8" hidden="false" customHeight="false" outlineLevel="0" collapsed="false">
      <c r="A21" s="34" t="s">
        <v>56</v>
      </c>
      <c r="B21" s="32"/>
      <c r="C21" s="32"/>
      <c r="D21" s="32" t="n">
        <v>4</v>
      </c>
      <c r="E21" s="32" t="n">
        <v>42</v>
      </c>
      <c r="F21" s="32" t="n">
        <v>46</v>
      </c>
      <c r="G21" s="35" t="n">
        <f aca="false">+B21+F21</f>
        <v>46</v>
      </c>
    </row>
    <row r="22" customFormat="false" ht="12.8" hidden="false" customHeight="false" outlineLevel="0" collapsed="false">
      <c r="A22" s="34" t="s">
        <v>51</v>
      </c>
      <c r="B22" s="32"/>
      <c r="C22" s="32"/>
      <c r="D22" s="32" t="n">
        <v>0</v>
      </c>
      <c r="E22" s="32" t="n">
        <v>41</v>
      </c>
      <c r="F22" s="32" t="n">
        <v>41</v>
      </c>
      <c r="G22" s="35" t="n">
        <f aca="false">+B22+F22</f>
        <v>41</v>
      </c>
    </row>
    <row r="23" customFormat="false" ht="12.8" hidden="false" customHeight="false" outlineLevel="0" collapsed="false">
      <c r="A23" s="34" t="s">
        <v>38</v>
      </c>
      <c r="B23" s="32"/>
      <c r="C23" s="32"/>
      <c r="D23" s="32" t="n">
        <v>3</v>
      </c>
      <c r="E23" s="32" t="n">
        <v>29</v>
      </c>
      <c r="F23" s="32" t="n">
        <v>32</v>
      </c>
      <c r="G23" s="35" t="n">
        <f aca="false">+B23+F23</f>
        <v>32</v>
      </c>
    </row>
    <row r="24" customFormat="false" ht="12.8" hidden="false" customHeight="false" outlineLevel="0" collapsed="false">
      <c r="A24" s="34" t="s">
        <v>49</v>
      </c>
      <c r="B24" s="32"/>
      <c r="C24" s="32"/>
      <c r="D24" s="32" t="n">
        <v>0</v>
      </c>
      <c r="E24" s="32" t="n">
        <v>32</v>
      </c>
      <c r="F24" s="32" t="n">
        <v>32</v>
      </c>
      <c r="G24" s="35" t="n">
        <f aca="false">+B24+F24</f>
        <v>32</v>
      </c>
    </row>
    <row r="25" customFormat="false" ht="12.8" hidden="false" customHeight="false" outlineLevel="0" collapsed="false">
      <c r="A25" s="34" t="s">
        <v>46</v>
      </c>
      <c r="B25" s="32"/>
      <c r="C25" s="32"/>
      <c r="D25" s="32" t="n">
        <v>1</v>
      </c>
      <c r="E25" s="32" t="n">
        <v>29</v>
      </c>
      <c r="F25" s="32" t="n">
        <v>30</v>
      </c>
      <c r="G25" s="35" t="n">
        <f aca="false">+B25+F25</f>
        <v>30</v>
      </c>
    </row>
    <row r="26" customFormat="false" ht="12.8" hidden="false" customHeight="false" outlineLevel="0" collapsed="false">
      <c r="A26" s="34" t="s">
        <v>48</v>
      </c>
      <c r="B26" s="32"/>
      <c r="C26" s="32"/>
      <c r="D26" s="32" t="n">
        <v>0</v>
      </c>
      <c r="E26" s="32" t="n">
        <v>26</v>
      </c>
      <c r="F26" s="32" t="n">
        <v>26</v>
      </c>
      <c r="G26" s="35" t="n">
        <f aca="false">+B26+F26</f>
        <v>26</v>
      </c>
    </row>
    <row r="27" customFormat="false" ht="12.8" hidden="false" customHeight="false" outlineLevel="0" collapsed="false">
      <c r="A27" s="34" t="s">
        <v>40</v>
      </c>
      <c r="B27" s="32"/>
      <c r="C27" s="32"/>
      <c r="D27" s="32" t="n">
        <v>1</v>
      </c>
      <c r="E27" s="32" t="n">
        <v>23</v>
      </c>
      <c r="F27" s="32" t="n">
        <v>24</v>
      </c>
      <c r="G27" s="35" t="n">
        <f aca="false">+B27+F27</f>
        <v>24</v>
      </c>
    </row>
    <row r="28" customFormat="false" ht="12.8" hidden="false" customHeight="false" outlineLevel="0" collapsed="false">
      <c r="A28" s="34" t="s">
        <v>54</v>
      </c>
      <c r="B28" s="32"/>
      <c r="C28" s="32"/>
      <c r="D28" s="32" t="n">
        <v>0</v>
      </c>
      <c r="E28" s="32" t="n">
        <v>21</v>
      </c>
      <c r="F28" s="32" t="n">
        <v>21</v>
      </c>
      <c r="G28" s="35" t="n">
        <f aca="false">+B28+F28</f>
        <v>21</v>
      </c>
    </row>
    <row r="29" customFormat="false" ht="12.8" hidden="false" customHeight="false" outlineLevel="0" collapsed="false">
      <c r="A29" s="34" t="s">
        <v>57</v>
      </c>
      <c r="B29" s="32"/>
      <c r="C29" s="32"/>
      <c r="D29" s="32" t="n">
        <v>2</v>
      </c>
      <c r="E29" s="32" t="n">
        <v>16</v>
      </c>
      <c r="F29" s="32" t="n">
        <v>18</v>
      </c>
      <c r="G29" s="35" t="n">
        <f aca="false">+B29+F29</f>
        <v>18</v>
      </c>
    </row>
    <row r="30" customFormat="false" ht="12.8" hidden="false" customHeight="false" outlineLevel="0" collapsed="false">
      <c r="A30" s="34" t="s">
        <v>35</v>
      </c>
      <c r="B30" s="32"/>
      <c r="C30" s="32"/>
      <c r="D30" s="32" t="n">
        <v>0</v>
      </c>
      <c r="E30" s="32" t="n">
        <v>12</v>
      </c>
      <c r="F30" s="32" t="n">
        <v>12</v>
      </c>
      <c r="G30" s="35" t="n">
        <f aca="false">+B30+F30</f>
        <v>12</v>
      </c>
    </row>
    <row r="31" customFormat="false" ht="12.8" hidden="false" customHeight="false" outlineLevel="0" collapsed="false">
      <c r="A31" s="34" t="s">
        <v>43</v>
      </c>
      <c r="B31" s="32"/>
      <c r="C31" s="32"/>
      <c r="D31" s="32" t="n">
        <v>0</v>
      </c>
      <c r="E31" s="32" t="n">
        <v>6</v>
      </c>
      <c r="F31" s="32" t="n">
        <v>6</v>
      </c>
      <c r="G31" s="35" t="n">
        <f aca="false">+B31+F31</f>
        <v>6</v>
      </c>
    </row>
    <row r="32" customFormat="false" ht="12.8" hidden="false" customHeight="false" outlineLevel="0" collapsed="false">
      <c r="A32" s="34" t="s">
        <v>47</v>
      </c>
      <c r="B32" s="32"/>
      <c r="C32" s="32"/>
      <c r="D32" s="32" t="n">
        <v>0</v>
      </c>
      <c r="E32" s="32" t="n">
        <v>4</v>
      </c>
      <c r="F32" s="32" t="n">
        <v>4</v>
      </c>
      <c r="G32" s="35" t="n">
        <f aca="false">+B32+F32</f>
        <v>4</v>
      </c>
    </row>
    <row r="33" customFormat="false" ht="12.8" hidden="false" customHeight="false" outlineLevel="0" collapsed="false">
      <c r="A33" s="34" t="s">
        <v>31</v>
      </c>
      <c r="B33" s="32"/>
      <c r="C33" s="32"/>
      <c r="D33" s="32" t="n">
        <v>0</v>
      </c>
      <c r="E33" s="32" t="n">
        <v>1</v>
      </c>
      <c r="F33" s="32" t="n">
        <v>1</v>
      </c>
      <c r="G33" s="35" t="n">
        <f aca="false">+B33+F33</f>
        <v>1</v>
      </c>
    </row>
    <row r="34" customFormat="false" ht="12.8" hidden="false" customHeight="false" outlineLevel="0" collapsed="false">
      <c r="A34" s="34" t="s">
        <v>45</v>
      </c>
      <c r="B34" s="32"/>
      <c r="C34" s="32"/>
      <c r="D34" s="32" t="n">
        <v>1</v>
      </c>
      <c r="E34" s="32" t="n">
        <v>0</v>
      </c>
      <c r="F34" s="32" t="n">
        <v>1</v>
      </c>
      <c r="G34" s="35" t="n">
        <f aca="false">+B34+F34</f>
        <v>1</v>
      </c>
    </row>
  </sheetData>
  <autoFilter ref="A1:G3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4"/>
  <sheetViews>
    <sheetView showFormulas="false" showGridLines="true" showRowColHeaders="true" showZeros="true" rightToLeft="false" tabSelected="false" showOutlineSymbols="true" defaultGridColor="true" view="normal" topLeftCell="A1" colorId="64" zoomScale="155" zoomScaleNormal="155" zoomScalePageLayoutView="100" workbookViewId="0">
      <selection pane="topLeft" activeCell="B2" activeCellId="0" sqref="B2"/>
    </sheetView>
  </sheetViews>
  <sheetFormatPr defaultRowHeight="12.8" zeroHeight="false" outlineLevelRow="0" outlineLevelCol="0"/>
  <cols>
    <col collapsed="false" customWidth="true" hidden="false" outlineLevel="0" max="1" min="1" style="25" width="4.29"/>
    <col collapsed="false" customWidth="true" hidden="false" outlineLevel="0" max="2" min="2" style="26" width="12.44"/>
    <col collapsed="false" customWidth="true" hidden="false" outlineLevel="0" max="3" min="3" style="26" width="11.83"/>
    <col collapsed="false" customWidth="true" hidden="false" outlineLevel="0" max="4" min="4" style="26" width="18.87"/>
    <col collapsed="false" customWidth="true" hidden="false" outlineLevel="0" max="5" min="5" style="26" width="14.14"/>
    <col collapsed="false" customWidth="true" hidden="false" outlineLevel="0" max="6" min="6" style="36" width="10.73"/>
    <col collapsed="false" customWidth="true" hidden="false" outlineLevel="0" max="7" min="7" style="36" width="17.54"/>
    <col collapsed="false" customWidth="true" hidden="false" outlineLevel="0" max="8" min="8" style="26" width="17.3"/>
    <col collapsed="false" customWidth="true" hidden="false" outlineLevel="0" max="9" min="9" style="26" width="12.44"/>
    <col collapsed="false" customWidth="true" hidden="false" outlineLevel="0" max="10" min="10" style="27" width="13.65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A1" s="28" t="s">
        <v>58</v>
      </c>
      <c r="B1" s="29" t="s">
        <v>106</v>
      </c>
      <c r="C1" s="30" t="s">
        <v>107</v>
      </c>
      <c r="D1" s="30" t="s">
        <v>108</v>
      </c>
      <c r="E1" s="30" t="s">
        <v>109</v>
      </c>
      <c r="F1" s="37" t="s">
        <v>110</v>
      </c>
      <c r="G1" s="37" t="s">
        <v>111</v>
      </c>
      <c r="H1" s="28" t="s">
        <v>112</v>
      </c>
      <c r="I1" s="28" t="s">
        <v>113</v>
      </c>
      <c r="J1" s="28" t="s">
        <v>114</v>
      </c>
    </row>
    <row r="2" customFormat="false" ht="12.8" hidden="false" customHeight="false" outlineLevel="0" collapsed="false">
      <c r="A2" s="25" t="s">
        <v>27</v>
      </c>
      <c r="B2" s="31" t="s">
        <v>64</v>
      </c>
      <c r="C2" s="32" t="n">
        <v>2232</v>
      </c>
      <c r="D2" s="32" t="n">
        <v>1132</v>
      </c>
      <c r="E2" s="32" t="n">
        <v>129</v>
      </c>
      <c r="F2" s="36" t="n">
        <f aca="false">+E2/C2</f>
        <v>0.0577956989247312</v>
      </c>
      <c r="G2" s="36" t="n">
        <f aca="false">+E2/D2</f>
        <v>0.113957597173145</v>
      </c>
      <c r="H2" s="32" t="n">
        <v>230</v>
      </c>
      <c r="I2" s="32" t="n">
        <v>152</v>
      </c>
      <c r="J2" s="33" t="n">
        <v>71</v>
      </c>
    </row>
    <row r="3" customFormat="false" ht="12.8" hidden="false" customHeight="false" outlineLevel="0" collapsed="false">
      <c r="A3" s="25" t="s">
        <v>28</v>
      </c>
      <c r="B3" s="31" t="s">
        <v>65</v>
      </c>
      <c r="C3" s="32" t="n">
        <v>1314</v>
      </c>
      <c r="D3" s="32" t="n">
        <v>682</v>
      </c>
      <c r="E3" s="32" t="n">
        <v>186</v>
      </c>
      <c r="F3" s="36" t="n">
        <f aca="false">+E3/C3</f>
        <v>0.141552511415525</v>
      </c>
      <c r="G3" s="36" t="n">
        <f aca="false">+E3/D3</f>
        <v>0.272727272727273</v>
      </c>
      <c r="H3" s="32" t="n">
        <v>1523</v>
      </c>
      <c r="I3" s="32" t="n">
        <v>995</v>
      </c>
      <c r="J3" s="33" t="n">
        <v>170</v>
      </c>
    </row>
    <row r="4" customFormat="false" ht="12.8" hidden="false" customHeight="false" outlineLevel="0" collapsed="false">
      <c r="A4" s="25" t="s">
        <v>29</v>
      </c>
      <c r="B4" s="31" t="s">
        <v>66</v>
      </c>
      <c r="C4" s="32" t="n">
        <v>1254</v>
      </c>
      <c r="D4" s="32" t="n">
        <v>316</v>
      </c>
      <c r="E4" s="32" t="n">
        <v>8</v>
      </c>
      <c r="F4" s="36" t="n">
        <f aca="false">+E4/C4</f>
        <v>0.00637958532695375</v>
      </c>
      <c r="G4" s="36" t="n">
        <f aca="false">+E4/D4</f>
        <v>0.0253164556962025</v>
      </c>
      <c r="H4" s="32" t="n">
        <v>8</v>
      </c>
      <c r="I4" s="32" t="n">
        <v>3</v>
      </c>
      <c r="J4" s="33" t="n">
        <v>3</v>
      </c>
    </row>
    <row r="5" customFormat="false" ht="12.8" hidden="false" customHeight="false" outlineLevel="0" collapsed="false">
      <c r="A5" s="25" t="s">
        <v>30</v>
      </c>
      <c r="B5" s="31" t="s">
        <v>67</v>
      </c>
      <c r="C5" s="32" t="n">
        <v>1689</v>
      </c>
      <c r="D5" s="32" t="n">
        <v>650</v>
      </c>
      <c r="E5" s="32" t="n">
        <v>139</v>
      </c>
      <c r="F5" s="36" t="n">
        <f aca="false">+E5/C5</f>
        <v>0.0822972172883363</v>
      </c>
      <c r="G5" s="36" t="n">
        <f aca="false">+E5/D5</f>
        <v>0.213846153846154</v>
      </c>
      <c r="H5" s="32" t="n">
        <v>624</v>
      </c>
      <c r="I5" s="32" t="n">
        <v>440</v>
      </c>
      <c r="J5" s="33" t="n">
        <v>228</v>
      </c>
    </row>
    <row r="6" customFormat="false" ht="12.8" hidden="false" customHeight="false" outlineLevel="0" collapsed="false">
      <c r="A6" s="25" t="s">
        <v>31</v>
      </c>
      <c r="B6" s="31" t="s">
        <v>68</v>
      </c>
      <c r="C6" s="32" t="n">
        <v>36</v>
      </c>
      <c r="D6" s="32" t="n">
        <v>9</v>
      </c>
      <c r="E6" s="32" t="n">
        <v>0</v>
      </c>
      <c r="F6" s="36" t="n">
        <f aca="false">+E6/C6</f>
        <v>0</v>
      </c>
      <c r="G6" s="36" t="n">
        <f aca="false">+E6/D6</f>
        <v>0</v>
      </c>
      <c r="H6" s="32" t="n">
        <v>22</v>
      </c>
      <c r="I6" s="32" t="n">
        <v>3</v>
      </c>
      <c r="J6" s="33" t="n">
        <v>0</v>
      </c>
    </row>
    <row r="7" customFormat="false" ht="12.8" hidden="false" customHeight="false" outlineLevel="0" collapsed="false">
      <c r="A7" s="25" t="s">
        <v>32</v>
      </c>
      <c r="B7" s="31" t="s">
        <v>69</v>
      </c>
      <c r="C7" s="32" t="n">
        <v>451</v>
      </c>
      <c r="D7" s="32" t="n">
        <v>304</v>
      </c>
      <c r="E7" s="32" t="n">
        <v>15</v>
      </c>
      <c r="F7" s="36" t="n">
        <f aca="false">+E7/C7</f>
        <v>0.0332594235033259</v>
      </c>
      <c r="G7" s="36" t="n">
        <f aca="false">+E7/D7</f>
        <v>0.0493421052631579</v>
      </c>
      <c r="H7" s="32" t="n">
        <v>21</v>
      </c>
      <c r="I7" s="32" t="n">
        <v>13</v>
      </c>
      <c r="J7" s="33" t="n">
        <v>3</v>
      </c>
    </row>
    <row r="8" customFormat="false" ht="12.8" hidden="false" customHeight="false" outlineLevel="0" collapsed="false">
      <c r="A8" s="25" t="s">
        <v>33</v>
      </c>
      <c r="B8" s="31" t="s">
        <v>70</v>
      </c>
      <c r="C8" s="32" t="n">
        <v>10156</v>
      </c>
      <c r="D8" s="32" t="n">
        <v>5351</v>
      </c>
      <c r="E8" s="32" t="n">
        <v>1662</v>
      </c>
      <c r="F8" s="36" t="n">
        <f aca="false">+E8/C8</f>
        <v>0.163647105159512</v>
      </c>
      <c r="G8" s="36" t="n">
        <f aca="false">+E8/D8</f>
        <v>0.310596150252289</v>
      </c>
      <c r="H8" s="32" t="n">
        <v>5109</v>
      </c>
      <c r="I8" s="32" t="n">
        <v>3772</v>
      </c>
      <c r="J8" s="33" t="n">
        <v>1405</v>
      </c>
    </row>
    <row r="9" customFormat="false" ht="12.8" hidden="false" customHeight="false" outlineLevel="0" collapsed="false">
      <c r="A9" s="25" t="s">
        <v>34</v>
      </c>
      <c r="B9" s="31" t="s">
        <v>71</v>
      </c>
      <c r="C9" s="32" t="n">
        <v>580</v>
      </c>
      <c r="D9" s="32" t="n">
        <v>365</v>
      </c>
      <c r="E9" s="32" t="n">
        <v>47</v>
      </c>
      <c r="F9" s="36" t="n">
        <f aca="false">+E9/C9</f>
        <v>0.0810344827586207</v>
      </c>
      <c r="G9" s="36" t="n">
        <f aca="false">+E9/D9</f>
        <v>0.128767123287671</v>
      </c>
      <c r="H9" s="32" t="n">
        <v>63</v>
      </c>
      <c r="I9" s="32" t="n">
        <v>46</v>
      </c>
      <c r="J9" s="33" t="n">
        <v>23</v>
      </c>
    </row>
    <row r="10" customFormat="false" ht="12.8" hidden="false" customHeight="false" outlineLevel="0" collapsed="false">
      <c r="A10" s="25" t="s">
        <v>35</v>
      </c>
      <c r="B10" s="31" t="s">
        <v>72</v>
      </c>
      <c r="C10" s="32" t="n">
        <v>22</v>
      </c>
      <c r="D10" s="32" t="n">
        <v>18</v>
      </c>
      <c r="E10" s="32" t="n">
        <v>0</v>
      </c>
      <c r="F10" s="36" t="n">
        <f aca="false">+E10/C10</f>
        <v>0</v>
      </c>
      <c r="G10" s="36" t="n">
        <f aca="false">+E10/D10</f>
        <v>0</v>
      </c>
      <c r="H10" s="32" t="n">
        <v>1</v>
      </c>
      <c r="I10" s="32" t="n">
        <v>1</v>
      </c>
      <c r="J10" s="33" t="n">
        <v>0</v>
      </c>
    </row>
    <row r="11" customFormat="false" ht="12.8" hidden="false" customHeight="false" outlineLevel="0" collapsed="false">
      <c r="A11" s="25" t="s">
        <v>36</v>
      </c>
      <c r="B11" s="31" t="s">
        <v>73</v>
      </c>
      <c r="C11" s="32" t="n">
        <v>7244</v>
      </c>
      <c r="D11" s="32" t="n">
        <v>6088</v>
      </c>
      <c r="E11" s="32" t="n">
        <v>949</v>
      </c>
      <c r="F11" s="36" t="n">
        <f aca="false">+E11/C11</f>
        <v>0.131004969630039</v>
      </c>
      <c r="G11" s="36" t="n">
        <f aca="false">+E11/D11</f>
        <v>0.155880420499343</v>
      </c>
      <c r="H11" s="32" t="n">
        <v>40</v>
      </c>
      <c r="I11" s="32" t="n">
        <v>26</v>
      </c>
      <c r="J11" s="33" t="n">
        <v>0</v>
      </c>
    </row>
    <row r="12" customFormat="false" ht="12.8" hidden="false" customHeight="false" outlineLevel="0" collapsed="false">
      <c r="A12" s="25" t="s">
        <v>37</v>
      </c>
      <c r="B12" s="31" t="s">
        <v>74</v>
      </c>
      <c r="C12" s="32" t="n">
        <v>321</v>
      </c>
      <c r="D12" s="32" t="n">
        <v>201</v>
      </c>
      <c r="E12" s="32" t="n">
        <v>41</v>
      </c>
      <c r="F12" s="36" t="n">
        <f aca="false">+E12/C12</f>
        <v>0.127725856697819</v>
      </c>
      <c r="G12" s="36" t="n">
        <f aca="false">+E12/D12</f>
        <v>0.203980099502488</v>
      </c>
      <c r="H12" s="32" t="n">
        <v>60</v>
      </c>
      <c r="I12" s="32" t="n">
        <v>47</v>
      </c>
      <c r="J12" s="33" t="n">
        <v>24</v>
      </c>
    </row>
    <row r="13" customFormat="false" ht="12.8" hidden="false" customHeight="false" outlineLevel="0" collapsed="false">
      <c r="A13" s="25" t="s">
        <v>38</v>
      </c>
      <c r="B13" s="31" t="s">
        <v>75</v>
      </c>
      <c r="C13" s="32" t="n">
        <v>335</v>
      </c>
      <c r="D13" s="32" t="n">
        <v>139</v>
      </c>
      <c r="E13" s="32" t="n">
        <v>79</v>
      </c>
      <c r="F13" s="36" t="n">
        <f aca="false">+E13/C13</f>
        <v>0.235820895522388</v>
      </c>
      <c r="G13" s="36" t="n">
        <f aca="false">+E13/D13</f>
        <v>0.568345323741007</v>
      </c>
      <c r="H13" s="32" t="n">
        <v>0</v>
      </c>
      <c r="I13" s="32" t="n">
        <v>0</v>
      </c>
      <c r="J13" s="33" t="n">
        <v>119</v>
      </c>
    </row>
    <row r="14" customFormat="false" ht="12.8" hidden="false" customHeight="false" outlineLevel="0" collapsed="false">
      <c r="A14" s="25" t="s">
        <v>39</v>
      </c>
      <c r="B14" s="31" t="s">
        <v>76</v>
      </c>
      <c r="C14" s="32" t="n">
        <v>11</v>
      </c>
      <c r="D14" s="32" t="n">
        <v>0</v>
      </c>
      <c r="E14" s="32" t="n">
        <v>0</v>
      </c>
      <c r="F14" s="36" t="n">
        <f aca="false">+E14/C14</f>
        <v>0</v>
      </c>
      <c r="H14" s="32" t="n">
        <v>513</v>
      </c>
      <c r="I14" s="32" t="n">
        <v>0</v>
      </c>
      <c r="J14" s="33" t="n">
        <v>70</v>
      </c>
    </row>
    <row r="15" customFormat="false" ht="12.8" hidden="false" customHeight="false" outlineLevel="0" collapsed="false">
      <c r="A15" s="25" t="s">
        <v>40</v>
      </c>
      <c r="B15" s="31" t="s">
        <v>77</v>
      </c>
      <c r="C15" s="32" t="n">
        <v>368</v>
      </c>
      <c r="D15" s="32" t="n">
        <v>214</v>
      </c>
      <c r="E15" s="32" t="n">
        <v>7</v>
      </c>
      <c r="F15" s="36" t="n">
        <f aca="false">+E15/C15</f>
        <v>0.0190217391304348</v>
      </c>
      <c r="G15" s="36" t="n">
        <f aca="false">+E15/D15</f>
        <v>0.0327102803738318</v>
      </c>
      <c r="H15" s="32" t="n">
        <v>286</v>
      </c>
      <c r="I15" s="32" t="n">
        <v>117</v>
      </c>
      <c r="J15" s="33" t="n">
        <v>3</v>
      </c>
    </row>
    <row r="16" customFormat="false" ht="12.8" hidden="false" customHeight="false" outlineLevel="0" collapsed="false">
      <c r="A16" s="25" t="s">
        <v>41</v>
      </c>
      <c r="B16" s="31" t="s">
        <v>78</v>
      </c>
      <c r="C16" s="32" t="n">
        <v>1116</v>
      </c>
      <c r="D16" s="32" t="n">
        <v>65</v>
      </c>
      <c r="E16" s="32" t="n">
        <v>0</v>
      </c>
      <c r="F16" s="36" t="n">
        <f aca="false">+E16/C16</f>
        <v>0</v>
      </c>
      <c r="G16" s="36" t="n">
        <f aca="false">+E16/D16</f>
        <v>0</v>
      </c>
      <c r="H16" s="32" t="n">
        <v>5</v>
      </c>
      <c r="I16" s="32" t="n">
        <v>4</v>
      </c>
      <c r="J16" s="33" t="n">
        <v>1</v>
      </c>
    </row>
    <row r="17" customFormat="false" ht="12.8" hidden="false" customHeight="false" outlineLevel="0" collapsed="false">
      <c r="A17" s="25" t="s">
        <v>42</v>
      </c>
      <c r="B17" s="31" t="s">
        <v>79</v>
      </c>
      <c r="C17" s="32" t="n">
        <v>21</v>
      </c>
      <c r="D17" s="32" t="n">
        <v>6</v>
      </c>
      <c r="E17" s="32" t="n">
        <v>1</v>
      </c>
      <c r="F17" s="36" t="n">
        <f aca="false">+E17/C17</f>
        <v>0.0476190476190476</v>
      </c>
      <c r="G17" s="36" t="n">
        <f aca="false">+E17/D17</f>
        <v>0.166666666666667</v>
      </c>
      <c r="H17" s="32" t="n">
        <v>5</v>
      </c>
      <c r="I17" s="32" t="n">
        <v>3</v>
      </c>
      <c r="J17" s="33" t="n">
        <v>0</v>
      </c>
    </row>
    <row r="18" customFormat="false" ht="12.8" hidden="false" customHeight="false" outlineLevel="0" collapsed="false">
      <c r="A18" s="25" t="s">
        <v>43</v>
      </c>
      <c r="B18" s="31" t="s">
        <v>80</v>
      </c>
      <c r="C18" s="32" t="n">
        <v>44</v>
      </c>
      <c r="D18" s="32" t="n">
        <v>9</v>
      </c>
      <c r="E18" s="32" t="n">
        <v>0</v>
      </c>
      <c r="F18" s="36" t="n">
        <f aca="false">+E18/C18</f>
        <v>0</v>
      </c>
      <c r="G18" s="36" t="n">
        <f aca="false">+E18/D18</f>
        <v>0</v>
      </c>
      <c r="H18" s="32" t="n">
        <v>136</v>
      </c>
      <c r="I18" s="32" t="n">
        <v>82</v>
      </c>
      <c r="J18" s="33" t="n">
        <v>14</v>
      </c>
    </row>
    <row r="19" customFormat="false" ht="12.8" hidden="false" customHeight="false" outlineLevel="0" collapsed="false">
      <c r="A19" s="25" t="s">
        <v>44</v>
      </c>
      <c r="B19" s="31" t="s">
        <v>81</v>
      </c>
      <c r="C19" s="32" t="n">
        <v>14506</v>
      </c>
      <c r="D19" s="32" t="n">
        <v>10385</v>
      </c>
      <c r="E19" s="32" t="n">
        <v>1573</v>
      </c>
      <c r="F19" s="36" t="n">
        <f aca="false">+E19/C19</f>
        <v>0.108437887770578</v>
      </c>
      <c r="G19" s="36" t="n">
        <f aca="false">+E19/D19</f>
        <v>0.151468464130958</v>
      </c>
      <c r="H19" s="32" t="n">
        <v>31</v>
      </c>
      <c r="I19" s="32" t="n">
        <v>15</v>
      </c>
      <c r="J19" s="33" t="n">
        <v>31</v>
      </c>
    </row>
    <row r="20" customFormat="false" ht="12.8" hidden="false" customHeight="false" outlineLevel="0" collapsed="false">
      <c r="A20" s="25" t="s">
        <v>45</v>
      </c>
      <c r="B20" s="31" t="s">
        <v>82</v>
      </c>
      <c r="C20" s="32" t="n">
        <v>9</v>
      </c>
      <c r="D20" s="32" t="n">
        <v>1</v>
      </c>
      <c r="E20" s="32" t="n">
        <v>0</v>
      </c>
      <c r="F20" s="36" t="n">
        <f aca="false">+E20/C20</f>
        <v>0</v>
      </c>
      <c r="G20" s="36" t="n">
        <f aca="false">+E20/D20</f>
        <v>0</v>
      </c>
      <c r="H20" s="32" t="n">
        <v>555</v>
      </c>
      <c r="I20" s="32" t="n">
        <v>462</v>
      </c>
      <c r="J20" s="33" t="n">
        <v>0</v>
      </c>
    </row>
    <row r="21" customFormat="false" ht="12.8" hidden="false" customHeight="false" outlineLevel="0" collapsed="false">
      <c r="A21" s="25" t="s">
        <v>46</v>
      </c>
      <c r="B21" s="31" t="s">
        <v>83</v>
      </c>
      <c r="C21" s="32" t="n">
        <v>159</v>
      </c>
      <c r="D21" s="32" t="n">
        <v>95</v>
      </c>
      <c r="E21" s="32" t="n">
        <v>3</v>
      </c>
      <c r="F21" s="36" t="n">
        <f aca="false">+E21/C21</f>
        <v>0.0188679245283019</v>
      </c>
      <c r="G21" s="36" t="n">
        <f aca="false">+E21/D21</f>
        <v>0.0315789473684211</v>
      </c>
      <c r="H21" s="32" t="n">
        <v>1</v>
      </c>
      <c r="I21" s="32" t="n">
        <v>1</v>
      </c>
      <c r="J21" s="33" t="n">
        <v>0</v>
      </c>
    </row>
    <row r="22" customFormat="false" ht="12.8" hidden="false" customHeight="false" outlineLevel="0" collapsed="false">
      <c r="A22" s="25" t="s">
        <v>47</v>
      </c>
      <c r="B22" s="31" t="s">
        <v>84</v>
      </c>
      <c r="C22" s="32" t="n">
        <v>156</v>
      </c>
      <c r="D22" s="32" t="n">
        <v>16</v>
      </c>
      <c r="E22" s="32" t="n">
        <v>10</v>
      </c>
      <c r="F22" s="36" t="n">
        <f aca="false">+E22/C22</f>
        <v>0.0641025641025641</v>
      </c>
      <c r="G22" s="36" t="n">
        <f aca="false">+E22/D22</f>
        <v>0.625</v>
      </c>
      <c r="H22" s="32" t="n">
        <v>7</v>
      </c>
      <c r="I22" s="32" t="n">
        <v>0</v>
      </c>
      <c r="J22" s="33" t="n">
        <v>68</v>
      </c>
    </row>
    <row r="23" customFormat="false" ht="12.8" hidden="false" customHeight="false" outlineLevel="0" collapsed="false">
      <c r="A23" s="25" t="s">
        <v>48</v>
      </c>
      <c r="B23" s="31" t="s">
        <v>85</v>
      </c>
      <c r="C23" s="32" t="n">
        <v>105</v>
      </c>
      <c r="D23" s="32" t="n">
        <v>75</v>
      </c>
      <c r="E23" s="32" t="n">
        <v>10</v>
      </c>
      <c r="F23" s="36" t="n">
        <f aca="false">+E23/C23</f>
        <v>0.0952380952380952</v>
      </c>
      <c r="G23" s="36" t="n">
        <f aca="false">+E23/D23</f>
        <v>0.133333333333333</v>
      </c>
      <c r="H23" s="32" t="n">
        <v>187</v>
      </c>
      <c r="I23" s="32" t="n">
        <v>131</v>
      </c>
      <c r="J23" s="33" t="n">
        <v>0</v>
      </c>
    </row>
    <row r="24" customFormat="false" ht="12.8" hidden="false" customHeight="false" outlineLevel="0" collapsed="false">
      <c r="A24" s="25" t="s">
        <v>49</v>
      </c>
      <c r="B24" s="31" t="s">
        <v>86</v>
      </c>
      <c r="C24" s="32" t="n">
        <v>339</v>
      </c>
      <c r="D24" s="32" t="n">
        <v>170</v>
      </c>
      <c r="E24" s="32" t="n">
        <v>6</v>
      </c>
      <c r="F24" s="36" t="n">
        <f aca="false">+E24/C24</f>
        <v>0.0176991150442478</v>
      </c>
      <c r="G24" s="36" t="n">
        <f aca="false">+E24/D24</f>
        <v>0.0352941176470588</v>
      </c>
      <c r="H24" s="32" t="n">
        <v>2</v>
      </c>
      <c r="I24" s="32" t="n">
        <v>0</v>
      </c>
      <c r="J24" s="33" t="n">
        <v>22</v>
      </c>
    </row>
    <row r="25" customFormat="false" ht="12.8" hidden="false" customHeight="false" outlineLevel="0" collapsed="false">
      <c r="A25" s="25" t="s">
        <v>50</v>
      </c>
      <c r="B25" s="31" t="s">
        <v>87</v>
      </c>
      <c r="C25" s="32" t="n">
        <v>1582</v>
      </c>
      <c r="D25" s="32" t="n">
        <v>508</v>
      </c>
      <c r="E25" s="32" t="n">
        <v>99</v>
      </c>
      <c r="F25" s="36" t="n">
        <f aca="false">+E25/C25</f>
        <v>0.0625790139064475</v>
      </c>
      <c r="G25" s="36" t="n">
        <f aca="false">+E25/D25</f>
        <v>0.19488188976378</v>
      </c>
      <c r="H25" s="32" t="n">
        <v>134</v>
      </c>
      <c r="I25" s="32" t="n">
        <v>44</v>
      </c>
      <c r="J25" s="33" t="n">
        <v>272</v>
      </c>
    </row>
    <row r="26" customFormat="false" ht="12.8" hidden="false" customHeight="false" outlineLevel="0" collapsed="false">
      <c r="A26" s="25" t="s">
        <v>51</v>
      </c>
      <c r="B26" s="31" t="s">
        <v>88</v>
      </c>
      <c r="C26" s="32" t="n">
        <v>366</v>
      </c>
      <c r="D26" s="32" t="n">
        <v>132</v>
      </c>
      <c r="E26" s="32" t="n">
        <v>19</v>
      </c>
      <c r="F26" s="36" t="n">
        <f aca="false">+E26/C26</f>
        <v>0.0519125683060109</v>
      </c>
      <c r="G26" s="36" t="n">
        <f aca="false">+E26/D26</f>
        <v>0.143939393939394</v>
      </c>
      <c r="H26" s="32" t="n">
        <v>1141</v>
      </c>
      <c r="I26" s="32" t="n">
        <v>937</v>
      </c>
      <c r="J26" s="33" t="n">
        <v>24</v>
      </c>
    </row>
    <row r="27" customFormat="false" ht="12.8" hidden="false" customHeight="false" outlineLevel="0" collapsed="false">
      <c r="A27" s="25" t="s">
        <v>52</v>
      </c>
      <c r="B27" s="31" t="s">
        <v>89</v>
      </c>
      <c r="C27" s="32" t="n">
        <v>1079</v>
      </c>
      <c r="D27" s="32" t="n">
        <v>627</v>
      </c>
      <c r="E27" s="32" t="n">
        <v>54</v>
      </c>
      <c r="F27" s="36" t="n">
        <f aca="false">+E27/C27</f>
        <v>0.0500463392029657</v>
      </c>
      <c r="G27" s="36" t="n">
        <f aca="false">+E27/D27</f>
        <v>0.0861244019138756</v>
      </c>
      <c r="H27" s="32" t="n">
        <v>45</v>
      </c>
      <c r="I27" s="32" t="n">
        <v>30</v>
      </c>
      <c r="J27" s="33" t="n">
        <v>6</v>
      </c>
    </row>
    <row r="28" customFormat="false" ht="12.8" hidden="false" customHeight="false" outlineLevel="0" collapsed="false">
      <c r="A28" s="25" t="s">
        <v>53</v>
      </c>
      <c r="B28" s="31" t="s">
        <v>90</v>
      </c>
      <c r="C28" s="32" t="n">
        <v>1362</v>
      </c>
      <c r="D28" s="32" t="n">
        <v>1077</v>
      </c>
      <c r="E28" s="32" t="n">
        <v>76</v>
      </c>
      <c r="F28" s="36" t="n">
        <f aca="false">+E28/C28</f>
        <v>0.0558002936857562</v>
      </c>
      <c r="G28" s="36" t="n">
        <f aca="false">+E28/D28</f>
        <v>0.0705663881151346</v>
      </c>
      <c r="H28" s="32" t="n">
        <v>34</v>
      </c>
      <c r="I28" s="32" t="n">
        <v>15</v>
      </c>
      <c r="J28" s="33" t="n">
        <v>3</v>
      </c>
    </row>
    <row r="29" customFormat="false" ht="12.8" hidden="false" customHeight="false" outlineLevel="0" collapsed="false">
      <c r="A29" s="25" t="s">
        <v>54</v>
      </c>
      <c r="B29" s="31" t="s">
        <v>91</v>
      </c>
      <c r="C29" s="32" t="n">
        <v>262</v>
      </c>
      <c r="D29" s="32" t="n">
        <v>117</v>
      </c>
      <c r="E29" s="32" t="n">
        <v>2</v>
      </c>
      <c r="F29" s="36" t="n">
        <f aca="false">+E29/C29</f>
        <v>0.00763358778625954</v>
      </c>
      <c r="G29" s="36" t="n">
        <f aca="false">+E29/D29</f>
        <v>0.0170940170940171</v>
      </c>
      <c r="H29" s="32" t="n">
        <v>53</v>
      </c>
      <c r="I29" s="32" t="n">
        <v>27</v>
      </c>
      <c r="J29" s="33" t="n">
        <v>1</v>
      </c>
    </row>
    <row r="30" customFormat="false" ht="12.8" hidden="false" customHeight="false" outlineLevel="0" collapsed="false">
      <c r="A30" s="25" t="s">
        <v>55</v>
      </c>
      <c r="B30" s="31" t="s">
        <v>92</v>
      </c>
      <c r="C30" s="32" t="n">
        <v>1712</v>
      </c>
      <c r="D30" s="32" t="n">
        <v>1081</v>
      </c>
      <c r="E30" s="32" t="n">
        <v>150</v>
      </c>
      <c r="F30" s="36" t="n">
        <f aca="false">+E30/C30</f>
        <v>0.0876168224299065</v>
      </c>
      <c r="G30" s="36" t="n">
        <f aca="false">+E30/D30</f>
        <v>0.138760407030527</v>
      </c>
      <c r="H30" s="32" t="n">
        <v>5</v>
      </c>
      <c r="I30" s="32" t="n">
        <v>2</v>
      </c>
      <c r="J30" s="33" t="n">
        <v>105</v>
      </c>
    </row>
    <row r="31" customFormat="false" ht="12.8" hidden="false" customHeight="false" outlineLevel="0" collapsed="false">
      <c r="A31" s="25" t="s">
        <v>56</v>
      </c>
      <c r="B31" s="31" t="s">
        <v>93</v>
      </c>
      <c r="C31" s="32" t="n">
        <v>586</v>
      </c>
      <c r="D31" s="32" t="n">
        <v>362</v>
      </c>
      <c r="E31" s="32" t="n">
        <v>47</v>
      </c>
      <c r="F31" s="36" t="n">
        <f aca="false">+E31/C31</f>
        <v>0.0802047781569966</v>
      </c>
      <c r="G31" s="36" t="n">
        <f aca="false">+E31/D31</f>
        <v>0.129834254143646</v>
      </c>
      <c r="H31" s="32" t="n">
        <v>266</v>
      </c>
      <c r="I31" s="32" t="n">
        <v>204</v>
      </c>
      <c r="J31" s="33" t="n">
        <v>0</v>
      </c>
    </row>
    <row r="32" customFormat="false" ht="12.8" hidden="false" customHeight="false" outlineLevel="0" collapsed="false">
      <c r="A32" s="25" t="s">
        <v>57</v>
      </c>
      <c r="B32" s="31" t="s">
        <v>94</v>
      </c>
      <c r="C32" s="32" t="n">
        <v>102</v>
      </c>
      <c r="D32" s="32" t="n">
        <v>68</v>
      </c>
      <c r="E32" s="32" t="n">
        <v>0</v>
      </c>
      <c r="F32" s="36" t="n">
        <f aca="false">+E32/C32</f>
        <v>0</v>
      </c>
      <c r="G32" s="36" t="n">
        <f aca="false">+E32/D32</f>
        <v>0</v>
      </c>
      <c r="H32" s="32" t="n">
        <v>15</v>
      </c>
      <c r="I32" s="32" t="n">
        <v>3</v>
      </c>
    </row>
    <row r="33" customFormat="false" ht="12.8" hidden="false" customHeight="false" outlineLevel="0" collapsed="false">
      <c r="B33" s="31" t="s">
        <v>95</v>
      </c>
      <c r="C33" s="26" t="n">
        <v>49519</v>
      </c>
      <c r="D33" s="32" t="n">
        <v>30263</v>
      </c>
      <c r="E33" s="26" t="n">
        <v>5312</v>
      </c>
      <c r="F33" s="36" t="n">
        <f aca="false">+E33/C33</f>
        <v>0.107271956218825</v>
      </c>
      <c r="G33" s="36" t="n">
        <f aca="false">+E33/D33</f>
        <v>0.175527872319334</v>
      </c>
      <c r="H33" s="32" t="n">
        <v>1</v>
      </c>
      <c r="I33" s="32" t="n">
        <v>0</v>
      </c>
    </row>
    <row r="34" customFormat="false" ht="12.8" hidden="false" customHeight="false" outlineLevel="0" collapsed="false">
      <c r="H34" s="38" t="n">
        <v>11123</v>
      </c>
      <c r="I34" s="38" t="n">
        <v>7890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34"/>
  <sheetViews>
    <sheetView showFormulas="false" showGridLines="true" showRowColHeaders="true" showZeros="true" rightToLeft="false" tabSelected="false" showOutlineSymbols="true" defaultGridColor="true" view="normal" topLeftCell="N6" colorId="64" zoomScale="155" zoomScaleNormal="155" zoomScalePageLayoutView="100" workbookViewId="0">
      <selection pane="topLeft" activeCell="V2" activeCellId="0" sqref="V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39" t="s">
        <v>0</v>
      </c>
      <c r="B1" s="40" t="s">
        <v>115</v>
      </c>
      <c r="C1" s="41" t="s">
        <v>116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117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1" t="s">
        <v>21</v>
      </c>
    </row>
    <row r="2" customFormat="false" ht="12.8" hidden="false" customHeight="false" outlineLevel="0" collapsed="false">
      <c r="A2" s="42" t="s">
        <v>27</v>
      </c>
      <c r="B2" s="43" t="n">
        <v>156</v>
      </c>
      <c r="C2" s="44" t="n">
        <v>74</v>
      </c>
      <c r="D2" s="44" t="n">
        <v>133</v>
      </c>
      <c r="E2" s="44" t="n">
        <v>0</v>
      </c>
      <c r="F2" s="44" t="n">
        <v>23</v>
      </c>
      <c r="G2" s="44" t="n">
        <v>0</v>
      </c>
      <c r="H2" s="44" t="n">
        <v>1</v>
      </c>
      <c r="I2" s="44" t="n">
        <v>2</v>
      </c>
      <c r="J2" s="44" t="n">
        <v>0</v>
      </c>
      <c r="K2" s="44" t="n">
        <v>0</v>
      </c>
      <c r="L2" s="44" t="n">
        <v>0</v>
      </c>
      <c r="M2" s="44" t="n">
        <v>2</v>
      </c>
      <c r="N2" s="44" t="n">
        <v>34</v>
      </c>
      <c r="O2" s="44" t="n">
        <v>0</v>
      </c>
      <c r="P2" s="44" t="n">
        <v>35</v>
      </c>
      <c r="Q2" s="44" t="n">
        <v>0</v>
      </c>
      <c r="R2" s="44" t="n">
        <v>0</v>
      </c>
      <c r="S2" s="44" t="n">
        <v>0</v>
      </c>
      <c r="T2" s="44" t="n">
        <v>0</v>
      </c>
      <c r="U2" s="44" t="n">
        <v>0</v>
      </c>
      <c r="V2" s="45" t="n">
        <v>230</v>
      </c>
    </row>
    <row r="3" customFormat="false" ht="12.8" hidden="false" customHeight="false" outlineLevel="0" collapsed="false">
      <c r="A3" s="46" t="s">
        <v>28</v>
      </c>
      <c r="B3" s="47" t="n">
        <v>1108</v>
      </c>
      <c r="C3" s="48" t="n">
        <v>415</v>
      </c>
      <c r="D3" s="48" t="n">
        <v>905</v>
      </c>
      <c r="E3" s="48" t="n">
        <v>3</v>
      </c>
      <c r="F3" s="48" t="n">
        <v>200</v>
      </c>
      <c r="G3" s="48" t="n">
        <v>0</v>
      </c>
      <c r="H3" s="48" t="n">
        <v>11</v>
      </c>
      <c r="I3" s="48" t="n">
        <v>6</v>
      </c>
      <c r="J3" s="48" t="n">
        <v>0</v>
      </c>
      <c r="K3" s="48" t="n">
        <v>0</v>
      </c>
      <c r="L3" s="48" t="n">
        <v>1</v>
      </c>
      <c r="M3" s="48" t="n">
        <v>2</v>
      </c>
      <c r="N3" s="48" t="n">
        <v>261</v>
      </c>
      <c r="O3" s="48" t="n">
        <v>2</v>
      </c>
      <c r="P3" s="48" t="n">
        <v>128</v>
      </c>
      <c r="Q3" s="48" t="n">
        <v>0</v>
      </c>
      <c r="R3" s="48" t="n">
        <v>0</v>
      </c>
      <c r="S3" s="48" t="n">
        <v>4</v>
      </c>
      <c r="T3" s="48" t="n">
        <v>0</v>
      </c>
      <c r="U3" s="48" t="n">
        <v>0</v>
      </c>
      <c r="V3" s="49" t="n">
        <v>1523</v>
      </c>
    </row>
    <row r="4" customFormat="false" ht="12.8" hidden="false" customHeight="false" outlineLevel="0" collapsed="false">
      <c r="A4" s="46" t="s">
        <v>29</v>
      </c>
      <c r="B4" s="47" t="n">
        <v>0</v>
      </c>
      <c r="C4" s="48" t="n">
        <v>8</v>
      </c>
      <c r="D4" s="48" t="n">
        <v>0</v>
      </c>
      <c r="E4" s="48" t="n">
        <v>0</v>
      </c>
      <c r="F4" s="48" t="n">
        <v>0</v>
      </c>
      <c r="G4" s="48" t="n">
        <v>0</v>
      </c>
      <c r="H4" s="48" t="n">
        <v>0</v>
      </c>
      <c r="I4" s="48" t="n">
        <v>0</v>
      </c>
      <c r="J4" s="48" t="n">
        <v>0</v>
      </c>
      <c r="K4" s="48" t="n">
        <v>1</v>
      </c>
      <c r="L4" s="48" t="n">
        <v>0</v>
      </c>
      <c r="M4" s="48" t="n">
        <v>0</v>
      </c>
      <c r="N4" s="48" t="n">
        <v>1</v>
      </c>
      <c r="O4" s="48" t="n">
        <v>0</v>
      </c>
      <c r="P4" s="48" t="n">
        <v>0</v>
      </c>
      <c r="Q4" s="48" t="n">
        <v>0</v>
      </c>
      <c r="R4" s="48" t="n">
        <v>0</v>
      </c>
      <c r="S4" s="48" t="n">
        <v>0</v>
      </c>
      <c r="T4" s="48" t="n">
        <v>6</v>
      </c>
      <c r="U4" s="48" t="n">
        <v>0</v>
      </c>
      <c r="V4" s="49" t="n">
        <v>8</v>
      </c>
    </row>
    <row r="5" customFormat="false" ht="12.8" hidden="false" customHeight="false" outlineLevel="0" collapsed="false">
      <c r="A5" s="46" t="s">
        <v>30</v>
      </c>
      <c r="B5" s="47" t="n">
        <v>437</v>
      </c>
      <c r="C5" s="48" t="n">
        <v>187</v>
      </c>
      <c r="D5" s="48" t="n">
        <v>349</v>
      </c>
      <c r="E5" s="48" t="n">
        <v>1</v>
      </c>
      <c r="F5" s="48" t="n">
        <v>87</v>
      </c>
      <c r="G5" s="48" t="n">
        <v>0</v>
      </c>
      <c r="H5" s="48" t="n">
        <v>6</v>
      </c>
      <c r="I5" s="48" t="n">
        <v>69</v>
      </c>
      <c r="J5" s="48" t="n">
        <v>0</v>
      </c>
      <c r="K5" s="48" t="n">
        <v>0</v>
      </c>
      <c r="L5" s="48" t="n">
        <v>1</v>
      </c>
      <c r="M5" s="48" t="n">
        <v>8</v>
      </c>
      <c r="N5" s="48" t="n">
        <v>65</v>
      </c>
      <c r="O5" s="48" t="n">
        <v>0</v>
      </c>
      <c r="P5" s="48" t="n">
        <v>37</v>
      </c>
      <c r="Q5" s="48" t="n">
        <v>0</v>
      </c>
      <c r="R5" s="48" t="n">
        <v>1</v>
      </c>
      <c r="S5" s="48" t="n">
        <v>0</v>
      </c>
      <c r="T5" s="48" t="n">
        <v>0</v>
      </c>
      <c r="U5" s="48" t="n">
        <v>0</v>
      </c>
      <c r="V5" s="49" t="n">
        <v>624</v>
      </c>
    </row>
    <row r="6" customFormat="false" ht="12.8" hidden="false" customHeight="false" outlineLevel="0" collapsed="false">
      <c r="A6" s="46" t="s">
        <v>31</v>
      </c>
      <c r="B6" s="47" t="n">
        <v>16</v>
      </c>
      <c r="C6" s="48" t="n">
        <v>6</v>
      </c>
      <c r="D6" s="48" t="n">
        <v>16</v>
      </c>
      <c r="E6" s="48" t="n">
        <v>0</v>
      </c>
      <c r="F6" s="48" t="n">
        <v>0</v>
      </c>
      <c r="G6" s="48" t="n">
        <v>0</v>
      </c>
      <c r="H6" s="48" t="n">
        <v>0</v>
      </c>
      <c r="I6" s="48" t="n">
        <v>0</v>
      </c>
      <c r="J6" s="48" t="n">
        <v>0</v>
      </c>
      <c r="K6" s="48" t="n">
        <v>0</v>
      </c>
      <c r="L6" s="48" t="n">
        <v>0</v>
      </c>
      <c r="M6" s="48" t="n">
        <v>0</v>
      </c>
      <c r="N6" s="48" t="n">
        <v>0</v>
      </c>
      <c r="O6" s="48" t="n">
        <v>0</v>
      </c>
      <c r="P6" s="48" t="n">
        <v>0</v>
      </c>
      <c r="Q6" s="48" t="n">
        <v>0</v>
      </c>
      <c r="R6" s="48" t="n">
        <v>0</v>
      </c>
      <c r="S6" s="48" t="n">
        <v>0</v>
      </c>
      <c r="T6" s="48" t="n">
        <v>6</v>
      </c>
      <c r="U6" s="48" t="n">
        <v>0</v>
      </c>
      <c r="V6" s="49" t="n">
        <v>22</v>
      </c>
    </row>
    <row r="7" customFormat="false" ht="12.8" hidden="false" customHeight="false" outlineLevel="0" collapsed="false">
      <c r="A7" s="46" t="s">
        <v>32</v>
      </c>
      <c r="B7" s="47" t="n">
        <v>10</v>
      </c>
      <c r="C7" s="48" t="n">
        <v>11</v>
      </c>
      <c r="D7" s="48" t="n">
        <v>5</v>
      </c>
      <c r="E7" s="48" t="n">
        <v>0</v>
      </c>
      <c r="F7" s="48" t="n">
        <v>3</v>
      </c>
      <c r="G7" s="48" t="n">
        <v>2</v>
      </c>
      <c r="H7" s="48" t="n">
        <v>0</v>
      </c>
      <c r="I7" s="48" t="n">
        <v>0</v>
      </c>
      <c r="J7" s="48" t="n">
        <v>0</v>
      </c>
      <c r="K7" s="48" t="n">
        <v>0</v>
      </c>
      <c r="L7" s="48" t="n">
        <v>0</v>
      </c>
      <c r="M7" s="48" t="n">
        <v>0</v>
      </c>
      <c r="N7" s="48" t="n">
        <v>7</v>
      </c>
      <c r="O7" s="48" t="n">
        <v>0</v>
      </c>
      <c r="P7" s="48" t="n">
        <v>2</v>
      </c>
      <c r="Q7" s="48" t="n">
        <v>0</v>
      </c>
      <c r="R7" s="48" t="n">
        <v>0</v>
      </c>
      <c r="S7" s="48" t="n">
        <v>0</v>
      </c>
      <c r="T7" s="48" t="n">
        <v>2</v>
      </c>
      <c r="U7" s="48" t="n">
        <v>0</v>
      </c>
      <c r="V7" s="49" t="n">
        <v>21</v>
      </c>
    </row>
    <row r="8" customFormat="false" ht="12.8" hidden="false" customHeight="false" outlineLevel="0" collapsed="false">
      <c r="A8" s="46" t="s">
        <v>33</v>
      </c>
      <c r="B8" s="47" t="n">
        <v>3492</v>
      </c>
      <c r="C8" s="48" t="n">
        <v>1617</v>
      </c>
      <c r="D8" s="48" t="n">
        <v>3429</v>
      </c>
      <c r="E8" s="48" t="n">
        <v>5</v>
      </c>
      <c r="F8" s="48" t="n">
        <v>57</v>
      </c>
      <c r="G8" s="48" t="n">
        <v>1</v>
      </c>
      <c r="H8" s="48" t="n">
        <v>68</v>
      </c>
      <c r="I8" s="48" t="n">
        <v>57</v>
      </c>
      <c r="J8" s="48" t="n">
        <v>0</v>
      </c>
      <c r="K8" s="48" t="n">
        <v>0</v>
      </c>
      <c r="L8" s="48" t="n">
        <v>9</v>
      </c>
      <c r="M8" s="48" t="n">
        <v>12</v>
      </c>
      <c r="N8" s="48" t="n">
        <v>692</v>
      </c>
      <c r="O8" s="48" t="n">
        <v>5</v>
      </c>
      <c r="P8" s="48" t="n">
        <v>732</v>
      </c>
      <c r="Q8" s="48" t="n">
        <v>0</v>
      </c>
      <c r="R8" s="48" t="n">
        <v>10</v>
      </c>
      <c r="S8" s="48" t="n">
        <v>31</v>
      </c>
      <c r="T8" s="48" t="n">
        <v>0</v>
      </c>
      <c r="U8" s="48" t="n">
        <v>1</v>
      </c>
      <c r="V8" s="49" t="n">
        <v>5109</v>
      </c>
    </row>
    <row r="9" customFormat="false" ht="12.8" hidden="false" customHeight="false" outlineLevel="0" collapsed="false">
      <c r="A9" s="46" t="s">
        <v>34</v>
      </c>
      <c r="B9" s="47" t="n">
        <v>43</v>
      </c>
      <c r="C9" s="48" t="n">
        <v>20</v>
      </c>
      <c r="D9" s="48" t="n">
        <v>41</v>
      </c>
      <c r="E9" s="48" t="n">
        <v>0</v>
      </c>
      <c r="F9" s="48" t="n">
        <v>2</v>
      </c>
      <c r="G9" s="48" t="n">
        <v>0</v>
      </c>
      <c r="H9" s="48" t="n">
        <v>0</v>
      </c>
      <c r="I9" s="48" t="n">
        <v>3</v>
      </c>
      <c r="J9" s="48" t="n">
        <v>0</v>
      </c>
      <c r="K9" s="48" t="n">
        <v>0</v>
      </c>
      <c r="L9" s="48" t="n">
        <v>0</v>
      </c>
      <c r="M9" s="48" t="n">
        <v>0</v>
      </c>
      <c r="N9" s="48" t="n">
        <v>7</v>
      </c>
      <c r="O9" s="48" t="n">
        <v>0</v>
      </c>
      <c r="P9" s="48" t="n">
        <v>10</v>
      </c>
      <c r="Q9" s="48" t="n">
        <v>0</v>
      </c>
      <c r="R9" s="48" t="n">
        <v>0</v>
      </c>
      <c r="S9" s="48" t="n">
        <v>0</v>
      </c>
      <c r="T9" s="48" t="n">
        <v>0</v>
      </c>
      <c r="U9" s="48" t="n">
        <v>0</v>
      </c>
      <c r="V9" s="49" t="n">
        <v>63</v>
      </c>
    </row>
    <row r="10" customFormat="false" ht="12.8" hidden="false" customHeight="false" outlineLevel="0" collapsed="false">
      <c r="A10" s="46" t="s">
        <v>35</v>
      </c>
      <c r="B10" s="47" t="n">
        <v>0</v>
      </c>
      <c r="C10" s="48" t="n">
        <v>1</v>
      </c>
      <c r="D10" s="48" t="n">
        <v>0</v>
      </c>
      <c r="E10" s="48" t="n">
        <v>0</v>
      </c>
      <c r="F10" s="48" t="n">
        <v>0</v>
      </c>
      <c r="G10" s="48" t="n">
        <v>0</v>
      </c>
      <c r="H10" s="48" t="n">
        <v>0</v>
      </c>
      <c r="I10" s="48" t="n">
        <v>0</v>
      </c>
      <c r="J10" s="48" t="n">
        <v>0</v>
      </c>
      <c r="K10" s="48" t="n">
        <v>0</v>
      </c>
      <c r="L10" s="48" t="n">
        <v>0</v>
      </c>
      <c r="M10" s="48" t="n">
        <v>0</v>
      </c>
      <c r="N10" s="48" t="n">
        <v>1</v>
      </c>
      <c r="O10" s="48" t="n">
        <v>0</v>
      </c>
      <c r="P10" s="48" t="n">
        <v>0</v>
      </c>
      <c r="Q10" s="48" t="n">
        <v>0</v>
      </c>
      <c r="R10" s="48" t="n">
        <v>0</v>
      </c>
      <c r="S10" s="48" t="n">
        <v>0</v>
      </c>
      <c r="T10" s="48" t="n">
        <v>0</v>
      </c>
      <c r="U10" s="48" t="n">
        <v>0</v>
      </c>
      <c r="V10" s="49" t="n">
        <v>1</v>
      </c>
    </row>
    <row r="11" customFormat="false" ht="12.8" hidden="false" customHeight="false" outlineLevel="0" collapsed="false">
      <c r="A11" s="46" t="s">
        <v>36</v>
      </c>
      <c r="B11" s="47" t="n">
        <v>38</v>
      </c>
      <c r="C11" s="48" t="n">
        <v>2</v>
      </c>
      <c r="D11" s="48" t="n">
        <v>37</v>
      </c>
      <c r="E11" s="48" t="n">
        <v>0</v>
      </c>
      <c r="F11" s="48" t="n">
        <v>1</v>
      </c>
      <c r="G11" s="48" t="n">
        <v>0</v>
      </c>
      <c r="H11" s="48" t="n">
        <v>0</v>
      </c>
      <c r="I11" s="48" t="n">
        <v>0</v>
      </c>
      <c r="J11" s="48" t="n">
        <v>0</v>
      </c>
      <c r="K11" s="48" t="n">
        <v>0</v>
      </c>
      <c r="L11" s="48" t="n">
        <v>0</v>
      </c>
      <c r="M11" s="48" t="n">
        <v>0</v>
      </c>
      <c r="N11" s="48" t="n">
        <v>0</v>
      </c>
      <c r="O11" s="48" t="n">
        <v>0</v>
      </c>
      <c r="P11" s="48" t="n">
        <v>0</v>
      </c>
      <c r="Q11" s="48" t="n">
        <v>0</v>
      </c>
      <c r="R11" s="48" t="n">
        <v>0</v>
      </c>
      <c r="S11" s="48" t="n">
        <v>0</v>
      </c>
      <c r="T11" s="48" t="n">
        <v>2</v>
      </c>
      <c r="U11" s="48" t="n">
        <v>0</v>
      </c>
      <c r="V11" s="49" t="n">
        <v>40</v>
      </c>
    </row>
    <row r="12" customFormat="false" ht="12.8" hidden="false" customHeight="false" outlineLevel="0" collapsed="false">
      <c r="A12" s="46" t="s">
        <v>37</v>
      </c>
      <c r="B12" s="47" t="n">
        <v>6</v>
      </c>
      <c r="C12" s="48" t="n">
        <v>54</v>
      </c>
      <c r="D12" s="48" t="n">
        <v>5</v>
      </c>
      <c r="E12" s="48" t="n">
        <v>0</v>
      </c>
      <c r="F12" s="48" t="n">
        <v>1</v>
      </c>
      <c r="G12" s="48" t="n">
        <v>0</v>
      </c>
      <c r="H12" s="48" t="n">
        <v>1</v>
      </c>
      <c r="I12" s="48" t="n">
        <v>0</v>
      </c>
      <c r="J12" s="48" t="n">
        <v>0</v>
      </c>
      <c r="K12" s="48" t="n">
        <v>0</v>
      </c>
      <c r="L12" s="48" t="n">
        <v>0</v>
      </c>
      <c r="M12" s="48" t="n">
        <v>0</v>
      </c>
      <c r="N12" s="48" t="n">
        <v>36</v>
      </c>
      <c r="O12" s="48" t="n">
        <v>0</v>
      </c>
      <c r="P12" s="48" t="n">
        <v>17</v>
      </c>
      <c r="Q12" s="48" t="n">
        <v>0</v>
      </c>
      <c r="R12" s="48" t="n">
        <v>0</v>
      </c>
      <c r="S12" s="48" t="n">
        <v>0</v>
      </c>
      <c r="T12" s="48" t="n">
        <v>0</v>
      </c>
      <c r="U12" s="48" t="n">
        <v>0</v>
      </c>
      <c r="V12" s="49" t="n">
        <v>60</v>
      </c>
    </row>
    <row r="13" customFormat="false" ht="12.8" hidden="false" customHeight="false" outlineLevel="0" collapsed="false">
      <c r="A13" s="46" t="s">
        <v>105</v>
      </c>
      <c r="B13" s="47" t="n">
        <v>0</v>
      </c>
      <c r="C13" s="48" t="n">
        <v>0</v>
      </c>
      <c r="D13" s="48" t="n">
        <v>0</v>
      </c>
      <c r="E13" s="48" t="n">
        <v>0</v>
      </c>
      <c r="F13" s="48" t="n">
        <v>0</v>
      </c>
      <c r="G13" s="48" t="n">
        <v>0</v>
      </c>
      <c r="H13" s="48" t="n">
        <v>0</v>
      </c>
      <c r="I13" s="48" t="n">
        <v>0</v>
      </c>
      <c r="J13" s="48" t="n">
        <v>0</v>
      </c>
      <c r="K13" s="48" t="n">
        <v>0</v>
      </c>
      <c r="L13" s="48" t="n">
        <v>0</v>
      </c>
      <c r="M13" s="48" t="n">
        <v>0</v>
      </c>
      <c r="N13" s="48" t="n">
        <v>0</v>
      </c>
      <c r="O13" s="48" t="n">
        <v>0</v>
      </c>
      <c r="P13" s="48" t="n">
        <v>0</v>
      </c>
      <c r="Q13" s="48" t="n">
        <v>0</v>
      </c>
      <c r="R13" s="48" t="n">
        <v>0</v>
      </c>
      <c r="S13" s="48" t="n">
        <v>0</v>
      </c>
      <c r="T13" s="48" t="n">
        <v>0</v>
      </c>
      <c r="U13" s="48" t="n">
        <v>0</v>
      </c>
      <c r="V13" s="49" t="n">
        <v>0</v>
      </c>
    </row>
    <row r="14" customFormat="false" ht="12.8" hidden="false" customHeight="false" outlineLevel="0" collapsed="false">
      <c r="A14" s="46" t="s">
        <v>38</v>
      </c>
      <c r="B14" s="50" t="n">
        <v>367</v>
      </c>
      <c r="C14" s="51" t="n">
        <v>146</v>
      </c>
      <c r="D14" s="51" t="n">
        <v>367</v>
      </c>
      <c r="E14" s="51" t="n">
        <v>0</v>
      </c>
      <c r="F14" s="51" t="n">
        <v>0</v>
      </c>
      <c r="G14" s="51" t="n">
        <v>0</v>
      </c>
      <c r="H14" s="51" t="n">
        <v>16</v>
      </c>
      <c r="I14" s="51" t="n">
        <v>120</v>
      </c>
      <c r="J14" s="51" t="n">
        <v>0</v>
      </c>
      <c r="K14" s="51" t="n">
        <v>0</v>
      </c>
      <c r="L14" s="51" t="n">
        <v>0</v>
      </c>
      <c r="M14" s="51" t="n">
        <v>1</v>
      </c>
      <c r="N14" s="51" t="n">
        <v>4</v>
      </c>
      <c r="O14" s="51" t="n">
        <v>0</v>
      </c>
      <c r="P14" s="51" t="n">
        <v>0</v>
      </c>
      <c r="Q14" s="51" t="n">
        <v>2</v>
      </c>
      <c r="R14" s="51" t="n">
        <v>0</v>
      </c>
      <c r="S14" s="51" t="n">
        <v>3</v>
      </c>
      <c r="T14" s="51" t="n">
        <v>0</v>
      </c>
      <c r="U14" s="51" t="n">
        <v>0</v>
      </c>
      <c r="V14" s="52" t="n">
        <v>513</v>
      </c>
    </row>
    <row r="15" customFormat="false" ht="12.8" hidden="false" customHeight="false" outlineLevel="0" collapsed="false">
      <c r="A15" s="46" t="s">
        <v>39</v>
      </c>
      <c r="B15" s="47" t="n">
        <v>68</v>
      </c>
      <c r="C15" s="48" t="n">
        <v>218</v>
      </c>
      <c r="D15" s="48" t="n">
        <v>68</v>
      </c>
      <c r="E15" s="48" t="n">
        <v>0</v>
      </c>
      <c r="F15" s="48" t="n">
        <v>0</v>
      </c>
      <c r="G15" s="48" t="n">
        <v>0</v>
      </c>
      <c r="H15" s="48" t="n">
        <v>0</v>
      </c>
      <c r="I15" s="48" t="n">
        <v>0</v>
      </c>
      <c r="J15" s="48" t="n">
        <v>0</v>
      </c>
      <c r="K15" s="48" t="n">
        <v>0</v>
      </c>
      <c r="L15" s="48" t="n">
        <v>73</v>
      </c>
      <c r="M15" s="48" t="n">
        <v>2</v>
      </c>
      <c r="N15" s="48" t="n">
        <v>0</v>
      </c>
      <c r="O15" s="48" t="n">
        <v>0</v>
      </c>
      <c r="P15" s="48" t="n">
        <v>0</v>
      </c>
      <c r="Q15" s="48" t="n">
        <v>0</v>
      </c>
      <c r="R15" s="48" t="n">
        <v>22</v>
      </c>
      <c r="S15" s="48" t="n">
        <v>0</v>
      </c>
      <c r="T15" s="48" t="n">
        <v>70</v>
      </c>
      <c r="U15" s="48" t="n">
        <v>51</v>
      </c>
      <c r="V15" s="49" t="n">
        <v>286</v>
      </c>
    </row>
    <row r="16" customFormat="false" ht="12.8" hidden="false" customHeight="false" outlineLevel="0" collapsed="false">
      <c r="A16" s="46" t="s">
        <v>40</v>
      </c>
      <c r="B16" s="47" t="n">
        <v>3</v>
      </c>
      <c r="C16" s="48" t="n">
        <v>2</v>
      </c>
      <c r="D16" s="48" t="n">
        <v>3</v>
      </c>
      <c r="E16" s="48" t="n">
        <v>0</v>
      </c>
      <c r="F16" s="48" t="n">
        <v>0</v>
      </c>
      <c r="G16" s="48" t="n">
        <v>0</v>
      </c>
      <c r="H16" s="48" t="n">
        <v>0</v>
      </c>
      <c r="I16" s="48" t="n">
        <v>0</v>
      </c>
      <c r="J16" s="48" t="n">
        <v>0</v>
      </c>
      <c r="K16" s="48" t="n">
        <v>0</v>
      </c>
      <c r="L16" s="48" t="n">
        <v>1</v>
      </c>
      <c r="M16" s="48" t="n">
        <v>0</v>
      </c>
      <c r="N16" s="48" t="n">
        <v>0</v>
      </c>
      <c r="O16" s="48" t="n">
        <v>0</v>
      </c>
      <c r="P16" s="48" t="n">
        <v>0</v>
      </c>
      <c r="Q16" s="48" t="n">
        <v>0</v>
      </c>
      <c r="R16" s="48" t="n">
        <v>0</v>
      </c>
      <c r="S16" s="48" t="n">
        <v>0</v>
      </c>
      <c r="T16" s="48" t="n">
        <v>1</v>
      </c>
      <c r="U16" s="48" t="n">
        <v>0</v>
      </c>
      <c r="V16" s="49" t="n">
        <v>5</v>
      </c>
    </row>
    <row r="17" customFormat="false" ht="12.8" hidden="false" customHeight="false" outlineLevel="0" collapsed="false">
      <c r="A17" s="46" t="s">
        <v>41</v>
      </c>
      <c r="B17" s="47" t="n">
        <v>3</v>
      </c>
      <c r="C17" s="48" t="n">
        <v>2</v>
      </c>
      <c r="D17" s="48" t="n">
        <v>3</v>
      </c>
      <c r="E17" s="48" t="n">
        <v>0</v>
      </c>
      <c r="F17" s="48" t="n">
        <v>0</v>
      </c>
      <c r="G17" s="48" t="n">
        <v>0</v>
      </c>
      <c r="H17" s="48" t="n">
        <v>0</v>
      </c>
      <c r="I17" s="48" t="n">
        <v>0</v>
      </c>
      <c r="J17" s="48" t="n">
        <v>0</v>
      </c>
      <c r="K17" s="48" t="n">
        <v>0</v>
      </c>
      <c r="L17" s="48" t="n">
        <v>0</v>
      </c>
      <c r="M17" s="48" t="n">
        <v>0</v>
      </c>
      <c r="N17" s="48" t="n">
        <v>0</v>
      </c>
      <c r="O17" s="48" t="n">
        <v>0</v>
      </c>
      <c r="P17" s="48" t="n">
        <v>0</v>
      </c>
      <c r="Q17" s="48" t="n">
        <v>0</v>
      </c>
      <c r="R17" s="48" t="n">
        <v>0</v>
      </c>
      <c r="S17" s="48" t="n">
        <v>0</v>
      </c>
      <c r="T17" s="48" t="n">
        <v>0</v>
      </c>
      <c r="U17" s="48" t="n">
        <v>2</v>
      </c>
      <c r="V17" s="49" t="n">
        <v>5</v>
      </c>
    </row>
    <row r="18" customFormat="false" ht="12.8" hidden="false" customHeight="false" outlineLevel="0" collapsed="false">
      <c r="A18" s="46" t="s">
        <v>42</v>
      </c>
      <c r="B18" s="47" t="n">
        <v>102</v>
      </c>
      <c r="C18" s="48" t="n">
        <v>34</v>
      </c>
      <c r="D18" s="48" t="n">
        <v>102</v>
      </c>
      <c r="E18" s="48" t="n">
        <v>0</v>
      </c>
      <c r="F18" s="48" t="n">
        <v>0</v>
      </c>
      <c r="G18" s="48" t="n">
        <v>0</v>
      </c>
      <c r="H18" s="48" t="n">
        <v>0</v>
      </c>
      <c r="I18" s="48" t="n">
        <v>0</v>
      </c>
      <c r="J18" s="48" t="n">
        <v>0</v>
      </c>
      <c r="K18" s="48" t="n">
        <v>0</v>
      </c>
      <c r="L18" s="48" t="n">
        <v>0</v>
      </c>
      <c r="M18" s="48" t="n">
        <v>0</v>
      </c>
      <c r="N18" s="48" t="n">
        <v>7</v>
      </c>
      <c r="O18" s="48" t="n">
        <v>4</v>
      </c>
      <c r="P18" s="48" t="n">
        <v>0</v>
      </c>
      <c r="Q18" s="48" t="n">
        <v>23</v>
      </c>
      <c r="R18" s="48" t="n">
        <v>0</v>
      </c>
      <c r="S18" s="48" t="n">
        <v>0</v>
      </c>
      <c r="T18" s="48" t="n">
        <v>0</v>
      </c>
      <c r="U18" s="48" t="n">
        <v>0</v>
      </c>
      <c r="V18" s="49" t="n">
        <v>136</v>
      </c>
    </row>
    <row r="19" customFormat="false" ht="12.8" hidden="false" customHeight="false" outlineLevel="0" collapsed="false">
      <c r="A19" s="46" t="s">
        <v>43</v>
      </c>
      <c r="B19" s="47" t="n">
        <v>18</v>
      </c>
      <c r="C19" s="48" t="n">
        <v>13</v>
      </c>
      <c r="D19" s="48" t="n">
        <v>18</v>
      </c>
      <c r="E19" s="48" t="n">
        <v>0</v>
      </c>
      <c r="F19" s="48" t="n">
        <v>0</v>
      </c>
      <c r="G19" s="48" t="n">
        <v>0</v>
      </c>
      <c r="H19" s="48" t="n">
        <v>0</v>
      </c>
      <c r="I19" s="48" t="n">
        <v>0</v>
      </c>
      <c r="J19" s="48" t="n">
        <v>0</v>
      </c>
      <c r="K19" s="48" t="n">
        <v>0</v>
      </c>
      <c r="L19" s="48" t="n">
        <v>0</v>
      </c>
      <c r="M19" s="48" t="n">
        <v>0</v>
      </c>
      <c r="N19" s="48" t="n">
        <v>4</v>
      </c>
      <c r="O19" s="48" t="n">
        <v>0</v>
      </c>
      <c r="P19" s="48" t="n">
        <v>7</v>
      </c>
      <c r="Q19" s="48" t="n">
        <v>0</v>
      </c>
      <c r="R19" s="48" t="n">
        <v>0</v>
      </c>
      <c r="S19" s="48" t="n">
        <v>2</v>
      </c>
      <c r="T19" s="48" t="n">
        <v>0</v>
      </c>
      <c r="U19" s="48" t="n">
        <v>0</v>
      </c>
      <c r="V19" s="49" t="n">
        <v>31</v>
      </c>
    </row>
    <row r="20" customFormat="false" ht="12.8" hidden="false" customHeight="false" outlineLevel="0" collapsed="false">
      <c r="A20" s="46" t="s">
        <v>44</v>
      </c>
      <c r="B20" s="47" t="n">
        <v>458</v>
      </c>
      <c r="C20" s="48" t="n">
        <v>97</v>
      </c>
      <c r="D20" s="48" t="n">
        <v>318</v>
      </c>
      <c r="E20" s="48" t="n">
        <v>1</v>
      </c>
      <c r="F20" s="48" t="n">
        <v>139</v>
      </c>
      <c r="G20" s="48" t="n">
        <v>0</v>
      </c>
      <c r="H20" s="48" t="n">
        <v>1</v>
      </c>
      <c r="I20" s="48" t="n">
        <v>3</v>
      </c>
      <c r="J20" s="48" t="n">
        <v>0</v>
      </c>
      <c r="K20" s="48" t="n">
        <v>0</v>
      </c>
      <c r="L20" s="48" t="n">
        <v>0</v>
      </c>
      <c r="M20" s="48" t="n">
        <v>5</v>
      </c>
      <c r="N20" s="48" t="n">
        <v>21</v>
      </c>
      <c r="O20" s="48" t="n">
        <v>1</v>
      </c>
      <c r="P20" s="48" t="n">
        <v>65</v>
      </c>
      <c r="Q20" s="48" t="n">
        <v>0</v>
      </c>
      <c r="R20" s="48" t="n">
        <v>0</v>
      </c>
      <c r="S20" s="48" t="n">
        <v>0</v>
      </c>
      <c r="T20" s="48" t="n">
        <v>0</v>
      </c>
      <c r="U20" s="48" t="n">
        <v>1</v>
      </c>
      <c r="V20" s="49" t="n">
        <v>555</v>
      </c>
    </row>
    <row r="21" customFormat="false" ht="12.8" hidden="false" customHeight="false" outlineLevel="0" collapsed="false">
      <c r="A21" s="46" t="s">
        <v>45</v>
      </c>
      <c r="B21" s="47" t="n">
        <v>1</v>
      </c>
      <c r="C21" s="48" t="n">
        <v>0</v>
      </c>
      <c r="D21" s="48" t="n">
        <v>1</v>
      </c>
      <c r="E21" s="48" t="n">
        <v>0</v>
      </c>
      <c r="F21" s="48" t="n">
        <v>0</v>
      </c>
      <c r="G21" s="48" t="n">
        <v>0</v>
      </c>
      <c r="H21" s="48" t="n">
        <v>0</v>
      </c>
      <c r="I21" s="48" t="n">
        <v>0</v>
      </c>
      <c r="J21" s="48" t="n">
        <v>0</v>
      </c>
      <c r="K21" s="48" t="n">
        <v>0</v>
      </c>
      <c r="L21" s="48" t="n">
        <v>0</v>
      </c>
      <c r="M21" s="48" t="n">
        <v>0</v>
      </c>
      <c r="N21" s="48" t="n">
        <v>0</v>
      </c>
      <c r="O21" s="48" t="n">
        <v>0</v>
      </c>
      <c r="P21" s="48" t="n">
        <v>0</v>
      </c>
      <c r="Q21" s="48" t="n">
        <v>0</v>
      </c>
      <c r="R21" s="48" t="n">
        <v>0</v>
      </c>
      <c r="S21" s="48" t="n">
        <v>0</v>
      </c>
      <c r="T21" s="48" t="n">
        <v>0</v>
      </c>
      <c r="U21" s="48" t="n">
        <v>0</v>
      </c>
      <c r="V21" s="49" t="n">
        <v>1</v>
      </c>
    </row>
    <row r="22" customFormat="false" ht="12.8" hidden="false" customHeight="false" outlineLevel="0" collapsed="false">
      <c r="A22" s="46" t="s">
        <v>46</v>
      </c>
      <c r="B22" s="47" t="n">
        <v>0</v>
      </c>
      <c r="C22" s="48" t="n">
        <v>7</v>
      </c>
      <c r="D22" s="48" t="n">
        <v>0</v>
      </c>
      <c r="E22" s="48" t="n">
        <v>0</v>
      </c>
      <c r="F22" s="48" t="n">
        <v>0</v>
      </c>
      <c r="G22" s="48" t="n">
        <v>0</v>
      </c>
      <c r="H22" s="48" t="n">
        <v>0</v>
      </c>
      <c r="I22" s="48" t="n">
        <v>0</v>
      </c>
      <c r="J22" s="48" t="n">
        <v>0</v>
      </c>
      <c r="K22" s="48" t="n">
        <v>0</v>
      </c>
      <c r="L22" s="48" t="n">
        <v>1</v>
      </c>
      <c r="M22" s="48" t="n">
        <v>0</v>
      </c>
      <c r="N22" s="48" t="n">
        <v>1</v>
      </c>
      <c r="O22" s="48" t="n">
        <v>0</v>
      </c>
      <c r="P22" s="48" t="n">
        <v>0</v>
      </c>
      <c r="Q22" s="48" t="n">
        <v>0</v>
      </c>
      <c r="R22" s="48" t="n">
        <v>3</v>
      </c>
      <c r="S22" s="48" t="n">
        <v>0</v>
      </c>
      <c r="T22" s="48" t="n">
        <v>0</v>
      </c>
      <c r="U22" s="48" t="n">
        <v>2</v>
      </c>
      <c r="V22" s="49" t="n">
        <v>7</v>
      </c>
    </row>
    <row r="23" customFormat="false" ht="12.8" hidden="false" customHeight="false" outlineLevel="0" collapsed="false">
      <c r="A23" s="46" t="s">
        <v>47</v>
      </c>
      <c r="B23" s="47" t="n">
        <v>150</v>
      </c>
      <c r="C23" s="48" t="n">
        <v>37</v>
      </c>
      <c r="D23" s="48" t="n">
        <v>75</v>
      </c>
      <c r="E23" s="48" t="n">
        <v>0</v>
      </c>
      <c r="F23" s="48" t="n">
        <v>44</v>
      </c>
      <c r="G23" s="48" t="n">
        <v>31</v>
      </c>
      <c r="H23" s="48" t="n">
        <v>1</v>
      </c>
      <c r="I23" s="48" t="n">
        <v>6</v>
      </c>
      <c r="J23" s="48" t="n">
        <v>0</v>
      </c>
      <c r="K23" s="48" t="n">
        <v>0</v>
      </c>
      <c r="L23" s="48" t="n">
        <v>0</v>
      </c>
      <c r="M23" s="48" t="n">
        <v>0</v>
      </c>
      <c r="N23" s="48" t="n">
        <v>16</v>
      </c>
      <c r="O23" s="48" t="n">
        <v>0</v>
      </c>
      <c r="P23" s="48" t="n">
        <v>12</v>
      </c>
      <c r="Q23" s="48" t="n">
        <v>0</v>
      </c>
      <c r="R23" s="48" t="n">
        <v>0</v>
      </c>
      <c r="S23" s="48" t="n">
        <v>2</v>
      </c>
      <c r="T23" s="48" t="n">
        <v>0</v>
      </c>
      <c r="U23" s="48" t="n">
        <v>0</v>
      </c>
      <c r="V23" s="49" t="n">
        <v>187</v>
      </c>
    </row>
    <row r="24" customFormat="false" ht="12.8" hidden="false" customHeight="false" outlineLevel="0" collapsed="false">
      <c r="A24" s="46" t="s">
        <v>48</v>
      </c>
      <c r="B24" s="47" t="n">
        <v>1</v>
      </c>
      <c r="C24" s="48" t="n">
        <v>1</v>
      </c>
      <c r="D24" s="48" t="n">
        <v>0</v>
      </c>
      <c r="E24" s="48" t="n">
        <v>0</v>
      </c>
      <c r="F24" s="48" t="n">
        <v>1</v>
      </c>
      <c r="G24" s="48" t="n">
        <v>0</v>
      </c>
      <c r="H24" s="48" t="n">
        <v>0</v>
      </c>
      <c r="I24" s="48" t="n">
        <v>0</v>
      </c>
      <c r="J24" s="48" t="n">
        <v>0</v>
      </c>
      <c r="K24" s="48" t="n">
        <v>0</v>
      </c>
      <c r="L24" s="48" t="n">
        <v>0</v>
      </c>
      <c r="M24" s="48" t="n">
        <v>0</v>
      </c>
      <c r="N24" s="48" t="n">
        <v>1</v>
      </c>
      <c r="O24" s="48" t="n">
        <v>0</v>
      </c>
      <c r="P24" s="48" t="n">
        <v>0</v>
      </c>
      <c r="Q24" s="48" t="n">
        <v>0</v>
      </c>
      <c r="R24" s="48" t="n">
        <v>0</v>
      </c>
      <c r="S24" s="48" t="n">
        <v>0</v>
      </c>
      <c r="T24" s="48" t="n">
        <v>0</v>
      </c>
      <c r="U24" s="48" t="n">
        <v>0</v>
      </c>
      <c r="V24" s="49" t="n">
        <v>2</v>
      </c>
    </row>
    <row r="25" customFormat="false" ht="12.8" hidden="false" customHeight="false" outlineLevel="0" collapsed="false">
      <c r="A25" s="46" t="s">
        <v>49</v>
      </c>
      <c r="B25" s="47" t="n">
        <v>62</v>
      </c>
      <c r="C25" s="48" t="n">
        <v>72</v>
      </c>
      <c r="D25" s="48" t="n">
        <v>60</v>
      </c>
      <c r="E25" s="48" t="n">
        <v>1</v>
      </c>
      <c r="F25" s="48" t="n">
        <v>1</v>
      </c>
      <c r="G25" s="48" t="n">
        <v>0</v>
      </c>
      <c r="H25" s="48" t="n">
        <v>1</v>
      </c>
      <c r="I25" s="48" t="n">
        <v>0</v>
      </c>
      <c r="J25" s="48" t="n">
        <v>0</v>
      </c>
      <c r="K25" s="48" t="n">
        <v>0</v>
      </c>
      <c r="L25" s="48" t="n">
        <v>64</v>
      </c>
      <c r="M25" s="48" t="n">
        <v>0</v>
      </c>
      <c r="N25" s="48" t="n">
        <v>1</v>
      </c>
      <c r="O25" s="48" t="n">
        <v>0</v>
      </c>
      <c r="P25" s="48" t="n">
        <v>3</v>
      </c>
      <c r="Q25" s="48" t="n">
        <v>0</v>
      </c>
      <c r="R25" s="48" t="n">
        <v>0</v>
      </c>
      <c r="S25" s="48" t="n">
        <v>0</v>
      </c>
      <c r="T25" s="48" t="n">
        <v>2</v>
      </c>
      <c r="U25" s="48" t="n">
        <v>1</v>
      </c>
      <c r="V25" s="49" t="n">
        <v>134</v>
      </c>
    </row>
    <row r="26" customFormat="false" ht="12.8" hidden="false" customHeight="false" outlineLevel="0" collapsed="false">
      <c r="A26" s="46" t="s">
        <v>50</v>
      </c>
      <c r="B26" s="47" t="n">
        <v>967</v>
      </c>
      <c r="C26" s="48" t="n">
        <v>174</v>
      </c>
      <c r="D26" s="48" t="n">
        <v>688</v>
      </c>
      <c r="E26" s="48" t="n">
        <v>13</v>
      </c>
      <c r="F26" s="48" t="n">
        <v>265</v>
      </c>
      <c r="G26" s="48" t="n">
        <v>1</v>
      </c>
      <c r="H26" s="48" t="n">
        <v>0</v>
      </c>
      <c r="I26" s="48" t="n">
        <v>5</v>
      </c>
      <c r="J26" s="48" t="n">
        <v>0</v>
      </c>
      <c r="K26" s="48" t="n">
        <v>0</v>
      </c>
      <c r="L26" s="48" t="n">
        <v>2</v>
      </c>
      <c r="M26" s="48" t="n">
        <v>2</v>
      </c>
      <c r="N26" s="48" t="n">
        <v>102</v>
      </c>
      <c r="O26" s="48" t="n">
        <v>0</v>
      </c>
      <c r="P26" s="48" t="n">
        <v>51</v>
      </c>
      <c r="Q26" s="48" t="n">
        <v>0</v>
      </c>
      <c r="R26" s="48" t="n">
        <v>1</v>
      </c>
      <c r="S26" s="48" t="n">
        <v>2</v>
      </c>
      <c r="T26" s="48" t="n">
        <v>9</v>
      </c>
      <c r="U26" s="48" t="n">
        <v>0</v>
      </c>
      <c r="V26" s="49" t="n">
        <v>1141</v>
      </c>
    </row>
    <row r="27" customFormat="false" ht="12.8" hidden="false" customHeight="false" outlineLevel="0" collapsed="false">
      <c r="A27" s="46" t="s">
        <v>51</v>
      </c>
      <c r="B27" s="47" t="n">
        <v>10</v>
      </c>
      <c r="C27" s="48" t="n">
        <v>35</v>
      </c>
      <c r="D27" s="48" t="n">
        <v>8</v>
      </c>
      <c r="E27" s="48" t="n">
        <v>0</v>
      </c>
      <c r="F27" s="48" t="n">
        <v>2</v>
      </c>
      <c r="G27" s="48" t="n">
        <v>0</v>
      </c>
      <c r="H27" s="48" t="n">
        <v>0</v>
      </c>
      <c r="I27" s="48" t="n">
        <v>0</v>
      </c>
      <c r="J27" s="48" t="n">
        <v>0</v>
      </c>
      <c r="K27" s="48" t="n">
        <v>0</v>
      </c>
      <c r="L27" s="48" t="n">
        <v>0</v>
      </c>
      <c r="M27" s="48" t="n">
        <v>0</v>
      </c>
      <c r="N27" s="48" t="n">
        <v>18</v>
      </c>
      <c r="O27" s="48" t="n">
        <v>1</v>
      </c>
      <c r="P27" s="48" t="n">
        <v>13</v>
      </c>
      <c r="Q27" s="48" t="n">
        <v>0</v>
      </c>
      <c r="R27" s="48" t="n">
        <v>0</v>
      </c>
      <c r="S27" s="48" t="n">
        <v>0</v>
      </c>
      <c r="T27" s="48" t="n">
        <v>3</v>
      </c>
      <c r="U27" s="48" t="n">
        <v>0</v>
      </c>
      <c r="V27" s="49" t="n">
        <v>45</v>
      </c>
    </row>
    <row r="28" customFormat="false" ht="12.8" hidden="false" customHeight="false" outlineLevel="0" collapsed="false">
      <c r="A28" s="46" t="s">
        <v>52</v>
      </c>
      <c r="B28" s="47" t="n">
        <v>29</v>
      </c>
      <c r="C28" s="48" t="n">
        <v>5</v>
      </c>
      <c r="D28" s="48" t="n">
        <v>10</v>
      </c>
      <c r="E28" s="48" t="n">
        <v>0</v>
      </c>
      <c r="F28" s="48" t="n">
        <v>19</v>
      </c>
      <c r="G28" s="48" t="n">
        <v>0</v>
      </c>
      <c r="H28" s="48" t="n">
        <v>0</v>
      </c>
      <c r="I28" s="48" t="n">
        <v>0</v>
      </c>
      <c r="J28" s="48" t="n">
        <v>0</v>
      </c>
      <c r="K28" s="48" t="n">
        <v>0</v>
      </c>
      <c r="L28" s="48" t="n">
        <v>1</v>
      </c>
      <c r="M28" s="48" t="n">
        <v>0</v>
      </c>
      <c r="N28" s="48" t="n">
        <v>0</v>
      </c>
      <c r="O28" s="48" t="n">
        <v>0</v>
      </c>
      <c r="P28" s="48" t="n">
        <v>3</v>
      </c>
      <c r="Q28" s="48" t="n">
        <v>0</v>
      </c>
      <c r="R28" s="48" t="n">
        <v>0</v>
      </c>
      <c r="S28" s="48" t="n">
        <v>0</v>
      </c>
      <c r="T28" s="48" t="n">
        <v>1</v>
      </c>
      <c r="U28" s="48" t="n">
        <v>0</v>
      </c>
      <c r="V28" s="49" t="n">
        <v>34</v>
      </c>
    </row>
    <row r="29" customFormat="false" ht="12.8" hidden="false" customHeight="false" outlineLevel="0" collapsed="false">
      <c r="A29" s="46" t="s">
        <v>53</v>
      </c>
      <c r="B29" s="47" t="n">
        <v>45</v>
      </c>
      <c r="C29" s="48" t="n">
        <v>8</v>
      </c>
      <c r="D29" s="48" t="n">
        <v>27</v>
      </c>
      <c r="E29" s="48" t="n">
        <v>0</v>
      </c>
      <c r="F29" s="48" t="n">
        <v>18</v>
      </c>
      <c r="G29" s="48" t="n">
        <v>0</v>
      </c>
      <c r="H29" s="48" t="n">
        <v>0</v>
      </c>
      <c r="I29" s="48" t="n">
        <v>1</v>
      </c>
      <c r="J29" s="48" t="n">
        <v>0</v>
      </c>
      <c r="K29" s="48" t="n">
        <v>0</v>
      </c>
      <c r="L29" s="48" t="n">
        <v>2</v>
      </c>
      <c r="M29" s="48" t="n">
        <v>0</v>
      </c>
      <c r="N29" s="48" t="n">
        <v>3</v>
      </c>
      <c r="O29" s="48" t="n">
        <v>0</v>
      </c>
      <c r="P29" s="48" t="n">
        <v>2</v>
      </c>
      <c r="Q29" s="48" t="n">
        <v>0</v>
      </c>
      <c r="R29" s="48" t="n">
        <v>0</v>
      </c>
      <c r="S29" s="48" t="n">
        <v>0</v>
      </c>
      <c r="T29" s="48" t="n">
        <v>0</v>
      </c>
      <c r="U29" s="48" t="n">
        <v>0</v>
      </c>
      <c r="V29" s="49" t="n">
        <v>53</v>
      </c>
    </row>
    <row r="30" customFormat="false" ht="12.8" hidden="false" customHeight="false" outlineLevel="0" collapsed="false">
      <c r="A30" s="46" t="s">
        <v>54</v>
      </c>
      <c r="B30" s="47" t="n">
        <v>3</v>
      </c>
      <c r="C30" s="48" t="n">
        <v>2</v>
      </c>
      <c r="D30" s="48" t="n">
        <v>3</v>
      </c>
      <c r="E30" s="48" t="n">
        <v>0</v>
      </c>
      <c r="F30" s="48" t="n">
        <v>0</v>
      </c>
      <c r="G30" s="48" t="n">
        <v>0</v>
      </c>
      <c r="H30" s="48" t="n">
        <v>0</v>
      </c>
      <c r="I30" s="48" t="n">
        <v>0</v>
      </c>
      <c r="J30" s="48" t="n">
        <v>0</v>
      </c>
      <c r="K30" s="48" t="n">
        <v>0</v>
      </c>
      <c r="L30" s="48" t="n">
        <v>0</v>
      </c>
      <c r="M30" s="48" t="n">
        <v>0</v>
      </c>
      <c r="N30" s="48" t="n">
        <v>0</v>
      </c>
      <c r="O30" s="48" t="n">
        <v>0</v>
      </c>
      <c r="P30" s="48" t="n">
        <v>1</v>
      </c>
      <c r="Q30" s="48" t="n">
        <v>0</v>
      </c>
      <c r="R30" s="48" t="n">
        <v>0</v>
      </c>
      <c r="S30" s="48" t="n">
        <v>0</v>
      </c>
      <c r="T30" s="48" t="n">
        <v>1</v>
      </c>
      <c r="U30" s="48" t="n">
        <v>0</v>
      </c>
      <c r="V30" s="49" t="n">
        <v>5</v>
      </c>
    </row>
    <row r="31" customFormat="false" ht="12.8" hidden="false" customHeight="false" outlineLevel="0" collapsed="false">
      <c r="A31" s="46" t="s">
        <v>55</v>
      </c>
      <c r="B31" s="47" t="n">
        <v>118</v>
      </c>
      <c r="C31" s="48" t="n">
        <v>148</v>
      </c>
      <c r="D31" s="48" t="n">
        <v>82</v>
      </c>
      <c r="E31" s="48" t="n">
        <v>0</v>
      </c>
      <c r="F31" s="48" t="n">
        <v>36</v>
      </c>
      <c r="G31" s="48" t="n">
        <v>0</v>
      </c>
      <c r="H31" s="48" t="n">
        <v>3</v>
      </c>
      <c r="I31" s="48" t="n">
        <v>0</v>
      </c>
      <c r="J31" s="48" t="n">
        <v>0</v>
      </c>
      <c r="K31" s="48" t="n">
        <v>0</v>
      </c>
      <c r="L31" s="48" t="n">
        <v>1</v>
      </c>
      <c r="M31" s="48" t="n">
        <v>0</v>
      </c>
      <c r="N31" s="48" t="n">
        <v>83</v>
      </c>
      <c r="O31" s="48" t="n">
        <v>0</v>
      </c>
      <c r="P31" s="48" t="n">
        <v>60</v>
      </c>
      <c r="Q31" s="48" t="n">
        <v>0</v>
      </c>
      <c r="R31" s="48" t="n">
        <v>0</v>
      </c>
      <c r="S31" s="48" t="n">
        <v>1</v>
      </c>
      <c r="T31" s="48" t="n">
        <v>0</v>
      </c>
      <c r="U31" s="48" t="n">
        <v>0</v>
      </c>
      <c r="V31" s="49" t="n">
        <v>266</v>
      </c>
    </row>
    <row r="32" customFormat="false" ht="12.8" hidden="false" customHeight="false" outlineLevel="0" collapsed="false">
      <c r="A32" s="46" t="s">
        <v>56</v>
      </c>
      <c r="B32" s="47" t="n">
        <v>15</v>
      </c>
      <c r="C32" s="48" t="n">
        <v>0</v>
      </c>
      <c r="D32" s="48" t="n">
        <v>15</v>
      </c>
      <c r="E32" s="48" t="n">
        <v>0</v>
      </c>
      <c r="F32" s="48" t="n">
        <v>0</v>
      </c>
      <c r="G32" s="48" t="n">
        <v>0</v>
      </c>
      <c r="H32" s="48" t="n">
        <v>0</v>
      </c>
      <c r="I32" s="48" t="n">
        <v>0</v>
      </c>
      <c r="J32" s="48" t="n">
        <v>0</v>
      </c>
      <c r="K32" s="48" t="n">
        <v>0</v>
      </c>
      <c r="L32" s="48" t="n">
        <v>0</v>
      </c>
      <c r="M32" s="48" t="n">
        <v>0</v>
      </c>
      <c r="N32" s="48" t="n">
        <v>0</v>
      </c>
      <c r="O32" s="48" t="n">
        <v>0</v>
      </c>
      <c r="P32" s="48" t="n">
        <v>0</v>
      </c>
      <c r="Q32" s="48" t="n">
        <v>0</v>
      </c>
      <c r="R32" s="48" t="n">
        <v>0</v>
      </c>
      <c r="S32" s="48" t="n">
        <v>0</v>
      </c>
      <c r="T32" s="48" t="n">
        <v>0</v>
      </c>
      <c r="U32" s="48" t="n">
        <v>0</v>
      </c>
      <c r="V32" s="49" t="n">
        <v>15</v>
      </c>
    </row>
    <row r="33" customFormat="false" ht="12.8" hidden="false" customHeight="false" outlineLevel="0" collapsed="false">
      <c r="A33" s="46" t="s">
        <v>57</v>
      </c>
      <c r="B33" s="47" t="n">
        <v>1</v>
      </c>
      <c r="C33" s="48" t="n">
        <v>0</v>
      </c>
      <c r="D33" s="48" t="n">
        <v>1</v>
      </c>
      <c r="E33" s="48" t="n">
        <v>0</v>
      </c>
      <c r="F33" s="48" t="n">
        <v>0</v>
      </c>
      <c r="G33" s="48" t="n">
        <v>0</v>
      </c>
      <c r="H33" s="48" t="n">
        <v>0</v>
      </c>
      <c r="I33" s="48" t="n">
        <v>0</v>
      </c>
      <c r="J33" s="48" t="n">
        <v>0</v>
      </c>
      <c r="K33" s="48" t="n">
        <v>0</v>
      </c>
      <c r="L33" s="48" t="n">
        <v>0</v>
      </c>
      <c r="M33" s="48" t="n">
        <v>0</v>
      </c>
      <c r="N33" s="48" t="n">
        <v>0</v>
      </c>
      <c r="O33" s="48" t="n">
        <v>0</v>
      </c>
      <c r="P33" s="48" t="n">
        <v>0</v>
      </c>
      <c r="Q33" s="48" t="n">
        <v>0</v>
      </c>
      <c r="R33" s="48" t="n">
        <v>0</v>
      </c>
      <c r="S33" s="48" t="n">
        <v>0</v>
      </c>
      <c r="T33" s="48" t="n">
        <v>0</v>
      </c>
      <c r="U33" s="48" t="n">
        <v>0</v>
      </c>
      <c r="V33" s="49" t="n">
        <v>1</v>
      </c>
    </row>
    <row r="34" customFormat="false" ht="12.8" hidden="false" customHeight="false" outlineLevel="0" collapsed="false">
      <c r="A34" s="53" t="s">
        <v>118</v>
      </c>
      <c r="B34" s="54" t="n">
        <v>7727</v>
      </c>
      <c r="C34" s="55" t="n">
        <v>3396</v>
      </c>
      <c r="D34" s="55" t="n">
        <v>6769</v>
      </c>
      <c r="E34" s="55" t="n">
        <v>24</v>
      </c>
      <c r="F34" s="55" t="n">
        <v>899</v>
      </c>
      <c r="G34" s="55" t="n">
        <v>35</v>
      </c>
      <c r="H34" s="55" t="n">
        <v>109</v>
      </c>
      <c r="I34" s="55" t="n">
        <v>272</v>
      </c>
      <c r="J34" s="55" t="n">
        <v>0</v>
      </c>
      <c r="K34" s="55" t="n">
        <v>1</v>
      </c>
      <c r="L34" s="55" t="n">
        <v>156</v>
      </c>
      <c r="M34" s="55" t="n">
        <v>34</v>
      </c>
      <c r="N34" s="55" t="n">
        <v>1365</v>
      </c>
      <c r="O34" s="55" t="n">
        <v>13</v>
      </c>
      <c r="P34" s="55" t="n">
        <v>1178</v>
      </c>
      <c r="Q34" s="55" t="n">
        <v>25</v>
      </c>
      <c r="R34" s="55" t="n">
        <v>37</v>
      </c>
      <c r="S34" s="55" t="n">
        <v>45</v>
      </c>
      <c r="T34" s="55" t="n">
        <v>103</v>
      </c>
      <c r="U34" s="55" t="n">
        <v>58</v>
      </c>
      <c r="V34" s="56" t="n">
        <v>11123</v>
      </c>
    </row>
  </sheetData>
  <autoFilter ref="A1:V3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34"/>
  <sheetViews>
    <sheetView showFormulas="false" showGridLines="true" showRowColHeaders="true" showZeros="true" rightToLeft="false" tabSelected="false" showOutlineSymbols="true" defaultGridColor="true" view="normal" topLeftCell="K8" colorId="64" zoomScale="155" zoomScaleNormal="155" zoomScalePageLayoutView="100" workbookViewId="0">
      <selection pane="topLeft" activeCell="V2" activeCellId="0" sqref="V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39" t="s">
        <v>0</v>
      </c>
      <c r="B1" s="40" t="s">
        <v>115</v>
      </c>
      <c r="C1" s="41" t="s">
        <v>116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117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1" t="s">
        <v>21</v>
      </c>
    </row>
    <row r="2" customFormat="false" ht="12.8" hidden="false" customHeight="false" outlineLevel="0" collapsed="false">
      <c r="A2" s="42" t="s">
        <v>27</v>
      </c>
      <c r="B2" s="43" t="n">
        <v>85</v>
      </c>
      <c r="C2" s="44" t="n">
        <v>67</v>
      </c>
      <c r="D2" s="44" t="n">
        <v>74</v>
      </c>
      <c r="E2" s="44" t="n">
        <v>0</v>
      </c>
      <c r="F2" s="44" t="n">
        <v>11</v>
      </c>
      <c r="G2" s="44" t="n">
        <v>0</v>
      </c>
      <c r="H2" s="44" t="n">
        <v>0</v>
      </c>
      <c r="I2" s="44" t="n">
        <v>2</v>
      </c>
      <c r="J2" s="44" t="n">
        <v>0</v>
      </c>
      <c r="K2" s="44" t="n">
        <v>0</v>
      </c>
      <c r="L2" s="44" t="n">
        <v>0</v>
      </c>
      <c r="M2" s="44" t="n">
        <v>1</v>
      </c>
      <c r="N2" s="44" t="n">
        <v>26</v>
      </c>
      <c r="O2" s="44" t="n">
        <v>0</v>
      </c>
      <c r="P2" s="44" t="n">
        <v>37</v>
      </c>
      <c r="Q2" s="44" t="n">
        <v>0</v>
      </c>
      <c r="R2" s="44" t="n">
        <v>1</v>
      </c>
      <c r="S2" s="44" t="n">
        <v>1</v>
      </c>
      <c r="T2" s="44" t="n">
        <v>0</v>
      </c>
      <c r="U2" s="44" t="n">
        <v>0</v>
      </c>
      <c r="V2" s="45" t="n">
        <v>152</v>
      </c>
    </row>
    <row r="3" customFormat="false" ht="12.8" hidden="false" customHeight="false" outlineLevel="0" collapsed="false">
      <c r="A3" s="46" t="s">
        <v>28</v>
      </c>
      <c r="B3" s="47" t="n">
        <v>620</v>
      </c>
      <c r="C3" s="48" t="n">
        <v>375</v>
      </c>
      <c r="D3" s="48" t="n">
        <v>515</v>
      </c>
      <c r="E3" s="48" t="n">
        <v>2</v>
      </c>
      <c r="F3" s="48" t="n">
        <v>103</v>
      </c>
      <c r="G3" s="48" t="n">
        <v>0</v>
      </c>
      <c r="H3" s="48" t="n">
        <v>8</v>
      </c>
      <c r="I3" s="48" t="n">
        <v>0</v>
      </c>
      <c r="J3" s="48" t="n">
        <v>0</v>
      </c>
      <c r="K3" s="48" t="n">
        <v>0</v>
      </c>
      <c r="L3" s="48" t="n">
        <v>1</v>
      </c>
      <c r="M3" s="48" t="n">
        <v>1</v>
      </c>
      <c r="N3" s="48" t="n">
        <v>250</v>
      </c>
      <c r="O3" s="48" t="n">
        <v>2</v>
      </c>
      <c r="P3" s="48" t="n">
        <v>111</v>
      </c>
      <c r="Q3" s="48" t="n">
        <v>0</v>
      </c>
      <c r="R3" s="48" t="n">
        <v>2</v>
      </c>
      <c r="S3" s="48" t="n">
        <v>2</v>
      </c>
      <c r="T3" s="48" t="n">
        <v>0</v>
      </c>
      <c r="U3" s="48" t="n">
        <v>0</v>
      </c>
      <c r="V3" s="49" t="n">
        <v>995</v>
      </c>
    </row>
    <row r="4" customFormat="false" ht="12.8" hidden="false" customHeight="false" outlineLevel="0" collapsed="false">
      <c r="A4" s="46" t="s">
        <v>29</v>
      </c>
      <c r="B4" s="47" t="n">
        <v>0</v>
      </c>
      <c r="C4" s="48" t="n">
        <v>3</v>
      </c>
      <c r="D4" s="48" t="n">
        <v>0</v>
      </c>
      <c r="E4" s="48" t="n">
        <v>0</v>
      </c>
      <c r="F4" s="48" t="n">
        <v>0</v>
      </c>
      <c r="G4" s="48" t="n">
        <v>0</v>
      </c>
      <c r="H4" s="48" t="n">
        <v>0</v>
      </c>
      <c r="I4" s="48" t="n">
        <v>0</v>
      </c>
      <c r="J4" s="48" t="n">
        <v>0</v>
      </c>
      <c r="K4" s="48" t="n">
        <v>0</v>
      </c>
      <c r="L4" s="48" t="n">
        <v>0</v>
      </c>
      <c r="M4" s="48" t="n">
        <v>0</v>
      </c>
      <c r="N4" s="48" t="n">
        <v>0</v>
      </c>
      <c r="O4" s="48" t="n">
        <v>0</v>
      </c>
      <c r="P4" s="48" t="n">
        <v>0</v>
      </c>
      <c r="Q4" s="48" t="n">
        <v>0</v>
      </c>
      <c r="R4" s="48" t="n">
        <v>3</v>
      </c>
      <c r="S4" s="48" t="n">
        <v>0</v>
      </c>
      <c r="T4" s="48" t="n">
        <v>3</v>
      </c>
      <c r="U4" s="48" t="n">
        <v>0</v>
      </c>
      <c r="V4" s="49" t="n">
        <v>3</v>
      </c>
    </row>
    <row r="5" customFormat="false" ht="12.8" hidden="false" customHeight="false" outlineLevel="0" collapsed="false">
      <c r="A5" s="46" t="s">
        <v>30</v>
      </c>
      <c r="B5" s="47" t="n">
        <v>327</v>
      </c>
      <c r="C5" s="48" t="n">
        <v>113</v>
      </c>
      <c r="D5" s="48" t="n">
        <v>257</v>
      </c>
      <c r="E5" s="48" t="n">
        <v>1</v>
      </c>
      <c r="F5" s="48" t="n">
        <v>69</v>
      </c>
      <c r="G5" s="48" t="n">
        <v>0</v>
      </c>
      <c r="H5" s="48" t="n">
        <v>4</v>
      </c>
      <c r="I5" s="48" t="n">
        <v>11</v>
      </c>
      <c r="J5" s="48" t="n">
        <v>0</v>
      </c>
      <c r="K5" s="48" t="n">
        <v>0</v>
      </c>
      <c r="L5" s="48" t="n">
        <v>0</v>
      </c>
      <c r="M5" s="48" t="n">
        <v>4</v>
      </c>
      <c r="N5" s="48" t="n">
        <v>59</v>
      </c>
      <c r="O5" s="48" t="n">
        <v>0</v>
      </c>
      <c r="P5" s="48" t="n">
        <v>35</v>
      </c>
      <c r="Q5" s="48" t="n">
        <v>0</v>
      </c>
      <c r="R5" s="48" t="n">
        <v>0</v>
      </c>
      <c r="S5" s="48" t="n">
        <v>0</v>
      </c>
      <c r="T5" s="48" t="n">
        <v>0</v>
      </c>
      <c r="U5" s="48" t="n">
        <v>0</v>
      </c>
      <c r="V5" s="49" t="n">
        <v>440</v>
      </c>
    </row>
    <row r="6" customFormat="false" ht="12.8" hidden="false" customHeight="false" outlineLevel="0" collapsed="false">
      <c r="A6" s="46" t="s">
        <v>31</v>
      </c>
      <c r="B6" s="47" t="n">
        <v>0</v>
      </c>
      <c r="C6" s="48" t="n">
        <v>3</v>
      </c>
      <c r="D6" s="48" t="n">
        <v>0</v>
      </c>
      <c r="E6" s="48" t="n">
        <v>0</v>
      </c>
      <c r="F6" s="48" t="n">
        <v>0</v>
      </c>
      <c r="G6" s="48" t="n">
        <v>0</v>
      </c>
      <c r="H6" s="48" t="n">
        <v>0</v>
      </c>
      <c r="I6" s="48" t="n">
        <v>0</v>
      </c>
      <c r="J6" s="48" t="n">
        <v>0</v>
      </c>
      <c r="K6" s="48" t="n">
        <v>0</v>
      </c>
      <c r="L6" s="48" t="n">
        <v>0</v>
      </c>
      <c r="M6" s="48" t="n">
        <v>0</v>
      </c>
      <c r="N6" s="48" t="n">
        <v>0</v>
      </c>
      <c r="O6" s="48" t="n">
        <v>0</v>
      </c>
      <c r="P6" s="48" t="n">
        <v>0</v>
      </c>
      <c r="Q6" s="48" t="n">
        <v>0</v>
      </c>
      <c r="R6" s="48" t="n">
        <v>3</v>
      </c>
      <c r="S6" s="48" t="n">
        <v>0</v>
      </c>
      <c r="T6" s="48" t="n">
        <v>3</v>
      </c>
      <c r="U6" s="48" t="n">
        <v>0</v>
      </c>
      <c r="V6" s="49" t="n">
        <v>3</v>
      </c>
    </row>
    <row r="7" customFormat="false" ht="12.8" hidden="false" customHeight="false" outlineLevel="0" collapsed="false">
      <c r="A7" s="46" t="s">
        <v>32</v>
      </c>
      <c r="B7" s="47" t="n">
        <v>7</v>
      </c>
      <c r="C7" s="48" t="n">
        <v>6</v>
      </c>
      <c r="D7" s="48" t="n">
        <v>4</v>
      </c>
      <c r="E7" s="48" t="n">
        <v>0</v>
      </c>
      <c r="F7" s="48" t="n">
        <v>3</v>
      </c>
      <c r="G7" s="48" t="n">
        <v>0</v>
      </c>
      <c r="H7" s="48" t="n">
        <v>0</v>
      </c>
      <c r="I7" s="48" t="n">
        <v>0</v>
      </c>
      <c r="J7" s="48" t="n">
        <v>0</v>
      </c>
      <c r="K7" s="48" t="n">
        <v>0</v>
      </c>
      <c r="L7" s="48" t="n">
        <v>0</v>
      </c>
      <c r="M7" s="48" t="n">
        <v>0</v>
      </c>
      <c r="N7" s="48" t="n">
        <v>4</v>
      </c>
      <c r="O7" s="48" t="n">
        <v>0</v>
      </c>
      <c r="P7" s="48" t="n">
        <v>2</v>
      </c>
      <c r="Q7" s="48" t="n">
        <v>0</v>
      </c>
      <c r="R7" s="48" t="n">
        <v>0</v>
      </c>
      <c r="S7" s="48" t="n">
        <v>0</v>
      </c>
      <c r="T7" s="48" t="n">
        <v>0</v>
      </c>
      <c r="U7" s="48" t="n">
        <v>0</v>
      </c>
      <c r="V7" s="49" t="n">
        <v>13</v>
      </c>
    </row>
    <row r="8" customFormat="false" ht="12.8" hidden="false" customHeight="false" outlineLevel="0" collapsed="false">
      <c r="A8" s="46" t="s">
        <v>33</v>
      </c>
      <c r="B8" s="47" t="n">
        <v>2311</v>
      </c>
      <c r="C8" s="48" t="n">
        <v>1461</v>
      </c>
      <c r="D8" s="48" t="n">
        <v>2257</v>
      </c>
      <c r="E8" s="48" t="n">
        <v>4</v>
      </c>
      <c r="F8" s="48" t="n">
        <v>49</v>
      </c>
      <c r="G8" s="48" t="n">
        <v>1</v>
      </c>
      <c r="H8" s="48" t="n">
        <v>42</v>
      </c>
      <c r="I8" s="48" t="n">
        <v>21</v>
      </c>
      <c r="J8" s="48" t="n">
        <v>0</v>
      </c>
      <c r="K8" s="48" t="n">
        <v>0</v>
      </c>
      <c r="L8" s="48" t="n">
        <v>5</v>
      </c>
      <c r="M8" s="48" t="n">
        <v>11</v>
      </c>
      <c r="N8" s="48" t="n">
        <v>672</v>
      </c>
      <c r="O8" s="48" t="n">
        <v>4</v>
      </c>
      <c r="P8" s="48" t="n">
        <v>677</v>
      </c>
      <c r="Q8" s="48" t="n">
        <v>0</v>
      </c>
      <c r="R8" s="48" t="n">
        <v>29</v>
      </c>
      <c r="S8" s="48" t="n">
        <v>22</v>
      </c>
      <c r="T8" s="48" t="n">
        <v>0</v>
      </c>
      <c r="U8" s="48" t="n">
        <v>0</v>
      </c>
      <c r="V8" s="49" t="n">
        <v>3772</v>
      </c>
    </row>
    <row r="9" customFormat="false" ht="12.8" hidden="false" customHeight="false" outlineLevel="0" collapsed="false">
      <c r="A9" s="46" t="s">
        <v>34</v>
      </c>
      <c r="B9" s="47" t="n">
        <v>31</v>
      </c>
      <c r="C9" s="48" t="n">
        <v>15</v>
      </c>
      <c r="D9" s="48" t="n">
        <v>30</v>
      </c>
      <c r="E9" s="48" t="n">
        <v>0</v>
      </c>
      <c r="F9" s="48" t="n">
        <v>1</v>
      </c>
      <c r="G9" s="48" t="n">
        <v>0</v>
      </c>
      <c r="H9" s="48" t="n">
        <v>0</v>
      </c>
      <c r="I9" s="48" t="n">
        <v>0</v>
      </c>
      <c r="J9" s="48" t="n">
        <v>0</v>
      </c>
      <c r="K9" s="48" t="n">
        <v>0</v>
      </c>
      <c r="L9" s="48" t="n">
        <v>0</v>
      </c>
      <c r="M9" s="48" t="n">
        <v>1</v>
      </c>
      <c r="N9" s="48" t="n">
        <v>7</v>
      </c>
      <c r="O9" s="48" t="n">
        <v>0</v>
      </c>
      <c r="P9" s="48" t="n">
        <v>7</v>
      </c>
      <c r="Q9" s="48" t="n">
        <v>0</v>
      </c>
      <c r="R9" s="48" t="n">
        <v>0</v>
      </c>
      <c r="S9" s="48" t="n">
        <v>0</v>
      </c>
      <c r="T9" s="48" t="n">
        <v>0</v>
      </c>
      <c r="U9" s="48" t="n">
        <v>0</v>
      </c>
      <c r="V9" s="49" t="n">
        <v>46</v>
      </c>
    </row>
    <row r="10" customFormat="false" ht="12.8" hidden="false" customHeight="false" outlineLevel="0" collapsed="false">
      <c r="A10" s="46" t="s">
        <v>35</v>
      </c>
      <c r="B10" s="47" t="n">
        <v>0</v>
      </c>
      <c r="C10" s="48" t="n">
        <v>1</v>
      </c>
      <c r="D10" s="48" t="n">
        <v>0</v>
      </c>
      <c r="E10" s="48" t="n">
        <v>0</v>
      </c>
      <c r="F10" s="48" t="n">
        <v>0</v>
      </c>
      <c r="G10" s="48" t="n">
        <v>0</v>
      </c>
      <c r="H10" s="48" t="n">
        <v>0</v>
      </c>
      <c r="I10" s="48" t="n">
        <v>0</v>
      </c>
      <c r="J10" s="48" t="n">
        <v>0</v>
      </c>
      <c r="K10" s="48" t="n">
        <v>0</v>
      </c>
      <c r="L10" s="48" t="n">
        <v>0</v>
      </c>
      <c r="M10" s="48" t="n">
        <v>0</v>
      </c>
      <c r="N10" s="48" t="n">
        <v>1</v>
      </c>
      <c r="O10" s="48" t="n">
        <v>0</v>
      </c>
      <c r="P10" s="48" t="n">
        <v>0</v>
      </c>
      <c r="Q10" s="48" t="n">
        <v>0</v>
      </c>
      <c r="R10" s="48" t="n">
        <v>0</v>
      </c>
      <c r="S10" s="48" t="n">
        <v>0</v>
      </c>
      <c r="T10" s="48" t="n">
        <v>0</v>
      </c>
      <c r="U10" s="48" t="n">
        <v>0</v>
      </c>
      <c r="V10" s="49" t="n">
        <v>1</v>
      </c>
    </row>
    <row r="11" customFormat="false" ht="12.8" hidden="false" customHeight="false" outlineLevel="0" collapsed="false">
      <c r="A11" s="46" t="s">
        <v>36</v>
      </c>
      <c r="B11" s="47" t="n">
        <v>25</v>
      </c>
      <c r="C11" s="48" t="n">
        <v>1</v>
      </c>
      <c r="D11" s="48" t="n">
        <v>24</v>
      </c>
      <c r="E11" s="48" t="n">
        <v>0</v>
      </c>
      <c r="F11" s="48" t="n">
        <v>1</v>
      </c>
      <c r="G11" s="48" t="n">
        <v>0</v>
      </c>
      <c r="H11" s="48" t="n">
        <v>0</v>
      </c>
      <c r="I11" s="48" t="n">
        <v>0</v>
      </c>
      <c r="J11" s="48" t="n">
        <v>0</v>
      </c>
      <c r="K11" s="48" t="n">
        <v>0</v>
      </c>
      <c r="L11" s="48" t="n">
        <v>0</v>
      </c>
      <c r="M11" s="48" t="n">
        <v>0</v>
      </c>
      <c r="N11" s="48" t="n">
        <v>0</v>
      </c>
      <c r="O11" s="48" t="n">
        <v>0</v>
      </c>
      <c r="P11" s="48" t="n">
        <v>0</v>
      </c>
      <c r="Q11" s="48" t="n">
        <v>0</v>
      </c>
      <c r="R11" s="48" t="n">
        <v>1</v>
      </c>
      <c r="S11" s="48" t="n">
        <v>0</v>
      </c>
      <c r="T11" s="48" t="n">
        <v>1</v>
      </c>
      <c r="U11" s="48" t="n">
        <v>0</v>
      </c>
      <c r="V11" s="49" t="n">
        <v>26</v>
      </c>
    </row>
    <row r="12" customFormat="false" ht="12.8" hidden="false" customHeight="false" outlineLevel="0" collapsed="false">
      <c r="A12" s="46" t="s">
        <v>37</v>
      </c>
      <c r="B12" s="47" t="n">
        <v>3</v>
      </c>
      <c r="C12" s="48" t="n">
        <v>44</v>
      </c>
      <c r="D12" s="48" t="n">
        <v>3</v>
      </c>
      <c r="E12" s="48" t="n">
        <v>0</v>
      </c>
      <c r="F12" s="48" t="n">
        <v>0</v>
      </c>
      <c r="G12" s="48" t="n">
        <v>0</v>
      </c>
      <c r="H12" s="48" t="n">
        <v>1</v>
      </c>
      <c r="I12" s="48" t="n">
        <v>0</v>
      </c>
      <c r="J12" s="48" t="n">
        <v>0</v>
      </c>
      <c r="K12" s="48" t="n">
        <v>0</v>
      </c>
      <c r="L12" s="48" t="n">
        <v>0</v>
      </c>
      <c r="M12" s="48" t="n">
        <v>0</v>
      </c>
      <c r="N12" s="48" t="n">
        <v>35</v>
      </c>
      <c r="O12" s="48" t="n">
        <v>0</v>
      </c>
      <c r="P12" s="48" t="n">
        <v>8</v>
      </c>
      <c r="Q12" s="48" t="n">
        <v>0</v>
      </c>
      <c r="R12" s="48" t="n">
        <v>0</v>
      </c>
      <c r="S12" s="48" t="n">
        <v>0</v>
      </c>
      <c r="T12" s="48" t="n">
        <v>0</v>
      </c>
      <c r="U12" s="48" t="n">
        <v>0</v>
      </c>
      <c r="V12" s="49" t="n">
        <v>47</v>
      </c>
    </row>
    <row r="13" customFormat="false" ht="12.8" hidden="false" customHeight="false" outlineLevel="0" collapsed="false">
      <c r="A13" s="46" t="s">
        <v>105</v>
      </c>
      <c r="B13" s="47" t="n">
        <v>0</v>
      </c>
      <c r="C13" s="48" t="n">
        <v>0</v>
      </c>
      <c r="D13" s="48" t="n">
        <v>0</v>
      </c>
      <c r="E13" s="48" t="n">
        <v>0</v>
      </c>
      <c r="F13" s="48" t="n">
        <v>0</v>
      </c>
      <c r="G13" s="48" t="n">
        <v>0</v>
      </c>
      <c r="H13" s="48" t="n">
        <v>0</v>
      </c>
      <c r="I13" s="48" t="n">
        <v>0</v>
      </c>
      <c r="J13" s="48" t="n">
        <v>0</v>
      </c>
      <c r="K13" s="48" t="n">
        <v>0</v>
      </c>
      <c r="L13" s="48" t="n">
        <v>0</v>
      </c>
      <c r="M13" s="48" t="n">
        <v>0</v>
      </c>
      <c r="N13" s="48" t="n">
        <v>0</v>
      </c>
      <c r="O13" s="48" t="n">
        <v>0</v>
      </c>
      <c r="P13" s="48" t="n">
        <v>0</v>
      </c>
      <c r="Q13" s="48" t="n">
        <v>0</v>
      </c>
      <c r="R13" s="48" t="n">
        <v>0</v>
      </c>
      <c r="S13" s="48" t="n">
        <v>0</v>
      </c>
      <c r="T13" s="48" t="n">
        <v>0</v>
      </c>
      <c r="U13" s="48" t="n">
        <v>0</v>
      </c>
      <c r="V13" s="49" t="n">
        <v>0</v>
      </c>
    </row>
    <row r="14" customFormat="false" ht="12.8" hidden="false" customHeight="false" outlineLevel="0" collapsed="false">
      <c r="A14" s="46" t="s">
        <v>38</v>
      </c>
      <c r="B14" s="50" t="n">
        <v>208</v>
      </c>
      <c r="C14" s="51" t="n">
        <v>107</v>
      </c>
      <c r="D14" s="51" t="n">
        <v>208</v>
      </c>
      <c r="E14" s="51" t="n">
        <v>0</v>
      </c>
      <c r="F14" s="51" t="n">
        <v>0</v>
      </c>
      <c r="G14" s="51" t="n">
        <v>0</v>
      </c>
      <c r="H14" s="51" t="n">
        <v>10</v>
      </c>
      <c r="I14" s="51" t="n">
        <v>91</v>
      </c>
      <c r="J14" s="51" t="n">
        <v>0</v>
      </c>
      <c r="K14" s="51" t="n">
        <v>0</v>
      </c>
      <c r="L14" s="51" t="n">
        <v>0</v>
      </c>
      <c r="M14" s="51" t="n">
        <v>1</v>
      </c>
      <c r="N14" s="51" t="n">
        <v>2</v>
      </c>
      <c r="O14" s="51" t="n">
        <v>0</v>
      </c>
      <c r="P14" s="51" t="n">
        <v>0</v>
      </c>
      <c r="Q14" s="51" t="n">
        <v>0</v>
      </c>
      <c r="R14" s="51" t="n">
        <v>3</v>
      </c>
      <c r="S14" s="51" t="n">
        <v>0</v>
      </c>
      <c r="T14" s="51" t="n">
        <v>3</v>
      </c>
      <c r="U14" s="51" t="n">
        <v>0</v>
      </c>
      <c r="V14" s="51" t="n">
        <v>0</v>
      </c>
    </row>
    <row r="15" customFormat="false" ht="12.8" hidden="false" customHeight="false" outlineLevel="0" collapsed="false">
      <c r="A15" s="46" t="s">
        <v>39</v>
      </c>
      <c r="B15" s="47" t="n">
        <v>7</v>
      </c>
      <c r="C15" s="48" t="n">
        <v>110</v>
      </c>
      <c r="D15" s="48" t="n">
        <v>7</v>
      </c>
      <c r="E15" s="48" t="n">
        <v>0</v>
      </c>
      <c r="F15" s="48" t="n">
        <v>0</v>
      </c>
      <c r="G15" s="48" t="n">
        <v>0</v>
      </c>
      <c r="H15" s="48" t="n">
        <v>0</v>
      </c>
      <c r="I15" s="48" t="n">
        <v>0</v>
      </c>
      <c r="J15" s="48" t="n">
        <v>0</v>
      </c>
      <c r="K15" s="48" t="n">
        <v>0</v>
      </c>
      <c r="L15" s="48" t="n">
        <v>61</v>
      </c>
      <c r="M15" s="48" t="n">
        <v>1</v>
      </c>
      <c r="N15" s="48" t="n">
        <v>0</v>
      </c>
      <c r="O15" s="48" t="n">
        <v>0</v>
      </c>
      <c r="P15" s="48" t="n">
        <v>0</v>
      </c>
      <c r="Q15" s="48" t="n">
        <v>0</v>
      </c>
      <c r="R15" s="48" t="n">
        <v>48</v>
      </c>
      <c r="S15" s="48" t="n">
        <v>0</v>
      </c>
      <c r="T15" s="48" t="n">
        <v>21</v>
      </c>
      <c r="U15" s="48" t="n">
        <v>21</v>
      </c>
      <c r="V15" s="49" t="n">
        <v>117</v>
      </c>
    </row>
    <row r="16" customFormat="false" ht="12.8" hidden="false" customHeight="false" outlineLevel="0" collapsed="false">
      <c r="A16" s="46" t="s">
        <v>40</v>
      </c>
      <c r="B16" s="47" t="n">
        <v>1</v>
      </c>
      <c r="C16" s="48" t="n">
        <v>3</v>
      </c>
      <c r="D16" s="48" t="n">
        <v>1</v>
      </c>
      <c r="E16" s="48" t="n">
        <v>0</v>
      </c>
      <c r="F16" s="48" t="n">
        <v>0</v>
      </c>
      <c r="G16" s="48" t="n">
        <v>0</v>
      </c>
      <c r="H16" s="48" t="n">
        <v>0</v>
      </c>
      <c r="I16" s="48" t="n">
        <v>0</v>
      </c>
      <c r="J16" s="48" t="n">
        <v>0</v>
      </c>
      <c r="K16" s="48" t="n">
        <v>0</v>
      </c>
      <c r="L16" s="48" t="n">
        <v>1</v>
      </c>
      <c r="M16" s="48" t="n">
        <v>1</v>
      </c>
      <c r="N16" s="48" t="n">
        <v>0</v>
      </c>
      <c r="O16" s="48" t="n">
        <v>0</v>
      </c>
      <c r="P16" s="48" t="n">
        <v>0</v>
      </c>
      <c r="Q16" s="48" t="n">
        <v>0</v>
      </c>
      <c r="R16" s="48" t="n">
        <v>1</v>
      </c>
      <c r="S16" s="48" t="n">
        <v>0</v>
      </c>
      <c r="T16" s="48" t="n">
        <v>1</v>
      </c>
      <c r="U16" s="48" t="n">
        <v>0</v>
      </c>
      <c r="V16" s="49" t="n">
        <v>4</v>
      </c>
    </row>
    <row r="17" customFormat="false" ht="12.8" hidden="false" customHeight="false" outlineLevel="0" collapsed="false">
      <c r="A17" s="46" t="s">
        <v>41</v>
      </c>
      <c r="B17" s="47" t="n">
        <v>1</v>
      </c>
      <c r="C17" s="48" t="n">
        <v>2</v>
      </c>
      <c r="D17" s="48" t="n">
        <v>1</v>
      </c>
      <c r="E17" s="48" t="n">
        <v>0</v>
      </c>
      <c r="F17" s="48" t="n">
        <v>0</v>
      </c>
      <c r="G17" s="48" t="n">
        <v>0</v>
      </c>
      <c r="H17" s="48" t="n">
        <v>0</v>
      </c>
      <c r="I17" s="48" t="n">
        <v>0</v>
      </c>
      <c r="J17" s="48" t="n">
        <v>0</v>
      </c>
      <c r="K17" s="48" t="n">
        <v>0</v>
      </c>
      <c r="L17" s="48" t="n">
        <v>0</v>
      </c>
      <c r="M17" s="48" t="n">
        <v>0</v>
      </c>
      <c r="N17" s="48" t="n">
        <v>0</v>
      </c>
      <c r="O17" s="48" t="n">
        <v>0</v>
      </c>
      <c r="P17" s="48" t="n">
        <v>0</v>
      </c>
      <c r="Q17" s="48" t="n">
        <v>0</v>
      </c>
      <c r="R17" s="48" t="n">
        <v>2</v>
      </c>
      <c r="S17" s="48" t="n">
        <v>0</v>
      </c>
      <c r="T17" s="48" t="n">
        <v>0</v>
      </c>
      <c r="U17" s="48" t="n">
        <v>2</v>
      </c>
      <c r="V17" s="49" t="n">
        <v>3</v>
      </c>
    </row>
    <row r="18" customFormat="false" ht="12.8" hidden="false" customHeight="false" outlineLevel="0" collapsed="false">
      <c r="A18" s="46" t="s">
        <v>42</v>
      </c>
      <c r="B18" s="47" t="n">
        <v>58</v>
      </c>
      <c r="C18" s="48" t="n">
        <v>24</v>
      </c>
      <c r="D18" s="48" t="n">
        <v>58</v>
      </c>
      <c r="E18" s="48" t="n">
        <v>0</v>
      </c>
      <c r="F18" s="48" t="n">
        <v>0</v>
      </c>
      <c r="G18" s="48" t="n">
        <v>0</v>
      </c>
      <c r="H18" s="48" t="n">
        <v>0</v>
      </c>
      <c r="I18" s="48" t="n">
        <v>0</v>
      </c>
      <c r="J18" s="48" t="n">
        <v>0</v>
      </c>
      <c r="K18" s="48" t="n">
        <v>0</v>
      </c>
      <c r="L18" s="48" t="n">
        <v>0</v>
      </c>
      <c r="M18" s="48" t="n">
        <v>0</v>
      </c>
      <c r="N18" s="48" t="n">
        <v>2</v>
      </c>
      <c r="O18" s="48" t="n">
        <v>4</v>
      </c>
      <c r="P18" s="48" t="n">
        <v>0</v>
      </c>
      <c r="Q18" s="48" t="n">
        <v>17</v>
      </c>
      <c r="R18" s="48" t="n">
        <v>1</v>
      </c>
      <c r="S18" s="48" t="n">
        <v>0</v>
      </c>
      <c r="T18" s="48" t="n">
        <v>1</v>
      </c>
      <c r="U18" s="48" t="n">
        <v>0</v>
      </c>
      <c r="V18" s="49" t="n">
        <v>82</v>
      </c>
    </row>
    <row r="19" customFormat="false" ht="12.8" hidden="false" customHeight="false" outlineLevel="0" collapsed="false">
      <c r="A19" s="46" t="s">
        <v>43</v>
      </c>
      <c r="B19" s="47" t="n">
        <v>9</v>
      </c>
      <c r="C19" s="48" t="n">
        <v>6</v>
      </c>
      <c r="D19" s="48" t="n">
        <v>9</v>
      </c>
      <c r="E19" s="48" t="n">
        <v>0</v>
      </c>
      <c r="F19" s="48" t="n">
        <v>0</v>
      </c>
      <c r="G19" s="48" t="n">
        <v>0</v>
      </c>
      <c r="H19" s="48" t="n">
        <v>0</v>
      </c>
      <c r="I19" s="48" t="n">
        <v>0</v>
      </c>
      <c r="J19" s="48" t="n">
        <v>0</v>
      </c>
      <c r="K19" s="48" t="n">
        <v>0</v>
      </c>
      <c r="L19" s="48" t="n">
        <v>0</v>
      </c>
      <c r="M19" s="48" t="n">
        <v>0</v>
      </c>
      <c r="N19" s="48" t="n">
        <v>4</v>
      </c>
      <c r="O19" s="48" t="n">
        <v>0</v>
      </c>
      <c r="P19" s="48" t="n">
        <v>2</v>
      </c>
      <c r="Q19" s="48" t="n">
        <v>0</v>
      </c>
      <c r="R19" s="48" t="n">
        <v>0</v>
      </c>
      <c r="S19" s="48" t="n">
        <v>0</v>
      </c>
      <c r="T19" s="48" t="n">
        <v>0</v>
      </c>
      <c r="U19" s="48" t="n">
        <v>0</v>
      </c>
      <c r="V19" s="49" t="n">
        <v>15</v>
      </c>
    </row>
    <row r="20" customFormat="false" ht="12.8" hidden="false" customHeight="false" outlineLevel="0" collapsed="false">
      <c r="A20" s="46" t="s">
        <v>44</v>
      </c>
      <c r="B20" s="47" t="n">
        <v>388</v>
      </c>
      <c r="C20" s="48" t="n">
        <v>74</v>
      </c>
      <c r="D20" s="48" t="n">
        <v>257</v>
      </c>
      <c r="E20" s="48" t="n">
        <v>1</v>
      </c>
      <c r="F20" s="48" t="n">
        <v>130</v>
      </c>
      <c r="G20" s="48" t="n">
        <v>0</v>
      </c>
      <c r="H20" s="48" t="n">
        <v>0</v>
      </c>
      <c r="I20" s="48" t="n">
        <v>1</v>
      </c>
      <c r="J20" s="48" t="n">
        <v>0</v>
      </c>
      <c r="K20" s="48" t="n">
        <v>0</v>
      </c>
      <c r="L20" s="48" t="n">
        <v>0</v>
      </c>
      <c r="M20" s="48" t="n">
        <v>1</v>
      </c>
      <c r="N20" s="48" t="n">
        <v>18</v>
      </c>
      <c r="O20" s="48" t="n">
        <v>0</v>
      </c>
      <c r="P20" s="48" t="n">
        <v>54</v>
      </c>
      <c r="Q20" s="48" t="n">
        <v>0</v>
      </c>
      <c r="R20" s="48" t="n">
        <v>0</v>
      </c>
      <c r="S20" s="48" t="n">
        <v>0</v>
      </c>
      <c r="T20" s="48" t="n">
        <v>0</v>
      </c>
      <c r="U20" s="48" t="n">
        <v>0</v>
      </c>
      <c r="V20" s="49" t="n">
        <v>462</v>
      </c>
    </row>
    <row r="21" customFormat="false" ht="12.8" hidden="false" customHeight="false" outlineLevel="0" collapsed="false">
      <c r="A21" s="46" t="s">
        <v>45</v>
      </c>
      <c r="B21" s="47" t="n">
        <v>1</v>
      </c>
      <c r="C21" s="48" t="n">
        <v>0</v>
      </c>
      <c r="D21" s="48" t="n">
        <v>1</v>
      </c>
      <c r="E21" s="48" t="n">
        <v>0</v>
      </c>
      <c r="F21" s="48" t="n">
        <v>0</v>
      </c>
      <c r="G21" s="48" t="n">
        <v>0</v>
      </c>
      <c r="H21" s="48" t="n">
        <v>0</v>
      </c>
      <c r="I21" s="48" t="n">
        <v>0</v>
      </c>
      <c r="J21" s="48" t="n">
        <v>0</v>
      </c>
      <c r="K21" s="48" t="n">
        <v>0</v>
      </c>
      <c r="L21" s="48" t="n">
        <v>0</v>
      </c>
      <c r="M21" s="48" t="n">
        <v>0</v>
      </c>
      <c r="N21" s="48" t="n">
        <v>0</v>
      </c>
      <c r="O21" s="48" t="n">
        <v>0</v>
      </c>
      <c r="P21" s="48" t="n">
        <v>0</v>
      </c>
      <c r="Q21" s="48" t="n">
        <v>0</v>
      </c>
      <c r="R21" s="48" t="n">
        <v>0</v>
      </c>
      <c r="S21" s="48" t="n">
        <v>0</v>
      </c>
      <c r="T21" s="48" t="n">
        <v>0</v>
      </c>
      <c r="U21" s="48" t="n">
        <v>0</v>
      </c>
      <c r="V21" s="49" t="n">
        <v>1</v>
      </c>
    </row>
    <row r="22" customFormat="false" ht="12.8" hidden="false" customHeight="false" outlineLevel="0" collapsed="false">
      <c r="A22" s="46" t="s">
        <v>46</v>
      </c>
      <c r="B22" s="47" t="n">
        <v>0</v>
      </c>
      <c r="C22" s="48" t="n">
        <v>0</v>
      </c>
      <c r="D22" s="48" t="n">
        <v>0</v>
      </c>
      <c r="E22" s="48" t="n">
        <v>0</v>
      </c>
      <c r="F22" s="48" t="n">
        <v>0</v>
      </c>
      <c r="G22" s="48" t="n">
        <v>0</v>
      </c>
      <c r="H22" s="48" t="n">
        <v>0</v>
      </c>
      <c r="I22" s="48" t="n">
        <v>0</v>
      </c>
      <c r="J22" s="48" t="n">
        <v>0</v>
      </c>
      <c r="K22" s="48" t="n">
        <v>0</v>
      </c>
      <c r="L22" s="48" t="n">
        <v>0</v>
      </c>
      <c r="M22" s="48" t="n">
        <v>0</v>
      </c>
      <c r="N22" s="48" t="n">
        <v>0</v>
      </c>
      <c r="O22" s="48" t="n">
        <v>0</v>
      </c>
      <c r="P22" s="48" t="n">
        <v>0</v>
      </c>
      <c r="Q22" s="48" t="n">
        <v>0</v>
      </c>
      <c r="R22" s="48" t="n">
        <v>0</v>
      </c>
      <c r="S22" s="48" t="n">
        <v>0</v>
      </c>
      <c r="T22" s="48" t="n">
        <v>0</v>
      </c>
      <c r="U22" s="48" t="n">
        <v>0</v>
      </c>
      <c r="V22" s="49" t="n">
        <v>0</v>
      </c>
    </row>
    <row r="23" customFormat="false" ht="12.8" hidden="false" customHeight="false" outlineLevel="0" collapsed="false">
      <c r="A23" s="46" t="s">
        <v>47</v>
      </c>
      <c r="B23" s="47" t="n">
        <v>103</v>
      </c>
      <c r="C23" s="48" t="n">
        <v>28</v>
      </c>
      <c r="D23" s="48" t="n">
        <v>46</v>
      </c>
      <c r="E23" s="48" t="n">
        <v>0</v>
      </c>
      <c r="F23" s="48" t="n">
        <v>38</v>
      </c>
      <c r="G23" s="48" t="n">
        <v>19</v>
      </c>
      <c r="H23" s="48" t="n">
        <v>1</v>
      </c>
      <c r="I23" s="48" t="n">
        <v>2</v>
      </c>
      <c r="J23" s="48" t="n">
        <v>0</v>
      </c>
      <c r="K23" s="48" t="n">
        <v>0</v>
      </c>
      <c r="L23" s="48" t="n">
        <v>0</v>
      </c>
      <c r="M23" s="48" t="n">
        <v>0</v>
      </c>
      <c r="N23" s="48" t="n">
        <v>14</v>
      </c>
      <c r="O23" s="48" t="n">
        <v>0</v>
      </c>
      <c r="P23" s="48" t="n">
        <v>8</v>
      </c>
      <c r="Q23" s="48" t="n">
        <v>0</v>
      </c>
      <c r="R23" s="48" t="n">
        <v>3</v>
      </c>
      <c r="S23" s="48" t="n">
        <v>3</v>
      </c>
      <c r="T23" s="48" t="n">
        <v>0</v>
      </c>
      <c r="U23" s="48" t="n">
        <v>0</v>
      </c>
      <c r="V23" s="49" t="n">
        <v>131</v>
      </c>
    </row>
    <row r="24" customFormat="false" ht="12.8" hidden="false" customHeight="false" outlineLevel="0" collapsed="false">
      <c r="A24" s="46" t="s">
        <v>48</v>
      </c>
      <c r="B24" s="47" t="n">
        <v>0</v>
      </c>
      <c r="C24" s="48" t="n">
        <v>0</v>
      </c>
      <c r="D24" s="48" t="n">
        <v>0</v>
      </c>
      <c r="E24" s="48" t="n">
        <v>0</v>
      </c>
      <c r="F24" s="48" t="n">
        <v>0</v>
      </c>
      <c r="G24" s="48" t="n">
        <v>0</v>
      </c>
      <c r="H24" s="48" t="n">
        <v>0</v>
      </c>
      <c r="I24" s="48" t="n">
        <v>0</v>
      </c>
      <c r="J24" s="48" t="n">
        <v>0</v>
      </c>
      <c r="K24" s="48" t="n">
        <v>0</v>
      </c>
      <c r="L24" s="48" t="n">
        <v>0</v>
      </c>
      <c r="M24" s="48" t="n">
        <v>0</v>
      </c>
      <c r="N24" s="48" t="n">
        <v>0</v>
      </c>
      <c r="O24" s="48" t="n">
        <v>0</v>
      </c>
      <c r="P24" s="48" t="n">
        <v>0</v>
      </c>
      <c r="Q24" s="48" t="n">
        <v>0</v>
      </c>
      <c r="R24" s="48" t="n">
        <v>0</v>
      </c>
      <c r="S24" s="48" t="n">
        <v>0</v>
      </c>
      <c r="T24" s="48" t="n">
        <v>0</v>
      </c>
      <c r="U24" s="48" t="n">
        <v>0</v>
      </c>
      <c r="V24" s="49" t="n">
        <v>0</v>
      </c>
    </row>
    <row r="25" customFormat="false" ht="12.8" hidden="false" customHeight="false" outlineLevel="0" collapsed="false">
      <c r="A25" s="46" t="s">
        <v>49</v>
      </c>
      <c r="B25" s="47" t="n">
        <v>16</v>
      </c>
      <c r="C25" s="48" t="n">
        <v>28</v>
      </c>
      <c r="D25" s="48" t="n">
        <v>15</v>
      </c>
      <c r="E25" s="48" t="n">
        <v>0</v>
      </c>
      <c r="F25" s="48" t="n">
        <v>1</v>
      </c>
      <c r="G25" s="48" t="n">
        <v>0</v>
      </c>
      <c r="H25" s="48" t="n">
        <v>1</v>
      </c>
      <c r="I25" s="48" t="n">
        <v>0</v>
      </c>
      <c r="J25" s="48" t="n">
        <v>0</v>
      </c>
      <c r="K25" s="48" t="n">
        <v>0</v>
      </c>
      <c r="L25" s="48" t="n">
        <v>18</v>
      </c>
      <c r="M25" s="48" t="n">
        <v>0</v>
      </c>
      <c r="N25" s="48" t="n">
        <v>1</v>
      </c>
      <c r="O25" s="48" t="n">
        <v>0</v>
      </c>
      <c r="P25" s="48" t="n">
        <v>7</v>
      </c>
      <c r="Q25" s="48" t="n">
        <v>0</v>
      </c>
      <c r="R25" s="48" t="n">
        <v>1</v>
      </c>
      <c r="S25" s="48" t="n">
        <v>0</v>
      </c>
      <c r="T25" s="48" t="n">
        <v>1</v>
      </c>
      <c r="U25" s="48" t="n">
        <v>0</v>
      </c>
      <c r="V25" s="49" t="n">
        <v>44</v>
      </c>
    </row>
    <row r="26" customFormat="false" ht="12.8" hidden="false" customHeight="false" outlineLevel="0" collapsed="false">
      <c r="A26" s="46" t="s">
        <v>50</v>
      </c>
      <c r="B26" s="47" t="n">
        <v>789</v>
      </c>
      <c r="C26" s="48" t="n">
        <v>148</v>
      </c>
      <c r="D26" s="48" t="n">
        <v>541</v>
      </c>
      <c r="E26" s="48" t="n">
        <v>8</v>
      </c>
      <c r="F26" s="48" t="n">
        <v>239</v>
      </c>
      <c r="G26" s="48" t="n">
        <v>1</v>
      </c>
      <c r="H26" s="48" t="n">
        <v>0</v>
      </c>
      <c r="I26" s="48" t="n">
        <v>2</v>
      </c>
      <c r="J26" s="48" t="n">
        <v>0</v>
      </c>
      <c r="K26" s="48" t="n">
        <v>0</v>
      </c>
      <c r="L26" s="48" t="n">
        <v>1</v>
      </c>
      <c r="M26" s="48" t="n">
        <v>2</v>
      </c>
      <c r="N26" s="48" t="n">
        <v>84</v>
      </c>
      <c r="O26" s="48" t="n">
        <v>0</v>
      </c>
      <c r="P26" s="48" t="n">
        <v>53</v>
      </c>
      <c r="Q26" s="48" t="n">
        <v>0</v>
      </c>
      <c r="R26" s="48" t="n">
        <v>6</v>
      </c>
      <c r="S26" s="48" t="n">
        <v>1</v>
      </c>
      <c r="T26" s="48" t="n">
        <v>5</v>
      </c>
      <c r="U26" s="48" t="n">
        <v>0</v>
      </c>
      <c r="V26" s="49" t="n">
        <v>937</v>
      </c>
    </row>
    <row r="27" customFormat="false" ht="12.8" hidden="false" customHeight="false" outlineLevel="0" collapsed="false">
      <c r="A27" s="46" t="s">
        <v>51</v>
      </c>
      <c r="B27" s="47" t="n">
        <v>8</v>
      </c>
      <c r="C27" s="48" t="n">
        <v>22</v>
      </c>
      <c r="D27" s="48" t="n">
        <v>7</v>
      </c>
      <c r="E27" s="48" t="n">
        <v>0</v>
      </c>
      <c r="F27" s="48" t="n">
        <v>1</v>
      </c>
      <c r="G27" s="48" t="n">
        <v>0</v>
      </c>
      <c r="H27" s="48" t="n">
        <v>0</v>
      </c>
      <c r="I27" s="48" t="n">
        <v>0</v>
      </c>
      <c r="J27" s="48" t="n">
        <v>0</v>
      </c>
      <c r="K27" s="48" t="n">
        <v>0</v>
      </c>
      <c r="L27" s="48" t="n">
        <v>0</v>
      </c>
      <c r="M27" s="48" t="n">
        <v>0</v>
      </c>
      <c r="N27" s="48" t="n">
        <v>14</v>
      </c>
      <c r="O27" s="48" t="n">
        <v>1</v>
      </c>
      <c r="P27" s="48" t="n">
        <v>7</v>
      </c>
      <c r="Q27" s="48" t="n">
        <v>0</v>
      </c>
      <c r="R27" s="48" t="n">
        <v>0</v>
      </c>
      <c r="S27" s="48" t="n">
        <v>0</v>
      </c>
      <c r="T27" s="48" t="n">
        <v>0</v>
      </c>
      <c r="U27" s="48" t="n">
        <v>0</v>
      </c>
      <c r="V27" s="49" t="n">
        <v>30</v>
      </c>
    </row>
    <row r="28" customFormat="false" ht="12.8" hidden="false" customHeight="false" outlineLevel="0" collapsed="false">
      <c r="A28" s="46" t="s">
        <v>52</v>
      </c>
      <c r="B28" s="47" t="n">
        <v>13</v>
      </c>
      <c r="C28" s="48" t="n">
        <v>2</v>
      </c>
      <c r="D28" s="48" t="n">
        <v>8</v>
      </c>
      <c r="E28" s="48" t="n">
        <v>0</v>
      </c>
      <c r="F28" s="48" t="n">
        <v>5</v>
      </c>
      <c r="G28" s="48" t="n">
        <v>0</v>
      </c>
      <c r="H28" s="48" t="n">
        <v>0</v>
      </c>
      <c r="I28" s="48" t="n">
        <v>0</v>
      </c>
      <c r="J28" s="48" t="n">
        <v>0</v>
      </c>
      <c r="K28" s="48" t="n">
        <v>0</v>
      </c>
      <c r="L28" s="48" t="n">
        <v>0</v>
      </c>
      <c r="M28" s="48" t="n">
        <v>0</v>
      </c>
      <c r="N28" s="48" t="n">
        <v>0</v>
      </c>
      <c r="O28" s="48" t="n">
        <v>0</v>
      </c>
      <c r="P28" s="48" t="n">
        <v>2</v>
      </c>
      <c r="Q28" s="48" t="n">
        <v>0</v>
      </c>
      <c r="R28" s="48" t="n">
        <v>0</v>
      </c>
      <c r="S28" s="48" t="n">
        <v>0</v>
      </c>
      <c r="T28" s="48" t="n">
        <v>0</v>
      </c>
      <c r="U28" s="48" t="n">
        <v>0</v>
      </c>
      <c r="V28" s="49" t="n">
        <v>15</v>
      </c>
    </row>
    <row r="29" customFormat="false" ht="12.8" hidden="false" customHeight="false" outlineLevel="0" collapsed="false">
      <c r="A29" s="46" t="s">
        <v>53</v>
      </c>
      <c r="B29" s="47" t="n">
        <v>22</v>
      </c>
      <c r="C29" s="48" t="n">
        <v>5</v>
      </c>
      <c r="D29" s="48" t="n">
        <v>14</v>
      </c>
      <c r="E29" s="48" t="n">
        <v>0</v>
      </c>
      <c r="F29" s="48" t="n">
        <v>8</v>
      </c>
      <c r="G29" s="48" t="n">
        <v>0</v>
      </c>
      <c r="H29" s="48" t="n">
        <v>0</v>
      </c>
      <c r="I29" s="48" t="n">
        <v>0</v>
      </c>
      <c r="J29" s="48" t="n">
        <v>0</v>
      </c>
      <c r="K29" s="48" t="n">
        <v>0</v>
      </c>
      <c r="L29" s="48" t="n">
        <v>0</v>
      </c>
      <c r="M29" s="48" t="n">
        <v>0</v>
      </c>
      <c r="N29" s="48" t="n">
        <v>3</v>
      </c>
      <c r="O29" s="48" t="n">
        <v>0</v>
      </c>
      <c r="P29" s="48" t="n">
        <v>2</v>
      </c>
      <c r="Q29" s="48" t="n">
        <v>0</v>
      </c>
      <c r="R29" s="48" t="n">
        <v>0</v>
      </c>
      <c r="S29" s="48" t="n">
        <v>0</v>
      </c>
      <c r="T29" s="48" t="n">
        <v>0</v>
      </c>
      <c r="U29" s="48" t="n">
        <v>0</v>
      </c>
      <c r="V29" s="49" t="n">
        <v>27</v>
      </c>
    </row>
    <row r="30" customFormat="false" ht="12.8" hidden="false" customHeight="false" outlineLevel="0" collapsed="false">
      <c r="A30" s="46" t="s">
        <v>54</v>
      </c>
      <c r="B30" s="47" t="n">
        <v>1</v>
      </c>
      <c r="C30" s="48" t="n">
        <v>1</v>
      </c>
      <c r="D30" s="48" t="n">
        <v>1</v>
      </c>
      <c r="E30" s="48" t="n">
        <v>0</v>
      </c>
      <c r="F30" s="48" t="n">
        <v>0</v>
      </c>
      <c r="G30" s="48" t="n">
        <v>0</v>
      </c>
      <c r="H30" s="48" t="n">
        <v>0</v>
      </c>
      <c r="I30" s="48" t="n">
        <v>0</v>
      </c>
      <c r="J30" s="48" t="n">
        <v>0</v>
      </c>
      <c r="K30" s="48" t="n">
        <v>0</v>
      </c>
      <c r="L30" s="48" t="n">
        <v>0</v>
      </c>
      <c r="M30" s="48" t="n">
        <v>0</v>
      </c>
      <c r="N30" s="48" t="n">
        <v>0</v>
      </c>
      <c r="O30" s="48" t="n">
        <v>0</v>
      </c>
      <c r="P30" s="48" t="n">
        <v>0</v>
      </c>
      <c r="Q30" s="48" t="n">
        <v>0</v>
      </c>
      <c r="R30" s="48" t="n">
        <v>1</v>
      </c>
      <c r="S30" s="48" t="n">
        <v>0</v>
      </c>
      <c r="T30" s="48" t="n">
        <v>1</v>
      </c>
      <c r="U30" s="48" t="n">
        <v>0</v>
      </c>
      <c r="V30" s="49" t="n">
        <v>2</v>
      </c>
    </row>
    <row r="31" customFormat="false" ht="12.8" hidden="false" customHeight="false" outlineLevel="0" collapsed="false">
      <c r="A31" s="46" t="s">
        <v>55</v>
      </c>
      <c r="B31" s="47" t="n">
        <v>62</v>
      </c>
      <c r="C31" s="48" t="n">
        <v>142</v>
      </c>
      <c r="D31" s="48" t="n">
        <v>44</v>
      </c>
      <c r="E31" s="48" t="n">
        <v>0</v>
      </c>
      <c r="F31" s="48" t="n">
        <v>18</v>
      </c>
      <c r="G31" s="48" t="n">
        <v>0</v>
      </c>
      <c r="H31" s="48" t="n">
        <v>2</v>
      </c>
      <c r="I31" s="48" t="n">
        <v>0</v>
      </c>
      <c r="J31" s="48" t="n">
        <v>0</v>
      </c>
      <c r="K31" s="48" t="n">
        <v>0</v>
      </c>
      <c r="L31" s="48" t="n">
        <v>0</v>
      </c>
      <c r="M31" s="48" t="n">
        <v>1</v>
      </c>
      <c r="N31" s="48" t="n">
        <v>79</v>
      </c>
      <c r="O31" s="48" t="n">
        <v>0</v>
      </c>
      <c r="P31" s="48" t="n">
        <v>59</v>
      </c>
      <c r="Q31" s="48" t="n">
        <v>0</v>
      </c>
      <c r="R31" s="48" t="n">
        <v>1</v>
      </c>
      <c r="S31" s="48" t="n">
        <v>1</v>
      </c>
      <c r="T31" s="48" t="n">
        <v>0</v>
      </c>
      <c r="U31" s="48" t="n">
        <v>0</v>
      </c>
      <c r="V31" s="49" t="n">
        <v>204</v>
      </c>
    </row>
    <row r="32" customFormat="false" ht="12.8" hidden="false" customHeight="false" outlineLevel="0" collapsed="false">
      <c r="A32" s="46" t="s">
        <v>56</v>
      </c>
      <c r="B32" s="47" t="n">
        <v>3</v>
      </c>
      <c r="C32" s="48" t="n">
        <v>0</v>
      </c>
      <c r="D32" s="48" t="n">
        <v>3</v>
      </c>
      <c r="E32" s="48" t="n">
        <v>0</v>
      </c>
      <c r="F32" s="48" t="n">
        <v>0</v>
      </c>
      <c r="G32" s="48" t="n">
        <v>0</v>
      </c>
      <c r="H32" s="48" t="n">
        <v>0</v>
      </c>
      <c r="I32" s="48" t="n">
        <v>0</v>
      </c>
      <c r="J32" s="48" t="n">
        <v>0</v>
      </c>
      <c r="K32" s="48" t="n">
        <v>0</v>
      </c>
      <c r="L32" s="48" t="n">
        <v>0</v>
      </c>
      <c r="M32" s="48" t="n">
        <v>0</v>
      </c>
      <c r="N32" s="48" t="n">
        <v>0</v>
      </c>
      <c r="O32" s="48" t="n">
        <v>0</v>
      </c>
      <c r="P32" s="48" t="n">
        <v>0</v>
      </c>
      <c r="Q32" s="48" t="n">
        <v>0</v>
      </c>
      <c r="R32" s="48" t="n">
        <v>0</v>
      </c>
      <c r="S32" s="48" t="n">
        <v>0</v>
      </c>
      <c r="T32" s="48" t="n">
        <v>0</v>
      </c>
      <c r="U32" s="48" t="n">
        <v>0</v>
      </c>
      <c r="V32" s="49" t="n">
        <v>3</v>
      </c>
    </row>
    <row r="33" customFormat="false" ht="12.8" hidden="false" customHeight="false" outlineLevel="0" collapsed="false">
      <c r="A33" s="46" t="s">
        <v>57</v>
      </c>
      <c r="B33" s="47" t="n">
        <v>0</v>
      </c>
      <c r="C33" s="48" t="n">
        <v>0</v>
      </c>
      <c r="D33" s="48" t="n">
        <v>0</v>
      </c>
      <c r="E33" s="48" t="n">
        <v>0</v>
      </c>
      <c r="F33" s="48" t="n">
        <v>0</v>
      </c>
      <c r="G33" s="48" t="n">
        <v>0</v>
      </c>
      <c r="H33" s="48" t="n">
        <v>0</v>
      </c>
      <c r="I33" s="48" t="n">
        <v>0</v>
      </c>
      <c r="J33" s="48" t="n">
        <v>0</v>
      </c>
      <c r="K33" s="48" t="n">
        <v>0</v>
      </c>
      <c r="L33" s="48" t="n">
        <v>0</v>
      </c>
      <c r="M33" s="48" t="n">
        <v>0</v>
      </c>
      <c r="N33" s="48" t="n">
        <v>0</v>
      </c>
      <c r="O33" s="48" t="n">
        <v>0</v>
      </c>
      <c r="P33" s="48" t="n">
        <v>0</v>
      </c>
      <c r="Q33" s="48" t="n">
        <v>0</v>
      </c>
      <c r="R33" s="48" t="n">
        <v>0</v>
      </c>
      <c r="S33" s="48" t="n">
        <v>0</v>
      </c>
      <c r="T33" s="48" t="n">
        <v>0</v>
      </c>
      <c r="U33" s="48" t="n">
        <v>0</v>
      </c>
      <c r="V33" s="48" t="n">
        <v>0</v>
      </c>
    </row>
    <row r="34" customFormat="false" ht="12.8" hidden="false" customHeight="false" outlineLevel="0" collapsed="false">
      <c r="A34" s="53" t="s">
        <v>118</v>
      </c>
      <c r="B34" s="54" t="n">
        <v>5099</v>
      </c>
      <c r="C34" s="54"/>
      <c r="D34" s="55" t="n">
        <v>4385</v>
      </c>
      <c r="E34" s="55" t="n">
        <v>16</v>
      </c>
      <c r="F34" s="55" t="n">
        <v>677</v>
      </c>
      <c r="G34" s="55" t="n">
        <v>21</v>
      </c>
      <c r="H34" s="55" t="n">
        <v>69</v>
      </c>
      <c r="I34" s="55" t="n">
        <v>130</v>
      </c>
      <c r="J34" s="55" t="n">
        <v>0</v>
      </c>
      <c r="K34" s="55" t="n">
        <v>0</v>
      </c>
      <c r="L34" s="55" t="n">
        <v>87</v>
      </c>
      <c r="M34" s="55" t="n">
        <v>25</v>
      </c>
      <c r="N34" s="55" t="n">
        <v>1275</v>
      </c>
      <c r="O34" s="55" t="n">
        <v>11</v>
      </c>
      <c r="P34" s="55" t="n">
        <v>1071</v>
      </c>
      <c r="Q34" s="55" t="n">
        <v>17</v>
      </c>
      <c r="R34" s="55" t="n">
        <v>106</v>
      </c>
      <c r="S34" s="55" t="n">
        <v>33</v>
      </c>
      <c r="T34" s="55" t="n">
        <v>37</v>
      </c>
      <c r="U34" s="55" t="n">
        <v>23</v>
      </c>
      <c r="V34" s="56" t="n">
        <v>7890</v>
      </c>
    </row>
  </sheetData>
  <autoFilter ref="A1:V3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3"/>
  <sheetViews>
    <sheetView showFormulas="false" showGridLines="true" showRowColHeaders="true" showZeros="true" rightToLeft="false" tabSelected="true" showOutlineSymbols="true" defaultGridColor="true" view="normal" topLeftCell="A1" colorId="64" zoomScale="155" zoomScaleNormal="155" zoomScalePageLayoutView="100" workbookViewId="0">
      <selection pane="topLeft" activeCell="E1" activeCellId="0" sqref="E1"/>
    </sheetView>
  </sheetViews>
  <sheetFormatPr defaultRowHeight="12.8" zeroHeight="false" outlineLevelRow="0" outlineLevelCol="0"/>
  <cols>
    <col collapsed="false" customWidth="true" hidden="false" outlineLevel="0" max="1" min="1" style="25" width="9.52"/>
    <col collapsed="false" customWidth="true" hidden="false" outlineLevel="0" max="2" min="2" style="26" width="19"/>
    <col collapsed="false" customWidth="true" hidden="false" outlineLevel="0" max="3" min="3" style="26" width="13.04"/>
    <col collapsed="false" customWidth="true" hidden="false" outlineLevel="0" max="4" min="4" style="26" width="14.01"/>
    <col collapsed="false" customWidth="true" hidden="false" outlineLevel="0" max="5" min="5" style="26" width="9.64"/>
    <col collapsed="false" customWidth="true" hidden="false" outlineLevel="0" max="6" min="6" style="26" width="24.83"/>
    <col collapsed="false" customWidth="true" hidden="false" outlineLevel="0" max="7" min="7" style="26" width="7.21"/>
    <col collapsed="false" customWidth="true" hidden="false" outlineLevel="0" max="8" min="8" style="26" width="18.87"/>
    <col collapsed="false" customWidth="true" hidden="false" outlineLevel="0" max="9" min="9" style="10" width="17.54"/>
    <col collapsed="false" customWidth="true" hidden="false" outlineLevel="0" max="10" min="10" style="11" width="17.66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A1" s="29" t="s">
        <v>106</v>
      </c>
      <c r="B1" s="30" t="s">
        <v>119</v>
      </c>
      <c r="C1" s="30" t="s">
        <v>120</v>
      </c>
      <c r="D1" s="30" t="s">
        <v>121</v>
      </c>
      <c r="E1" s="30" t="s">
        <v>21</v>
      </c>
      <c r="F1" s="28" t="s">
        <v>122</v>
      </c>
      <c r="G1" s="28" t="s">
        <v>21</v>
      </c>
      <c r="H1" s="30" t="s">
        <v>60</v>
      </c>
      <c r="I1" s="6" t="s">
        <v>123</v>
      </c>
      <c r="J1" s="6" t="s">
        <v>124</v>
      </c>
    </row>
    <row r="2" customFormat="false" ht="12.8" hidden="false" customHeight="false" outlineLevel="0" collapsed="false">
      <c r="A2" s="34" t="s">
        <v>27</v>
      </c>
      <c r="B2" s="32" t="n">
        <v>119</v>
      </c>
      <c r="C2" s="32" t="n">
        <v>5</v>
      </c>
      <c r="D2" s="32" t="n">
        <v>5</v>
      </c>
      <c r="E2" s="32" t="n">
        <v>129</v>
      </c>
      <c r="F2" s="32" t="n">
        <v>181</v>
      </c>
      <c r="G2" s="57" t="n">
        <f aca="false">+E2+F2</f>
        <v>310</v>
      </c>
      <c r="H2" s="32" t="n">
        <v>1132</v>
      </c>
      <c r="I2" s="10" t="n">
        <f aca="false">G2/H2</f>
        <v>0.273851590106007</v>
      </c>
      <c r="J2" s="11" t="n">
        <f aca="false">E2/H2</f>
        <v>0.113957597173145</v>
      </c>
    </row>
    <row r="3" customFormat="false" ht="12.8" hidden="false" customHeight="false" outlineLevel="0" collapsed="false">
      <c r="A3" s="34" t="s">
        <v>28</v>
      </c>
      <c r="B3" s="32" t="n">
        <v>159</v>
      </c>
      <c r="C3" s="32" t="n">
        <v>17</v>
      </c>
      <c r="D3" s="32" t="n">
        <v>10</v>
      </c>
      <c r="E3" s="32" t="n">
        <v>186</v>
      </c>
      <c r="F3" s="32" t="n">
        <v>126</v>
      </c>
      <c r="G3" s="57" t="n">
        <f aca="false">+E3+F3</f>
        <v>312</v>
      </c>
      <c r="H3" s="32" t="n">
        <v>682</v>
      </c>
      <c r="I3" s="10" t="n">
        <f aca="false">G3/H3</f>
        <v>0.457478005865103</v>
      </c>
      <c r="J3" s="11" t="n">
        <f aca="false">E3/H3</f>
        <v>0.272727272727273</v>
      </c>
    </row>
    <row r="4" customFormat="false" ht="12.8" hidden="false" customHeight="false" outlineLevel="0" collapsed="false">
      <c r="A4" s="34" t="s">
        <v>29</v>
      </c>
      <c r="B4" s="32" t="n">
        <v>7</v>
      </c>
      <c r="C4" s="32" t="n">
        <v>1</v>
      </c>
      <c r="D4" s="32" t="n">
        <v>0</v>
      </c>
      <c r="E4" s="32" t="n">
        <v>8</v>
      </c>
      <c r="F4" s="32" t="n">
        <v>51</v>
      </c>
      <c r="G4" s="57" t="n">
        <f aca="false">+E4+F4</f>
        <v>59</v>
      </c>
      <c r="H4" s="32" t="n">
        <v>316</v>
      </c>
      <c r="I4" s="10" t="n">
        <f aca="false">G4/H4</f>
        <v>0.186708860759494</v>
      </c>
      <c r="J4" s="11" t="n">
        <f aca="false">E4/H4</f>
        <v>0.0253164556962025</v>
      </c>
    </row>
    <row r="5" customFormat="false" ht="12.8" hidden="false" customHeight="false" outlineLevel="0" collapsed="false">
      <c r="A5" s="34" t="s">
        <v>30</v>
      </c>
      <c r="B5" s="32" t="n">
        <v>123</v>
      </c>
      <c r="C5" s="32" t="n">
        <v>10</v>
      </c>
      <c r="D5" s="32" t="n">
        <v>6</v>
      </c>
      <c r="E5" s="32" t="n">
        <v>139</v>
      </c>
      <c r="F5" s="32" t="n">
        <v>151</v>
      </c>
      <c r="G5" s="57" t="n">
        <f aca="false">+E5+F5</f>
        <v>290</v>
      </c>
      <c r="H5" s="32" t="n">
        <v>650</v>
      </c>
      <c r="I5" s="10" t="n">
        <f aca="false">G5/H5</f>
        <v>0.446153846153846</v>
      </c>
      <c r="J5" s="11" t="n">
        <f aca="false">E5/H5</f>
        <v>0.213846153846154</v>
      </c>
    </row>
    <row r="6" customFormat="false" ht="12.8" hidden="false" customHeight="false" outlineLevel="0" collapsed="false">
      <c r="A6" s="34" t="s">
        <v>31</v>
      </c>
      <c r="B6" s="32" t="n">
        <v>0</v>
      </c>
      <c r="C6" s="32" t="n">
        <v>0</v>
      </c>
      <c r="D6" s="32" t="n">
        <v>0</v>
      </c>
      <c r="E6" s="32" t="n">
        <v>0</v>
      </c>
      <c r="F6" s="32" t="n">
        <v>4</v>
      </c>
      <c r="G6" s="57" t="n">
        <f aca="false">+E6+F6</f>
        <v>4</v>
      </c>
      <c r="H6" s="32" t="n">
        <v>9</v>
      </c>
      <c r="I6" s="10" t="n">
        <f aca="false">G6/H6</f>
        <v>0.444444444444444</v>
      </c>
      <c r="J6" s="11" t="n">
        <f aca="false">E6/H6</f>
        <v>0</v>
      </c>
    </row>
    <row r="7" customFormat="false" ht="12.8" hidden="false" customHeight="false" outlineLevel="0" collapsed="false">
      <c r="A7" s="34" t="s">
        <v>32</v>
      </c>
      <c r="B7" s="32" t="n">
        <v>13</v>
      </c>
      <c r="C7" s="32" t="n">
        <v>0</v>
      </c>
      <c r="D7" s="32" t="n">
        <v>2</v>
      </c>
      <c r="E7" s="32" t="n">
        <v>15</v>
      </c>
      <c r="F7" s="32" t="n">
        <v>54</v>
      </c>
      <c r="G7" s="57" t="n">
        <f aca="false">+E7+F7</f>
        <v>69</v>
      </c>
      <c r="H7" s="32" t="n">
        <v>304</v>
      </c>
      <c r="I7" s="10" t="n">
        <f aca="false">G7/H7</f>
        <v>0.226973684210526</v>
      </c>
      <c r="J7" s="11" t="n">
        <f aca="false">E7/H7</f>
        <v>0.0493421052631579</v>
      </c>
    </row>
    <row r="8" customFormat="false" ht="12.8" hidden="false" customHeight="false" outlineLevel="0" collapsed="false">
      <c r="A8" s="34" t="s">
        <v>33</v>
      </c>
      <c r="B8" s="32" t="n">
        <v>1397</v>
      </c>
      <c r="C8" s="32" t="n">
        <v>68</v>
      </c>
      <c r="D8" s="32" t="n">
        <v>197</v>
      </c>
      <c r="E8" s="32" t="n">
        <v>1662</v>
      </c>
      <c r="F8" s="32" t="n">
        <v>1164</v>
      </c>
      <c r="G8" s="57" t="n">
        <f aca="false">+E8+F8</f>
        <v>2826</v>
      </c>
      <c r="H8" s="32" t="n">
        <v>5351</v>
      </c>
      <c r="I8" s="10" t="n">
        <f aca="false">G8/H8</f>
        <v>0.52812558400299</v>
      </c>
      <c r="J8" s="11" t="n">
        <f aca="false">E8/H8</f>
        <v>0.310596150252289</v>
      </c>
    </row>
    <row r="9" customFormat="false" ht="12.8" hidden="false" customHeight="false" outlineLevel="0" collapsed="false">
      <c r="A9" s="34" t="s">
        <v>34</v>
      </c>
      <c r="B9" s="32" t="n">
        <v>45</v>
      </c>
      <c r="C9" s="32" t="n">
        <v>1</v>
      </c>
      <c r="D9" s="32" t="n">
        <v>1</v>
      </c>
      <c r="E9" s="32" t="n">
        <v>47</v>
      </c>
      <c r="F9" s="32" t="n">
        <v>64</v>
      </c>
      <c r="G9" s="57" t="n">
        <f aca="false">+E9+F9</f>
        <v>111</v>
      </c>
      <c r="H9" s="32" t="n">
        <v>365</v>
      </c>
      <c r="I9" s="10" t="n">
        <f aca="false">G9/H9</f>
        <v>0.304109589041096</v>
      </c>
      <c r="J9" s="11" t="n">
        <f aca="false">E9/H9</f>
        <v>0.128767123287671</v>
      </c>
    </row>
    <row r="10" customFormat="false" ht="12.8" hidden="false" customHeight="false" outlineLevel="0" collapsed="false">
      <c r="A10" s="34" t="s">
        <v>35</v>
      </c>
      <c r="B10" s="32" t="n">
        <v>0</v>
      </c>
      <c r="C10" s="32" t="n">
        <v>0</v>
      </c>
      <c r="D10" s="32" t="n">
        <v>0</v>
      </c>
      <c r="E10" s="32" t="n">
        <v>0</v>
      </c>
      <c r="F10" s="32" t="n">
        <v>7</v>
      </c>
      <c r="G10" s="57" t="n">
        <f aca="false">+E10+F10</f>
        <v>7</v>
      </c>
      <c r="H10" s="32" t="n">
        <v>18</v>
      </c>
      <c r="I10" s="10" t="n">
        <f aca="false">G10/H10</f>
        <v>0.388888888888889</v>
      </c>
      <c r="J10" s="11" t="n">
        <f aca="false">E10/H10</f>
        <v>0</v>
      </c>
    </row>
    <row r="11" customFormat="false" ht="12.8" hidden="false" customHeight="false" outlineLevel="0" collapsed="false">
      <c r="A11" s="34" t="s">
        <v>36</v>
      </c>
      <c r="B11" s="32" t="n">
        <v>821</v>
      </c>
      <c r="C11" s="32" t="n">
        <v>108</v>
      </c>
      <c r="D11" s="32" t="n">
        <v>20</v>
      </c>
      <c r="E11" s="32" t="n">
        <v>949</v>
      </c>
      <c r="F11" s="32" t="n">
        <v>1415</v>
      </c>
      <c r="G11" s="57" t="n">
        <f aca="false">+E11+F11</f>
        <v>2364</v>
      </c>
      <c r="H11" s="32" t="n">
        <v>6088</v>
      </c>
      <c r="I11" s="10" t="n">
        <f aca="false">G11/H11</f>
        <v>0.388304862023653</v>
      </c>
      <c r="J11" s="11" t="n">
        <f aca="false">E11/H11</f>
        <v>0.155880420499343</v>
      </c>
    </row>
    <row r="12" customFormat="false" ht="12.8" hidden="false" customHeight="false" outlineLevel="0" collapsed="false">
      <c r="A12" s="34" t="s">
        <v>37</v>
      </c>
      <c r="B12" s="32" t="n">
        <v>36</v>
      </c>
      <c r="C12" s="32" t="n">
        <v>3</v>
      </c>
      <c r="D12" s="32" t="n">
        <v>2</v>
      </c>
      <c r="E12" s="32" t="n">
        <v>41</v>
      </c>
      <c r="F12" s="32" t="n">
        <v>52</v>
      </c>
      <c r="G12" s="57" t="n">
        <f aca="false">+E12+F12</f>
        <v>93</v>
      </c>
      <c r="H12" s="32" t="n">
        <v>201</v>
      </c>
      <c r="I12" s="10" t="n">
        <f aca="false">G12/H12</f>
        <v>0.462686567164179</v>
      </c>
      <c r="J12" s="11" t="n">
        <f aca="false">E12/H12</f>
        <v>0.203980099502488</v>
      </c>
    </row>
    <row r="13" customFormat="false" ht="12.8" hidden="false" customHeight="false" outlineLevel="0" collapsed="false">
      <c r="A13" s="34" t="s">
        <v>38</v>
      </c>
      <c r="B13" s="32" t="n">
        <v>77</v>
      </c>
      <c r="C13" s="32" t="n">
        <v>1</v>
      </c>
      <c r="D13" s="32" t="n">
        <v>1</v>
      </c>
      <c r="E13" s="32" t="n">
        <v>79</v>
      </c>
      <c r="F13" s="32" t="n">
        <v>29</v>
      </c>
      <c r="G13" s="57" t="n">
        <f aca="false">+E13+F13</f>
        <v>108</v>
      </c>
      <c r="H13" s="32" t="n">
        <v>139</v>
      </c>
      <c r="I13" s="10" t="n">
        <f aca="false">G13/H13</f>
        <v>0.776978417266187</v>
      </c>
      <c r="J13" s="11" t="n">
        <f aca="false">E13/H13</f>
        <v>0.568345323741007</v>
      </c>
    </row>
    <row r="14" customFormat="false" ht="12.8" hidden="false" customHeight="false" outlineLevel="0" collapsed="false">
      <c r="A14" s="34" t="s">
        <v>39</v>
      </c>
      <c r="B14" s="32" t="n">
        <v>0</v>
      </c>
      <c r="C14" s="32" t="n">
        <v>0</v>
      </c>
      <c r="D14" s="32" t="n">
        <v>0</v>
      </c>
      <c r="E14" s="32" t="n">
        <v>0</v>
      </c>
      <c r="F14" s="32" t="n">
        <v>0</v>
      </c>
      <c r="G14" s="57" t="n">
        <f aca="false">+E14+F14</f>
        <v>0</v>
      </c>
      <c r="H14" s="32" t="n">
        <v>0</v>
      </c>
    </row>
    <row r="15" customFormat="false" ht="12.8" hidden="false" customHeight="false" outlineLevel="0" collapsed="false">
      <c r="A15" s="34" t="s">
        <v>40</v>
      </c>
      <c r="B15" s="32" t="n">
        <v>7</v>
      </c>
      <c r="C15" s="32" t="n">
        <v>0</v>
      </c>
      <c r="D15" s="32" t="n">
        <v>0</v>
      </c>
      <c r="E15" s="32" t="n">
        <v>7</v>
      </c>
      <c r="F15" s="32" t="n">
        <v>41</v>
      </c>
      <c r="G15" s="57" t="n">
        <f aca="false">+E15+F15</f>
        <v>48</v>
      </c>
      <c r="H15" s="32" t="n">
        <v>214</v>
      </c>
      <c r="I15" s="10" t="n">
        <f aca="false">G15/H15</f>
        <v>0.224299065420561</v>
      </c>
      <c r="J15" s="11" t="n">
        <f aca="false">E15/H15</f>
        <v>0.0327102803738318</v>
      </c>
    </row>
    <row r="16" customFormat="false" ht="12.8" hidden="false" customHeight="false" outlineLevel="0" collapsed="false">
      <c r="A16" s="34" t="s">
        <v>41</v>
      </c>
      <c r="B16" s="32" t="n">
        <v>0</v>
      </c>
      <c r="C16" s="32" t="n">
        <v>0</v>
      </c>
      <c r="D16" s="32" t="n">
        <v>0</v>
      </c>
      <c r="E16" s="32" t="n">
        <v>0</v>
      </c>
      <c r="F16" s="32" t="n">
        <v>6</v>
      </c>
      <c r="G16" s="57" t="n">
        <f aca="false">+E16+F16</f>
        <v>6</v>
      </c>
      <c r="H16" s="32" t="n">
        <v>65</v>
      </c>
      <c r="I16" s="10" t="n">
        <f aca="false">G16/H16</f>
        <v>0.0923076923076923</v>
      </c>
      <c r="J16" s="11" t="n">
        <f aca="false">E16/H16</f>
        <v>0</v>
      </c>
    </row>
    <row r="17" customFormat="false" ht="12.8" hidden="false" customHeight="false" outlineLevel="0" collapsed="false">
      <c r="A17" s="34" t="s">
        <v>42</v>
      </c>
      <c r="B17" s="32" t="n">
        <v>1</v>
      </c>
      <c r="C17" s="32" t="n">
        <v>0</v>
      </c>
      <c r="D17" s="32" t="n">
        <v>0</v>
      </c>
      <c r="E17" s="32" t="n">
        <v>1</v>
      </c>
      <c r="F17" s="32" t="n">
        <v>4</v>
      </c>
      <c r="G17" s="57" t="n">
        <f aca="false">+E17+F17</f>
        <v>5</v>
      </c>
      <c r="H17" s="32" t="n">
        <v>6</v>
      </c>
      <c r="I17" s="10" t="n">
        <f aca="false">G17/H17</f>
        <v>0.833333333333333</v>
      </c>
      <c r="J17" s="11" t="n">
        <f aca="false">E17/H17</f>
        <v>0.166666666666667</v>
      </c>
    </row>
    <row r="18" customFormat="false" ht="12.8" hidden="false" customHeight="false" outlineLevel="0" collapsed="false">
      <c r="A18" s="34" t="s">
        <v>43</v>
      </c>
      <c r="B18" s="32" t="n">
        <v>0</v>
      </c>
      <c r="C18" s="32" t="n">
        <v>0</v>
      </c>
      <c r="D18" s="32" t="n">
        <v>0</v>
      </c>
      <c r="E18" s="32" t="n">
        <v>0</v>
      </c>
      <c r="F18" s="32" t="n">
        <v>9</v>
      </c>
      <c r="G18" s="57" t="n">
        <f aca="false">+E18+F18</f>
        <v>9</v>
      </c>
      <c r="H18" s="32" t="n">
        <v>9</v>
      </c>
      <c r="I18" s="10" t="n">
        <f aca="false">G18/H18</f>
        <v>1</v>
      </c>
      <c r="J18" s="11" t="n">
        <f aca="false">E18/H18</f>
        <v>0</v>
      </c>
    </row>
    <row r="19" customFormat="false" ht="12.8" hidden="false" customHeight="false" outlineLevel="0" collapsed="false">
      <c r="A19" s="34" t="s">
        <v>44</v>
      </c>
      <c r="B19" s="32" t="n">
        <v>1387</v>
      </c>
      <c r="C19" s="32" t="n">
        <v>112</v>
      </c>
      <c r="D19" s="32" t="n">
        <v>74</v>
      </c>
      <c r="E19" s="32" t="n">
        <v>1573</v>
      </c>
      <c r="F19" s="32" t="n">
        <v>2510</v>
      </c>
      <c r="G19" s="57" t="n">
        <f aca="false">+E19+F19</f>
        <v>4083</v>
      </c>
      <c r="H19" s="32" t="n">
        <v>10385</v>
      </c>
      <c r="I19" s="10" t="n">
        <f aca="false">G19/H19</f>
        <v>0.393163216177179</v>
      </c>
      <c r="J19" s="11" t="n">
        <f aca="false">E19/H19</f>
        <v>0.151468464130958</v>
      </c>
    </row>
    <row r="20" customFormat="false" ht="12.8" hidden="false" customHeight="false" outlineLevel="0" collapsed="false">
      <c r="A20" s="34" t="s">
        <v>45</v>
      </c>
      <c r="B20" s="32" t="n">
        <v>0</v>
      </c>
      <c r="C20" s="32" t="n">
        <v>0</v>
      </c>
      <c r="D20" s="32" t="n">
        <v>0</v>
      </c>
      <c r="E20" s="32" t="n">
        <v>0</v>
      </c>
      <c r="F20" s="32" t="n">
        <v>1</v>
      </c>
      <c r="G20" s="57" t="n">
        <f aca="false">+E20+F20</f>
        <v>1</v>
      </c>
      <c r="H20" s="32" t="n">
        <v>1</v>
      </c>
      <c r="I20" s="10" t="n">
        <f aca="false">G20/H20</f>
        <v>1</v>
      </c>
      <c r="J20" s="11" t="n">
        <f aca="false">E20/H20</f>
        <v>0</v>
      </c>
    </row>
    <row r="21" customFormat="false" ht="12.8" hidden="false" customHeight="false" outlineLevel="0" collapsed="false">
      <c r="A21" s="34" t="s">
        <v>46</v>
      </c>
      <c r="B21" s="32" t="n">
        <v>3</v>
      </c>
      <c r="C21" s="32" t="n">
        <v>0</v>
      </c>
      <c r="D21" s="32" t="n">
        <v>0</v>
      </c>
      <c r="E21" s="32" t="n">
        <v>3</v>
      </c>
      <c r="F21" s="32" t="n">
        <v>23</v>
      </c>
      <c r="G21" s="57" t="n">
        <f aca="false">+E21+F21</f>
        <v>26</v>
      </c>
      <c r="H21" s="32" t="n">
        <v>95</v>
      </c>
      <c r="I21" s="10" t="n">
        <f aca="false">G21/H21</f>
        <v>0.273684210526316</v>
      </c>
      <c r="J21" s="11" t="n">
        <f aca="false">E21/H21</f>
        <v>0.0315789473684211</v>
      </c>
    </row>
    <row r="22" customFormat="false" ht="12.8" hidden="false" customHeight="false" outlineLevel="0" collapsed="false">
      <c r="A22" s="34" t="s">
        <v>47</v>
      </c>
      <c r="B22" s="32" t="n">
        <v>8</v>
      </c>
      <c r="C22" s="32" t="n">
        <v>1</v>
      </c>
      <c r="D22" s="32" t="n">
        <v>1</v>
      </c>
      <c r="E22" s="32" t="n">
        <v>10</v>
      </c>
      <c r="F22" s="32" t="n">
        <v>3</v>
      </c>
      <c r="G22" s="57" t="n">
        <f aca="false">+E22+F22</f>
        <v>13</v>
      </c>
      <c r="H22" s="32" t="n">
        <v>16</v>
      </c>
      <c r="I22" s="10" t="n">
        <f aca="false">G22/H22</f>
        <v>0.8125</v>
      </c>
      <c r="J22" s="11" t="n">
        <f aca="false">E22/H22</f>
        <v>0.625</v>
      </c>
    </row>
    <row r="23" customFormat="false" ht="12.8" hidden="false" customHeight="false" outlineLevel="0" collapsed="false">
      <c r="A23" s="34" t="s">
        <v>48</v>
      </c>
      <c r="B23" s="32" t="n">
        <v>9</v>
      </c>
      <c r="C23" s="32" t="n">
        <v>0</v>
      </c>
      <c r="D23" s="32" t="n">
        <v>1</v>
      </c>
      <c r="E23" s="32" t="n">
        <v>10</v>
      </c>
      <c r="F23" s="32" t="n">
        <v>37</v>
      </c>
      <c r="G23" s="57" t="n">
        <f aca="false">+E23+F23</f>
        <v>47</v>
      </c>
      <c r="H23" s="32" t="n">
        <v>75</v>
      </c>
      <c r="I23" s="10" t="n">
        <f aca="false">G23/H23</f>
        <v>0.626666666666667</v>
      </c>
      <c r="J23" s="11" t="n">
        <f aca="false">E23/H23</f>
        <v>0.133333333333333</v>
      </c>
    </row>
    <row r="24" customFormat="false" ht="12.8" hidden="false" customHeight="false" outlineLevel="0" collapsed="false">
      <c r="A24" s="34" t="s">
        <v>49</v>
      </c>
      <c r="B24" s="32" t="n">
        <v>5</v>
      </c>
      <c r="C24" s="32" t="n">
        <v>0</v>
      </c>
      <c r="D24" s="32" t="n">
        <v>1</v>
      </c>
      <c r="E24" s="32" t="n">
        <v>6</v>
      </c>
      <c r="F24" s="32" t="n">
        <v>33</v>
      </c>
      <c r="G24" s="57" t="n">
        <f aca="false">+E24+F24</f>
        <v>39</v>
      </c>
      <c r="H24" s="32" t="n">
        <v>170</v>
      </c>
      <c r="I24" s="10" t="n">
        <f aca="false">G24/H24</f>
        <v>0.229411764705882</v>
      </c>
      <c r="J24" s="11" t="n">
        <f aca="false">E24/H24</f>
        <v>0.0352941176470588</v>
      </c>
    </row>
    <row r="25" customFormat="false" ht="12.8" hidden="false" customHeight="false" outlineLevel="0" collapsed="false">
      <c r="A25" s="34" t="s">
        <v>50</v>
      </c>
      <c r="B25" s="32" t="n">
        <v>83</v>
      </c>
      <c r="C25" s="32" t="n">
        <v>9</v>
      </c>
      <c r="D25" s="32" t="n">
        <v>7</v>
      </c>
      <c r="E25" s="32" t="n">
        <v>99</v>
      </c>
      <c r="F25" s="32" t="n">
        <v>120</v>
      </c>
      <c r="G25" s="57" t="n">
        <f aca="false">+E25+F25</f>
        <v>219</v>
      </c>
      <c r="H25" s="32" t="n">
        <v>508</v>
      </c>
      <c r="I25" s="10" t="n">
        <f aca="false">G25/H25</f>
        <v>0.431102362204724</v>
      </c>
      <c r="J25" s="11" t="n">
        <f aca="false">E25/H25</f>
        <v>0.19488188976378</v>
      </c>
    </row>
    <row r="26" customFormat="false" ht="12.8" hidden="false" customHeight="false" outlineLevel="0" collapsed="false">
      <c r="A26" s="34" t="s">
        <v>51</v>
      </c>
      <c r="B26" s="32" t="n">
        <v>16</v>
      </c>
      <c r="C26" s="32" t="n">
        <v>1</v>
      </c>
      <c r="D26" s="32" t="n">
        <v>2</v>
      </c>
      <c r="E26" s="32" t="n">
        <v>19</v>
      </c>
      <c r="F26" s="32" t="n">
        <v>44</v>
      </c>
      <c r="G26" s="57" t="n">
        <f aca="false">+E26+F26</f>
        <v>63</v>
      </c>
      <c r="H26" s="32" t="n">
        <v>132</v>
      </c>
      <c r="I26" s="10" t="n">
        <f aca="false">G26/H26</f>
        <v>0.477272727272727</v>
      </c>
      <c r="J26" s="11" t="n">
        <f aca="false">E26/H26</f>
        <v>0.143939393939394</v>
      </c>
    </row>
    <row r="27" customFormat="false" ht="12.8" hidden="false" customHeight="false" outlineLevel="0" collapsed="false">
      <c r="A27" s="34" t="s">
        <v>52</v>
      </c>
      <c r="B27" s="32" t="n">
        <v>34</v>
      </c>
      <c r="C27" s="32" t="n">
        <v>7</v>
      </c>
      <c r="D27" s="32" t="n">
        <v>13</v>
      </c>
      <c r="E27" s="32" t="n">
        <v>54</v>
      </c>
      <c r="F27" s="32" t="n">
        <v>208</v>
      </c>
      <c r="G27" s="57" t="n">
        <f aca="false">+E27+F27</f>
        <v>262</v>
      </c>
      <c r="H27" s="32" t="n">
        <v>627</v>
      </c>
      <c r="I27" s="10" t="n">
        <f aca="false">G27/H27</f>
        <v>0.417862838915471</v>
      </c>
      <c r="J27" s="11" t="n">
        <f aca="false">E27/H27</f>
        <v>0.0861244019138756</v>
      </c>
    </row>
    <row r="28" customFormat="false" ht="12.8" hidden="false" customHeight="false" outlineLevel="0" collapsed="false">
      <c r="A28" s="34" t="s">
        <v>53</v>
      </c>
      <c r="B28" s="32" t="n">
        <v>67</v>
      </c>
      <c r="C28" s="32" t="n">
        <v>7</v>
      </c>
      <c r="D28" s="32" t="n">
        <v>2</v>
      </c>
      <c r="E28" s="32" t="n">
        <v>76</v>
      </c>
      <c r="F28" s="32" t="n">
        <v>350</v>
      </c>
      <c r="G28" s="57" t="n">
        <f aca="false">+E28+F28</f>
        <v>426</v>
      </c>
      <c r="H28" s="32" t="n">
        <v>1077</v>
      </c>
      <c r="I28" s="10" t="n">
        <f aca="false">G28/H28</f>
        <v>0.395543175487465</v>
      </c>
      <c r="J28" s="11" t="n">
        <f aca="false">E28/H28</f>
        <v>0.0705663881151346</v>
      </c>
    </row>
    <row r="29" customFormat="false" ht="12.8" hidden="false" customHeight="false" outlineLevel="0" collapsed="false">
      <c r="A29" s="34" t="s">
        <v>54</v>
      </c>
      <c r="B29" s="32" t="n">
        <v>2</v>
      </c>
      <c r="C29" s="32" t="n">
        <v>0</v>
      </c>
      <c r="D29" s="32" t="n">
        <v>0</v>
      </c>
      <c r="E29" s="32" t="n">
        <v>2</v>
      </c>
      <c r="F29" s="32" t="n">
        <v>27</v>
      </c>
      <c r="G29" s="57" t="n">
        <f aca="false">+E29+F29</f>
        <v>29</v>
      </c>
      <c r="H29" s="32" t="n">
        <v>117</v>
      </c>
      <c r="I29" s="10" t="n">
        <f aca="false">G29/H29</f>
        <v>0.247863247863248</v>
      </c>
      <c r="J29" s="11" t="n">
        <f aca="false">E29/H29</f>
        <v>0.0170940170940171</v>
      </c>
    </row>
    <row r="30" customFormat="false" ht="12.8" hidden="false" customHeight="false" outlineLevel="0" collapsed="false">
      <c r="A30" s="34" t="s">
        <v>55</v>
      </c>
      <c r="B30" s="32" t="n">
        <v>132</v>
      </c>
      <c r="C30" s="32" t="n">
        <v>9</v>
      </c>
      <c r="D30" s="32" t="n">
        <v>9</v>
      </c>
      <c r="E30" s="32" t="n">
        <v>150</v>
      </c>
      <c r="F30" s="32" t="n">
        <v>192</v>
      </c>
      <c r="G30" s="57" t="n">
        <f aca="false">+E30+F30</f>
        <v>342</v>
      </c>
      <c r="H30" s="32" t="n">
        <v>1081</v>
      </c>
      <c r="I30" s="10" t="n">
        <f aca="false">G30/H30</f>
        <v>0.316373728029602</v>
      </c>
      <c r="J30" s="11" t="n">
        <f aca="false">E30/H30</f>
        <v>0.138760407030527</v>
      </c>
    </row>
    <row r="31" customFormat="false" ht="12.8" hidden="false" customHeight="false" outlineLevel="0" collapsed="false">
      <c r="A31" s="34" t="s">
        <v>56</v>
      </c>
      <c r="B31" s="32" t="n">
        <v>39</v>
      </c>
      <c r="C31" s="32" t="n">
        <v>7</v>
      </c>
      <c r="D31" s="32" t="n">
        <v>1</v>
      </c>
      <c r="E31" s="32" t="n">
        <v>47</v>
      </c>
      <c r="F31" s="32" t="n">
        <v>53</v>
      </c>
      <c r="G31" s="57" t="n">
        <f aca="false">+E31+F31</f>
        <v>100</v>
      </c>
      <c r="H31" s="32" t="n">
        <v>362</v>
      </c>
      <c r="I31" s="10" t="n">
        <f aca="false">G31/H31</f>
        <v>0.276243093922652</v>
      </c>
      <c r="J31" s="11" t="n">
        <f aca="false">E31/H31</f>
        <v>0.129834254143646</v>
      </c>
    </row>
    <row r="32" customFormat="false" ht="12.8" hidden="false" customHeight="false" outlineLevel="0" collapsed="false">
      <c r="A32" s="34" t="s">
        <v>57</v>
      </c>
      <c r="B32" s="32" t="n">
        <v>0</v>
      </c>
      <c r="C32" s="32" t="n">
        <v>0</v>
      </c>
      <c r="D32" s="32" t="n">
        <v>0</v>
      </c>
      <c r="E32" s="32" t="n">
        <v>0</v>
      </c>
      <c r="F32" s="32" t="n">
        <v>13</v>
      </c>
      <c r="G32" s="57" t="n">
        <f aca="false">+E32+F32</f>
        <v>13</v>
      </c>
      <c r="H32" s="32" t="n">
        <v>68</v>
      </c>
      <c r="I32" s="10" t="n">
        <f aca="false">G32/H32</f>
        <v>0.191176470588235</v>
      </c>
      <c r="J32" s="11" t="n">
        <f aca="false">E32/H32</f>
        <v>0</v>
      </c>
    </row>
    <row r="33" customFormat="false" ht="12.8" hidden="false" customHeight="false" outlineLevel="0" collapsed="false">
      <c r="A33" s="25" t="s">
        <v>21</v>
      </c>
      <c r="B33" s="26" t="n">
        <v>4590</v>
      </c>
      <c r="C33" s="26" t="n">
        <v>367</v>
      </c>
      <c r="D33" s="26" t="n">
        <v>355</v>
      </c>
      <c r="E33" s="26" t="n">
        <v>5312</v>
      </c>
      <c r="F33" s="57" t="n">
        <f aca="false">SUM(F2:F32)</f>
        <v>6972</v>
      </c>
      <c r="G33" s="57" t="n">
        <f aca="false">+E33+F33</f>
        <v>12284</v>
      </c>
      <c r="H33" s="32" t="n">
        <v>30263</v>
      </c>
      <c r="I33" s="10" t="n">
        <f aca="false">G33/H33</f>
        <v>0.40590820473846</v>
      </c>
      <c r="J33" s="11" t="n">
        <f aca="false">E33/H33</f>
        <v>0.175527872319334</v>
      </c>
    </row>
  </sheetData>
  <autoFilter ref="A1:J33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</TotalTime>
  <Application>LibreOffice/6.2.7.1$MacOSX_X86_64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2020-06-10T15:10:12Z</dcterms:modified>
  <cp:revision>7</cp:revision>
  <dc:subject/>
  <dc:title/>
</cp:coreProperties>
</file>