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45" windowWidth="7350" windowHeight="8250" firstSheet="8" activeTab="15"/>
  </bookViews>
  <sheets>
    <sheet name="Sommaire" sheetId="1" r:id="rId1"/>
    <sheet name="Tab1" sheetId="2" r:id="rId2"/>
    <sheet name="Tab2" sheetId="3" r:id="rId3"/>
    <sheet name="Tab3" sheetId="4" r:id="rId4"/>
    <sheet name="Tab4" sheetId="5" r:id="rId5"/>
    <sheet name="Graph1" sheetId="6" r:id="rId6"/>
    <sheet name="Tab5" sheetId="7" r:id="rId7"/>
    <sheet name="Tab6" sheetId="8" r:id="rId8"/>
    <sheet name="Tab7" sheetId="9" r:id="rId9"/>
    <sheet name="T1 Total-accueil" sheetId="10" r:id="rId10"/>
    <sheet name="T1 Total 2010" sheetId="11" r:id="rId11"/>
    <sheet name="T2 crèches 2010" sheetId="12" r:id="rId12"/>
    <sheet name="T3 haltes-garderies 2010" sheetId="13" r:id="rId13"/>
    <sheet name="T4 multi-accueil 2010" sheetId="14" r:id="rId14"/>
    <sheet name="T5 accueil familial 2010" sheetId="15" r:id="rId15"/>
    <sheet name="T1 Total-places" sheetId="16" r:id="rId16"/>
    <sheet name="T2 places-enfants (0-2 ans)" sheetId="17" r:id="rId17"/>
    <sheet name="T3 crèches" sheetId="18" r:id="rId18"/>
    <sheet name="T4 jehg" sheetId="19" r:id="rId19"/>
    <sheet name="T5 multi" sheetId="20" r:id="rId20"/>
    <sheet name="T6 accueil familial" sheetId="21" r:id="rId21"/>
    <sheet name="T7 places fam par assmat" sheetId="22" r:id="rId22"/>
    <sheet name="T8 agréments assmat" sheetId="23" r:id="rId23"/>
    <sheet name="tab1 2006-2010 total collec " sheetId="24" r:id="rId24"/>
    <sheet name="tab2 2006-2010 crèches " sheetId="25" r:id="rId25"/>
    <sheet name="tab3 2006-2010 hg " sheetId="26" r:id="rId26"/>
    <sheet name="tab4 2006-2010 je " sheetId="27" r:id="rId27"/>
    <sheet name="tab5 2006-2010 multi " sheetId="28" r:id="rId28"/>
    <sheet name="tab6 2006-2010 familial " sheetId="29" r:id="rId29"/>
  </sheets>
  <definedNames>
    <definedName name="_Toc166312918" localSheetId="10">'T1 Total 2010'!$B$1</definedName>
    <definedName name="acc" localSheetId="10">#REF!</definedName>
    <definedName name="acc" localSheetId="11">#REF!</definedName>
    <definedName name="acc" localSheetId="12">#REF!</definedName>
    <definedName name="acc" localSheetId="13">#REF!</definedName>
    <definedName name="acc" localSheetId="14">#REF!</definedName>
    <definedName name="acc">#REF!</definedName>
    <definedName name="ann" localSheetId="10">#REF!</definedName>
    <definedName name="ann" localSheetId="11">#REF!</definedName>
    <definedName name="ann" localSheetId="12">#REF!</definedName>
    <definedName name="ann" localSheetId="13">#REF!</definedName>
    <definedName name="ann" localSheetId="14">#REF!</definedName>
    <definedName name="ann">#REF!</definedName>
    <definedName name="col" localSheetId="10">#REF!</definedName>
    <definedName name="col" localSheetId="11">#REF!</definedName>
    <definedName name="col" localSheetId="12">#REF!</definedName>
    <definedName name="col" localSheetId="13">#REF!</definedName>
    <definedName name="col" localSheetId="14">#REF!</definedName>
    <definedName name="col">#REF!</definedName>
    <definedName name="crco" localSheetId="10">#REF!</definedName>
    <definedName name="crco" localSheetId="11">#REF!</definedName>
    <definedName name="crco" localSheetId="12">#REF!</definedName>
    <definedName name="crco" localSheetId="13">#REF!</definedName>
    <definedName name="crco" localSheetId="14">#REF!</definedName>
    <definedName name="crco">#REF!</definedName>
    <definedName name="dép" localSheetId="10">#REF!</definedName>
    <definedName name="dép" localSheetId="11">#REF!</definedName>
    <definedName name="dép" localSheetId="12">#REF!</definedName>
    <definedName name="dép" localSheetId="13">#REF!</definedName>
    <definedName name="dép" localSheetId="14">#REF!</definedName>
    <definedName name="dép">#REF!</definedName>
    <definedName name="hg" localSheetId="10">#REF!</definedName>
    <definedName name="hg" localSheetId="11">#REF!</definedName>
    <definedName name="hg" localSheetId="12">#REF!</definedName>
    <definedName name="hg" localSheetId="13">#REF!</definedName>
    <definedName name="hg" localSheetId="14">#REF!</definedName>
    <definedName name="hg">#REF!</definedName>
    <definedName name="hgp" localSheetId="10">#REF!</definedName>
    <definedName name="hgp" localSheetId="11">#REF!</definedName>
    <definedName name="hgp" localSheetId="12">#REF!</definedName>
    <definedName name="hgp" localSheetId="13">#REF!</definedName>
    <definedName name="hgp" localSheetId="14">#REF!</definedName>
    <definedName name="hgp">#REF!</definedName>
    <definedName name="hgt" localSheetId="10">#REF!</definedName>
    <definedName name="hgt" localSheetId="11">#REF!</definedName>
    <definedName name="hgt" localSheetId="12">#REF!</definedName>
    <definedName name="hgt" localSheetId="13">#REF!</definedName>
    <definedName name="hgt" localSheetId="14">#REF!</definedName>
    <definedName name="hgt">#REF!</definedName>
    <definedName name="je" localSheetId="10">#REF!</definedName>
    <definedName name="je" localSheetId="11">#REF!</definedName>
    <definedName name="je" localSheetId="12">#REF!</definedName>
    <definedName name="je" localSheetId="13">#REF!</definedName>
    <definedName name="je" localSheetId="14">#REF!</definedName>
    <definedName name="je">#REF!</definedName>
    <definedName name="ligne" localSheetId="10">#REF!</definedName>
    <definedName name="ligne" localSheetId="11">#REF!</definedName>
    <definedName name="ligne" localSheetId="12">#REF!</definedName>
    <definedName name="ligne" localSheetId="13">#REF!</definedName>
    <definedName name="ligne" localSheetId="14">#REF!</definedName>
    <definedName name="ligne">#REF!</definedName>
    <definedName name="mulhp" localSheetId="10">#REF!</definedName>
    <definedName name="mulhp" localSheetId="11">#REF!</definedName>
    <definedName name="mulhp" localSheetId="12">#REF!</definedName>
    <definedName name="mulhp" localSheetId="13">#REF!</definedName>
    <definedName name="mulhp" localSheetId="14">#REF!</definedName>
    <definedName name="mulhp">#REF!</definedName>
    <definedName name="mulht" localSheetId="10">#REF!</definedName>
    <definedName name="mulht" localSheetId="11">#REF!</definedName>
    <definedName name="mulht" localSheetId="12">#REF!</definedName>
    <definedName name="mulht" localSheetId="13">#REF!</definedName>
    <definedName name="mulht" localSheetId="14">#REF!</definedName>
    <definedName name="mulht">#REF!</definedName>
    <definedName name="nais" localSheetId="10">#REF!</definedName>
    <definedName name="nais" localSheetId="11">#REF!</definedName>
    <definedName name="nais" localSheetId="12">#REF!</definedName>
    <definedName name="nais" localSheetId="13">#REF!</definedName>
    <definedName name="nais" localSheetId="14">#REF!</definedName>
    <definedName name="nais">#REF!</definedName>
    <definedName name="no" localSheetId="10">#REF!</definedName>
    <definedName name="no" localSheetId="11">#REF!</definedName>
    <definedName name="no" localSheetId="12">#REF!</definedName>
    <definedName name="no" localSheetId="13">#REF!</definedName>
    <definedName name="no" localSheetId="14">#REF!</definedName>
    <definedName name="no">#REF!</definedName>
    <definedName name="pl" localSheetId="10">#REF!</definedName>
    <definedName name="pl" localSheetId="11">#REF!</definedName>
    <definedName name="pl" localSheetId="12">#REF!</definedName>
    <definedName name="pl" localSheetId="13">#REF!</definedName>
    <definedName name="pl" localSheetId="14">#REF!</definedName>
    <definedName name="pl">#REF!</definedName>
    <definedName name="_xlnm.Print_Area" localSheetId="10">'T1 Total 2010'!$B$1:$M$113</definedName>
    <definedName name="_xlnm.Print_Area" localSheetId="9">'T1 Total-accueil'!$B$1:$M$113</definedName>
    <definedName name="_xlnm.Print_Area" localSheetId="15">'T1 Total-places'!$A$1:$L$113</definedName>
    <definedName name="_xlnm.Print_Area" localSheetId="11">'T2 crèches 2010'!$B$1:$M$115</definedName>
    <definedName name="_xlnm.Print_Area" localSheetId="16">'T2 places-enfants (0-2 ans)'!$A$1:$E$113</definedName>
    <definedName name="_xlnm.Print_Area" localSheetId="17">'T3 crèches'!$A$1:$L$116</definedName>
    <definedName name="_xlnm.Print_Area" localSheetId="12">'T3 haltes-garderies 2010'!$B$1:$I$115</definedName>
    <definedName name="_xlnm.Print_Area" localSheetId="18">'T4 jehg'!$A$1:$J$115</definedName>
    <definedName name="_xlnm.Print_Area" localSheetId="13">'T4 multi-accueil 2010'!$B$1:$O$117</definedName>
    <definedName name="_xlnm.Print_Area" localSheetId="14">'T5 accueil familial 2010'!$B$1:$I$113</definedName>
    <definedName name="_xlnm.Print_Area" localSheetId="19">'T5 multi'!$A$1:$N$114</definedName>
    <definedName name="_xlnm.Print_Area" localSheetId="20">'T6 accueil familial'!$A$1:$N$114</definedName>
    <definedName name="_xlnm.Print_Area" localSheetId="21">'T7 places fam par assmat'!$A$1:$H$111</definedName>
    <definedName name="_xlnm.Print_Area" localSheetId="23">'tab1 2006-2010 total collec '!$A$1:$G$110</definedName>
    <definedName name="_xlnm.Print_Area" localSheetId="2">'Tab2'!#REF!</definedName>
    <definedName name="_xlnm.Print_Area" localSheetId="24">'tab2 2006-2010 crèches '!$A$1:$G$110</definedName>
    <definedName name="_xlnm.Print_Area" localSheetId="3">'Tab3'!#REF!</definedName>
    <definedName name="_xlnm.Print_Area" localSheetId="25">'tab3 2006-2010 hg '!$A$1:$G$110</definedName>
    <definedName name="_xlnm.Print_Area" localSheetId="4">'Tab4'!#REF!</definedName>
    <definedName name="_xlnm.Print_Area" localSheetId="26">'tab4 2006-2010 je '!$A$1:$G$110</definedName>
    <definedName name="_xlnm.Print_Area" localSheetId="6">'Tab5'!#REF!</definedName>
    <definedName name="_xlnm.Print_Area" localSheetId="27">'tab5 2006-2010 multi '!$A$1:$G$110</definedName>
    <definedName name="_xlnm.Print_Area" localSheetId="28">'tab6 2006-2010 familial '!$A$1:$G$110</definedName>
  </definedNames>
  <calcPr fullCalcOnLoad="1"/>
</workbook>
</file>

<file path=xl/sharedStrings.xml><?xml version="1.0" encoding="utf-8"?>
<sst xmlns="http://schemas.openxmlformats.org/spreadsheetml/2006/main" count="5143" uniqueCount="270">
  <si>
    <t>de quartier</t>
  </si>
  <si>
    <t>de personnel</t>
  </si>
  <si>
    <t>Parentales</t>
  </si>
  <si>
    <t>Traditionnelles</t>
  </si>
  <si>
    <t xml:space="preserve">CRÈCHES </t>
  </si>
  <si>
    <t>HALTES GARDERIES</t>
  </si>
  <si>
    <t>Multi-accueil</t>
  </si>
  <si>
    <t>Crèches collectives</t>
  </si>
  <si>
    <t>Haltes-garderies</t>
  </si>
  <si>
    <t>Total</t>
  </si>
  <si>
    <t>Jardins d'enfants</t>
  </si>
  <si>
    <t>TOTAL ÉTABLISSEMENTS D'ACCUEIL COLLECTIF</t>
  </si>
  <si>
    <t>TOTAL estimé France métropolitaine</t>
  </si>
  <si>
    <t>TOTAL estimé France entière</t>
  </si>
  <si>
    <t>CRÈCHES PARENTALES</t>
  </si>
  <si>
    <t>(e) estimé</t>
  </si>
  <si>
    <t>(e) : estimé</t>
  </si>
  <si>
    <t>DÉPARTEMENTS</t>
  </si>
  <si>
    <t>TOTAL</t>
  </si>
  <si>
    <t>TOTAL HALTES-GARDERIES</t>
  </si>
  <si>
    <t xml:space="preserve">TOTAL </t>
  </si>
  <si>
    <t>TOTAL estimé DOM</t>
  </si>
  <si>
    <t>2A</t>
  </si>
  <si>
    <t>2B</t>
  </si>
  <si>
    <t>Calvados</t>
  </si>
  <si>
    <t>Cantal</t>
  </si>
  <si>
    <t>Charente</t>
  </si>
  <si>
    <t>Cher</t>
  </si>
  <si>
    <t>Corrèze</t>
  </si>
  <si>
    <t>Corse du Sud</t>
  </si>
  <si>
    <t>Creuse</t>
  </si>
  <si>
    <t>Dordogne</t>
  </si>
  <si>
    <t>Doubs</t>
  </si>
  <si>
    <t>Drôme</t>
  </si>
  <si>
    <t>Eure</t>
  </si>
  <si>
    <t>Finistère</t>
  </si>
  <si>
    <t>Gard</t>
  </si>
  <si>
    <t>Gers</t>
  </si>
  <si>
    <t>Gironde</t>
  </si>
  <si>
    <t>Hérault</t>
  </si>
  <si>
    <t>Indre</t>
  </si>
  <si>
    <t>Isère</t>
  </si>
  <si>
    <t>Jura</t>
  </si>
  <si>
    <t>Landes</t>
  </si>
  <si>
    <t>Loire</t>
  </si>
  <si>
    <t>Loiret</t>
  </si>
  <si>
    <t>Lot</t>
  </si>
  <si>
    <t>Lozère</t>
  </si>
  <si>
    <t>Manche</t>
  </si>
  <si>
    <t>Marne</t>
  </si>
  <si>
    <t>Mayenne</t>
  </si>
  <si>
    <t>Meuse</t>
  </si>
  <si>
    <t>Morbihan</t>
  </si>
  <si>
    <t>Moselle</t>
  </si>
  <si>
    <t>Nièvre</t>
  </si>
  <si>
    <t>Nord</t>
  </si>
  <si>
    <t>Oise</t>
  </si>
  <si>
    <t>Orne</t>
  </si>
  <si>
    <t>Rhône</t>
  </si>
  <si>
    <t>Sarthe</t>
  </si>
  <si>
    <t>Savoie</t>
  </si>
  <si>
    <t>Paris</t>
  </si>
  <si>
    <t>Yvelines</t>
  </si>
  <si>
    <t>Somme</t>
  </si>
  <si>
    <t>Tarn</t>
  </si>
  <si>
    <t>Var</t>
  </si>
  <si>
    <t>Vaucluse</t>
  </si>
  <si>
    <t>Vendée</t>
  </si>
  <si>
    <t>Vienne</t>
  </si>
  <si>
    <t>Vosges</t>
  </si>
  <si>
    <t>Yonne</t>
  </si>
  <si>
    <t>Territoire de Belfort</t>
  </si>
  <si>
    <t>Essonne</t>
  </si>
  <si>
    <t>Guadeloupe</t>
  </si>
  <si>
    <t>Martinique</t>
  </si>
  <si>
    <t>Réunion</t>
  </si>
  <si>
    <t>Ain</t>
  </si>
  <si>
    <t>Aisne</t>
  </si>
  <si>
    <t>Allier</t>
  </si>
  <si>
    <t>Alpes de Haute-Provence</t>
  </si>
  <si>
    <t>Hautes-Alpes</t>
  </si>
  <si>
    <t>Alpes-Maritimes</t>
  </si>
  <si>
    <t>Ardèche</t>
  </si>
  <si>
    <t>Ardennes</t>
  </si>
  <si>
    <t>Ariège</t>
  </si>
  <si>
    <t>Aube</t>
  </si>
  <si>
    <t>Aude</t>
  </si>
  <si>
    <t>Aveyron</t>
  </si>
  <si>
    <t>Bouches-du-Rhône</t>
  </si>
  <si>
    <t>Charente-Maritime</t>
  </si>
  <si>
    <t>Haute-Corse</t>
  </si>
  <si>
    <t>Côte-d'Or</t>
  </si>
  <si>
    <t>Côtes-d'Armor</t>
  </si>
  <si>
    <t>Eure-et-loir</t>
  </si>
  <si>
    <t>Haute-Garonne</t>
  </si>
  <si>
    <t>Ille-et-Vilaine</t>
  </si>
  <si>
    <t>Indre-et-Loire</t>
  </si>
  <si>
    <t>Loir-et-Cher</t>
  </si>
  <si>
    <t>Haute-Loire</t>
  </si>
  <si>
    <t>Loire-Atlantique</t>
  </si>
  <si>
    <t>Lot-et-Garonne</t>
  </si>
  <si>
    <t>Maine-et-Loire</t>
  </si>
  <si>
    <t>Haute-Marne</t>
  </si>
  <si>
    <t>Meurthe-et-Moselle</t>
  </si>
  <si>
    <t>Pas-de-Calais</t>
  </si>
  <si>
    <t>Puy-de-Dôme</t>
  </si>
  <si>
    <t>Pyrénées-Atlantiques</t>
  </si>
  <si>
    <t>Hautes-Pyrénées</t>
  </si>
  <si>
    <t>Pyrénées-Orientales</t>
  </si>
  <si>
    <t>Bas-Rhin</t>
  </si>
  <si>
    <t>Haut-Rhin</t>
  </si>
  <si>
    <t>Haute-Saône</t>
  </si>
  <si>
    <t>Saône-et-Loire</t>
  </si>
  <si>
    <t>Haute-Savoie</t>
  </si>
  <si>
    <t>Seine-Maritime</t>
  </si>
  <si>
    <t>Seine-et-Marne</t>
  </si>
  <si>
    <t>Deux-Sèvres</t>
  </si>
  <si>
    <t>Tarn-et-Garonne</t>
  </si>
  <si>
    <t>Haute-Vienne</t>
  </si>
  <si>
    <t>Hauts-de-Seine</t>
  </si>
  <si>
    <t>Seine-Saint-Denis</t>
  </si>
  <si>
    <t>Val-de-Marne</t>
  </si>
  <si>
    <t>Val-d'Oise</t>
  </si>
  <si>
    <t>Guyane</t>
  </si>
  <si>
    <t xml:space="preserve">SERVICES D'ACCUEIL FAMILIAL                 </t>
  </si>
  <si>
    <t>Mono-accueil</t>
  </si>
  <si>
    <t>Collectif/familial</t>
  </si>
  <si>
    <t>(e)</t>
  </si>
  <si>
    <t xml:space="preserve"> </t>
  </si>
  <si>
    <t>MICRO CRÈCHES</t>
  </si>
  <si>
    <t>Multi-accueil
traditionnel</t>
  </si>
  <si>
    <t>Multi-accueil
de personnel</t>
  </si>
  <si>
    <t>Multi-accueil
parental</t>
  </si>
  <si>
    <t>Multi-accueil
micro crèches</t>
  </si>
  <si>
    <t>Multi-accueil
collectif-familial</t>
  </si>
  <si>
    <t>Multi-accueil
micro 
crèches</t>
  </si>
  <si>
    <t>Multi-accueil
collectif-
familial</t>
  </si>
  <si>
    <t>Tableau 2 - Nombre de crèches collectives au 31 décembre 2010</t>
  </si>
  <si>
    <t>Tableau 3 - Nombre de haltes-garderies au 31 décembre 2010</t>
  </si>
  <si>
    <t>Tableau 5 - Nombre de services d'accueil familial au 31 décembre 2010</t>
  </si>
  <si>
    <t>Document de travail, Série statistiques n° 174 – octobre 2012</t>
  </si>
  <si>
    <t>L'offre d'accueil collectif des enfants de moins de trois ans en 2010</t>
  </si>
  <si>
    <t>Sommaire</t>
  </si>
  <si>
    <t>Données synthétiques</t>
  </si>
  <si>
    <t>Nombre d'établissements d'accueil collectif et de serviczes d'accueil familial par département en 2010</t>
  </si>
  <si>
    <t>Nombre de places d'accueil collectif, familial et nombre d'agréments pour assistantes maternelles par département en 2010</t>
  </si>
  <si>
    <t>Nombre de places d'accueil collectif et familial par département de 2006 à 2010</t>
  </si>
  <si>
    <t>Présentation</t>
  </si>
  <si>
    <r>
      <rPr>
        <b/>
        <sz val="8"/>
        <rFont val="Arial"/>
        <family val="2"/>
      </rPr>
      <t>Champ</t>
    </r>
    <r>
      <rPr>
        <sz val="8"/>
        <rFont val="Arial"/>
        <family val="2"/>
      </rPr>
      <t xml:space="preserve"> : France métropolitaine. </t>
    </r>
    <r>
      <rPr>
        <b/>
        <sz val="8"/>
        <rFont val="Arial"/>
        <family val="2"/>
      </rPr>
      <t>Sources</t>
    </r>
    <r>
      <rPr>
        <sz val="8"/>
        <rFont val="Arial"/>
        <family val="2"/>
      </rPr>
      <t xml:space="preserve"> : enquête PMI 2010, Drees.</t>
    </r>
  </si>
  <si>
    <t>SERVICES D'ACCUEIL FAMILIAL</t>
  </si>
  <si>
    <r>
      <rPr>
        <sz val="8"/>
        <color indexed="55"/>
        <rFont val="Arial"/>
        <family val="2"/>
      </rPr>
      <t>●</t>
    </r>
    <r>
      <rPr>
        <sz val="8"/>
        <rFont val="Arial"/>
        <family val="2"/>
      </rPr>
      <t xml:space="preserve"> Collectives/familiales</t>
    </r>
  </si>
  <si>
    <r>
      <rPr>
        <sz val="8"/>
        <color indexed="55"/>
        <rFont val="Arial"/>
        <family val="2"/>
      </rPr>
      <t>●</t>
    </r>
    <r>
      <rPr>
        <sz val="8"/>
        <rFont val="Arial"/>
        <family val="2"/>
      </rPr>
      <t xml:space="preserve"> Micro crèches</t>
    </r>
  </si>
  <si>
    <r>
      <rPr>
        <sz val="8"/>
        <color indexed="55"/>
        <rFont val="Arial"/>
        <family val="2"/>
      </rPr>
      <t>●</t>
    </r>
    <r>
      <rPr>
        <sz val="8"/>
        <rFont val="Arial"/>
        <family val="2"/>
      </rPr>
      <t xml:space="preserve"> Parentales</t>
    </r>
  </si>
  <si>
    <r>
      <rPr>
        <sz val="8"/>
        <color indexed="55"/>
        <rFont val="Arial"/>
        <family val="2"/>
      </rPr>
      <t>●</t>
    </r>
    <r>
      <rPr>
        <sz val="8"/>
        <rFont val="Arial"/>
        <family val="2"/>
      </rPr>
      <t xml:space="preserve"> De personnel</t>
    </r>
  </si>
  <si>
    <r>
      <rPr>
        <sz val="8"/>
        <color indexed="55"/>
        <rFont val="Arial"/>
        <family val="2"/>
      </rPr>
      <t>●</t>
    </r>
    <r>
      <rPr>
        <sz val="8"/>
        <rFont val="Arial"/>
        <family val="2"/>
      </rPr>
      <t xml:space="preserve"> Traditionnelles / de quartier</t>
    </r>
  </si>
  <si>
    <t>STRUCTURES MULTI-ACCUEIL :</t>
  </si>
  <si>
    <t>Halte-garderies :</t>
  </si>
  <si>
    <r>
      <rPr>
        <sz val="8"/>
        <color indexed="55"/>
        <rFont val="Arial"/>
        <family val="2"/>
      </rPr>
      <t>●</t>
    </r>
    <r>
      <rPr>
        <sz val="8"/>
        <rFont val="Arial"/>
        <family val="2"/>
      </rPr>
      <t>Traditionnelles / de quartier</t>
    </r>
  </si>
  <si>
    <t>Crèches collectives :</t>
  </si>
  <si>
    <t>STRUCTURES MONO-ACCUEIL :</t>
  </si>
  <si>
    <t>Autre (mutuelle, comité d'entreprise)</t>
  </si>
  <si>
    <t>Privé à but commercial</t>
  </si>
  <si>
    <t>C.A.F</t>
  </si>
  <si>
    <t>Association loi 1901</t>
  </si>
  <si>
    <t>Autre</t>
  </si>
  <si>
    <t>Département</t>
  </si>
  <si>
    <t>Commune CCAS EPCI</t>
  </si>
  <si>
    <t xml:space="preserve">Ensemble </t>
  </si>
  <si>
    <t>PRIVÉ</t>
  </si>
  <si>
    <t>PUBLIC</t>
  </si>
  <si>
    <t>en %</t>
  </si>
  <si>
    <t>Tableau 1 - Réparttion des établissements et services d'accueil de jeunes enfants selon l'organisme gestionnaire en 2010 - France métropolitaine
selon l'organisme gestionnaire en 2010 - France métropolitaine</t>
  </si>
  <si>
    <r>
      <rPr>
        <b/>
        <sz val="8"/>
        <rFont val="Arial"/>
        <family val="2"/>
      </rPr>
      <t>Champ</t>
    </r>
    <r>
      <rPr>
        <sz val="8"/>
        <rFont val="Arial"/>
        <family val="2"/>
      </rPr>
      <t xml:space="preserve"> : France métropolitaine. </t>
    </r>
    <r>
      <rPr>
        <b/>
        <sz val="8"/>
        <rFont val="Arial"/>
        <family val="2"/>
      </rPr>
      <t xml:space="preserve">Sources </t>
    </r>
    <r>
      <rPr>
        <sz val="8"/>
        <rFont val="Arial"/>
        <family val="2"/>
      </rPr>
      <t>: enquête PMI 2010, Drees.</t>
    </r>
  </si>
  <si>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appilication des dispositions de l'article R2324-46 du code de la santé publique (à l'exception des dérogations sur la durée de l'expérience professionnelle)</t>
  </si>
  <si>
    <t>Ensemble</t>
  </si>
  <si>
    <t>dérogation (**)</t>
  </si>
  <si>
    <t>Autre (*)</t>
  </si>
  <si>
    <t>Éducateur de jeunes enfants</t>
  </si>
  <si>
    <t>Puéricultrice</t>
  </si>
  <si>
    <t>Niveau de qualification 
en %</t>
  </si>
  <si>
    <t>Tableau 2 -  La qualification du personnel de direction ou référent technique d'accueil collectif 
et des services d'accueil familial en 2010 - France métropolitaine</t>
  </si>
  <si>
    <r>
      <rPr>
        <b/>
        <sz val="8"/>
        <rFont val="Arial"/>
        <family val="2"/>
      </rPr>
      <t xml:space="preserve">Champ </t>
    </r>
    <r>
      <rPr>
        <sz val="8"/>
        <rFont val="Arial"/>
        <family val="2"/>
      </rPr>
      <t xml:space="preserve">: France métropolitaine. </t>
    </r>
    <r>
      <rPr>
        <b/>
        <sz val="8"/>
        <rFont val="Arial"/>
        <family val="2"/>
      </rPr>
      <t>Sources</t>
    </r>
    <r>
      <rPr>
        <sz val="8"/>
        <rFont val="Arial"/>
        <family val="2"/>
      </rPr>
      <t xml:space="preserve"> : enquête PMI 2010, Drees.</t>
    </r>
  </si>
  <si>
    <t>plus de 60 places</t>
  </si>
  <si>
    <t>41 à 60 places</t>
  </si>
  <si>
    <t>21 à 40 places</t>
  </si>
  <si>
    <t>Moins de 20 places</t>
  </si>
  <si>
    <t>Nombre d'établissements</t>
  </si>
  <si>
    <t>Type de structure
en %</t>
  </si>
  <si>
    <t>Tableau 3 - Répartition des établissements d’accueil collectif et des services d’accueil familial par capacité d'accueil en 2010 - France métropolitaine</t>
  </si>
  <si>
    <t>* Les micro crèches sortent du dispositif expérimental en 2010. En 2009 le nombre de places était estimé à 1800 
(mono-accueil et multi-accueil non différenciés).</t>
  </si>
  <si>
    <t>TOTAL PLACES</t>
  </si>
  <si>
    <r>
      <rPr>
        <sz val="8"/>
        <color indexed="55"/>
        <rFont val="Arial"/>
        <family val="2"/>
      </rPr>
      <t xml:space="preserve">● </t>
    </r>
    <r>
      <rPr>
        <sz val="8"/>
        <rFont val="Arial"/>
        <family val="2"/>
      </rPr>
      <t>dont places en services d'accueil familial</t>
    </r>
  </si>
  <si>
    <r>
      <rPr>
        <sz val="8"/>
        <color indexed="55"/>
        <rFont val="Arial"/>
        <family val="2"/>
      </rPr>
      <t xml:space="preserve"> ● </t>
    </r>
    <r>
      <rPr>
        <sz val="8"/>
        <rFont val="Arial"/>
        <family val="2"/>
      </rPr>
      <t>dont places en multi-accueil collectif/familial</t>
    </r>
  </si>
  <si>
    <t>ACCUEIL FAMILIAL :</t>
  </si>
  <si>
    <t>TOTAL ACCUEIL COLLECTIF</t>
  </si>
  <si>
    <t>-</t>
  </si>
  <si>
    <t>2006/2010</t>
  </si>
  <si>
    <t>2009/2010</t>
  </si>
  <si>
    <t>Taux d'évolution 
annuel moyen</t>
  </si>
  <si>
    <t>Taux d'évolution</t>
  </si>
  <si>
    <t>% des places</t>
  </si>
  <si>
    <t>Nombre de places</t>
  </si>
  <si>
    <t>Type de places par structure</t>
  </si>
  <si>
    <t>Tableau 4 - Nombre de places d’accueil collectif et familial de 2006 à 2010 - France métropolitaine</t>
  </si>
  <si>
    <t>Haltes garderies  :</t>
  </si>
  <si>
    <t>Graphique 1 - Évolutin du nombre de places d'accueil collectif et familial entre 1998 et 2010 - France métropolitaine</t>
  </si>
  <si>
    <t>** Les structures multi-accueil de personnel sont introduites dans le questionnaire en 2007. Avant cette date, ces établissements étaient répartis entre les établissements de personnel mono-accueil et les structures multi-accueil.</t>
  </si>
  <si>
    <t>* Les micro crèches sortent du dispositif expérimental en 2010. En 2009 le nombre d'établissement était estimé à 200 (mono-accueil et multi-accueil non différenciés).</t>
  </si>
  <si>
    <t>TOTAL ÉTABLISSEMENTS</t>
  </si>
  <si>
    <r>
      <t xml:space="preserve">SERVICES D'ACCUEIL FAMILIAL :
</t>
    </r>
    <r>
      <rPr>
        <sz val="8"/>
        <rFont val="Arial"/>
        <family val="2"/>
      </rPr>
      <t xml:space="preserve"> hors structures multi-accueil proposant des places d’accueil familial</t>
    </r>
  </si>
  <si>
    <t>% des établisse-ments</t>
  </si>
  <si>
    <t>Type de structure</t>
  </si>
  <si>
    <t>Tableau 5 - Nombre d’établissements d’accueil collectif et services d’accueil familial de 2006 à 2010 - France métropolitaine</t>
  </si>
  <si>
    <r>
      <rPr>
        <b/>
        <sz val="8"/>
        <rFont val="Arial"/>
        <family val="2"/>
      </rPr>
      <t xml:space="preserve">Champ </t>
    </r>
    <r>
      <rPr>
        <sz val="8"/>
        <rFont val="Arial"/>
        <family val="2"/>
      </rPr>
      <t xml:space="preserve">: DOM. </t>
    </r>
    <r>
      <rPr>
        <b/>
        <sz val="8"/>
        <rFont val="Arial"/>
        <family val="2"/>
      </rPr>
      <t>Sources</t>
    </r>
    <r>
      <rPr>
        <sz val="8"/>
        <rFont val="Arial"/>
        <family val="2"/>
      </rPr>
      <t xml:space="preserve"> : enquête PMI 2010, Drees.</t>
    </r>
  </si>
  <si>
    <t>** Les structures multi-accueil de personnel ont été introduites dans le questionnaire en 2007. Avant cette date, ces établissements étaient répartis entre les établissements de personnel mono-accueil et les structures multi-accueil.</t>
  </si>
  <si>
    <t>* Les micro crèches sortent du dispositif expérimental en 2010. En 2009 le nombre d'établissement était estimé à 21 (mono-accueil et multi-accueil non différenciés).</t>
  </si>
  <si>
    <t>T&amp;bleau 6 - Nombre d’établissements d’accueil collectif et services d’accueil familial de 2006 à 2010 - DOM</t>
  </si>
  <si>
    <t>* Les micro crèches sortent du dispositif expérimental en 2010. En 2009 le nombre de places était estimé à 190 (mono-accueil et multi-accueil non différenciés).</t>
  </si>
  <si>
    <t>Tableau  7 - Nombre de places d’accueil collectif et familial de 2006 à 2010 - DOM</t>
  </si>
  <si>
    <t>TOTAL DES PLACES D'ACCUEIL COLLECTIF</t>
  </si>
  <si>
    <t>Tableau  1 - Nombre total de places d’accueil collectif au 31 décembre 2010</t>
  </si>
  <si>
    <t>Tableau  2 - Nombre de places par mode d'accueil pour 100 enfants de moins de 3 ans au 31 décembre 2010</t>
  </si>
  <si>
    <t>Accueil collectif</t>
  </si>
  <si>
    <t>Accueil familial</t>
  </si>
  <si>
    <t>Assistantes maternelles (hors accueil familial) *</t>
  </si>
  <si>
    <t>Sources : Enquête PMI 2010, Drees.</t>
  </si>
  <si>
    <t xml:space="preserve">              * Ircem, calcul Drees.</t>
  </si>
  <si>
    <t>Tableau 3 - Nombre de places en crèches collectives au 31 décembre 2010</t>
  </si>
  <si>
    <t>CRÈCHES</t>
  </si>
  <si>
    <t>parentales</t>
  </si>
  <si>
    <t>micro crèches</t>
  </si>
  <si>
    <t>Tableau 4 - Nombre de places en halte-garderies et jardins d’enfants au 31 décembre 2010</t>
  </si>
  <si>
    <t>JARDINS D'ENFANTS</t>
  </si>
  <si>
    <t>HALTES-GARDERIES</t>
  </si>
  <si>
    <t xml:space="preserve">TOTAL HALTES-GARDERIES </t>
  </si>
  <si>
    <t>Tableau 5 - Nombre de places d’accueil collectif en structures multi-accueil au 31 décembre 2010</t>
  </si>
  <si>
    <t>DÉPARTEMENT</t>
  </si>
  <si>
    <t>Multi-accueil traditionnel</t>
  </si>
  <si>
    <t>Multi-accueil de personnel</t>
  </si>
  <si>
    <t>Multi-accueil parental</t>
  </si>
  <si>
    <t>Multi-accueil micro crèche</t>
  </si>
  <si>
    <t>Multi-accueil collectif-familial</t>
  </si>
  <si>
    <t>Tableau 6 - Nombre de places d’accueil familial et enfants inscrits au 31 décembre 2010</t>
  </si>
  <si>
    <t xml:space="preserve">MONO-ACCUEIL             </t>
  </si>
  <si>
    <t>MULTI-ACCUEIL</t>
  </si>
  <si>
    <t>places</t>
  </si>
  <si>
    <t>enfants inscrits</t>
  </si>
  <si>
    <t>(e) : estimé
Le mode d'estimation des valeurs manquantes pour le nombre des enfants inscrits a changé entre 2009 et 2010. Le taux d'évolution entre ces deux années sur cet item n'est donc pas exploitable.</t>
  </si>
  <si>
    <t>Tableau 7 - Nombre de places par assistante maternelle des services d'accueil familial au 31 décembre 2010</t>
  </si>
  <si>
    <t>Nombre d'assistantes maternelles en services d'accueil familial</t>
  </si>
  <si>
    <t>Nombre de places en services d'accueil familial</t>
  </si>
  <si>
    <t>Nombre de places par assistante maternelle</t>
  </si>
  <si>
    <t>Moyenne estimée France métropolitaine</t>
  </si>
  <si>
    <t>Moyenne estimée DOM</t>
  </si>
  <si>
    <t>Moyenne estimée France entière</t>
  </si>
  <si>
    <t>Tableau 8 - Nombre d’agréments en cours pour assistantes maternelles au  31 décembre 2010</t>
  </si>
  <si>
    <t>Nombre d'agréments pour assistantes maternelles</t>
  </si>
  <si>
    <t>Tableau 1 - Nombre total de places d’accueil collectif  de 2006 à 2010</t>
  </si>
  <si>
    <t>FRANCE MÉTROPOLITAINE</t>
  </si>
  <si>
    <t>DOM</t>
  </si>
  <si>
    <t>FRANCE ENTIÈRE</t>
  </si>
  <si>
    <t>Tableau 2 - Nombre de places en crèches collectives de 2006 à 2010 (mono-accueil)</t>
  </si>
  <si>
    <t>Tableau 3 - Nombre de places en halte-garderies de2006 à 2010</t>
  </si>
  <si>
    <t>Tableau 4 - Nombre de places en jardins d’enfants de 2006 à 2010</t>
  </si>
  <si>
    <t>Tableau 5 - Nombre de places d'accueil collectif en structures multi-accueil de 2006 à 2010</t>
  </si>
  <si>
    <t>Tableau 6 - Nombre de places d'accueil familial de2006 à 2010</t>
  </si>
  <si>
    <t>Tableau 1 - Nombre total d’établissements d’accueil collectif au 31 décembre 2010</t>
  </si>
  <si>
    <t>De quartier</t>
  </si>
  <si>
    <t>De personnel</t>
  </si>
  <si>
    <t>Tableau 4 - Nombre d’établissements multi-accueil au 31 décembre 2010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</si>
</sst>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 ##0&quot;   &quot;"/>
    <numFmt numFmtId="166" formatCode="#,##0.00\ [$€];[Red]\-#,##0.00\ [$€]"/>
    <numFmt numFmtId="167" formatCode="0.0"/>
    <numFmt numFmtId="168" formatCode="#,##0.0"/>
    <numFmt numFmtId="169" formatCode="0.0%"/>
    <numFmt numFmtId="170" formatCode="#,##0&quot;  &quot;"/>
    <numFmt numFmtId="171" formatCode="0.0%&quot; &quot;"/>
    <numFmt numFmtId="172" formatCode="0,###&quot;   &quot;"/>
    <numFmt numFmtId="173" formatCode="0&quot;   &quot;"/>
    <numFmt numFmtId="174" formatCode="#,##0.0&quot;   &quot;"/>
    <numFmt numFmtId="175" formatCode="#,##0&quot;    &quot;"/>
    <numFmt numFmtId="176" formatCode="#,##0&quot;      &quot;"/>
    <numFmt numFmtId="177" formatCode="[$-40C]dddd\ d\ mmmm\ yyyy"/>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000"/>
    <numFmt numFmtId="187" formatCode="&quot;Vrai&quot;;&quot;Vrai&quot;;&quot;Faux&quot;"/>
    <numFmt numFmtId="188" formatCode="&quot;Actif&quot;;&quot;Actif&quot;;&quot;Inactif&quot;"/>
  </numFmts>
  <fonts count="45">
    <font>
      <sz val="10"/>
      <name val="MS Sans Serif"/>
      <family val="0"/>
    </font>
    <font>
      <sz val="11"/>
      <color indexed="8"/>
      <name val="Calibri"/>
      <family val="2"/>
    </font>
    <font>
      <b/>
      <sz val="8"/>
      <name val="Arial"/>
      <family val="2"/>
    </font>
    <font>
      <sz val="8"/>
      <name val="Arial"/>
      <family val="2"/>
    </font>
    <font>
      <sz val="10"/>
      <name val="Arial"/>
      <family val="0"/>
    </font>
    <font>
      <sz val="8"/>
      <color indexed="55"/>
      <name val="Arial"/>
      <family val="2"/>
    </font>
    <font>
      <sz val="8"/>
      <color indexed="10"/>
      <name val="Arial"/>
      <family val="2"/>
    </font>
    <font>
      <sz val="8"/>
      <color indexed="8"/>
      <name val="Arial"/>
      <family val="2"/>
    </font>
    <font>
      <u val="single"/>
      <sz val="7.5"/>
      <color indexed="12"/>
      <name val="MS Sans Serif"/>
      <family val="2"/>
    </font>
    <font>
      <u val="single"/>
      <sz val="7.5"/>
      <color indexed="36"/>
      <name val="MS Sans Serif"/>
      <family val="2"/>
    </font>
    <font>
      <sz val="8"/>
      <name val="MS Sans Serif"/>
      <family val="2"/>
    </font>
    <font>
      <i/>
      <sz val="8"/>
      <name val="Arial"/>
      <family val="2"/>
    </font>
    <font>
      <u val="single"/>
      <sz val="8"/>
      <color indexed="12"/>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hair"/>
      <right/>
      <top style="thin"/>
      <bottom/>
    </border>
    <border>
      <left/>
      <right/>
      <top style="thin"/>
      <bottom/>
    </border>
    <border>
      <left/>
      <right style="hair"/>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hair"/>
      <bottom style="hair"/>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style="hair"/>
      <right style="hair"/>
      <top/>
      <bottom style="hair"/>
    </border>
    <border>
      <left style="hair"/>
      <right style="hair"/>
      <top style="hair"/>
      <bottom/>
    </border>
    <border>
      <left style="medium"/>
      <right/>
      <top/>
      <bottom/>
    </border>
    <border>
      <left style="hair"/>
      <right style="thin"/>
      <top style="hair"/>
      <bottom style="hair"/>
    </border>
    <border>
      <left style="thin"/>
      <right style="hair"/>
      <top style="hair"/>
      <bottom style="hair"/>
    </border>
    <border>
      <left style="thin"/>
      <right/>
      <top style="hair"/>
      <bottom style="hair"/>
    </border>
    <border>
      <left style="thin"/>
      <right style="thin"/>
      <top style="hair"/>
      <bottom style="hair"/>
    </border>
    <border>
      <left/>
      <right style="thin"/>
      <top/>
      <bottom style="hair"/>
    </border>
    <border>
      <left style="thin"/>
      <right/>
      <top/>
      <bottom style="hair"/>
    </border>
    <border>
      <left style="hair"/>
      <right style="thin"/>
      <top style="hair"/>
      <bottom style="thin"/>
    </border>
    <border>
      <left style="thin"/>
      <right/>
      <top style="hair"/>
      <bottom style="thin"/>
    </border>
    <border>
      <left style="hair"/>
      <right style="thin"/>
      <top style="thin"/>
      <bottom style="thin"/>
    </border>
    <border>
      <left style="thin"/>
      <right/>
      <top style="thin"/>
      <bottom style="thin"/>
    </border>
    <border>
      <left style="hair"/>
      <right style="thin"/>
      <top style="thin"/>
      <bottom style="hair"/>
    </border>
    <border>
      <left style="thin"/>
      <right/>
      <top style="thin"/>
      <bottom style="hair"/>
    </border>
    <border>
      <left/>
      <right style="thin"/>
      <top style="hair"/>
      <bottom style="thin"/>
    </border>
    <border>
      <left style="thin"/>
      <right style="thin"/>
      <top style="hair"/>
      <bottom style="thin"/>
    </border>
    <border>
      <left/>
      <right style="thin"/>
      <top style="thin"/>
      <bottom style="hair"/>
    </border>
    <border>
      <left style="thin"/>
      <right style="thin"/>
      <top style="thin"/>
      <bottom style="hair"/>
    </border>
    <border>
      <left style="thin"/>
      <right style="hair"/>
      <top style="hair"/>
      <bottom style="thin"/>
    </border>
    <border>
      <left style="thin"/>
      <right style="hair"/>
      <top style="thin"/>
      <bottom style="thin"/>
    </border>
    <border>
      <left style="thin"/>
      <right style="hair"/>
      <top style="thin"/>
      <bottom style="hair"/>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166" fontId="0" fillId="0" borderId="0" applyFont="0" applyFill="0" applyBorder="0" applyAlignment="0" applyProtection="0"/>
    <xf numFmtId="0" fontId="34"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9" fontId="4"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81">
    <xf numFmtId="0" fontId="0" fillId="0" borderId="0" xfId="0"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Alignment="1">
      <alignment horizontal="right" vertical="center"/>
    </xf>
    <xf numFmtId="0" fontId="3" fillId="33" borderId="10" xfId="0" applyFont="1" applyFill="1" applyBorder="1" applyAlignment="1">
      <alignment horizontal="center" vertical="center"/>
    </xf>
    <xf numFmtId="3" fontId="3" fillId="33" borderId="10" xfId="0" applyNumberFormat="1" applyFont="1" applyFill="1" applyBorder="1" applyAlignment="1">
      <alignment vertical="center"/>
    </xf>
    <xf numFmtId="3" fontId="3" fillId="33" borderId="11" xfId="0" applyNumberFormat="1" applyFont="1" applyFill="1" applyBorder="1" applyAlignment="1">
      <alignment vertical="center"/>
    </xf>
    <xf numFmtId="3" fontId="3" fillId="33" borderId="0" xfId="0" applyNumberFormat="1" applyFont="1" applyFill="1" applyBorder="1" applyAlignment="1">
      <alignment vertical="center"/>
    </xf>
    <xf numFmtId="3" fontId="3" fillId="33" borderId="10" xfId="57" applyNumberFormat="1" applyFont="1" applyFill="1" applyBorder="1" applyAlignment="1">
      <alignment vertical="center"/>
    </xf>
    <xf numFmtId="165" fontId="3" fillId="33" borderId="11" xfId="0" applyNumberFormat="1" applyFont="1" applyFill="1" applyBorder="1" applyAlignment="1">
      <alignment vertical="center"/>
    </xf>
    <xf numFmtId="3" fontId="3" fillId="33" borderId="10" xfId="0" applyNumberFormat="1" applyFont="1" applyFill="1" applyBorder="1" applyAlignment="1" applyProtection="1">
      <alignment vertical="center"/>
      <protection locked="0"/>
    </xf>
    <xf numFmtId="164" fontId="3" fillId="33" borderId="0" xfId="0" applyNumberFormat="1" applyFont="1" applyFill="1" applyBorder="1" applyAlignment="1">
      <alignment vertical="center"/>
    </xf>
    <xf numFmtId="3" fontId="6" fillId="33" borderId="0" xfId="0" applyNumberFormat="1" applyFont="1" applyFill="1" applyBorder="1" applyAlignment="1">
      <alignment vertical="center"/>
    </xf>
    <xf numFmtId="3"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lignment vertical="center"/>
    </xf>
    <xf numFmtId="3" fontId="3" fillId="33" borderId="0" xfId="0" applyNumberFormat="1" applyFont="1" applyFill="1" applyBorder="1" applyAlignment="1" applyProtection="1">
      <alignment vertical="center"/>
      <protection locked="0"/>
    </xf>
    <xf numFmtId="0" fontId="3" fillId="33" borderId="12" xfId="0" applyFont="1" applyFill="1" applyBorder="1" applyAlignment="1">
      <alignment horizontal="center" vertical="center"/>
    </xf>
    <xf numFmtId="0" fontId="3" fillId="33" borderId="13" xfId="0" applyFont="1" applyFill="1" applyBorder="1" applyAlignment="1">
      <alignment vertical="center"/>
    </xf>
    <xf numFmtId="3" fontId="3" fillId="33" borderId="12" xfId="0" applyNumberFormat="1" applyFont="1" applyFill="1" applyBorder="1" applyAlignment="1">
      <alignment vertical="center"/>
    </xf>
    <xf numFmtId="3" fontId="3" fillId="33" borderId="14" xfId="0" applyNumberFormat="1" applyFont="1" applyFill="1" applyBorder="1" applyAlignment="1">
      <alignment vertical="center"/>
    </xf>
    <xf numFmtId="3" fontId="3" fillId="33" borderId="13" xfId="0" applyNumberFormat="1" applyFont="1" applyFill="1" applyBorder="1" applyAlignment="1">
      <alignment vertical="center"/>
    </xf>
    <xf numFmtId="3" fontId="3" fillId="33" borderId="12" xfId="57" applyNumberFormat="1" applyFont="1" applyFill="1" applyBorder="1" applyAlignment="1">
      <alignment vertical="center"/>
    </xf>
    <xf numFmtId="165" fontId="3" fillId="33" borderId="14" xfId="0" applyNumberFormat="1" applyFont="1" applyFill="1" applyBorder="1" applyAlignment="1">
      <alignment vertical="center"/>
    </xf>
    <xf numFmtId="3" fontId="3" fillId="33" borderId="12" xfId="0" applyNumberFormat="1" applyFont="1" applyFill="1" applyBorder="1" applyAlignment="1" applyProtection="1">
      <alignment vertical="center"/>
      <protection locked="0"/>
    </xf>
    <xf numFmtId="0" fontId="3" fillId="33" borderId="0" xfId="0" applyFont="1" applyFill="1" applyBorder="1" applyAlignment="1">
      <alignment horizontal="left" vertical="center"/>
    </xf>
    <xf numFmtId="3" fontId="3" fillId="33" borderId="0" xfId="0" applyNumberFormat="1" applyFont="1" applyFill="1" applyBorder="1" applyAlignment="1">
      <alignment horizontal="right" vertical="center"/>
    </xf>
    <xf numFmtId="165" fontId="3" fillId="33" borderId="0"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3" fontId="3" fillId="33" borderId="11" xfId="0" applyNumberFormat="1" applyFont="1" applyFill="1" applyBorder="1" applyAlignment="1" applyProtection="1">
      <alignment vertical="center"/>
      <protection locked="0"/>
    </xf>
    <xf numFmtId="3" fontId="6" fillId="33" borderId="10" xfId="57" applyNumberFormat="1" applyFont="1" applyFill="1" applyBorder="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vertical="center"/>
    </xf>
    <xf numFmtId="3" fontId="3" fillId="33" borderId="15" xfId="0" applyNumberFormat="1" applyFont="1" applyFill="1" applyBorder="1" applyAlignment="1">
      <alignment vertical="center"/>
    </xf>
    <xf numFmtId="3" fontId="3" fillId="33" borderId="17" xfId="0" applyNumberFormat="1" applyFont="1" applyFill="1" applyBorder="1" applyAlignment="1">
      <alignment vertical="center"/>
    </xf>
    <xf numFmtId="3" fontId="3" fillId="33" borderId="16" xfId="0" applyNumberFormat="1" applyFont="1" applyFill="1" applyBorder="1" applyAlignment="1">
      <alignment vertical="center"/>
    </xf>
    <xf numFmtId="3" fontId="3" fillId="33" borderId="15" xfId="57" applyNumberFormat="1" applyFont="1" applyFill="1" applyBorder="1" applyAlignment="1">
      <alignment vertical="center"/>
    </xf>
    <xf numFmtId="165" fontId="3" fillId="33" borderId="17" xfId="0" applyNumberFormat="1" applyFont="1" applyFill="1" applyBorder="1" applyAlignment="1">
      <alignment vertical="center"/>
    </xf>
    <xf numFmtId="3" fontId="3" fillId="33" borderId="15" xfId="0" applyNumberFormat="1" applyFont="1" applyFill="1" applyBorder="1" applyAlignment="1" applyProtection="1">
      <alignment vertical="center"/>
      <protection locked="0"/>
    </xf>
    <xf numFmtId="3" fontId="3" fillId="33" borderId="15" xfId="0" applyNumberFormat="1" applyFont="1" applyFill="1" applyBorder="1" applyAlignment="1">
      <alignment horizontal="right" vertical="center"/>
    </xf>
    <xf numFmtId="3" fontId="3" fillId="33" borderId="17" xfId="0" applyNumberFormat="1" applyFont="1" applyFill="1" applyBorder="1" applyAlignment="1">
      <alignment horizontal="center" vertical="center"/>
    </xf>
    <xf numFmtId="3" fontId="3" fillId="33" borderId="16" xfId="0" applyNumberFormat="1" applyFont="1" applyFill="1" applyBorder="1" applyAlignment="1">
      <alignment horizontal="right" vertical="center"/>
    </xf>
    <xf numFmtId="3" fontId="3" fillId="33" borderId="16" xfId="0" applyNumberFormat="1" applyFont="1" applyFill="1" applyBorder="1" applyAlignment="1">
      <alignment horizontal="center" vertical="center"/>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right" vertical="center"/>
    </xf>
    <xf numFmtId="3" fontId="3" fillId="33" borderId="14" xfId="0" applyNumberFormat="1" applyFont="1" applyFill="1" applyBorder="1" applyAlignment="1">
      <alignment horizontal="center" vertical="center"/>
    </xf>
    <xf numFmtId="3"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3" fontId="2" fillId="33" borderId="0" xfId="0" applyNumberFormat="1" applyFont="1" applyFill="1" applyBorder="1" applyAlignment="1">
      <alignment vertical="center"/>
    </xf>
    <xf numFmtId="3" fontId="2" fillId="33" borderId="0" xfId="0" applyNumberFormat="1"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Border="1" applyAlignment="1">
      <alignment horizontal="right" vertical="center"/>
    </xf>
    <xf numFmtId="3" fontId="3" fillId="33" borderId="15" xfId="0" applyNumberFormat="1" applyFont="1" applyFill="1" applyBorder="1" applyAlignment="1">
      <alignment horizontal="right" vertical="center" wrapText="1"/>
    </xf>
    <xf numFmtId="3" fontId="3" fillId="33" borderId="17" xfId="0" applyNumberFormat="1" applyFont="1" applyFill="1" applyBorder="1" applyAlignment="1" applyProtection="1">
      <alignment horizontal="right" vertical="center"/>
      <protection locked="0"/>
    </xf>
    <xf numFmtId="3" fontId="3" fillId="33" borderId="0" xfId="0" applyNumberFormat="1" applyFont="1" applyFill="1" applyBorder="1" applyAlignment="1">
      <alignment horizontal="right"/>
    </xf>
    <xf numFmtId="3" fontId="3" fillId="33" borderId="17" xfId="0" applyNumberFormat="1" applyFont="1" applyFill="1" applyBorder="1" applyAlignment="1">
      <alignment horizontal="right" vertical="center"/>
    </xf>
    <xf numFmtId="3" fontId="3" fillId="33" borderId="0" xfId="57" applyNumberFormat="1" applyFont="1" applyFill="1" applyBorder="1" applyAlignment="1">
      <alignment horizontal="right" vertical="center"/>
    </xf>
    <xf numFmtId="1" fontId="3" fillId="33" borderId="0" xfId="0" applyNumberFormat="1" applyFont="1" applyFill="1" applyAlignment="1">
      <alignment vertical="center"/>
    </xf>
    <xf numFmtId="3" fontId="3" fillId="33" borderId="10" xfId="0" applyNumberFormat="1" applyFont="1" applyFill="1" applyBorder="1" applyAlignment="1">
      <alignment horizontal="right" vertical="center" wrapText="1"/>
    </xf>
    <xf numFmtId="3" fontId="3" fillId="33" borderId="11" xfId="0" applyNumberFormat="1" applyFont="1" applyFill="1" applyBorder="1" applyAlignment="1" applyProtection="1">
      <alignment horizontal="right" vertical="center"/>
      <protection locked="0"/>
    </xf>
    <xf numFmtId="3" fontId="3" fillId="33" borderId="11" xfId="0" applyNumberFormat="1" applyFont="1" applyFill="1" applyBorder="1" applyAlignment="1">
      <alignment horizontal="right" vertical="center"/>
    </xf>
    <xf numFmtId="3" fontId="3" fillId="33" borderId="0" xfId="0" applyNumberFormat="1" applyFont="1" applyFill="1" applyBorder="1" applyAlignment="1" applyProtection="1">
      <alignment horizontal="right" vertical="center"/>
      <protection locked="0"/>
    </xf>
    <xf numFmtId="3" fontId="6" fillId="33" borderId="0" xfId="0" applyNumberFormat="1" applyFont="1" applyFill="1" applyBorder="1" applyAlignment="1">
      <alignment horizontal="right"/>
    </xf>
    <xf numFmtId="3" fontId="6" fillId="33" borderId="10" xfId="0" applyNumberFormat="1" applyFont="1" applyFill="1" applyBorder="1" applyAlignment="1">
      <alignment horizontal="right" vertical="center" wrapText="1"/>
    </xf>
    <xf numFmtId="3" fontId="6" fillId="33" borderId="10" xfId="0" applyNumberFormat="1" applyFont="1" applyFill="1" applyBorder="1" applyAlignment="1">
      <alignment horizontal="right" vertical="center"/>
    </xf>
    <xf numFmtId="3" fontId="3" fillId="33" borderId="12" xfId="0" applyNumberFormat="1" applyFont="1" applyFill="1" applyBorder="1" applyAlignment="1">
      <alignment horizontal="right" vertical="center" wrapText="1"/>
    </xf>
    <xf numFmtId="3" fontId="3" fillId="33" borderId="14" xfId="0" applyNumberFormat="1" applyFont="1" applyFill="1" applyBorder="1" applyAlignment="1" applyProtection="1">
      <alignment horizontal="right" vertical="center"/>
      <protection locked="0"/>
    </xf>
    <xf numFmtId="3" fontId="3" fillId="33" borderId="13" xfId="0" applyNumberFormat="1" applyFont="1" applyFill="1" applyBorder="1" applyAlignment="1">
      <alignment horizontal="right"/>
    </xf>
    <xf numFmtId="3" fontId="3" fillId="33" borderId="14" xfId="0" applyNumberFormat="1" applyFont="1" applyFill="1" applyBorder="1" applyAlignment="1">
      <alignment horizontal="right" vertical="center"/>
    </xf>
    <xf numFmtId="3" fontId="3" fillId="33" borderId="13" xfId="57" applyNumberFormat="1" applyFont="1" applyFill="1" applyBorder="1" applyAlignment="1">
      <alignment horizontal="right" vertical="center"/>
    </xf>
    <xf numFmtId="3" fontId="3" fillId="33" borderId="0" xfId="0" applyNumberFormat="1" applyFont="1" applyFill="1" applyBorder="1" applyAlignment="1" applyProtection="1">
      <alignment horizontal="center" vertical="center"/>
      <protection locked="0"/>
    </xf>
    <xf numFmtId="3" fontId="3" fillId="33" borderId="17" xfId="0" applyNumberFormat="1" applyFont="1" applyFill="1" applyBorder="1" applyAlignment="1" applyProtection="1">
      <alignment horizontal="center" vertical="center"/>
      <protection locked="0"/>
    </xf>
    <xf numFmtId="3" fontId="3" fillId="33" borderId="0" xfId="0" applyNumberFormat="1" applyFont="1" applyFill="1" applyBorder="1" applyAlignment="1">
      <alignment/>
    </xf>
    <xf numFmtId="3" fontId="3" fillId="33" borderId="11" xfId="0" applyNumberFormat="1" applyFont="1" applyFill="1" applyBorder="1" applyAlignment="1" applyProtection="1">
      <alignment horizontal="center" vertical="center"/>
      <protection locked="0"/>
    </xf>
    <xf numFmtId="3" fontId="6" fillId="33" borderId="0" xfId="0" applyNumberFormat="1" applyFont="1" applyFill="1" applyBorder="1" applyAlignment="1">
      <alignment/>
    </xf>
    <xf numFmtId="3" fontId="6" fillId="33" borderId="0" xfId="57" applyNumberFormat="1" applyFont="1" applyFill="1" applyBorder="1" applyAlignment="1">
      <alignment horizontal="right" vertical="center"/>
    </xf>
    <xf numFmtId="3" fontId="3" fillId="33" borderId="16" xfId="0" applyNumberFormat="1" applyFont="1" applyFill="1" applyBorder="1" applyAlignment="1">
      <alignment/>
    </xf>
    <xf numFmtId="3" fontId="3" fillId="33" borderId="16" xfId="57" applyNumberFormat="1" applyFont="1" applyFill="1" applyBorder="1" applyAlignment="1">
      <alignment horizontal="right" vertical="center"/>
    </xf>
    <xf numFmtId="3" fontId="3" fillId="33" borderId="14" xfId="0" applyNumberFormat="1" applyFont="1" applyFill="1" applyBorder="1" applyAlignment="1" applyProtection="1">
      <alignment horizontal="center" vertical="center"/>
      <protection locked="0"/>
    </xf>
    <xf numFmtId="3" fontId="3" fillId="33" borderId="13" xfId="0" applyNumberFormat="1" applyFont="1" applyFill="1" applyBorder="1" applyAlignment="1">
      <alignment/>
    </xf>
    <xf numFmtId="3" fontId="2" fillId="33" borderId="0" xfId="0" applyNumberFormat="1" applyFont="1" applyFill="1" applyBorder="1" applyAlignment="1" applyProtection="1">
      <alignment vertical="center"/>
      <protection locked="0"/>
    </xf>
    <xf numFmtId="0" fontId="2" fillId="33" borderId="0" xfId="0" applyFont="1" applyFill="1" applyAlignment="1">
      <alignment vertical="center"/>
    </xf>
    <xf numFmtId="0" fontId="2" fillId="33" borderId="0" xfId="0" applyFont="1" applyFill="1" applyBorder="1" applyAlignment="1">
      <alignment horizontal="center" vertical="center" wrapText="1"/>
    </xf>
    <xf numFmtId="3" fontId="3" fillId="33" borderId="0" xfId="0" applyNumberFormat="1" applyFont="1" applyFill="1" applyBorder="1" applyAlignment="1">
      <alignment horizontal="right" vertical="center" wrapText="1"/>
    </xf>
    <xf numFmtId="3" fontId="6" fillId="33" borderId="0" xfId="0" applyNumberFormat="1" applyFont="1" applyFill="1" applyBorder="1" applyAlignment="1">
      <alignment horizontal="right" vertical="center" wrapText="1"/>
    </xf>
    <xf numFmtId="3" fontId="3" fillId="33" borderId="13" xfId="0" applyNumberFormat="1" applyFont="1" applyFill="1" applyBorder="1" applyAlignment="1">
      <alignment horizontal="right" vertical="center" wrapText="1"/>
    </xf>
    <xf numFmtId="3" fontId="3" fillId="33" borderId="13" xfId="0" applyNumberFormat="1" applyFont="1" applyFill="1" applyBorder="1" applyAlignment="1" applyProtection="1">
      <alignment horizontal="center" vertical="center"/>
      <protection locked="0"/>
    </xf>
    <xf numFmtId="0" fontId="3" fillId="33" borderId="0" xfId="0" applyFont="1" applyFill="1" applyBorder="1" applyAlignment="1">
      <alignment/>
    </xf>
    <xf numFmtId="0" fontId="3" fillId="33" borderId="0" xfId="0" applyFont="1" applyFill="1" applyAlignment="1">
      <alignment/>
    </xf>
    <xf numFmtId="0" fontId="3" fillId="33" borderId="18" xfId="0" applyFont="1" applyFill="1" applyBorder="1" applyAlignment="1">
      <alignment horizontal="center" vertical="center"/>
    </xf>
    <xf numFmtId="0" fontId="3" fillId="33" borderId="19" xfId="0" applyFont="1" applyFill="1" applyBorder="1" applyAlignment="1">
      <alignment vertical="center"/>
    </xf>
    <xf numFmtId="3" fontId="3" fillId="33" borderId="18" xfId="0" applyNumberFormat="1" applyFont="1" applyFill="1" applyBorder="1" applyAlignment="1">
      <alignment horizontal="right" vertical="center" wrapText="1"/>
    </xf>
    <xf numFmtId="3" fontId="3" fillId="33" borderId="20" xfId="0" applyNumberFormat="1" applyFont="1" applyFill="1" applyBorder="1" applyAlignment="1">
      <alignment horizontal="center" vertical="center"/>
    </xf>
    <xf numFmtId="3" fontId="3" fillId="33" borderId="19" xfId="0" applyNumberFormat="1" applyFont="1" applyFill="1" applyBorder="1" applyAlignment="1">
      <alignment horizontal="right" vertical="center" wrapText="1"/>
    </xf>
    <xf numFmtId="3" fontId="3" fillId="33" borderId="19" xfId="0" applyNumberFormat="1" applyFont="1" applyFill="1" applyBorder="1" applyAlignment="1" applyProtection="1">
      <alignment horizontal="center" vertical="center"/>
      <protection locked="0"/>
    </xf>
    <xf numFmtId="3" fontId="3" fillId="33" borderId="18"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3" fontId="3" fillId="33" borderId="22" xfId="0" applyNumberFormat="1" applyFont="1" applyFill="1" applyBorder="1" applyAlignment="1">
      <alignment horizontal="center" vertical="center"/>
    </xf>
    <xf numFmtId="3" fontId="3" fillId="33" borderId="23" xfId="0" applyNumberFormat="1" applyFont="1" applyFill="1" applyBorder="1" applyAlignment="1">
      <alignment horizontal="right" vertical="center"/>
    </xf>
    <xf numFmtId="3" fontId="3" fillId="33" borderId="24" xfId="0" applyNumberFormat="1" applyFont="1" applyFill="1" applyBorder="1" applyAlignment="1">
      <alignment horizontal="center" vertical="center"/>
    </xf>
    <xf numFmtId="3" fontId="3" fillId="33" borderId="25" xfId="0" applyNumberFormat="1" applyFont="1" applyFill="1" applyBorder="1" applyAlignment="1">
      <alignment horizontal="right" vertical="center"/>
    </xf>
    <xf numFmtId="3" fontId="3" fillId="33" borderId="26" xfId="0" applyNumberFormat="1" applyFont="1" applyFill="1" applyBorder="1" applyAlignment="1">
      <alignment horizontal="center" vertical="center"/>
    </xf>
    <xf numFmtId="0" fontId="3" fillId="33" borderId="11" xfId="0" applyFont="1" applyFill="1" applyBorder="1" applyAlignment="1">
      <alignment horizontal="center" vertical="center"/>
    </xf>
    <xf numFmtId="3" fontId="3" fillId="33" borderId="0" xfId="0" applyNumberFormat="1" applyFont="1" applyFill="1" applyAlignment="1">
      <alignment vertical="center"/>
    </xf>
    <xf numFmtId="3" fontId="6" fillId="33" borderId="0" xfId="0" applyNumberFormat="1" applyFont="1" applyFill="1" applyBorder="1" applyAlignment="1" applyProtection="1">
      <alignment vertical="center"/>
      <protection locked="0"/>
    </xf>
    <xf numFmtId="0" fontId="3" fillId="33" borderId="14" xfId="0" applyFont="1" applyFill="1" applyBorder="1" applyAlignment="1">
      <alignment horizontal="center" vertical="center"/>
    </xf>
    <xf numFmtId="3" fontId="3" fillId="33" borderId="13" xfId="0" applyNumberFormat="1" applyFont="1" applyFill="1" applyBorder="1" applyAlignment="1" applyProtection="1">
      <alignment vertical="center"/>
      <protection locked="0"/>
    </xf>
    <xf numFmtId="0" fontId="3" fillId="33" borderId="17" xfId="0" applyFont="1" applyFill="1" applyBorder="1" applyAlignment="1">
      <alignment horizontal="center" vertical="center"/>
    </xf>
    <xf numFmtId="3" fontId="3" fillId="33" borderId="16" xfId="0" applyNumberFormat="1" applyFont="1" applyFill="1" applyBorder="1" applyAlignment="1">
      <alignment horizontal="right" vertical="center" wrapText="1"/>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7" xfId="0" applyFont="1" applyFill="1" applyBorder="1" applyAlignment="1">
      <alignment vertical="center"/>
    </xf>
    <xf numFmtId="0" fontId="3" fillId="33" borderId="0" xfId="53" applyFont="1" applyFill="1">
      <alignment/>
      <protection/>
    </xf>
    <xf numFmtId="0" fontId="3" fillId="33" borderId="0" xfId="53" applyFont="1" applyFill="1" applyAlignment="1">
      <alignment vertical="center"/>
      <protection/>
    </xf>
    <xf numFmtId="1" fontId="2" fillId="34" borderId="28" xfId="58" applyNumberFormat="1" applyFont="1" applyFill="1" applyBorder="1" applyAlignment="1">
      <alignment horizontal="center" vertical="center"/>
    </xf>
    <xf numFmtId="167" fontId="2" fillId="34" borderId="29" xfId="58" applyNumberFormat="1" applyFont="1" applyFill="1" applyBorder="1" applyAlignment="1">
      <alignment horizontal="right" vertical="center" indent="2"/>
    </xf>
    <xf numFmtId="167" fontId="2" fillId="34" borderId="27" xfId="58" applyNumberFormat="1" applyFont="1" applyFill="1" applyBorder="1" applyAlignment="1">
      <alignment horizontal="right" vertical="center" indent="1"/>
    </xf>
    <xf numFmtId="167" fontId="2" fillId="34" borderId="29" xfId="58" applyNumberFormat="1" applyFont="1" applyFill="1" applyBorder="1" applyAlignment="1">
      <alignment horizontal="right" vertical="center" indent="1"/>
    </xf>
    <xf numFmtId="0" fontId="2" fillId="34" borderId="30" xfId="53" applyFont="1" applyFill="1" applyBorder="1" applyAlignment="1">
      <alignment horizontal="left" vertical="center"/>
      <protection/>
    </xf>
    <xf numFmtId="1" fontId="3" fillId="33" borderId="11" xfId="58" applyNumberFormat="1" applyFont="1" applyFill="1" applyBorder="1" applyAlignment="1">
      <alignment horizontal="center"/>
    </xf>
    <xf numFmtId="167" fontId="3" fillId="33" borderId="31" xfId="58" applyNumberFormat="1" applyFont="1" applyFill="1" applyBorder="1" applyAlignment="1">
      <alignment horizontal="right" vertical="center" indent="2"/>
    </xf>
    <xf numFmtId="167" fontId="3" fillId="33" borderId="0" xfId="58" applyNumberFormat="1" applyFont="1" applyFill="1" applyBorder="1" applyAlignment="1">
      <alignment horizontal="right" vertical="center" indent="1"/>
    </xf>
    <xf numFmtId="167" fontId="3" fillId="33" borderId="31" xfId="58" applyNumberFormat="1" applyFont="1" applyFill="1" applyBorder="1" applyAlignment="1">
      <alignment horizontal="right" vertical="center" indent="1"/>
    </xf>
    <xf numFmtId="0" fontId="3" fillId="33" borderId="10" xfId="53" applyFont="1" applyFill="1" applyBorder="1" applyAlignment="1">
      <alignment vertical="center"/>
      <protection/>
    </xf>
    <xf numFmtId="1" fontId="2" fillId="34" borderId="11" xfId="58" applyNumberFormat="1" applyFont="1" applyFill="1" applyBorder="1" applyAlignment="1">
      <alignment horizontal="center" vertical="center"/>
    </xf>
    <xf numFmtId="167" fontId="2" fillId="34" borderId="31" xfId="58" applyNumberFormat="1" applyFont="1" applyFill="1" applyBorder="1" applyAlignment="1">
      <alignment horizontal="right" vertical="center" indent="2"/>
    </xf>
    <xf numFmtId="167" fontId="2" fillId="34" borderId="0" xfId="58" applyNumberFormat="1" applyFont="1" applyFill="1" applyBorder="1" applyAlignment="1">
      <alignment horizontal="right" vertical="center" indent="1"/>
    </xf>
    <xf numFmtId="167" fontId="2" fillId="34" borderId="31" xfId="58" applyNumberFormat="1" applyFont="1" applyFill="1" applyBorder="1" applyAlignment="1">
      <alignment horizontal="right" vertical="center" indent="1"/>
    </xf>
    <xf numFmtId="0" fontId="2" fillId="34" borderId="10" xfId="53" applyFont="1" applyFill="1" applyBorder="1" applyAlignment="1">
      <alignment horizontal="left" vertical="center"/>
      <protection/>
    </xf>
    <xf numFmtId="1" fontId="2" fillId="33" borderId="14" xfId="58" applyNumberFormat="1" applyFont="1" applyFill="1" applyBorder="1" applyAlignment="1">
      <alignment horizontal="center"/>
    </xf>
    <xf numFmtId="167" fontId="2" fillId="33" borderId="32" xfId="58" applyNumberFormat="1" applyFont="1" applyFill="1" applyBorder="1" applyAlignment="1">
      <alignment horizontal="right" vertical="center" indent="2"/>
    </xf>
    <xf numFmtId="167" fontId="2" fillId="33" borderId="13" xfId="58" applyNumberFormat="1" applyFont="1" applyFill="1" applyBorder="1" applyAlignment="1">
      <alignment horizontal="right" vertical="center" indent="1"/>
    </xf>
    <xf numFmtId="167" fontId="2" fillId="33" borderId="32" xfId="58" applyNumberFormat="1" applyFont="1" applyFill="1" applyBorder="1" applyAlignment="1">
      <alignment horizontal="right" vertical="center" indent="1"/>
    </xf>
    <xf numFmtId="0" fontId="2" fillId="33" borderId="12" xfId="53" applyFont="1" applyFill="1" applyBorder="1" applyAlignment="1">
      <alignment horizontal="left" vertical="center"/>
      <protection/>
    </xf>
    <xf numFmtId="0" fontId="3" fillId="33" borderId="10" xfId="53" applyFont="1" applyFill="1" applyBorder="1" applyAlignment="1">
      <alignment horizontal="left" vertical="center"/>
      <protection/>
    </xf>
    <xf numFmtId="1" fontId="2" fillId="33" borderId="11" xfId="58" applyNumberFormat="1" applyFont="1" applyFill="1" applyBorder="1" applyAlignment="1">
      <alignment horizontal="center"/>
    </xf>
    <xf numFmtId="167" fontId="2" fillId="33" borderId="31" xfId="58" applyNumberFormat="1" applyFont="1" applyFill="1" applyBorder="1" applyAlignment="1">
      <alignment horizontal="right" vertical="center" indent="2"/>
    </xf>
    <xf numFmtId="167" fontId="2" fillId="33" borderId="0" xfId="58" applyNumberFormat="1" applyFont="1" applyFill="1" applyBorder="1" applyAlignment="1">
      <alignment horizontal="right" vertical="center" indent="1"/>
    </xf>
    <xf numFmtId="167" fontId="2" fillId="33" borderId="31" xfId="58" applyNumberFormat="1" applyFont="1" applyFill="1" applyBorder="1" applyAlignment="1">
      <alignment horizontal="right" vertical="center" indent="1"/>
    </xf>
    <xf numFmtId="0" fontId="2" fillId="33" borderId="10" xfId="53" applyFont="1" applyFill="1" applyBorder="1" applyAlignment="1">
      <alignment horizontal="left" vertical="center"/>
      <protection/>
    </xf>
    <xf numFmtId="1" fontId="2" fillId="33" borderId="11" xfId="58" applyNumberFormat="1" applyFont="1" applyFill="1" applyBorder="1" applyAlignment="1">
      <alignment horizontal="center" vertical="center"/>
    </xf>
    <xf numFmtId="0" fontId="2" fillId="33" borderId="10" xfId="53" applyFont="1" applyFill="1" applyBorder="1" applyAlignment="1">
      <alignment vertical="center"/>
      <protection/>
    </xf>
    <xf numFmtId="1" fontId="3" fillId="33" borderId="0" xfId="53" applyNumberFormat="1" applyFont="1" applyFill="1">
      <alignment/>
      <protection/>
    </xf>
    <xf numFmtId="1" fontId="2" fillId="34" borderId="17" xfId="53" applyNumberFormat="1" applyFont="1" applyFill="1" applyBorder="1" applyAlignment="1">
      <alignment horizontal="center" vertical="center" wrapText="1"/>
      <protection/>
    </xf>
    <xf numFmtId="167" fontId="2" fillId="34" borderId="33" xfId="58" applyNumberFormat="1" applyFont="1" applyFill="1" applyBorder="1" applyAlignment="1">
      <alignment horizontal="right" vertical="center" wrapText="1" indent="2"/>
    </xf>
    <xf numFmtId="167" fontId="2" fillId="34" borderId="16" xfId="58" applyNumberFormat="1" applyFont="1" applyFill="1" applyBorder="1" applyAlignment="1">
      <alignment horizontal="right" vertical="center" wrapText="1" indent="1"/>
    </xf>
    <xf numFmtId="167" fontId="2" fillId="34" borderId="33" xfId="58" applyNumberFormat="1" applyFont="1" applyFill="1" applyBorder="1" applyAlignment="1">
      <alignment horizontal="right" vertical="center" wrapText="1" indent="1"/>
    </xf>
    <xf numFmtId="0" fontId="2" fillId="34" borderId="15" xfId="53" applyFont="1" applyFill="1" applyBorder="1" applyAlignment="1">
      <alignment horizontal="left" vertical="center" wrapText="1"/>
      <protection/>
    </xf>
    <xf numFmtId="0" fontId="2" fillId="33" borderId="29" xfId="53" applyFont="1" applyFill="1" applyBorder="1" applyAlignment="1">
      <alignment horizontal="center" vertical="center" wrapText="1"/>
      <protection/>
    </xf>
    <xf numFmtId="0" fontId="2" fillId="33" borderId="27" xfId="53" applyFont="1" applyFill="1" applyBorder="1" applyAlignment="1">
      <alignment horizontal="center" vertical="center" wrapText="1"/>
      <protection/>
    </xf>
    <xf numFmtId="0" fontId="2" fillId="33" borderId="29" xfId="53" applyFont="1" applyFill="1" applyBorder="1" applyAlignment="1">
      <alignment horizontal="center" vertical="center"/>
      <protection/>
    </xf>
    <xf numFmtId="0" fontId="2" fillId="33" borderId="30" xfId="53" applyFont="1" applyFill="1" applyBorder="1" applyAlignment="1">
      <alignment horizontal="center" vertical="center"/>
      <protection/>
    </xf>
    <xf numFmtId="0" fontId="3" fillId="33" borderId="0" xfId="53" applyFont="1" applyFill="1" applyAlignment="1">
      <alignment/>
      <protection/>
    </xf>
    <xf numFmtId="0" fontId="2" fillId="33" borderId="0" xfId="53" applyFont="1" applyFill="1" applyAlignment="1">
      <alignment/>
      <protection/>
    </xf>
    <xf numFmtId="0" fontId="3" fillId="33" borderId="0" xfId="53" applyFont="1" applyFill="1" applyBorder="1" applyAlignment="1">
      <alignment/>
      <protection/>
    </xf>
    <xf numFmtId="167" fontId="3" fillId="33" borderId="0" xfId="53" applyNumberFormat="1" applyFont="1" applyFill="1" applyBorder="1" applyAlignment="1">
      <alignment/>
      <protection/>
    </xf>
    <xf numFmtId="3" fontId="3" fillId="33" borderId="0" xfId="53" applyNumberFormat="1" applyFont="1" applyFill="1" applyBorder="1" applyAlignment="1">
      <alignment/>
      <protection/>
    </xf>
    <xf numFmtId="0" fontId="3" fillId="33" borderId="0" xfId="53" applyFont="1" applyFill="1" applyBorder="1" applyAlignment="1">
      <alignment horizontal="left" vertical="center"/>
      <protection/>
    </xf>
    <xf numFmtId="1" fontId="2" fillId="34" borderId="32" xfId="58" applyNumberFormat="1" applyFont="1" applyFill="1" applyBorder="1" applyAlignment="1">
      <alignment horizontal="center" vertical="center"/>
    </xf>
    <xf numFmtId="167" fontId="2" fillId="34" borderId="13" xfId="58" applyNumberFormat="1" applyFont="1" applyFill="1" applyBorder="1" applyAlignment="1">
      <alignment horizontal="center" vertical="center"/>
    </xf>
    <xf numFmtId="167" fontId="2" fillId="34" borderId="32" xfId="58" applyNumberFormat="1" applyFont="1" applyFill="1" applyBorder="1" applyAlignment="1">
      <alignment horizontal="center" vertical="center"/>
    </xf>
    <xf numFmtId="0" fontId="2" fillId="34" borderId="12" xfId="53" applyFont="1" applyFill="1" applyBorder="1" applyAlignment="1">
      <alignment horizontal="left" vertical="center"/>
      <protection/>
    </xf>
    <xf numFmtId="1" fontId="3" fillId="33" borderId="32" xfId="58" applyNumberFormat="1" applyFont="1" applyFill="1" applyBorder="1" applyAlignment="1">
      <alignment horizontal="center" vertical="center"/>
    </xf>
    <xf numFmtId="167" fontId="3" fillId="33" borderId="13" xfId="58" applyNumberFormat="1" applyFont="1" applyFill="1" applyBorder="1" applyAlignment="1">
      <alignment horizontal="center" vertical="center"/>
    </xf>
    <xf numFmtId="167" fontId="3" fillId="33" borderId="32" xfId="58" applyNumberFormat="1" applyFont="1" applyFill="1" applyBorder="1" applyAlignment="1">
      <alignment horizontal="center" vertical="center"/>
    </xf>
    <xf numFmtId="0" fontId="3" fillId="33" borderId="12" xfId="53" applyFont="1" applyFill="1" applyBorder="1" applyAlignment="1">
      <alignment vertical="center"/>
      <protection/>
    </xf>
    <xf numFmtId="1" fontId="3" fillId="33" borderId="31" xfId="58" applyNumberFormat="1" applyFont="1" applyFill="1" applyBorder="1" applyAlignment="1">
      <alignment horizontal="center" vertical="center"/>
    </xf>
    <xf numFmtId="167" fontId="3" fillId="33" borderId="0" xfId="58" applyNumberFormat="1" applyFont="1" applyFill="1" applyBorder="1" applyAlignment="1">
      <alignment horizontal="center" vertical="center"/>
    </xf>
    <xf numFmtId="167" fontId="3" fillId="33" borderId="31" xfId="58" applyNumberFormat="1" applyFont="1" applyFill="1" applyBorder="1" applyAlignment="1">
      <alignment horizontal="center" vertical="center"/>
    </xf>
    <xf numFmtId="1" fontId="2" fillId="34" borderId="33" xfId="58" applyNumberFormat="1" applyFont="1" applyFill="1" applyBorder="1" applyAlignment="1">
      <alignment horizontal="center" vertical="center" wrapText="1"/>
    </xf>
    <xf numFmtId="167" fontId="2" fillId="34" borderId="16" xfId="58" applyNumberFormat="1" applyFont="1" applyFill="1" applyBorder="1" applyAlignment="1">
      <alignment horizontal="center" vertical="center"/>
    </xf>
    <xf numFmtId="167" fontId="2" fillId="34" borderId="33" xfId="58" applyNumberFormat="1" applyFont="1" applyFill="1" applyBorder="1" applyAlignment="1">
      <alignment horizontal="center" vertical="center"/>
    </xf>
    <xf numFmtId="49" fontId="2" fillId="34" borderId="15" xfId="53" applyNumberFormat="1" applyFont="1" applyFill="1" applyBorder="1" applyAlignment="1">
      <alignment horizontal="left" vertical="center"/>
      <protection/>
    </xf>
    <xf numFmtId="1" fontId="2" fillId="33" borderId="31" xfId="58" applyNumberFormat="1" applyFont="1" applyFill="1" applyBorder="1" applyAlignment="1">
      <alignment horizontal="center" vertical="center"/>
    </xf>
    <xf numFmtId="167" fontId="2" fillId="33" borderId="0" xfId="58" applyNumberFormat="1" applyFont="1" applyFill="1" applyBorder="1" applyAlignment="1">
      <alignment horizontal="center" vertical="center"/>
    </xf>
    <xf numFmtId="167" fontId="2" fillId="33" borderId="31" xfId="58" applyNumberFormat="1" applyFont="1" applyFill="1" applyBorder="1" applyAlignment="1">
      <alignment horizontal="center" vertical="center"/>
    </xf>
    <xf numFmtId="1" fontId="2" fillId="34" borderId="31" xfId="58" applyNumberFormat="1" applyFont="1" applyFill="1" applyBorder="1" applyAlignment="1">
      <alignment horizontal="center" vertical="center"/>
    </xf>
    <xf numFmtId="167" fontId="2" fillId="34" borderId="0" xfId="58" applyNumberFormat="1" applyFont="1" applyFill="1" applyBorder="1" applyAlignment="1">
      <alignment horizontal="center" vertical="center"/>
    </xf>
    <xf numFmtId="167" fontId="2" fillId="34" borderId="31" xfId="58" applyNumberFormat="1" applyFont="1" applyFill="1" applyBorder="1" applyAlignment="1">
      <alignment horizontal="center" vertical="center"/>
    </xf>
    <xf numFmtId="0" fontId="2" fillId="33" borderId="30" xfId="53" applyFont="1" applyFill="1" applyBorder="1" applyAlignment="1">
      <alignment horizontal="center" vertical="center" wrapText="1"/>
      <protection/>
    </xf>
    <xf numFmtId="0" fontId="2" fillId="33" borderId="0" xfId="53" applyFont="1" applyFill="1" applyAlignment="1">
      <alignment horizontal="left" vertical="center" wrapText="1"/>
      <protection/>
    </xf>
    <xf numFmtId="1" fontId="3" fillId="33" borderId="0" xfId="53" applyNumberFormat="1" applyFont="1" applyFill="1" applyBorder="1" applyAlignment="1">
      <alignment vertical="center"/>
      <protection/>
    </xf>
    <xf numFmtId="1" fontId="2" fillId="34" borderId="32" xfId="53" applyNumberFormat="1" applyFont="1" applyFill="1" applyBorder="1" applyAlignment="1">
      <alignment horizontal="center" vertical="center" wrapText="1"/>
      <protection/>
    </xf>
    <xf numFmtId="1" fontId="3" fillId="33" borderId="32" xfId="53" applyNumberFormat="1" applyFont="1" applyFill="1" applyBorder="1" applyAlignment="1">
      <alignment horizontal="center" vertical="center" wrapText="1"/>
      <protection/>
    </xf>
    <xf numFmtId="1" fontId="6" fillId="33" borderId="0" xfId="53" applyNumberFormat="1" applyFont="1" applyFill="1" applyBorder="1" applyAlignment="1">
      <alignment vertical="center"/>
      <protection/>
    </xf>
    <xf numFmtId="1" fontId="3" fillId="33" borderId="31" xfId="53" applyNumberFormat="1" applyFont="1" applyFill="1" applyBorder="1" applyAlignment="1">
      <alignment horizontal="center" vertical="center" wrapText="1"/>
      <protection/>
    </xf>
    <xf numFmtId="2" fontId="3" fillId="33" borderId="0" xfId="53" applyNumberFormat="1" applyFont="1" applyFill="1" applyBorder="1" applyAlignment="1">
      <alignment vertical="center"/>
      <protection/>
    </xf>
    <xf numFmtId="1" fontId="2" fillId="34" borderId="33" xfId="53" applyNumberFormat="1" applyFont="1" applyFill="1" applyBorder="1" applyAlignment="1">
      <alignment horizontal="center" vertical="center" wrapText="1"/>
      <protection/>
    </xf>
    <xf numFmtId="1" fontId="2" fillId="33" borderId="31" xfId="53" applyNumberFormat="1" applyFont="1" applyFill="1" applyBorder="1" applyAlignment="1">
      <alignment horizontal="center" vertical="center" wrapText="1"/>
      <protection/>
    </xf>
    <xf numFmtId="0" fontId="2" fillId="33" borderId="0" xfId="53" applyFont="1" applyFill="1" applyBorder="1" applyAlignment="1">
      <alignment horizontal="center"/>
      <protection/>
    </xf>
    <xf numFmtId="1" fontId="2" fillId="34" borderId="31" xfId="53" applyNumberFormat="1" applyFont="1" applyFill="1" applyBorder="1" applyAlignment="1">
      <alignment horizontal="center" vertical="center" wrapText="1"/>
      <protection/>
    </xf>
    <xf numFmtId="0" fontId="2" fillId="33" borderId="0" xfId="53" applyFont="1" applyFill="1" applyBorder="1" applyAlignment="1">
      <alignment horizontal="center" vertical="center" wrapText="1"/>
      <protection/>
    </xf>
    <xf numFmtId="0" fontId="2" fillId="33" borderId="13" xfId="53" applyFont="1" applyFill="1" applyBorder="1" applyAlignment="1">
      <alignment horizontal="center" vertical="center" wrapText="1"/>
      <protection/>
    </xf>
    <xf numFmtId="0" fontId="2" fillId="33" borderId="0" xfId="53" applyFont="1" applyFill="1" applyAlignment="1">
      <alignment vertical="center" wrapText="1"/>
      <protection/>
    </xf>
    <xf numFmtId="0" fontId="3" fillId="33" borderId="0" xfId="53" applyFont="1" applyFill="1" applyBorder="1" applyAlignment="1">
      <alignment horizontal="left"/>
      <protection/>
    </xf>
    <xf numFmtId="0" fontId="3" fillId="33" borderId="0" xfId="53" applyFont="1" applyFill="1" applyBorder="1">
      <alignment/>
      <protection/>
    </xf>
    <xf numFmtId="168" fontId="3" fillId="33" borderId="0" xfId="53" applyNumberFormat="1" applyFont="1" applyFill="1" applyBorder="1">
      <alignment/>
      <protection/>
    </xf>
    <xf numFmtId="3" fontId="3" fillId="33" borderId="0" xfId="53" applyNumberFormat="1" applyFont="1" applyFill="1" applyBorder="1">
      <alignment/>
      <protection/>
    </xf>
    <xf numFmtId="9" fontId="3" fillId="33" borderId="0" xfId="58" applyFont="1" applyFill="1" applyBorder="1" applyAlignment="1">
      <alignment/>
    </xf>
    <xf numFmtId="0" fontId="3" fillId="33" borderId="0" xfId="53" applyFont="1" applyFill="1" applyBorder="1" applyAlignment="1">
      <alignment horizontal="center" vertical="center" wrapText="1"/>
      <protection/>
    </xf>
    <xf numFmtId="2" fontId="2" fillId="33" borderId="0" xfId="58" applyNumberFormat="1" applyFont="1" applyFill="1" applyBorder="1" applyAlignment="1">
      <alignment horizontal="right" vertical="center"/>
    </xf>
    <xf numFmtId="3" fontId="2" fillId="33" borderId="0" xfId="53" applyNumberFormat="1" applyFont="1" applyFill="1" applyBorder="1" applyAlignment="1">
      <alignment vertical="center"/>
      <protection/>
    </xf>
    <xf numFmtId="0" fontId="3" fillId="33" borderId="0" xfId="53" applyFont="1" applyFill="1" applyBorder="1" applyAlignment="1">
      <alignment vertical="center"/>
      <protection/>
    </xf>
    <xf numFmtId="169" fontId="2" fillId="34" borderId="14" xfId="53" applyNumberFormat="1" applyFont="1" applyFill="1" applyBorder="1" applyAlignment="1">
      <alignment horizontal="center" vertical="center"/>
      <protection/>
    </xf>
    <xf numFmtId="169" fontId="2" fillId="34" borderId="32" xfId="58" applyNumberFormat="1" applyFont="1" applyFill="1" applyBorder="1" applyAlignment="1">
      <alignment horizontal="center" vertical="center"/>
    </xf>
    <xf numFmtId="1" fontId="2" fillId="34" borderId="13" xfId="58" applyNumberFormat="1" applyFont="1" applyFill="1" applyBorder="1" applyAlignment="1">
      <alignment horizontal="center" vertical="center"/>
    </xf>
    <xf numFmtId="170" fontId="2" fillId="34" borderId="32" xfId="53" applyNumberFormat="1" applyFont="1" applyFill="1" applyBorder="1" applyAlignment="1">
      <alignment horizontal="right" vertical="center"/>
      <protection/>
    </xf>
    <xf numFmtId="170" fontId="2" fillId="34" borderId="13" xfId="53" applyNumberFormat="1" applyFont="1" applyFill="1" applyBorder="1" applyAlignment="1">
      <alignment horizontal="right" vertical="center"/>
      <protection/>
    </xf>
    <xf numFmtId="0" fontId="2" fillId="34" borderId="12" xfId="53" applyFont="1" applyFill="1" applyBorder="1" applyAlignment="1">
      <alignment horizontal="left" vertical="center" wrapText="1"/>
      <protection/>
    </xf>
    <xf numFmtId="169" fontId="3" fillId="33" borderId="14" xfId="53" applyNumberFormat="1" applyFont="1" applyFill="1" applyBorder="1" applyAlignment="1">
      <alignment horizontal="center" vertical="center"/>
      <protection/>
    </xf>
    <xf numFmtId="169" fontId="3" fillId="33" borderId="32" xfId="58" applyNumberFormat="1" applyFont="1" applyFill="1" applyBorder="1" applyAlignment="1">
      <alignment horizontal="center" vertical="center"/>
    </xf>
    <xf numFmtId="170" fontId="3" fillId="33" borderId="32" xfId="53" applyNumberFormat="1" applyFont="1" applyFill="1" applyBorder="1" applyAlignment="1">
      <alignment horizontal="right" vertical="center"/>
      <protection/>
    </xf>
    <xf numFmtId="170" fontId="3" fillId="33" borderId="13" xfId="53" applyNumberFormat="1" applyFont="1" applyFill="1" applyBorder="1" applyAlignment="1">
      <alignment horizontal="right" vertical="center"/>
      <protection/>
    </xf>
    <xf numFmtId="0" fontId="3" fillId="33" borderId="12" xfId="53" applyFont="1" applyFill="1" applyBorder="1" applyAlignment="1">
      <alignment horizontal="left" vertical="center" wrapText="1"/>
      <protection/>
    </xf>
    <xf numFmtId="169" fontId="3" fillId="33" borderId="11" xfId="53" applyNumberFormat="1" applyFont="1" applyFill="1" applyBorder="1" applyAlignment="1">
      <alignment horizontal="center" vertical="center"/>
      <protection/>
    </xf>
    <xf numFmtId="169" fontId="3" fillId="33" borderId="31" xfId="58" applyNumberFormat="1" applyFont="1" applyFill="1" applyBorder="1" applyAlignment="1">
      <alignment horizontal="center" vertical="center"/>
    </xf>
    <xf numFmtId="170" fontId="3" fillId="33" borderId="31" xfId="53" applyNumberFormat="1" applyFont="1" applyFill="1" applyBorder="1" applyAlignment="1">
      <alignment horizontal="right" vertical="center"/>
      <protection/>
    </xf>
    <xf numFmtId="170" fontId="3" fillId="33" borderId="0" xfId="53" applyNumberFormat="1" applyFont="1" applyFill="1" applyBorder="1" applyAlignment="1">
      <alignment horizontal="right" vertical="center"/>
      <protection/>
    </xf>
    <xf numFmtId="0" fontId="3" fillId="33" borderId="10" xfId="53" applyFont="1" applyFill="1" applyBorder="1" applyAlignment="1">
      <alignment horizontal="left" vertical="center" wrapText="1"/>
      <protection/>
    </xf>
    <xf numFmtId="169" fontId="3" fillId="33" borderId="17" xfId="53" applyNumberFormat="1" applyFont="1" applyFill="1" applyBorder="1" applyAlignment="1">
      <alignment horizontal="center" vertical="center"/>
      <protection/>
    </xf>
    <xf numFmtId="169" fontId="2" fillId="33" borderId="33" xfId="58" applyNumberFormat="1" applyFont="1" applyFill="1" applyBorder="1" applyAlignment="1">
      <alignment horizontal="center" vertical="center"/>
    </xf>
    <xf numFmtId="167" fontId="2" fillId="33" borderId="16" xfId="58" applyNumberFormat="1" applyFont="1" applyFill="1" applyBorder="1" applyAlignment="1">
      <alignment horizontal="center" vertical="center"/>
    </xf>
    <xf numFmtId="170" fontId="2" fillId="33" borderId="33" xfId="53" applyNumberFormat="1" applyFont="1" applyFill="1" applyBorder="1" applyAlignment="1">
      <alignment horizontal="right" vertical="center"/>
      <protection/>
    </xf>
    <xf numFmtId="170" fontId="2" fillId="33" borderId="16" xfId="53" applyNumberFormat="1" applyFont="1" applyFill="1" applyBorder="1" applyAlignment="1">
      <alignment horizontal="right" vertical="center"/>
      <protection/>
    </xf>
    <xf numFmtId="170" fontId="3" fillId="33" borderId="16" xfId="53" applyNumberFormat="1" applyFont="1" applyFill="1" applyBorder="1" applyAlignment="1">
      <alignment horizontal="right" vertical="center"/>
      <protection/>
    </xf>
    <xf numFmtId="0" fontId="2" fillId="33" borderId="15" xfId="53" applyFont="1" applyFill="1" applyBorder="1" applyAlignment="1">
      <alignment horizontal="left" vertical="center"/>
      <protection/>
    </xf>
    <xf numFmtId="169" fontId="2" fillId="34" borderId="11" xfId="53" applyNumberFormat="1" applyFont="1" applyFill="1" applyBorder="1" applyAlignment="1">
      <alignment horizontal="center" vertical="center"/>
      <protection/>
    </xf>
    <xf numFmtId="169" fontId="2" fillId="34" borderId="31" xfId="58" applyNumberFormat="1" applyFont="1" applyFill="1" applyBorder="1" applyAlignment="1">
      <alignment horizontal="center" vertical="center"/>
    </xf>
    <xf numFmtId="170" fontId="2" fillId="34" borderId="31" xfId="53" applyNumberFormat="1" applyFont="1" applyFill="1" applyBorder="1" applyAlignment="1">
      <alignment horizontal="right" vertical="center"/>
      <protection/>
    </xf>
    <xf numFmtId="170" fontId="2" fillId="34" borderId="0" xfId="53" applyNumberFormat="1" applyFont="1" applyFill="1" applyBorder="1" applyAlignment="1">
      <alignment horizontal="right" vertical="center"/>
      <protection/>
    </xf>
    <xf numFmtId="170" fontId="3" fillId="33" borderId="0" xfId="53" applyNumberFormat="1" applyFont="1" applyFill="1" applyBorder="1" applyAlignment="1">
      <alignment horizontal="center" vertical="center"/>
      <protection/>
    </xf>
    <xf numFmtId="170" fontId="3" fillId="33" borderId="31" xfId="53" applyNumberFormat="1" applyFont="1" applyFill="1" applyBorder="1" applyAlignment="1">
      <alignment horizontal="center" vertical="center"/>
      <protection/>
    </xf>
    <xf numFmtId="169" fontId="3" fillId="33" borderId="11" xfId="53" applyNumberFormat="1" applyFont="1" applyFill="1" applyBorder="1" applyAlignment="1" quotePrefix="1">
      <alignment horizontal="center" vertical="center"/>
      <protection/>
    </xf>
    <xf numFmtId="170" fontId="2" fillId="33" borderId="31" xfId="58" applyNumberFormat="1" applyFont="1" applyFill="1" applyBorder="1" applyAlignment="1">
      <alignment horizontal="center" vertical="center"/>
    </xf>
    <xf numFmtId="170" fontId="7" fillId="33" borderId="0" xfId="53" applyNumberFormat="1" applyFont="1" applyFill="1" applyBorder="1" applyAlignment="1">
      <alignment horizontal="right" vertical="center"/>
      <protection/>
    </xf>
    <xf numFmtId="169" fontId="2" fillId="34" borderId="17" xfId="53" applyNumberFormat="1" applyFont="1" applyFill="1" applyBorder="1" applyAlignment="1">
      <alignment horizontal="center" vertical="center"/>
      <protection/>
    </xf>
    <xf numFmtId="169" fontId="2" fillId="34" borderId="33" xfId="58" applyNumberFormat="1" applyFont="1" applyFill="1" applyBorder="1" applyAlignment="1">
      <alignment horizontal="center" vertical="center"/>
    </xf>
    <xf numFmtId="170" fontId="2" fillId="34" borderId="33" xfId="53" applyNumberFormat="1" applyFont="1" applyFill="1" applyBorder="1" applyAlignment="1">
      <alignment horizontal="right" vertical="center"/>
      <protection/>
    </xf>
    <xf numFmtId="170" fontId="2" fillId="34" borderId="16" xfId="53" applyNumberFormat="1" applyFont="1" applyFill="1" applyBorder="1" applyAlignment="1">
      <alignment horizontal="right" vertical="center"/>
      <protection/>
    </xf>
    <xf numFmtId="0" fontId="2" fillId="34" borderId="15" xfId="53" applyFont="1" applyFill="1" applyBorder="1" applyAlignment="1">
      <alignment horizontal="left" vertical="center"/>
      <protection/>
    </xf>
    <xf numFmtId="169" fontId="2" fillId="33" borderId="31" xfId="58" applyNumberFormat="1" applyFont="1" applyFill="1" applyBorder="1" applyAlignment="1">
      <alignment horizontal="center" vertical="center"/>
    </xf>
    <xf numFmtId="170" fontId="2" fillId="33" borderId="31" xfId="53" applyNumberFormat="1" applyFont="1" applyFill="1" applyBorder="1" applyAlignment="1">
      <alignment horizontal="right" vertical="center"/>
      <protection/>
    </xf>
    <xf numFmtId="170" fontId="2" fillId="33" borderId="0" xfId="53" applyNumberFormat="1" applyFont="1" applyFill="1" applyBorder="1" applyAlignment="1">
      <alignment horizontal="right" vertical="center"/>
      <protection/>
    </xf>
    <xf numFmtId="170" fontId="2" fillId="33" borderId="31" xfId="53" applyNumberFormat="1" applyFont="1" applyFill="1" applyBorder="1" applyAlignment="1">
      <alignment vertical="center"/>
      <protection/>
    </xf>
    <xf numFmtId="170" fontId="2" fillId="33" borderId="0" xfId="53" applyNumberFormat="1" applyFont="1" applyFill="1" applyBorder="1" applyAlignment="1">
      <alignment vertical="center"/>
      <protection/>
    </xf>
    <xf numFmtId="0" fontId="2" fillId="34" borderId="10" xfId="53" applyFont="1" applyFill="1" applyBorder="1" applyAlignment="1">
      <alignment horizontal="left" vertical="center" wrapText="1"/>
      <protection/>
    </xf>
    <xf numFmtId="0" fontId="2" fillId="33" borderId="14" xfId="53" applyFont="1" applyFill="1" applyBorder="1" applyAlignment="1">
      <alignment horizontal="center" vertical="center" wrapText="1"/>
      <protection/>
    </xf>
    <xf numFmtId="0" fontId="2" fillId="33" borderId="13" xfId="53" applyFont="1" applyFill="1" applyBorder="1" applyAlignment="1">
      <alignment horizontal="center" vertical="center"/>
      <protection/>
    </xf>
    <xf numFmtId="0" fontId="2" fillId="33" borderId="0" xfId="53" applyFont="1" applyFill="1">
      <alignment/>
      <protection/>
    </xf>
    <xf numFmtId="3" fontId="3" fillId="33" borderId="0" xfId="53" applyNumberFormat="1" applyFont="1" applyFill="1" applyAlignment="1">
      <alignment vertical="center"/>
      <protection/>
    </xf>
    <xf numFmtId="3" fontId="2" fillId="33" borderId="29" xfId="53" applyNumberFormat="1" applyFont="1" applyFill="1" applyBorder="1" applyAlignment="1">
      <alignment vertical="center"/>
      <protection/>
    </xf>
    <xf numFmtId="3" fontId="3" fillId="33" borderId="29" xfId="53" applyNumberFormat="1" applyFont="1" applyFill="1" applyBorder="1" applyAlignment="1">
      <alignment horizontal="left" vertical="center" wrapText="1"/>
      <protection/>
    </xf>
    <xf numFmtId="3" fontId="3" fillId="33" borderId="29" xfId="53" applyNumberFormat="1" applyFont="1" applyFill="1" applyBorder="1" applyAlignment="1">
      <alignment vertical="center"/>
      <protection/>
    </xf>
    <xf numFmtId="3" fontId="3" fillId="33" borderId="29" xfId="53" applyNumberFormat="1" applyFont="1" applyFill="1" applyBorder="1" applyAlignment="1">
      <alignment horizontal="left" vertical="center"/>
      <protection/>
    </xf>
    <xf numFmtId="3" fontId="2" fillId="33" borderId="29" xfId="53" applyNumberFormat="1" applyFont="1" applyFill="1" applyBorder="1" applyAlignment="1">
      <alignment horizontal="center" vertical="center"/>
      <protection/>
    </xf>
    <xf numFmtId="3" fontId="2" fillId="33" borderId="0" xfId="53" applyNumberFormat="1" applyFont="1" applyFill="1" applyAlignment="1">
      <alignment vertical="center"/>
      <protection/>
    </xf>
    <xf numFmtId="0" fontId="2" fillId="33" borderId="0" xfId="53" applyFont="1" applyFill="1" applyBorder="1">
      <alignment/>
      <protection/>
    </xf>
    <xf numFmtId="169" fontId="3" fillId="33" borderId="0" xfId="58" applyNumberFormat="1" applyFont="1" applyFill="1" applyAlignment="1">
      <alignment/>
    </xf>
    <xf numFmtId="0" fontId="6" fillId="33" borderId="0" xfId="53" applyFont="1" applyFill="1" applyBorder="1">
      <alignment/>
      <protection/>
    </xf>
    <xf numFmtId="49" fontId="2" fillId="33" borderId="0" xfId="58" applyNumberFormat="1" applyFont="1" applyFill="1" applyBorder="1" applyAlignment="1">
      <alignment horizontal="right" vertical="center"/>
    </xf>
    <xf numFmtId="3" fontId="2" fillId="33" borderId="0" xfId="53" applyNumberFormat="1" applyFont="1" applyFill="1" applyBorder="1" applyAlignment="1">
      <alignment/>
      <protection/>
    </xf>
    <xf numFmtId="169" fontId="2" fillId="34" borderId="14" xfId="58" applyNumberFormat="1" applyFont="1" applyFill="1" applyBorder="1" applyAlignment="1">
      <alignment horizontal="center" vertical="center"/>
    </xf>
    <xf numFmtId="172" fontId="2" fillId="34" borderId="32" xfId="53" applyNumberFormat="1" applyFont="1" applyFill="1" applyBorder="1" applyAlignment="1">
      <alignment vertical="center"/>
      <protection/>
    </xf>
    <xf numFmtId="172" fontId="2" fillId="34" borderId="13" xfId="53" applyNumberFormat="1" applyFont="1" applyFill="1" applyBorder="1" applyAlignment="1">
      <alignment vertical="center"/>
      <protection/>
    </xf>
    <xf numFmtId="169" fontId="3" fillId="33" borderId="28" xfId="58" applyNumberFormat="1" applyFont="1" applyFill="1" applyBorder="1" applyAlignment="1">
      <alignment horizontal="center" vertical="center"/>
    </xf>
    <xf numFmtId="169" fontId="3" fillId="33" borderId="29" xfId="58" applyNumberFormat="1" applyFont="1" applyFill="1" applyBorder="1" applyAlignment="1">
      <alignment horizontal="center" vertical="center"/>
    </xf>
    <xf numFmtId="167" fontId="2" fillId="33" borderId="27" xfId="58" applyNumberFormat="1" applyFont="1" applyFill="1" applyBorder="1" applyAlignment="1">
      <alignment horizontal="center" vertical="center"/>
    </xf>
    <xf numFmtId="173" fontId="3" fillId="33" borderId="29" xfId="53" applyNumberFormat="1" applyFont="1" applyFill="1" applyBorder="1" applyAlignment="1">
      <alignment horizontal="right" vertical="center"/>
      <protection/>
    </xf>
    <xf numFmtId="173" fontId="3" fillId="33" borderId="27" xfId="53" applyNumberFormat="1" applyFont="1" applyFill="1" applyBorder="1" applyAlignment="1">
      <alignment horizontal="right" vertical="center"/>
      <protection/>
    </xf>
    <xf numFmtId="0" fontId="2" fillId="33" borderId="30" xfId="53" applyFont="1" applyFill="1" applyBorder="1" applyAlignment="1">
      <alignment horizontal="left" vertical="center" wrapText="1"/>
      <protection/>
    </xf>
    <xf numFmtId="169" fontId="2" fillId="34" borderId="11" xfId="58" applyNumberFormat="1" applyFont="1" applyFill="1" applyBorder="1" applyAlignment="1">
      <alignment horizontal="center" vertical="center"/>
    </xf>
    <xf numFmtId="172" fontId="2" fillId="34" borderId="31" xfId="53" applyNumberFormat="1" applyFont="1" applyFill="1" applyBorder="1" applyAlignment="1">
      <alignment horizontal="right" vertical="center"/>
      <protection/>
    </xf>
    <xf numFmtId="172" fontId="2" fillId="34" borderId="0" xfId="53" applyNumberFormat="1" applyFont="1" applyFill="1" applyBorder="1" applyAlignment="1">
      <alignment horizontal="right" vertical="center"/>
      <protection/>
    </xf>
    <xf numFmtId="169" fontId="3" fillId="33" borderId="14" xfId="58" applyNumberFormat="1" applyFont="1" applyFill="1" applyBorder="1" applyAlignment="1">
      <alignment horizontal="center" vertical="center"/>
    </xf>
    <xf numFmtId="173" fontId="3" fillId="33" borderId="32" xfId="53" applyNumberFormat="1" applyFont="1" applyFill="1" applyBorder="1" applyAlignment="1">
      <alignment horizontal="right" vertical="center"/>
      <protection/>
    </xf>
    <xf numFmtId="173" fontId="3" fillId="33" borderId="13" xfId="53" applyNumberFormat="1" applyFont="1" applyFill="1" applyBorder="1" applyAlignment="1">
      <alignment horizontal="right" vertical="center"/>
      <protection/>
    </xf>
    <xf numFmtId="169" fontId="3" fillId="33" borderId="11" xfId="58" applyNumberFormat="1" applyFont="1" applyFill="1" applyBorder="1" applyAlignment="1">
      <alignment horizontal="center" vertical="center"/>
    </xf>
    <xf numFmtId="173" fontId="3" fillId="33" borderId="31" xfId="53" applyNumberFormat="1" applyFont="1" applyFill="1" applyBorder="1" applyAlignment="1">
      <alignment horizontal="right" vertical="center"/>
      <protection/>
    </xf>
    <xf numFmtId="173" fontId="3" fillId="33" borderId="0" xfId="53" applyNumberFormat="1" applyFont="1" applyFill="1" applyBorder="1" applyAlignment="1">
      <alignment horizontal="center" vertical="center"/>
      <protection/>
    </xf>
    <xf numFmtId="173" fontId="3" fillId="33" borderId="31" xfId="53" applyNumberFormat="1" applyFont="1" applyFill="1" applyBorder="1" applyAlignment="1">
      <alignment horizontal="center" vertical="center"/>
      <protection/>
    </xf>
    <xf numFmtId="173" fontId="3" fillId="33" borderId="0" xfId="53" applyNumberFormat="1" applyFont="1" applyFill="1" applyBorder="1" applyAlignment="1">
      <alignment horizontal="right" vertical="center"/>
      <protection/>
    </xf>
    <xf numFmtId="173" fontId="3" fillId="33" borderId="0" xfId="53" applyNumberFormat="1" applyFont="1" applyFill="1" applyBorder="1" applyAlignment="1" quotePrefix="1">
      <alignment horizontal="right" vertical="center"/>
      <protection/>
    </xf>
    <xf numFmtId="172" fontId="3" fillId="33" borderId="31" xfId="53" applyNumberFormat="1" applyFont="1" applyFill="1" applyBorder="1" applyAlignment="1" quotePrefix="1">
      <alignment horizontal="center" vertical="center"/>
      <protection/>
    </xf>
    <xf numFmtId="172" fontId="3" fillId="33" borderId="31" xfId="53" applyNumberFormat="1" applyFont="1" applyFill="1" applyBorder="1" applyAlignment="1">
      <alignment horizontal="right" vertical="center"/>
      <protection/>
    </xf>
    <xf numFmtId="172" fontId="3" fillId="33" borderId="0" xfId="53" applyNumberFormat="1" applyFont="1" applyFill="1" applyBorder="1" applyAlignment="1">
      <alignment horizontal="right" vertical="center"/>
      <protection/>
    </xf>
    <xf numFmtId="169" fontId="2" fillId="34" borderId="17" xfId="58" applyNumberFormat="1" applyFont="1" applyFill="1" applyBorder="1" applyAlignment="1">
      <alignment horizontal="center" vertical="center"/>
    </xf>
    <xf numFmtId="172" fontId="2" fillId="34" borderId="33" xfId="53" applyNumberFormat="1" applyFont="1" applyFill="1" applyBorder="1" applyAlignment="1">
      <alignment horizontal="right" vertical="center"/>
      <protection/>
    </xf>
    <xf numFmtId="172" fontId="2" fillId="34" borderId="16" xfId="53" applyNumberFormat="1" applyFont="1" applyFill="1" applyBorder="1" applyAlignment="1">
      <alignment horizontal="right" vertical="center"/>
      <protection/>
    </xf>
    <xf numFmtId="169" fontId="2" fillId="33" borderId="11" xfId="58" applyNumberFormat="1" applyFont="1" applyFill="1" applyBorder="1" applyAlignment="1">
      <alignment horizontal="center" vertical="center"/>
    </xf>
    <xf numFmtId="172" fontId="2" fillId="33" borderId="31" xfId="53" applyNumberFormat="1" applyFont="1" applyFill="1" applyBorder="1" applyAlignment="1">
      <alignment horizontal="right" vertical="center"/>
      <protection/>
    </xf>
    <xf numFmtId="172" fontId="2" fillId="33" borderId="0" xfId="53" applyNumberFormat="1" applyFont="1" applyFill="1" applyBorder="1" applyAlignment="1">
      <alignment horizontal="right" vertical="center"/>
      <protection/>
    </xf>
    <xf numFmtId="172" fontId="2" fillId="33" borderId="31" xfId="53" applyNumberFormat="1" applyFont="1" applyFill="1" applyBorder="1" applyAlignment="1">
      <alignment vertical="center"/>
      <protection/>
    </xf>
    <xf numFmtId="172" fontId="2" fillId="33" borderId="0" xfId="53" applyNumberFormat="1" applyFont="1" applyFill="1" applyBorder="1" applyAlignment="1">
      <alignment vertical="center"/>
      <protection/>
    </xf>
    <xf numFmtId="172" fontId="3" fillId="33" borderId="0" xfId="53" applyNumberFormat="1" applyFont="1" applyFill="1" applyBorder="1" applyAlignment="1">
      <alignment horizontal="center" vertical="center"/>
      <protection/>
    </xf>
    <xf numFmtId="172" fontId="3" fillId="33" borderId="31" xfId="53" applyNumberFormat="1" applyFont="1" applyFill="1" applyBorder="1" applyAlignment="1">
      <alignment horizontal="center" vertical="center"/>
      <protection/>
    </xf>
    <xf numFmtId="0" fontId="3" fillId="33" borderId="0" xfId="53" applyFont="1" applyFill="1" applyAlignment="1">
      <alignment horizontal="center"/>
      <protection/>
    </xf>
    <xf numFmtId="0" fontId="3" fillId="33" borderId="0" xfId="53" applyFont="1" applyFill="1" applyBorder="1" applyAlignment="1">
      <alignment horizontal="center"/>
      <protection/>
    </xf>
    <xf numFmtId="3" fontId="3" fillId="33" borderId="0" xfId="53" applyNumberFormat="1" applyFont="1" applyFill="1" applyBorder="1" applyAlignment="1">
      <alignment horizontal="center"/>
      <protection/>
    </xf>
    <xf numFmtId="3" fontId="2" fillId="33" borderId="0" xfId="53" applyNumberFormat="1" applyFont="1" applyFill="1" applyBorder="1" applyAlignment="1">
      <alignment horizontal="center"/>
      <protection/>
    </xf>
    <xf numFmtId="3" fontId="2" fillId="33" borderId="0" xfId="53" applyNumberFormat="1" applyFont="1" applyFill="1" applyBorder="1">
      <alignment/>
      <protection/>
    </xf>
    <xf numFmtId="169" fontId="2" fillId="34" borderId="29" xfId="58" applyNumberFormat="1" applyFont="1" applyFill="1" applyBorder="1" applyAlignment="1">
      <alignment horizontal="right" vertical="center" indent="1"/>
    </xf>
    <xf numFmtId="169" fontId="2" fillId="34" borderId="27" xfId="58" applyNumberFormat="1" applyFont="1" applyFill="1" applyBorder="1" applyAlignment="1">
      <alignment horizontal="right" vertical="center" indent="1"/>
    </xf>
    <xf numFmtId="1" fontId="2" fillId="34" borderId="27" xfId="53" applyNumberFormat="1" applyFont="1" applyFill="1" applyBorder="1" applyAlignment="1">
      <alignment horizontal="right" vertical="center" indent="1"/>
      <protection/>
    </xf>
    <xf numFmtId="1" fontId="2" fillId="34" borderId="29" xfId="53" applyNumberFormat="1" applyFont="1" applyFill="1" applyBorder="1" applyAlignment="1">
      <alignment horizontal="right" vertical="center" indent="1"/>
      <protection/>
    </xf>
    <xf numFmtId="169" fontId="2" fillId="33" borderId="31" xfId="58" applyNumberFormat="1" applyFont="1" applyFill="1" applyBorder="1" applyAlignment="1">
      <alignment horizontal="right" vertical="center" indent="1"/>
    </xf>
    <xf numFmtId="169" fontId="2" fillId="33" borderId="0" xfId="58" applyNumberFormat="1" applyFont="1" applyFill="1" applyBorder="1" applyAlignment="1">
      <alignment horizontal="right" vertical="center" indent="1"/>
    </xf>
    <xf numFmtId="1" fontId="2" fillId="33" borderId="0" xfId="53" applyNumberFormat="1" applyFont="1" applyFill="1" applyBorder="1" applyAlignment="1">
      <alignment horizontal="right" vertical="center" indent="1"/>
      <protection/>
    </xf>
    <xf numFmtId="1" fontId="2" fillId="33" borderId="31" xfId="53" applyNumberFormat="1" applyFont="1" applyFill="1" applyBorder="1" applyAlignment="1">
      <alignment horizontal="right" vertical="center" indent="1"/>
      <protection/>
    </xf>
    <xf numFmtId="0" fontId="2" fillId="33" borderId="10" xfId="53" applyFont="1" applyFill="1" applyBorder="1" applyAlignment="1">
      <alignment horizontal="left" vertical="center" wrapText="1"/>
      <protection/>
    </xf>
    <xf numFmtId="169" fontId="3" fillId="33" borderId="31" xfId="58" applyNumberFormat="1" applyFont="1" applyFill="1" applyBorder="1" applyAlignment="1">
      <alignment horizontal="right" vertical="center" indent="1"/>
    </xf>
    <xf numFmtId="169" fontId="3" fillId="33" borderId="0" xfId="58" applyNumberFormat="1" applyFont="1" applyFill="1" applyBorder="1" applyAlignment="1">
      <alignment horizontal="right" vertical="center" indent="1"/>
    </xf>
    <xf numFmtId="1" fontId="3" fillId="33" borderId="0" xfId="53" applyNumberFormat="1" applyFont="1" applyFill="1" applyBorder="1" applyAlignment="1">
      <alignment horizontal="right" vertical="center" indent="1"/>
      <protection/>
    </xf>
    <xf numFmtId="1" fontId="3" fillId="33" borderId="31" xfId="53" applyNumberFormat="1" applyFont="1" applyFill="1" applyBorder="1" applyAlignment="1">
      <alignment horizontal="right" vertical="center" indent="1"/>
      <protection/>
    </xf>
    <xf numFmtId="169" fontId="3" fillId="33" borderId="31" xfId="53" applyNumberFormat="1" applyFont="1" applyFill="1" applyBorder="1" applyAlignment="1">
      <alignment horizontal="right" vertical="center" indent="1"/>
      <protection/>
    </xf>
    <xf numFmtId="169" fontId="3" fillId="33" borderId="0" xfId="53" applyNumberFormat="1" applyFont="1" applyFill="1" applyBorder="1" applyAlignment="1">
      <alignment horizontal="right" vertical="center" indent="1"/>
      <protection/>
    </xf>
    <xf numFmtId="1" fontId="3" fillId="33" borderId="31" xfId="58" applyNumberFormat="1" applyFont="1" applyFill="1" applyBorder="1" applyAlignment="1">
      <alignment horizontal="right" vertical="center" indent="1"/>
    </xf>
    <xf numFmtId="169" fontId="2" fillId="34" borderId="31" xfId="58" applyNumberFormat="1" applyFont="1" applyFill="1" applyBorder="1" applyAlignment="1">
      <alignment horizontal="right" vertical="center" indent="1"/>
    </xf>
    <xf numFmtId="169" fontId="2" fillId="34" borderId="0" xfId="58" applyNumberFormat="1" applyFont="1" applyFill="1" applyBorder="1" applyAlignment="1">
      <alignment horizontal="right" vertical="center" indent="1"/>
    </xf>
    <xf numFmtId="1" fontId="2" fillId="34" borderId="0" xfId="53" applyNumberFormat="1" applyFont="1" applyFill="1" applyBorder="1" applyAlignment="1">
      <alignment horizontal="right" vertical="center" indent="1"/>
      <protection/>
    </xf>
    <xf numFmtId="1" fontId="2" fillId="34" borderId="31" xfId="53" applyNumberFormat="1" applyFont="1" applyFill="1" applyBorder="1" applyAlignment="1">
      <alignment horizontal="right" vertical="center" indent="1"/>
      <protection/>
    </xf>
    <xf numFmtId="169" fontId="2" fillId="33" borderId="32" xfId="58" applyNumberFormat="1" applyFont="1" applyFill="1" applyBorder="1" applyAlignment="1">
      <alignment horizontal="right" vertical="center" indent="1"/>
    </xf>
    <xf numFmtId="169" fontId="2" fillId="33" borderId="13" xfId="58" applyNumberFormat="1" applyFont="1" applyFill="1" applyBorder="1" applyAlignment="1">
      <alignment horizontal="right" vertical="center" indent="1"/>
    </xf>
    <xf numFmtId="1" fontId="2" fillId="33" borderId="13" xfId="53" applyNumberFormat="1" applyFont="1" applyFill="1" applyBorder="1" applyAlignment="1">
      <alignment horizontal="right" vertical="center" indent="1"/>
      <protection/>
    </xf>
    <xf numFmtId="1" fontId="2" fillId="33" borderId="32" xfId="53" applyNumberFormat="1" applyFont="1" applyFill="1" applyBorder="1" applyAlignment="1">
      <alignment horizontal="right" vertical="center" indent="1"/>
      <protection/>
    </xf>
    <xf numFmtId="9" fontId="3" fillId="33" borderId="31" xfId="58" applyNumberFormat="1" applyFont="1" applyFill="1" applyBorder="1" applyAlignment="1">
      <alignment horizontal="right" vertical="center" indent="1"/>
    </xf>
    <xf numFmtId="9" fontId="3" fillId="33" borderId="0" xfId="58" applyNumberFormat="1" applyFont="1" applyFill="1" applyBorder="1" applyAlignment="1">
      <alignment horizontal="right" vertical="center" indent="1"/>
    </xf>
    <xf numFmtId="9" fontId="3" fillId="33" borderId="31" xfId="53" applyNumberFormat="1" applyFont="1" applyFill="1" applyBorder="1" applyAlignment="1">
      <alignment horizontal="right" vertical="center" indent="1"/>
      <protection/>
    </xf>
    <xf numFmtId="169" fontId="2" fillId="34" borderId="33" xfId="58" applyNumberFormat="1" applyFont="1" applyFill="1" applyBorder="1" applyAlignment="1">
      <alignment horizontal="right" vertical="center" indent="1"/>
    </xf>
    <xf numFmtId="169" fontId="2" fillId="34" borderId="16" xfId="58" applyNumberFormat="1" applyFont="1" applyFill="1" applyBorder="1" applyAlignment="1">
      <alignment horizontal="right" vertical="center" indent="1"/>
    </xf>
    <xf numFmtId="167" fontId="2" fillId="34" borderId="33" xfId="58" applyNumberFormat="1" applyFont="1" applyFill="1" applyBorder="1" applyAlignment="1">
      <alignment horizontal="right" vertical="center" indent="1"/>
    </xf>
    <xf numFmtId="1" fontId="2" fillId="34" borderId="16" xfId="53" applyNumberFormat="1" applyFont="1" applyFill="1" applyBorder="1" applyAlignment="1">
      <alignment horizontal="right" vertical="center" indent="1"/>
      <protection/>
    </xf>
    <xf numFmtId="1" fontId="2" fillId="34" borderId="33" xfId="53" applyNumberFormat="1" applyFont="1" applyFill="1" applyBorder="1" applyAlignment="1">
      <alignment horizontal="right" vertical="center" indent="1"/>
      <protection/>
    </xf>
    <xf numFmtId="0" fontId="2" fillId="33" borderId="27" xfId="53" applyFont="1" applyFill="1" applyBorder="1" applyAlignment="1">
      <alignment horizontal="center" vertical="center"/>
      <protection/>
    </xf>
    <xf numFmtId="3" fontId="3" fillId="33" borderId="0" xfId="53" applyNumberFormat="1" applyFont="1" applyFill="1" applyBorder="1" applyAlignment="1">
      <alignment vertical="center"/>
      <protection/>
    </xf>
    <xf numFmtId="169" fontId="2" fillId="34" borderId="14" xfId="58" applyNumberFormat="1" applyFont="1" applyFill="1" applyBorder="1" applyAlignment="1">
      <alignment horizontal="right" vertical="center" indent="1"/>
    </xf>
    <xf numFmtId="169" fontId="2" fillId="34" borderId="32" xfId="58" applyNumberFormat="1" applyFont="1" applyFill="1" applyBorder="1" applyAlignment="1">
      <alignment horizontal="right" vertical="center" indent="1"/>
    </xf>
    <xf numFmtId="1" fontId="2" fillId="34" borderId="13" xfId="58" applyNumberFormat="1" applyFont="1" applyFill="1" applyBorder="1" applyAlignment="1">
      <alignment horizontal="right" vertical="center" indent="1"/>
    </xf>
    <xf numFmtId="3" fontId="2" fillId="34" borderId="32" xfId="53" applyNumberFormat="1" applyFont="1" applyFill="1" applyBorder="1" applyAlignment="1">
      <alignment horizontal="right" vertical="center" indent="1"/>
      <protection/>
    </xf>
    <xf numFmtId="3" fontId="2" fillId="34" borderId="13" xfId="53" applyNumberFormat="1" applyFont="1" applyFill="1" applyBorder="1" applyAlignment="1">
      <alignment horizontal="right" vertical="center" indent="1"/>
      <protection/>
    </xf>
    <xf numFmtId="169" fontId="3" fillId="33" borderId="14" xfId="58" applyNumberFormat="1" applyFont="1" applyFill="1" applyBorder="1" applyAlignment="1">
      <alignment horizontal="right" vertical="center" indent="1"/>
    </xf>
    <xf numFmtId="169" fontId="3" fillId="33" borderId="32" xfId="58" applyNumberFormat="1" applyFont="1" applyFill="1" applyBorder="1" applyAlignment="1">
      <alignment horizontal="right" vertical="center" indent="1"/>
    </xf>
    <xf numFmtId="167" fontId="3" fillId="33" borderId="13" xfId="58" applyNumberFormat="1" applyFont="1" applyFill="1" applyBorder="1" applyAlignment="1">
      <alignment horizontal="right" vertical="center" indent="1"/>
    </xf>
    <xf numFmtId="3" fontId="3" fillId="33" borderId="32" xfId="53" applyNumberFormat="1" applyFont="1" applyFill="1" applyBorder="1" applyAlignment="1">
      <alignment horizontal="right" vertical="center" indent="1"/>
      <protection/>
    </xf>
    <xf numFmtId="3" fontId="3" fillId="33" borderId="13" xfId="53" applyNumberFormat="1" applyFont="1" applyFill="1" applyBorder="1" applyAlignment="1">
      <alignment horizontal="right" vertical="center" indent="1"/>
      <protection/>
    </xf>
    <xf numFmtId="169" fontId="3" fillId="33" borderId="11" xfId="58" applyNumberFormat="1" applyFont="1" applyFill="1" applyBorder="1" applyAlignment="1">
      <alignment horizontal="right" vertical="center" indent="1"/>
    </xf>
    <xf numFmtId="3" fontId="3" fillId="33" borderId="31" xfId="53" applyNumberFormat="1" applyFont="1" applyFill="1" applyBorder="1" applyAlignment="1">
      <alignment horizontal="right" vertical="center" indent="1"/>
      <protection/>
    </xf>
    <xf numFmtId="3" fontId="3" fillId="33" borderId="0" xfId="53" applyNumberFormat="1" applyFont="1" applyFill="1" applyBorder="1" applyAlignment="1">
      <alignment horizontal="right" vertical="center" indent="1"/>
      <protection/>
    </xf>
    <xf numFmtId="169" fontId="2" fillId="33" borderId="17" xfId="58" applyNumberFormat="1" applyFont="1" applyFill="1" applyBorder="1" applyAlignment="1">
      <alignment horizontal="right" vertical="center" indent="1"/>
    </xf>
    <xf numFmtId="169" fontId="2" fillId="33" borderId="33" xfId="58" applyNumberFormat="1" applyFont="1" applyFill="1" applyBorder="1" applyAlignment="1">
      <alignment horizontal="right" vertical="center" indent="1"/>
    </xf>
    <xf numFmtId="167" fontId="2" fillId="33" borderId="16" xfId="58" applyNumberFormat="1" applyFont="1" applyFill="1" applyBorder="1" applyAlignment="1">
      <alignment horizontal="right" vertical="center" indent="1"/>
    </xf>
    <xf numFmtId="3" fontId="2" fillId="33" borderId="33" xfId="53" applyNumberFormat="1" applyFont="1" applyFill="1" applyBorder="1" applyAlignment="1">
      <alignment horizontal="right" vertical="center" indent="1"/>
      <protection/>
    </xf>
    <xf numFmtId="3" fontId="2" fillId="33" borderId="16" xfId="53" applyNumberFormat="1" applyFont="1" applyFill="1" applyBorder="1" applyAlignment="1">
      <alignment horizontal="right" vertical="center" indent="1"/>
      <protection/>
    </xf>
    <xf numFmtId="169" fontId="2" fillId="34" borderId="11" xfId="58" applyNumberFormat="1" applyFont="1" applyFill="1" applyBorder="1" applyAlignment="1">
      <alignment horizontal="right" vertical="center" indent="1"/>
    </xf>
    <xf numFmtId="3" fontId="2" fillId="34" borderId="31" xfId="53" applyNumberFormat="1" applyFont="1" applyFill="1" applyBorder="1" applyAlignment="1">
      <alignment horizontal="right" vertical="center" indent="1"/>
      <protection/>
    </xf>
    <xf numFmtId="3" fontId="2" fillId="34" borderId="0" xfId="53" applyNumberFormat="1" applyFont="1" applyFill="1" applyBorder="1" applyAlignment="1">
      <alignment horizontal="right" vertical="center" indent="1"/>
      <protection/>
    </xf>
    <xf numFmtId="1" fontId="3" fillId="33" borderId="0" xfId="58" applyNumberFormat="1" applyFont="1" applyFill="1" applyBorder="1" applyAlignment="1">
      <alignment horizontal="right" vertical="center" indent="1"/>
    </xf>
    <xf numFmtId="169" fontId="3" fillId="33" borderId="11" xfId="53" applyNumberFormat="1" applyFont="1" applyFill="1" applyBorder="1" applyAlignment="1">
      <alignment horizontal="right" vertical="center" indent="1"/>
      <protection/>
    </xf>
    <xf numFmtId="169" fontId="2" fillId="33" borderId="11" xfId="58" applyNumberFormat="1" applyFont="1" applyFill="1" applyBorder="1" applyAlignment="1">
      <alignment horizontal="right" vertical="center" indent="1"/>
    </xf>
    <xf numFmtId="169" fontId="2" fillId="34" borderId="17" xfId="58" applyNumberFormat="1" applyFont="1" applyFill="1" applyBorder="1" applyAlignment="1">
      <alignment horizontal="right" vertical="center" indent="1"/>
    </xf>
    <xf numFmtId="167" fontId="2" fillId="34" borderId="16" xfId="58" applyNumberFormat="1" applyFont="1" applyFill="1" applyBorder="1" applyAlignment="1">
      <alignment horizontal="right" vertical="center" indent="1"/>
    </xf>
    <xf numFmtId="3" fontId="2" fillId="34" borderId="33" xfId="53" applyNumberFormat="1" applyFont="1" applyFill="1" applyBorder="1" applyAlignment="1">
      <alignment horizontal="right" vertical="center" indent="1"/>
      <protection/>
    </xf>
    <xf numFmtId="3" fontId="2" fillId="34" borderId="16" xfId="53" applyNumberFormat="1" applyFont="1" applyFill="1" applyBorder="1" applyAlignment="1">
      <alignment horizontal="right" vertical="center" indent="1"/>
      <protection/>
    </xf>
    <xf numFmtId="3" fontId="2" fillId="33" borderId="31" xfId="53" applyNumberFormat="1" applyFont="1" applyFill="1" applyBorder="1" applyAlignment="1">
      <alignment horizontal="right" vertical="center" indent="1"/>
      <protection/>
    </xf>
    <xf numFmtId="3" fontId="2" fillId="33" borderId="0" xfId="53" applyNumberFormat="1" applyFont="1" applyFill="1" applyBorder="1" applyAlignment="1">
      <alignment horizontal="right" vertical="center" indent="1"/>
      <protection/>
    </xf>
    <xf numFmtId="9" fontId="3" fillId="33" borderId="11" xfId="53" applyNumberFormat="1" applyFont="1" applyFill="1" applyBorder="1" applyAlignment="1">
      <alignment horizontal="right" vertical="center" indent="1"/>
      <protection/>
    </xf>
    <xf numFmtId="0" fontId="2" fillId="33" borderId="28" xfId="53" applyFont="1" applyFill="1" applyBorder="1" applyAlignment="1">
      <alignment horizontal="center" vertical="center" wrapText="1"/>
      <protection/>
    </xf>
    <xf numFmtId="164" fontId="3" fillId="33" borderId="13" xfId="0" applyNumberFormat="1" applyFont="1" applyFill="1" applyBorder="1" applyAlignment="1">
      <alignment horizontal="center" vertical="center"/>
    </xf>
    <xf numFmtId="164" fontId="3" fillId="33" borderId="14" xfId="0" applyNumberFormat="1" applyFont="1" applyFill="1" applyBorder="1" applyAlignment="1">
      <alignment horizontal="center" vertical="center"/>
    </xf>
    <xf numFmtId="164" fontId="3" fillId="33" borderId="0" xfId="0" applyNumberFormat="1" applyFont="1" applyFill="1" applyBorder="1" applyAlignment="1">
      <alignment horizontal="center" vertical="center"/>
    </xf>
    <xf numFmtId="164" fontId="3" fillId="33" borderId="11"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164" fontId="3" fillId="33" borderId="17" xfId="0" applyNumberFormat="1" applyFont="1" applyFill="1" applyBorder="1" applyAlignment="1">
      <alignment horizontal="center" vertical="center"/>
    </xf>
    <xf numFmtId="164" fontId="3" fillId="33" borderId="0" xfId="0" applyNumberFormat="1" applyFont="1" applyFill="1" applyAlignment="1">
      <alignment horizontal="center" vertical="center"/>
    </xf>
    <xf numFmtId="164" fontId="3" fillId="33" borderId="0" xfId="0" applyNumberFormat="1" applyFont="1" applyFill="1" applyAlignment="1">
      <alignment vertical="center"/>
    </xf>
    <xf numFmtId="3" fontId="6" fillId="33" borderId="0" xfId="0" applyNumberFormat="1" applyFont="1" applyFill="1" applyBorder="1" applyAlignment="1" applyProtection="1">
      <alignment vertical="center"/>
      <protection locked="0"/>
    </xf>
    <xf numFmtId="3" fontId="3" fillId="33" borderId="12" xfId="57" applyNumberFormat="1" applyFont="1" applyFill="1" applyBorder="1" applyAlignment="1">
      <alignment horizontal="right" vertical="center"/>
    </xf>
    <xf numFmtId="3" fontId="3" fillId="33" borderId="10" xfId="57" applyNumberFormat="1" applyFont="1" applyFill="1" applyBorder="1" applyAlignment="1">
      <alignment horizontal="right" vertical="center"/>
    </xf>
    <xf numFmtId="3" fontId="3" fillId="33" borderId="15" xfId="57" applyNumberFormat="1" applyFont="1" applyFill="1" applyBorder="1" applyAlignment="1">
      <alignment horizontal="right" vertical="center"/>
    </xf>
    <xf numFmtId="3" fontId="6" fillId="33" borderId="10" xfId="57" applyNumberFormat="1" applyFont="1" applyFill="1" applyBorder="1" applyAlignment="1">
      <alignment horizontal="right" vertical="center"/>
    </xf>
    <xf numFmtId="0" fontId="2" fillId="33" borderId="0" xfId="0" applyFont="1" applyFill="1" applyAlignment="1">
      <alignment horizontal="left" vertical="center" wrapText="1"/>
    </xf>
    <xf numFmtId="0" fontId="2" fillId="33" borderId="0" xfId="0" applyFont="1" applyFill="1" applyAlignment="1">
      <alignment/>
    </xf>
    <xf numFmtId="0" fontId="2" fillId="33" borderId="0" xfId="0" applyFont="1" applyFill="1" applyBorder="1" applyAlignment="1">
      <alignment horizontal="left" vertical="center" wrapText="1"/>
    </xf>
    <xf numFmtId="1" fontId="2" fillId="33" borderId="27" xfId="0" applyNumberFormat="1" applyFont="1" applyFill="1" applyBorder="1" applyAlignment="1">
      <alignment horizontal="center" vertical="center" wrapText="1"/>
    </xf>
    <xf numFmtId="3" fontId="6" fillId="33" borderId="0" xfId="0" applyNumberFormat="1" applyFont="1" applyFill="1" applyBorder="1" applyAlignment="1">
      <alignment/>
    </xf>
    <xf numFmtId="3" fontId="6" fillId="33" borderId="10" xfId="0" applyNumberFormat="1" applyFont="1" applyFill="1" applyBorder="1" applyAlignment="1" applyProtection="1">
      <alignment vertical="center"/>
      <protection locked="0"/>
    </xf>
    <xf numFmtId="3" fontId="6" fillId="33" borderId="10" xfId="57" applyNumberFormat="1" applyFont="1" applyFill="1" applyBorder="1" applyAlignment="1">
      <alignment horizontal="right" vertical="center"/>
    </xf>
    <xf numFmtId="0" fontId="2" fillId="33" borderId="29" xfId="0" applyFont="1" applyFill="1" applyBorder="1" applyAlignment="1">
      <alignment horizontal="center" vertical="center" wrapText="1"/>
    </xf>
    <xf numFmtId="1" fontId="2" fillId="33" borderId="29" xfId="0" applyNumberFormat="1" applyFont="1" applyFill="1" applyBorder="1" applyAlignment="1">
      <alignment horizontal="center" vertical="center" wrapText="1"/>
    </xf>
    <xf numFmtId="167" fontId="3" fillId="33" borderId="31" xfId="0" applyNumberFormat="1" applyFont="1" applyFill="1" applyBorder="1" applyAlignment="1">
      <alignment horizontal="right" indent="2"/>
    </xf>
    <xf numFmtId="2" fontId="3" fillId="33" borderId="0" xfId="0" applyNumberFormat="1" applyFont="1" applyFill="1" applyBorder="1" applyAlignment="1">
      <alignment horizontal="right" indent="2"/>
    </xf>
    <xf numFmtId="167" fontId="3" fillId="33" borderId="31" xfId="0" applyNumberFormat="1" applyFont="1" applyFill="1" applyBorder="1" applyAlignment="1">
      <alignment horizontal="right" vertical="center" indent="2"/>
    </xf>
    <xf numFmtId="167" fontId="3" fillId="33" borderId="32" xfId="0" applyNumberFormat="1" applyFont="1" applyFill="1" applyBorder="1" applyAlignment="1">
      <alignment horizontal="right" indent="2"/>
    </xf>
    <xf numFmtId="2" fontId="3" fillId="33" borderId="13" xfId="0" applyNumberFormat="1" applyFont="1" applyFill="1" applyBorder="1" applyAlignment="1">
      <alignment horizontal="right" indent="2"/>
    </xf>
    <xf numFmtId="167" fontId="3" fillId="33" borderId="32" xfId="0" applyNumberFormat="1" applyFont="1" applyFill="1" applyBorder="1" applyAlignment="1">
      <alignment horizontal="right" vertical="center" indent="2"/>
    </xf>
    <xf numFmtId="167" fontId="3" fillId="33" borderId="0" xfId="0" applyNumberFormat="1" applyFont="1" applyFill="1" applyBorder="1" applyAlignment="1">
      <alignment/>
    </xf>
    <xf numFmtId="2" fontId="3" fillId="33" borderId="0" xfId="0" applyNumberFormat="1" applyFont="1" applyFill="1" applyBorder="1" applyAlignment="1">
      <alignment/>
    </xf>
    <xf numFmtId="167" fontId="3" fillId="33" borderId="0" xfId="0" applyNumberFormat="1" applyFont="1" applyFill="1" applyBorder="1" applyAlignment="1">
      <alignment horizontal="right" vertical="center"/>
    </xf>
    <xf numFmtId="167" fontId="3" fillId="33" borderId="33" xfId="0" applyNumberFormat="1" applyFont="1" applyFill="1" applyBorder="1" applyAlignment="1">
      <alignment horizontal="right" indent="2"/>
    </xf>
    <xf numFmtId="2" fontId="3" fillId="33" borderId="16" xfId="0" applyNumberFormat="1" applyFont="1" applyFill="1" applyBorder="1" applyAlignment="1">
      <alignment horizontal="right" indent="2"/>
    </xf>
    <xf numFmtId="167" fontId="3" fillId="33" borderId="33" xfId="0" applyNumberFormat="1" applyFont="1" applyFill="1" applyBorder="1" applyAlignment="1">
      <alignment horizontal="right" vertical="center" indent="2"/>
    </xf>
    <xf numFmtId="174" fontId="3" fillId="33" borderId="0" xfId="0" applyNumberFormat="1" applyFont="1" applyFill="1" applyBorder="1" applyAlignment="1">
      <alignment vertical="center"/>
    </xf>
    <xf numFmtId="3" fontId="3" fillId="33" borderId="10" xfId="0" applyNumberFormat="1" applyFont="1" applyFill="1" applyBorder="1" applyAlignment="1" applyProtection="1">
      <alignment horizontal="right" vertical="center"/>
      <protection locked="0"/>
    </xf>
    <xf numFmtId="3" fontId="6" fillId="33" borderId="0" xfId="57" applyNumberFormat="1" applyFont="1" applyFill="1" applyBorder="1" applyAlignment="1">
      <alignment horizontal="right" vertical="center"/>
    </xf>
    <xf numFmtId="3" fontId="3" fillId="33" borderId="12" xfId="0" applyNumberFormat="1" applyFont="1" applyFill="1" applyBorder="1" applyAlignment="1" applyProtection="1">
      <alignment horizontal="right" vertical="center"/>
      <protection locked="0"/>
    </xf>
    <xf numFmtId="3" fontId="3" fillId="33" borderId="15" xfId="0" applyNumberFormat="1" applyFont="1" applyFill="1" applyBorder="1" applyAlignment="1" applyProtection="1">
      <alignment horizontal="right" vertical="center"/>
      <protection locked="0"/>
    </xf>
    <xf numFmtId="3" fontId="3" fillId="33" borderId="10" xfId="0" applyNumberFormat="1" applyFont="1" applyFill="1" applyBorder="1" applyAlignment="1">
      <alignment/>
    </xf>
    <xf numFmtId="3" fontId="6" fillId="33" borderId="10" xfId="0" applyNumberFormat="1" applyFont="1" applyFill="1" applyBorder="1" applyAlignment="1">
      <alignment/>
    </xf>
    <xf numFmtId="3" fontId="3" fillId="33" borderId="16" xfId="0" applyNumberFormat="1" applyFont="1" applyFill="1" applyBorder="1" applyAlignment="1" applyProtection="1">
      <alignment horizontal="center" vertical="center"/>
      <protection locked="0"/>
    </xf>
    <xf numFmtId="3" fontId="3" fillId="33" borderId="15" xfId="0" applyNumberFormat="1" applyFont="1" applyFill="1" applyBorder="1" applyAlignment="1">
      <alignment/>
    </xf>
    <xf numFmtId="3" fontId="3" fillId="33" borderId="12" xfId="0" applyNumberFormat="1" applyFont="1" applyFill="1" applyBorder="1" applyAlignment="1">
      <alignment/>
    </xf>
    <xf numFmtId="0" fontId="3" fillId="33" borderId="11" xfId="0" applyFont="1" applyFill="1" applyBorder="1" applyAlignment="1">
      <alignment vertical="center"/>
    </xf>
    <xf numFmtId="3" fontId="6" fillId="33" borderId="0" xfId="0" applyNumberFormat="1" applyFont="1" applyFill="1" applyBorder="1" applyAlignment="1">
      <alignment horizontal="right" vertical="center"/>
    </xf>
    <xf numFmtId="3" fontId="7" fillId="33" borderId="10" xfId="57" applyNumberFormat="1" applyFont="1" applyFill="1" applyBorder="1" applyAlignment="1">
      <alignment horizontal="right" vertical="center"/>
    </xf>
    <xf numFmtId="0" fontId="6" fillId="33" borderId="0" xfId="0" applyFont="1" applyFill="1" applyBorder="1" applyAlignment="1">
      <alignment vertical="center"/>
    </xf>
    <xf numFmtId="0" fontId="3" fillId="33" borderId="14" xfId="0" applyFont="1" applyFill="1" applyBorder="1" applyAlignment="1">
      <alignment vertical="center"/>
    </xf>
    <xf numFmtId="3" fontId="6" fillId="33" borderId="0" xfId="0" applyNumberFormat="1" applyFont="1" applyFill="1" applyBorder="1" applyAlignment="1">
      <alignment vertical="center"/>
    </xf>
    <xf numFmtId="0" fontId="3" fillId="33" borderId="17" xfId="0" applyFont="1" applyFill="1" applyBorder="1" applyAlignment="1">
      <alignment vertical="center"/>
    </xf>
    <xf numFmtId="3" fontId="6" fillId="33" borderId="10" xfId="0" applyNumberFormat="1" applyFont="1" applyFill="1" applyBorder="1" applyAlignment="1">
      <alignment vertical="center"/>
    </xf>
    <xf numFmtId="3" fontId="7" fillId="33" borderId="0" xfId="57" applyNumberFormat="1" applyFont="1" applyFill="1" applyBorder="1" applyAlignment="1">
      <alignment horizontal="right"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11" fillId="33" borderId="0" xfId="0" applyFont="1" applyFill="1" applyBorder="1" applyAlignment="1">
      <alignment horizontal="left" vertical="center"/>
    </xf>
    <xf numFmtId="0" fontId="3" fillId="33" borderId="0" xfId="55" applyFont="1" applyFill="1" applyBorder="1" applyAlignment="1">
      <alignment vertical="center"/>
      <protection/>
    </xf>
    <xf numFmtId="0" fontId="2" fillId="33" borderId="0" xfId="55" applyFont="1" applyFill="1" applyBorder="1" applyAlignment="1">
      <alignment horizontal="center" vertical="center"/>
      <protection/>
    </xf>
    <xf numFmtId="1" fontId="2" fillId="33" borderId="0" xfId="55" applyNumberFormat="1" applyFont="1" applyFill="1" applyBorder="1" applyAlignment="1">
      <alignment vertical="center"/>
      <protection/>
    </xf>
    <xf numFmtId="0" fontId="3" fillId="33" borderId="10" xfId="55" applyFont="1" applyFill="1" applyBorder="1" applyAlignment="1">
      <alignment horizontal="center" vertical="center"/>
      <protection/>
    </xf>
    <xf numFmtId="3" fontId="3" fillId="33" borderId="10" xfId="55" applyNumberFormat="1" applyFont="1" applyFill="1" applyBorder="1" applyAlignment="1">
      <alignment vertical="center"/>
      <protection/>
    </xf>
    <xf numFmtId="3" fontId="3" fillId="33" borderId="11" xfId="55" applyNumberFormat="1" applyFont="1" applyFill="1" applyBorder="1" applyAlignment="1">
      <alignment horizontal="center" vertical="center"/>
      <protection/>
    </xf>
    <xf numFmtId="3" fontId="3" fillId="33" borderId="0" xfId="0" applyNumberFormat="1" applyFont="1" applyFill="1" applyBorder="1" applyAlignment="1">
      <alignment vertical="center" wrapText="1"/>
    </xf>
    <xf numFmtId="3" fontId="3" fillId="33" borderId="0" xfId="55" applyNumberFormat="1" applyFont="1" applyFill="1" applyBorder="1" applyAlignment="1">
      <alignment vertical="center"/>
      <protection/>
    </xf>
    <xf numFmtId="167" fontId="3" fillId="33" borderId="10" xfId="55" applyNumberFormat="1" applyFont="1" applyFill="1" applyBorder="1" applyAlignment="1">
      <alignment vertical="center"/>
      <protection/>
    </xf>
    <xf numFmtId="0" fontId="3" fillId="33" borderId="11" xfId="55" applyFont="1" applyFill="1" applyBorder="1" applyAlignment="1">
      <alignment horizontal="center" vertical="center"/>
      <protection/>
    </xf>
    <xf numFmtId="169" fontId="3" fillId="33" borderId="0" xfId="57" applyNumberFormat="1" applyFont="1" applyFill="1" applyBorder="1" applyAlignment="1">
      <alignment vertical="center"/>
    </xf>
    <xf numFmtId="3" fontId="6" fillId="33" borderId="10" xfId="55" applyNumberFormat="1" applyFont="1" applyFill="1" applyBorder="1" applyAlignment="1">
      <alignment vertical="center"/>
      <protection/>
    </xf>
    <xf numFmtId="167" fontId="6" fillId="33" borderId="10" xfId="55" applyNumberFormat="1" applyFont="1" applyFill="1" applyBorder="1" applyAlignment="1">
      <alignment vertical="center"/>
      <protection/>
    </xf>
    <xf numFmtId="3" fontId="6" fillId="33" borderId="0" xfId="0" applyNumberFormat="1" applyFont="1" applyFill="1" applyBorder="1" applyAlignment="1">
      <alignment vertical="center" wrapText="1"/>
    </xf>
    <xf numFmtId="3" fontId="3" fillId="33" borderId="0" xfId="55" applyNumberFormat="1" applyFont="1" applyFill="1" applyBorder="1" applyAlignment="1">
      <alignment horizontal="center" vertical="center"/>
      <protection/>
    </xf>
    <xf numFmtId="0" fontId="3" fillId="33" borderId="12" xfId="55" applyFont="1" applyFill="1" applyBorder="1" applyAlignment="1">
      <alignment horizontal="center" vertical="center"/>
      <protection/>
    </xf>
    <xf numFmtId="0" fontId="3" fillId="33" borderId="13" xfId="55" applyFont="1" applyFill="1" applyBorder="1" applyAlignment="1">
      <alignment vertical="center"/>
      <protection/>
    </xf>
    <xf numFmtId="3" fontId="3" fillId="33" borderId="12" xfId="55" applyNumberFormat="1" applyFont="1" applyFill="1" applyBorder="1" applyAlignment="1">
      <alignment vertical="center"/>
      <protection/>
    </xf>
    <xf numFmtId="3" fontId="3" fillId="33" borderId="14" xfId="55" applyNumberFormat="1" applyFont="1" applyFill="1" applyBorder="1" applyAlignment="1">
      <alignment horizontal="center" vertical="center"/>
      <protection/>
    </xf>
    <xf numFmtId="3" fontId="3" fillId="33" borderId="13" xfId="0" applyNumberFormat="1" applyFont="1" applyFill="1" applyBorder="1" applyAlignment="1">
      <alignment vertical="center" wrapText="1"/>
    </xf>
    <xf numFmtId="3" fontId="3" fillId="33" borderId="13" xfId="55" applyNumberFormat="1" applyFont="1" applyFill="1" applyBorder="1" applyAlignment="1">
      <alignment vertical="center"/>
      <protection/>
    </xf>
    <xf numFmtId="167" fontId="3" fillId="33" borderId="12" xfId="55" applyNumberFormat="1" applyFont="1" applyFill="1" applyBorder="1" applyAlignment="1">
      <alignment vertical="center"/>
      <protection/>
    </xf>
    <xf numFmtId="0" fontId="3" fillId="33" borderId="14" xfId="55" applyFont="1" applyFill="1" applyBorder="1" applyAlignment="1">
      <alignment horizontal="center" vertical="center"/>
      <protection/>
    </xf>
    <xf numFmtId="0" fontId="3" fillId="33" borderId="0" xfId="55" applyFont="1" applyFill="1" applyBorder="1" applyAlignment="1">
      <alignment horizontal="left" vertical="center"/>
      <protection/>
    </xf>
    <xf numFmtId="167" fontId="3" fillId="33" borderId="10" xfId="55" applyNumberFormat="1" applyFont="1" applyFill="1" applyBorder="1" applyAlignment="1">
      <alignment horizontal="right" vertical="center"/>
      <protection/>
    </xf>
    <xf numFmtId="0" fontId="3" fillId="33" borderId="0" xfId="55" applyFont="1" applyFill="1" applyBorder="1" applyAlignment="1">
      <alignment horizontal="center" vertical="center"/>
      <protection/>
    </xf>
    <xf numFmtId="175" fontId="3" fillId="33" borderId="0" xfId="55" applyNumberFormat="1" applyFont="1" applyFill="1" applyBorder="1" applyAlignment="1">
      <alignment vertical="center"/>
      <protection/>
    </xf>
    <xf numFmtId="175" fontId="3" fillId="33" borderId="0" xfId="55" applyNumberFormat="1" applyFont="1" applyFill="1" applyBorder="1" applyAlignment="1">
      <alignment horizontal="center" vertical="center"/>
      <protection/>
    </xf>
    <xf numFmtId="167" fontId="3" fillId="33" borderId="0" xfId="55" applyNumberFormat="1" applyFont="1" applyFill="1" applyBorder="1" applyAlignment="1">
      <alignment vertical="center"/>
      <protection/>
    </xf>
    <xf numFmtId="167" fontId="3" fillId="33" borderId="27" xfId="55" applyNumberFormat="1" applyFont="1" applyFill="1" applyBorder="1" applyAlignment="1">
      <alignment vertical="center"/>
      <protection/>
    </xf>
    <xf numFmtId="0" fontId="3" fillId="33" borderId="27" xfId="55" applyFont="1" applyFill="1" applyBorder="1" applyAlignment="1">
      <alignment horizontal="center" vertical="center"/>
      <protection/>
    </xf>
    <xf numFmtId="3" fontId="3" fillId="33" borderId="15" xfId="55" applyNumberFormat="1" applyFont="1" applyFill="1" applyBorder="1" applyAlignment="1">
      <alignment vertical="center"/>
      <protection/>
    </xf>
    <xf numFmtId="3" fontId="3" fillId="33" borderId="17" xfId="55" applyNumberFormat="1" applyFont="1" applyFill="1" applyBorder="1" applyAlignment="1">
      <alignment vertical="center"/>
      <protection/>
    </xf>
    <xf numFmtId="3" fontId="3" fillId="33" borderId="16" xfId="55" applyNumberFormat="1" applyFont="1" applyFill="1" applyBorder="1" applyAlignment="1">
      <alignment vertical="center"/>
      <protection/>
    </xf>
    <xf numFmtId="175" fontId="3" fillId="33" borderId="16" xfId="55" applyNumberFormat="1" applyFont="1" applyFill="1" applyBorder="1" applyAlignment="1">
      <alignment horizontal="center" vertical="center"/>
      <protection/>
    </xf>
    <xf numFmtId="167" fontId="3" fillId="33" borderId="15" xfId="55" applyNumberFormat="1" applyFont="1" applyFill="1" applyBorder="1" applyAlignment="1">
      <alignment vertical="center"/>
      <protection/>
    </xf>
    <xf numFmtId="0" fontId="3" fillId="33" borderId="17" xfId="55" applyFont="1" applyFill="1" applyBorder="1" applyAlignment="1">
      <alignment horizontal="center" vertical="center"/>
      <protection/>
    </xf>
    <xf numFmtId="3" fontId="3" fillId="33" borderId="11" xfId="55" applyNumberFormat="1" applyFont="1" applyFill="1" applyBorder="1" applyAlignment="1">
      <alignment vertical="center"/>
      <protection/>
    </xf>
    <xf numFmtId="3" fontId="3" fillId="33" borderId="14" xfId="55" applyNumberFormat="1" applyFont="1" applyFill="1" applyBorder="1" applyAlignment="1">
      <alignment vertical="center"/>
      <protection/>
    </xf>
    <xf numFmtId="175" fontId="3" fillId="33" borderId="13" xfId="55" applyNumberFormat="1" applyFont="1" applyFill="1" applyBorder="1" applyAlignment="1">
      <alignment horizontal="center" vertical="center"/>
      <protection/>
    </xf>
    <xf numFmtId="0" fontId="2" fillId="33" borderId="0" xfId="54" applyFont="1" applyFill="1" applyBorder="1" applyAlignment="1">
      <alignment vertical="center"/>
      <protection/>
    </xf>
    <xf numFmtId="0" fontId="3" fillId="33" borderId="0" xfId="54" applyFont="1" applyFill="1" applyBorder="1" applyAlignment="1">
      <alignment vertical="center"/>
      <protection/>
    </xf>
    <xf numFmtId="0" fontId="3" fillId="33" borderId="10" xfId="54" applyFont="1" applyFill="1" applyBorder="1" applyAlignment="1">
      <alignment horizontal="center" vertical="center"/>
      <protection/>
    </xf>
    <xf numFmtId="3" fontId="3" fillId="33" borderId="11" xfId="54" applyNumberFormat="1" applyFont="1" applyFill="1" applyBorder="1" applyAlignment="1">
      <alignment horizontal="center" vertical="center"/>
      <protection/>
    </xf>
    <xf numFmtId="0" fontId="3" fillId="33" borderId="12" xfId="54" applyFont="1" applyFill="1" applyBorder="1" applyAlignment="1">
      <alignment horizontal="center" vertical="center"/>
      <protection/>
    </xf>
    <xf numFmtId="0" fontId="3" fillId="33" borderId="13" xfId="54" applyFont="1" applyFill="1" applyBorder="1" applyAlignment="1">
      <alignment vertical="center"/>
      <protection/>
    </xf>
    <xf numFmtId="3" fontId="3" fillId="33" borderId="14" xfId="54" applyNumberFormat="1" applyFont="1" applyFill="1" applyBorder="1" applyAlignment="1">
      <alignment horizontal="center" vertical="center"/>
      <protection/>
    </xf>
    <xf numFmtId="0" fontId="3" fillId="33" borderId="0" xfId="54" applyFont="1" applyFill="1" applyBorder="1" applyAlignment="1">
      <alignment horizontal="left" vertical="center"/>
      <protection/>
    </xf>
    <xf numFmtId="175" fontId="3" fillId="33" borderId="0" xfId="54" applyNumberFormat="1" applyFont="1" applyFill="1" applyBorder="1" applyAlignment="1">
      <alignment vertical="center"/>
      <protection/>
    </xf>
    <xf numFmtId="175" fontId="3" fillId="33" borderId="0" xfId="54" applyNumberFormat="1" applyFont="1" applyFill="1" applyBorder="1" applyAlignment="1">
      <alignment horizontal="center" vertical="center"/>
      <protection/>
    </xf>
    <xf numFmtId="0" fontId="3" fillId="33" borderId="11" xfId="54" applyFont="1" applyFill="1" applyBorder="1" applyAlignment="1">
      <alignment vertical="center"/>
      <protection/>
    </xf>
    <xf numFmtId="3" fontId="6" fillId="33" borderId="10" xfId="0" applyNumberFormat="1" applyFont="1" applyFill="1" applyBorder="1" applyAlignment="1">
      <alignment horizontal="right" vertical="center" wrapText="1"/>
    </xf>
    <xf numFmtId="0" fontId="3" fillId="33" borderId="15" xfId="54" applyFont="1" applyFill="1" applyBorder="1" applyAlignment="1">
      <alignment horizontal="center" vertical="center"/>
      <protection/>
    </xf>
    <xf numFmtId="0" fontId="3" fillId="33" borderId="17" xfId="54" applyFont="1" applyFill="1" applyBorder="1" applyAlignment="1">
      <alignment vertical="center"/>
      <protection/>
    </xf>
    <xf numFmtId="3" fontId="3" fillId="33" borderId="17" xfId="54" applyNumberFormat="1" applyFont="1" applyFill="1" applyBorder="1" applyAlignment="1">
      <alignment horizontal="center" vertical="center"/>
      <protection/>
    </xf>
    <xf numFmtId="0" fontId="3" fillId="33" borderId="14" xfId="54" applyFont="1" applyFill="1" applyBorder="1" applyAlignment="1">
      <alignment vertical="center"/>
      <protection/>
    </xf>
    <xf numFmtId="0" fontId="3" fillId="33" borderId="0" xfId="54" applyFont="1" applyFill="1" applyBorder="1" applyAlignment="1">
      <alignment horizontal="center" vertical="center"/>
      <protection/>
    </xf>
    <xf numFmtId="0" fontId="3" fillId="33" borderId="15" xfId="54" applyFont="1" applyFill="1" applyBorder="1" applyAlignment="1">
      <alignment vertical="center"/>
      <protection/>
    </xf>
    <xf numFmtId="0" fontId="3" fillId="33" borderId="16" xfId="54" applyFont="1" applyFill="1" applyBorder="1" applyAlignment="1">
      <alignment vertical="center"/>
      <protection/>
    </xf>
    <xf numFmtId="175" fontId="3" fillId="33" borderId="17" xfId="54" applyNumberFormat="1" applyFont="1" applyFill="1" applyBorder="1" applyAlignment="1">
      <alignment horizontal="center" vertical="center"/>
      <protection/>
    </xf>
    <xf numFmtId="0" fontId="3" fillId="33" borderId="10" xfId="54" applyFont="1" applyFill="1" applyBorder="1" applyAlignment="1">
      <alignment vertical="center"/>
      <protection/>
    </xf>
    <xf numFmtId="175" fontId="3" fillId="33" borderId="11" xfId="54" applyNumberFormat="1" applyFont="1" applyFill="1" applyBorder="1" applyAlignment="1">
      <alignment horizontal="center" vertical="center"/>
      <protection/>
    </xf>
    <xf numFmtId="0" fontId="3" fillId="33" borderId="12" xfId="54" applyFont="1" applyFill="1" applyBorder="1" applyAlignment="1">
      <alignment vertical="center"/>
      <protection/>
    </xf>
    <xf numFmtId="175" fontId="3" fillId="33" borderId="14" xfId="54" applyNumberFormat="1" applyFont="1" applyFill="1" applyBorder="1" applyAlignment="1">
      <alignment horizontal="center" vertical="center"/>
      <protection/>
    </xf>
    <xf numFmtId="0" fontId="3" fillId="33" borderId="0" xfId="56" applyFont="1" applyFill="1" applyAlignment="1">
      <alignment horizontal="left"/>
      <protection/>
    </xf>
    <xf numFmtId="0" fontId="2" fillId="33" borderId="29" xfId="56" applyFont="1" applyFill="1" applyBorder="1" applyAlignment="1">
      <alignment horizontal="center" vertical="center"/>
      <protection/>
    </xf>
    <xf numFmtId="0" fontId="2" fillId="33" borderId="27" xfId="56" applyFont="1" applyFill="1" applyBorder="1" applyAlignment="1">
      <alignment horizontal="center" vertical="center"/>
      <protection/>
    </xf>
    <xf numFmtId="0" fontId="3" fillId="33" borderId="0" xfId="56" applyFont="1" applyFill="1" applyAlignment="1">
      <alignment vertical="center"/>
      <protection/>
    </xf>
    <xf numFmtId="0" fontId="3" fillId="33" borderId="10" xfId="56" applyFont="1" applyFill="1" applyBorder="1" applyAlignment="1">
      <alignment horizontal="center" vertical="center"/>
      <protection/>
    </xf>
    <xf numFmtId="0" fontId="3" fillId="33" borderId="0" xfId="56" applyFont="1" applyFill="1" applyBorder="1" applyAlignment="1">
      <alignment vertical="center"/>
      <protection/>
    </xf>
    <xf numFmtId="3" fontId="3" fillId="33" borderId="31" xfId="56" applyNumberFormat="1" applyFont="1" applyFill="1" applyBorder="1" applyAlignment="1">
      <alignment horizontal="right" vertical="center" indent="1"/>
      <protection/>
    </xf>
    <xf numFmtId="3" fontId="3" fillId="33" borderId="0" xfId="56" applyNumberFormat="1" applyFont="1" applyFill="1" applyBorder="1" applyAlignment="1">
      <alignment horizontal="right" vertical="center" indent="1"/>
      <protection/>
    </xf>
    <xf numFmtId="176" fontId="3" fillId="33" borderId="0" xfId="56" applyNumberFormat="1" applyFont="1" applyFill="1" applyBorder="1" applyAlignment="1" applyProtection="1">
      <alignment vertical="center"/>
      <protection locked="0"/>
    </xf>
    <xf numFmtId="176" fontId="3" fillId="33" borderId="31" xfId="56" applyNumberFormat="1" applyFont="1" applyFill="1" applyBorder="1" applyAlignment="1" applyProtection="1">
      <alignment vertical="center"/>
      <protection locked="0"/>
    </xf>
    <xf numFmtId="3" fontId="3" fillId="33" borderId="0" xfId="56" applyNumberFormat="1" applyFont="1" applyFill="1" applyAlignment="1">
      <alignment vertical="center"/>
      <protection/>
    </xf>
    <xf numFmtId="168" fontId="3" fillId="33" borderId="0" xfId="56" applyNumberFormat="1" applyFont="1" applyFill="1" applyAlignment="1">
      <alignment vertical="center"/>
      <protection/>
    </xf>
    <xf numFmtId="0" fontId="3" fillId="33" borderId="12" xfId="56" applyFont="1" applyFill="1" applyBorder="1" applyAlignment="1">
      <alignment horizontal="center" vertical="center"/>
      <protection/>
    </xf>
    <xf numFmtId="0" fontId="3" fillId="33" borderId="13" xfId="56" applyFont="1" applyFill="1" applyBorder="1" applyAlignment="1">
      <alignment vertical="center"/>
      <protection/>
    </xf>
    <xf numFmtId="3" fontId="3" fillId="33" borderId="32" xfId="56" applyNumberFormat="1" applyFont="1" applyFill="1" applyBorder="1" applyAlignment="1">
      <alignment horizontal="right" vertical="center" indent="1"/>
      <protection/>
    </xf>
    <xf numFmtId="3" fontId="3" fillId="33" borderId="13" xfId="56" applyNumberFormat="1" applyFont="1" applyFill="1" applyBorder="1" applyAlignment="1">
      <alignment horizontal="right" vertical="center" indent="1"/>
      <protection/>
    </xf>
    <xf numFmtId="176" fontId="3" fillId="33" borderId="13" xfId="56" applyNumberFormat="1" applyFont="1" applyFill="1" applyBorder="1" applyAlignment="1" applyProtection="1">
      <alignment vertical="center"/>
      <protection locked="0"/>
    </xf>
    <xf numFmtId="176" fontId="3" fillId="33" borderId="32" xfId="56" applyNumberFormat="1" applyFont="1" applyFill="1" applyBorder="1" applyAlignment="1" applyProtection="1">
      <alignment vertical="center"/>
      <protection locked="0"/>
    </xf>
    <xf numFmtId="0" fontId="3" fillId="33" borderId="0" xfId="56" applyFont="1" applyFill="1" applyBorder="1" applyAlignment="1">
      <alignment horizontal="center" vertical="center"/>
      <protection/>
    </xf>
    <xf numFmtId="3" fontId="3" fillId="33" borderId="0" xfId="56" applyNumberFormat="1" applyFont="1" applyFill="1" applyBorder="1" applyAlignment="1" applyProtection="1">
      <alignment vertical="center"/>
      <protection locked="0"/>
    </xf>
    <xf numFmtId="0" fontId="3" fillId="33" borderId="15" xfId="56" applyFont="1" applyFill="1" applyBorder="1" applyAlignment="1">
      <alignment horizontal="center" vertical="center"/>
      <protection/>
    </xf>
    <xf numFmtId="0" fontId="3" fillId="33" borderId="16" xfId="56" applyFont="1" applyFill="1" applyBorder="1" applyAlignment="1">
      <alignment vertical="center"/>
      <protection/>
    </xf>
    <xf numFmtId="3" fontId="3" fillId="33" borderId="33" xfId="56" applyNumberFormat="1" applyFont="1" applyFill="1" applyBorder="1" applyAlignment="1">
      <alignment horizontal="right" vertical="center" indent="1"/>
      <protection/>
    </xf>
    <xf numFmtId="3" fontId="3" fillId="33" borderId="16" xfId="56" applyNumberFormat="1" applyFont="1" applyFill="1" applyBorder="1" applyAlignment="1">
      <alignment horizontal="right" vertical="center" indent="1"/>
      <protection/>
    </xf>
    <xf numFmtId="176" fontId="3" fillId="33" borderId="16" xfId="56" applyNumberFormat="1" applyFont="1" applyFill="1" applyBorder="1" applyAlignment="1" applyProtection="1">
      <alignment vertical="center"/>
      <protection locked="0"/>
    </xf>
    <xf numFmtId="176" fontId="3" fillId="33" borderId="33" xfId="56" applyNumberFormat="1" applyFont="1" applyFill="1" applyBorder="1" applyAlignment="1" applyProtection="1">
      <alignment vertical="center"/>
      <protection locked="0"/>
    </xf>
    <xf numFmtId="176" fontId="3" fillId="33" borderId="0" xfId="56" applyNumberFormat="1" applyFont="1" applyFill="1" applyBorder="1" applyAlignment="1">
      <alignment vertical="center"/>
      <protection/>
    </xf>
    <xf numFmtId="176" fontId="3" fillId="33" borderId="31" xfId="56" applyNumberFormat="1" applyFont="1" applyFill="1" applyBorder="1" applyAlignment="1">
      <alignment vertical="center"/>
      <protection/>
    </xf>
    <xf numFmtId="176" fontId="3" fillId="33" borderId="13" xfId="56" applyNumberFormat="1" applyFont="1" applyFill="1" applyBorder="1" applyAlignment="1">
      <alignment vertical="center"/>
      <protection/>
    </xf>
    <xf numFmtId="176" fontId="3" fillId="33" borderId="32" xfId="56" applyNumberFormat="1" applyFont="1" applyFill="1" applyBorder="1" applyAlignment="1">
      <alignment vertical="center"/>
      <protection/>
    </xf>
    <xf numFmtId="0" fontId="3" fillId="33" borderId="15" xfId="56" applyFont="1" applyFill="1" applyBorder="1" applyAlignment="1">
      <alignment vertical="center"/>
      <protection/>
    </xf>
    <xf numFmtId="0" fontId="3" fillId="33" borderId="17" xfId="56" applyFont="1" applyFill="1" applyBorder="1" applyAlignment="1">
      <alignment vertical="center"/>
      <protection/>
    </xf>
    <xf numFmtId="168" fontId="3" fillId="33" borderId="0" xfId="56" applyNumberFormat="1" applyFont="1" applyFill="1" applyBorder="1" applyAlignment="1">
      <alignment horizontal="right" vertical="center" indent="1"/>
      <protection/>
    </xf>
    <xf numFmtId="0" fontId="3" fillId="33" borderId="10" xfId="56" applyFont="1" applyFill="1" applyBorder="1" applyAlignment="1">
      <alignment vertical="center"/>
      <protection/>
    </xf>
    <xf numFmtId="0" fontId="3" fillId="33" borderId="11" xfId="56" applyFont="1" applyFill="1" applyBorder="1" applyAlignment="1">
      <alignment vertical="center"/>
      <protection/>
    </xf>
    <xf numFmtId="0" fontId="3" fillId="33" borderId="12" xfId="56" applyFont="1" applyFill="1" applyBorder="1" applyAlignment="1">
      <alignment vertical="center"/>
      <protection/>
    </xf>
    <xf numFmtId="0" fontId="3" fillId="33" borderId="14" xfId="56" applyFont="1" applyFill="1" applyBorder="1" applyAlignment="1">
      <alignment vertical="center"/>
      <protection/>
    </xf>
    <xf numFmtId="0" fontId="3" fillId="33" borderId="0" xfId="56" applyFont="1" applyFill="1" applyAlignment="1">
      <alignment horizontal="right" vertical="center" indent="1"/>
      <protection/>
    </xf>
    <xf numFmtId="0" fontId="3" fillId="33" borderId="0" xfId="56" applyFont="1" applyFill="1">
      <alignment/>
      <protection/>
    </xf>
    <xf numFmtId="1" fontId="3" fillId="33" borderId="0" xfId="56" applyNumberFormat="1" applyFont="1" applyFill="1" applyAlignment="1">
      <alignment horizontal="right" indent="1"/>
      <protection/>
    </xf>
    <xf numFmtId="1" fontId="3" fillId="33" borderId="0" xfId="56" applyNumberFormat="1" applyFont="1" applyFill="1">
      <alignment/>
      <protection/>
    </xf>
    <xf numFmtId="0" fontId="3" fillId="33" borderId="0" xfId="56" applyFont="1" applyFill="1" applyAlignment="1">
      <alignment horizontal="right" indent="1"/>
      <protection/>
    </xf>
    <xf numFmtId="0" fontId="3" fillId="33" borderId="0" xfId="56" applyFont="1" applyFill="1" applyBorder="1" applyAlignment="1">
      <alignment horizontal="right" vertical="center" indent="1"/>
      <protection/>
    </xf>
    <xf numFmtId="175" fontId="3" fillId="33" borderId="31" xfId="56" applyNumberFormat="1" applyFont="1" applyFill="1" applyBorder="1" applyAlignment="1">
      <alignment vertical="center"/>
      <protection/>
    </xf>
    <xf numFmtId="3" fontId="6" fillId="33" borderId="0" xfId="56" applyNumberFormat="1" applyFont="1" applyFill="1" applyBorder="1" applyAlignment="1">
      <alignment horizontal="right" vertical="center" indent="1"/>
      <protection/>
    </xf>
    <xf numFmtId="175" fontId="3" fillId="33" borderId="32" xfId="56" applyNumberFormat="1" applyFont="1" applyFill="1" applyBorder="1" applyAlignment="1">
      <alignment vertical="center"/>
      <protection/>
    </xf>
    <xf numFmtId="175" fontId="3" fillId="33" borderId="33" xfId="56" applyNumberFormat="1" applyFont="1" applyFill="1" applyBorder="1" applyAlignment="1">
      <alignment vertical="center"/>
      <protection/>
    </xf>
    <xf numFmtId="0" fontId="2" fillId="33" borderId="0" xfId="56" applyFont="1" applyFill="1" applyAlignment="1">
      <alignment horizontal="left"/>
      <protection/>
    </xf>
    <xf numFmtId="0" fontId="3" fillId="33" borderId="31" xfId="56" applyFont="1" applyFill="1" applyBorder="1" applyAlignment="1">
      <alignment horizontal="right" vertical="center" indent="1"/>
      <protection/>
    </xf>
    <xf numFmtId="0" fontId="3" fillId="33" borderId="32" xfId="56" applyFont="1" applyFill="1" applyBorder="1" applyAlignment="1">
      <alignment horizontal="right" vertical="center" indent="1"/>
      <protection/>
    </xf>
    <xf numFmtId="0" fontId="3" fillId="33" borderId="33" xfId="56" applyFont="1" applyFill="1" applyBorder="1" applyAlignment="1">
      <alignment horizontal="right" vertical="center" indent="1"/>
      <protection/>
    </xf>
    <xf numFmtId="1" fontId="2" fillId="33" borderId="29" xfId="56" applyNumberFormat="1" applyFont="1" applyFill="1" applyBorder="1" applyAlignment="1">
      <alignment horizontal="center" vertical="center"/>
      <protection/>
    </xf>
    <xf numFmtId="1" fontId="2" fillId="33" borderId="27" xfId="56" applyNumberFormat="1" applyFont="1" applyFill="1" applyBorder="1" applyAlignment="1">
      <alignment horizontal="center" vertical="center"/>
      <protection/>
    </xf>
    <xf numFmtId="0" fontId="12" fillId="33" borderId="0" xfId="46" applyFont="1" applyFill="1" applyAlignment="1" applyProtection="1">
      <alignment/>
      <protection/>
    </xf>
    <xf numFmtId="1" fontId="3" fillId="33" borderId="10" xfId="0" applyNumberFormat="1" applyFont="1" applyFill="1" applyBorder="1" applyAlignment="1">
      <alignment horizontal="right" vertical="center" wrapText="1"/>
    </xf>
    <xf numFmtId="3" fontId="3" fillId="33" borderId="0" xfId="57" applyNumberFormat="1" applyFont="1" applyFill="1" applyBorder="1" applyAlignment="1">
      <alignment horizontal="center" vertical="center"/>
    </xf>
    <xf numFmtId="3" fontId="6" fillId="33" borderId="0" xfId="57" applyNumberFormat="1" applyFont="1" applyFill="1" applyBorder="1" applyAlignment="1">
      <alignment horizontal="center" vertical="center"/>
    </xf>
    <xf numFmtId="1" fontId="3" fillId="33" borderId="12" xfId="0" applyNumberFormat="1" applyFont="1" applyFill="1" applyBorder="1" applyAlignment="1">
      <alignment horizontal="right" vertical="center" wrapText="1"/>
    </xf>
    <xf numFmtId="3" fontId="3" fillId="33" borderId="13" xfId="57" applyNumberFormat="1" applyFont="1" applyFill="1" applyBorder="1" applyAlignment="1">
      <alignment horizontal="center" vertical="center"/>
    </xf>
    <xf numFmtId="1" fontId="6" fillId="33" borderId="10" xfId="0" applyNumberFormat="1" applyFont="1" applyFill="1" applyBorder="1" applyAlignment="1">
      <alignment horizontal="right" vertical="center" wrapText="1"/>
    </xf>
    <xf numFmtId="1" fontId="3" fillId="33" borderId="15" xfId="0" applyNumberFormat="1" applyFont="1" applyFill="1" applyBorder="1" applyAlignment="1">
      <alignment horizontal="right" vertical="center" wrapText="1"/>
    </xf>
    <xf numFmtId="3" fontId="3" fillId="33" borderId="16" xfId="57" applyNumberFormat="1" applyFont="1" applyFill="1" applyBorder="1" applyAlignment="1">
      <alignment horizontal="center" vertical="center"/>
    </xf>
    <xf numFmtId="0" fontId="2" fillId="33" borderId="0" xfId="0" applyFont="1" applyFill="1" applyBorder="1" applyAlignment="1">
      <alignment horizontal="right" vertical="center"/>
    </xf>
    <xf numFmtId="0" fontId="3" fillId="33" borderId="0" xfId="53" applyFont="1" applyFill="1" applyBorder="1" applyAlignment="1">
      <alignment horizontal="left" vertical="center"/>
      <protection/>
    </xf>
    <xf numFmtId="0" fontId="2" fillId="33" borderId="34" xfId="53" applyFont="1" applyFill="1" applyBorder="1" applyAlignment="1">
      <alignment horizontal="left" vertical="center" wrapText="1"/>
      <protection/>
    </xf>
    <xf numFmtId="0" fontId="2" fillId="33" borderId="0" xfId="53" applyFont="1" applyFill="1" applyBorder="1" applyAlignment="1">
      <alignment horizontal="left" vertical="center" wrapText="1"/>
      <protection/>
    </xf>
    <xf numFmtId="0" fontId="2" fillId="33" borderId="33" xfId="53" applyFont="1" applyFill="1" applyBorder="1" applyAlignment="1">
      <alignment horizontal="center" vertical="center" wrapText="1"/>
      <protection/>
    </xf>
    <xf numFmtId="0" fontId="2" fillId="33" borderId="32" xfId="53" applyFont="1" applyFill="1" applyBorder="1" applyAlignment="1">
      <alignment horizontal="center" vertical="center" wrapText="1"/>
      <protection/>
    </xf>
    <xf numFmtId="0" fontId="2" fillId="33" borderId="30" xfId="53" applyFont="1" applyFill="1" applyBorder="1" applyAlignment="1">
      <alignment horizontal="center" vertical="center"/>
      <protection/>
    </xf>
    <xf numFmtId="0" fontId="2" fillId="33" borderId="27" xfId="53" applyFont="1" applyFill="1" applyBorder="1" applyAlignment="1">
      <alignment horizontal="center" vertical="center"/>
      <protection/>
    </xf>
    <xf numFmtId="0" fontId="2" fillId="33" borderId="28" xfId="53" applyFont="1" applyFill="1" applyBorder="1" applyAlignment="1">
      <alignment horizontal="center" vertical="center"/>
      <protection/>
    </xf>
    <xf numFmtId="0" fontId="2" fillId="33" borderId="16" xfId="53" applyFont="1" applyFill="1" applyBorder="1" applyAlignment="1">
      <alignment horizontal="center" vertical="center"/>
      <protection/>
    </xf>
    <xf numFmtId="0" fontId="2" fillId="33" borderId="14" xfId="53" applyFont="1" applyFill="1" applyBorder="1" applyAlignment="1">
      <alignment horizontal="center" vertical="center" wrapText="1"/>
      <protection/>
    </xf>
    <xf numFmtId="0" fontId="2" fillId="33" borderId="0" xfId="53" applyFont="1" applyFill="1" applyAlignment="1">
      <alignment horizontal="left" vertical="center" wrapText="1"/>
      <protection/>
    </xf>
    <xf numFmtId="0" fontId="3" fillId="33" borderId="0" xfId="53" applyFont="1" applyFill="1" applyBorder="1" applyAlignment="1">
      <alignment horizontal="left" vertical="center" wrapText="1"/>
      <protection/>
    </xf>
    <xf numFmtId="0" fontId="2" fillId="33" borderId="15" xfId="53" applyFont="1" applyFill="1" applyBorder="1" applyAlignment="1">
      <alignment horizontal="center" vertical="center" wrapText="1"/>
      <protection/>
    </xf>
    <xf numFmtId="0" fontId="2" fillId="33" borderId="12" xfId="53" applyFont="1" applyFill="1" applyBorder="1" applyAlignment="1">
      <alignment horizontal="center" vertical="center"/>
      <protection/>
    </xf>
    <xf numFmtId="0" fontId="2" fillId="33" borderId="12" xfId="53" applyFont="1" applyFill="1" applyBorder="1" applyAlignment="1">
      <alignment horizontal="center" vertical="center" wrapText="1"/>
      <protection/>
    </xf>
    <xf numFmtId="0" fontId="2" fillId="33" borderId="33" xfId="53" applyFont="1" applyFill="1" applyBorder="1" applyAlignment="1">
      <alignment horizontal="center"/>
      <protection/>
    </xf>
    <xf numFmtId="0" fontId="2" fillId="33" borderId="12" xfId="53" applyFont="1" applyFill="1" applyBorder="1" applyAlignment="1">
      <alignment horizontal="center"/>
      <protection/>
    </xf>
    <xf numFmtId="0" fontId="2" fillId="33" borderId="0" xfId="53" applyFont="1" applyFill="1" applyAlignment="1">
      <alignment horizontal="left"/>
      <protection/>
    </xf>
    <xf numFmtId="1" fontId="2" fillId="33" borderId="27"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xf>
    <xf numFmtId="1" fontId="2" fillId="33" borderId="30" xfId="0" applyNumberFormat="1" applyFont="1" applyFill="1" applyBorder="1" applyAlignment="1">
      <alignment horizontal="center" vertical="center" wrapText="1"/>
    </xf>
    <xf numFmtId="1" fontId="2" fillId="33" borderId="28" xfId="0" applyNumberFormat="1"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0" xfId="0" applyFont="1" applyFill="1" applyBorder="1" applyAlignment="1">
      <alignment horizontal="left" vertical="center"/>
    </xf>
    <xf numFmtId="0" fontId="2" fillId="33" borderId="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6"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22" xfId="0" applyFont="1" applyFill="1" applyBorder="1" applyAlignment="1">
      <alignment horizontal="left" vertical="center"/>
    </xf>
    <xf numFmtId="0" fontId="2" fillId="33" borderId="13" xfId="0" applyFont="1" applyFill="1" applyBorder="1" applyAlignment="1">
      <alignment horizontal="center" vertical="center" wrapText="1"/>
    </xf>
    <xf numFmtId="0" fontId="3" fillId="33" borderId="11" xfId="0" applyFont="1" applyFill="1" applyBorder="1" applyAlignment="1">
      <alignment horizontal="left" vertical="center"/>
    </xf>
    <xf numFmtId="0" fontId="3" fillId="33" borderId="14"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3" fillId="33" borderId="17"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1" xfId="0" applyFont="1" applyFill="1" applyBorder="1" applyAlignment="1">
      <alignment horizontal="center" vertical="center"/>
    </xf>
    <xf numFmtId="0" fontId="2" fillId="33" borderId="53"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0"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0" xfId="55" applyFont="1" applyFill="1" applyBorder="1" applyAlignment="1">
      <alignment horizontal="left" vertical="center"/>
      <protection/>
    </xf>
    <xf numFmtId="0" fontId="3" fillId="33" borderId="15" xfId="55" applyFont="1" applyFill="1" applyBorder="1" applyAlignment="1">
      <alignment horizontal="left" vertical="center"/>
      <protection/>
    </xf>
    <xf numFmtId="0" fontId="3" fillId="33" borderId="16" xfId="55" applyFont="1" applyFill="1" applyBorder="1" applyAlignment="1">
      <alignment horizontal="left" vertical="center"/>
      <protection/>
    </xf>
    <xf numFmtId="0" fontId="3" fillId="33" borderId="10" xfId="55" applyFont="1" applyFill="1" applyBorder="1" applyAlignment="1">
      <alignment horizontal="left" vertical="center"/>
      <protection/>
    </xf>
    <xf numFmtId="0" fontId="3" fillId="33" borderId="12" xfId="55" applyFont="1" applyFill="1" applyBorder="1" applyAlignment="1">
      <alignment horizontal="left" vertical="center"/>
      <protection/>
    </xf>
    <xf numFmtId="0" fontId="3" fillId="33" borderId="13" xfId="55" applyFont="1" applyFill="1" applyBorder="1" applyAlignment="1">
      <alignment horizontal="left" vertical="center"/>
      <protection/>
    </xf>
    <xf numFmtId="0" fontId="2" fillId="33" borderId="30" xfId="55" applyFont="1" applyFill="1" applyBorder="1" applyAlignment="1">
      <alignment horizontal="center" vertical="center" wrapText="1"/>
      <protection/>
    </xf>
    <xf numFmtId="0" fontId="2" fillId="33" borderId="28" xfId="55" applyFont="1" applyFill="1" applyBorder="1" applyAlignment="1">
      <alignment horizontal="center" vertical="center" wrapText="1"/>
      <protection/>
    </xf>
    <xf numFmtId="0" fontId="2" fillId="33" borderId="27" xfId="55" applyFont="1" applyFill="1" applyBorder="1" applyAlignment="1">
      <alignment horizontal="center" vertical="center" wrapText="1"/>
      <protection/>
    </xf>
    <xf numFmtId="0" fontId="2" fillId="33" borderId="0" xfId="55" applyFont="1" applyFill="1" applyBorder="1" applyAlignment="1">
      <alignment horizontal="left" vertical="center"/>
      <protection/>
    </xf>
    <xf numFmtId="0" fontId="2" fillId="33" borderId="30" xfId="55" applyFont="1" applyFill="1" applyBorder="1" applyAlignment="1">
      <alignment horizontal="center" vertical="center"/>
      <protection/>
    </xf>
    <xf numFmtId="0" fontId="2" fillId="33" borderId="27" xfId="55" applyFont="1" applyFill="1" applyBorder="1" applyAlignment="1">
      <alignment horizontal="center" vertical="center"/>
      <protection/>
    </xf>
    <xf numFmtId="0" fontId="3" fillId="33" borderId="0" xfId="54" applyFont="1" applyFill="1" applyBorder="1" applyAlignment="1">
      <alignment horizontal="left" vertical="center"/>
      <protection/>
    </xf>
    <xf numFmtId="0" fontId="2" fillId="33" borderId="30" xfId="54" applyFont="1" applyFill="1" applyBorder="1" applyAlignment="1">
      <alignment horizontal="center" vertical="center"/>
      <protection/>
    </xf>
    <xf numFmtId="0" fontId="2" fillId="33" borderId="27" xfId="54" applyFont="1" applyFill="1" applyBorder="1" applyAlignment="1">
      <alignment horizontal="center" vertical="center"/>
      <protection/>
    </xf>
    <xf numFmtId="0" fontId="2" fillId="33" borderId="30" xfId="54" applyFont="1" applyFill="1" applyBorder="1" applyAlignment="1">
      <alignment horizontal="center" vertical="center" wrapText="1"/>
      <protection/>
    </xf>
    <xf numFmtId="0" fontId="2" fillId="33" borderId="28" xfId="54" applyFont="1" applyFill="1" applyBorder="1" applyAlignment="1">
      <alignment horizontal="center" vertical="center" wrapText="1"/>
      <protection/>
    </xf>
    <xf numFmtId="0" fontId="2" fillId="33" borderId="30" xfId="56" applyFont="1" applyFill="1" applyBorder="1" applyAlignment="1">
      <alignment horizontal="center" vertical="center"/>
      <protection/>
    </xf>
    <xf numFmtId="0" fontId="2" fillId="33" borderId="27" xfId="56" applyFont="1" applyFill="1" applyBorder="1" applyAlignment="1">
      <alignment horizontal="center" vertical="center"/>
      <protection/>
    </xf>
    <xf numFmtId="0" fontId="2" fillId="33" borderId="0" xfId="56" applyFont="1" applyFill="1" applyBorder="1" applyAlignment="1">
      <alignment horizontal="left"/>
      <protection/>
    </xf>
    <xf numFmtId="0" fontId="2" fillId="33" borderId="29" xfId="56" applyFont="1" applyFill="1" applyBorder="1" applyAlignment="1">
      <alignment horizontal="center" vertical="center"/>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agrem08" xfId="54"/>
    <cellStyle name="Normal_inscrfam08" xfId="55"/>
    <cellStyle name="Normal_places10_2006-2010 tableaux III-3- 1 à 6"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53">
    <dxf>
      <font>
        <b/>
        <i val="0"/>
        <color indexed="55"/>
      </font>
    </dxf>
    <dxf>
      <font>
        <b/>
        <i val="0"/>
        <color indexed="55"/>
      </font>
    </dxf>
    <dxf>
      <font>
        <color rgb="FFFF0000"/>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rgb="FF969696"/>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0</xdr:row>
      <xdr:rowOff>0</xdr:rowOff>
    </xdr:to>
    <xdr:sp>
      <xdr:nvSpPr>
        <xdr:cNvPr id="1" name="Rectangle 2"/>
        <xdr:cNvSpPr>
          <a:spLocks/>
        </xdr:cNvSpPr>
      </xdr:nvSpPr>
      <xdr:spPr>
        <a:xfrm>
          <a:off x="495300" y="0"/>
          <a:ext cx="25622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9"/>
  <sheetViews>
    <sheetView zoomScalePageLayoutView="0" workbookViewId="0" topLeftCell="A1">
      <selection activeCell="E15" sqref="E15"/>
    </sheetView>
  </sheetViews>
  <sheetFormatPr defaultColWidth="11.421875" defaultRowHeight="12.75"/>
  <cols>
    <col min="1" max="1" width="3.7109375" style="91" customWidth="1"/>
    <col min="2" max="16384" width="11.421875" style="91" customWidth="1"/>
  </cols>
  <sheetData>
    <row r="2" s="383" customFormat="1" ht="11.25">
      <c r="B2" s="383" t="s">
        <v>141</v>
      </c>
    </row>
    <row r="3" ht="11.25">
      <c r="B3" s="91" t="s">
        <v>140</v>
      </c>
    </row>
    <row r="4" ht="11.25">
      <c r="B4" s="383" t="s">
        <v>142</v>
      </c>
    </row>
    <row r="5" ht="11.25">
      <c r="B5" s="542" t="s">
        <v>147</v>
      </c>
    </row>
    <row r="6" ht="11.25">
      <c r="B6" s="542" t="s">
        <v>143</v>
      </c>
    </row>
    <row r="7" ht="11.25">
      <c r="B7" s="542" t="s">
        <v>144</v>
      </c>
    </row>
    <row r="8" ht="11.25">
      <c r="B8" s="542" t="s">
        <v>145</v>
      </c>
    </row>
    <row r="9" ht="11.25">
      <c r="B9" s="542" t="s">
        <v>146</v>
      </c>
    </row>
  </sheetData>
  <sheetProtection/>
  <hyperlinks>
    <hyperlink ref="B5" location="Tab1!A1" display="Présentation"/>
    <hyperlink ref="B6" location="Tab4!A1" display="Données synthétiques"/>
    <hyperlink ref="B7" location="'T1 Total-accueil'!A1" display="Nombre d'établissements d'accueil collectif et de serviczes d'accueil familial par département en 2010"/>
    <hyperlink ref="B8" location="'T1 Total-places'!A1" display="Nombre de places d'accueil collectif, familial et nombre d'agréments pour assistantes maternelles par département en 2010"/>
    <hyperlink ref="B9" location="'tab1 2006-2010 total collec '!A1" display="Nombre de places d'accueil collectif et familial par département de 2006 à 20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P180"/>
  <sheetViews>
    <sheetView zoomScaleSheetLayoutView="75" zoomScalePageLayoutView="0" workbookViewId="0" topLeftCell="A1">
      <selection activeCell="A1" sqref="A1"/>
    </sheetView>
  </sheetViews>
  <sheetFormatPr defaultColWidth="11.421875" defaultRowHeight="12.75"/>
  <cols>
    <col min="1" max="1" width="3.7109375" style="1" customWidth="1"/>
    <col min="2" max="2" width="4.00390625" style="1" customWidth="1"/>
    <col min="3" max="3" width="27.421875" style="1" customWidth="1"/>
    <col min="4" max="4" width="9.8515625" style="1" customWidth="1"/>
    <col min="5" max="5" width="3.00390625" style="53" customWidth="1"/>
    <col min="6" max="6" width="8.28125" style="1" customWidth="1"/>
    <col min="7" max="7" width="3.00390625" style="53" customWidth="1"/>
    <col min="8" max="8" width="7.57421875" style="1" customWidth="1"/>
    <col min="9" max="9" width="3.140625" style="53" customWidth="1"/>
    <col min="10" max="10" width="8.8515625" style="1" customWidth="1"/>
    <col min="11" max="11" width="2.8515625" style="53" customWidth="1"/>
    <col min="12" max="12" width="9.00390625" style="1" customWidth="1"/>
    <col min="13" max="13" width="3.28125" style="53" customWidth="1"/>
    <col min="14" max="14" width="11.421875" style="1" customWidth="1"/>
    <col min="15" max="15" width="9.00390625" style="2" customWidth="1"/>
    <col min="16" max="16" width="3.28125" style="28" customWidth="1"/>
    <col min="17" max="16384" width="11.421875" style="1" customWidth="1"/>
  </cols>
  <sheetData>
    <row r="1" spans="2:16" ht="11.25" customHeight="1">
      <c r="B1" s="575" t="s">
        <v>220</v>
      </c>
      <c r="C1" s="575"/>
      <c r="D1" s="575"/>
      <c r="E1" s="575"/>
      <c r="F1" s="575"/>
      <c r="G1" s="575"/>
      <c r="H1" s="575"/>
      <c r="I1" s="575"/>
      <c r="J1" s="575"/>
      <c r="K1" s="575"/>
      <c r="L1" s="575"/>
      <c r="M1" s="575"/>
      <c r="P1" s="2"/>
    </row>
    <row r="2" spans="2:16" ht="11.25" customHeight="1">
      <c r="B2" s="382"/>
      <c r="C2" s="382"/>
      <c r="D2" s="382"/>
      <c r="E2" s="382"/>
      <c r="F2" s="382"/>
      <c r="G2" s="382"/>
      <c r="H2" s="382"/>
      <c r="I2" s="382"/>
      <c r="J2" s="382"/>
      <c r="K2" s="382"/>
      <c r="L2" s="382"/>
      <c r="M2" s="382"/>
      <c r="P2" s="2"/>
    </row>
    <row r="3" spans="2:16" ht="25.5" customHeight="1">
      <c r="B3" s="2"/>
      <c r="C3" s="2"/>
      <c r="D3" s="571" t="s">
        <v>219</v>
      </c>
      <c r="E3" s="576"/>
      <c r="F3" s="576"/>
      <c r="G3" s="576"/>
      <c r="H3" s="576"/>
      <c r="I3" s="576"/>
      <c r="J3" s="576"/>
      <c r="K3" s="576"/>
      <c r="L3" s="576"/>
      <c r="M3" s="572"/>
      <c r="P3" s="2"/>
    </row>
    <row r="4" spans="2:16" s="3" customFormat="1" ht="33" customHeight="1">
      <c r="B4" s="573" t="s">
        <v>17</v>
      </c>
      <c r="C4" s="574"/>
      <c r="D4" s="571" t="s">
        <v>7</v>
      </c>
      <c r="E4" s="572"/>
      <c r="F4" s="570" t="s">
        <v>8</v>
      </c>
      <c r="G4" s="570"/>
      <c r="H4" s="578" t="s">
        <v>10</v>
      </c>
      <c r="I4" s="579"/>
      <c r="J4" s="570" t="s">
        <v>6</v>
      </c>
      <c r="K4" s="570"/>
      <c r="L4" s="573" t="s">
        <v>9</v>
      </c>
      <c r="M4" s="577"/>
      <c r="O4" s="580"/>
      <c r="P4" s="580"/>
    </row>
    <row r="5" spans="2:16" ht="11.25">
      <c r="B5" s="4">
        <v>1</v>
      </c>
      <c r="C5" s="2" t="s">
        <v>76</v>
      </c>
      <c r="D5" s="10">
        <v>0</v>
      </c>
      <c r="E5" s="44" t="s">
        <v>128</v>
      </c>
      <c r="F5" s="75">
        <v>325</v>
      </c>
      <c r="G5" s="27" t="s">
        <v>128</v>
      </c>
      <c r="H5" s="379">
        <v>30</v>
      </c>
      <c r="I5" s="63" t="s">
        <v>128</v>
      </c>
      <c r="J5" s="75">
        <v>1849</v>
      </c>
      <c r="K5" s="27" t="s">
        <v>128</v>
      </c>
      <c r="L5" s="10">
        <f aca="true" t="shared" si="0" ref="L5:L36">SUM(D5:J5)</f>
        <v>2204</v>
      </c>
      <c r="M5" s="44" t="s">
        <v>128</v>
      </c>
      <c r="N5" s="7"/>
      <c r="O5" s="15"/>
      <c r="P5" s="27"/>
    </row>
    <row r="6" spans="2:16" ht="11.25">
      <c r="B6" s="4">
        <v>2</v>
      </c>
      <c r="C6" s="2" t="s">
        <v>77</v>
      </c>
      <c r="D6" s="10">
        <v>50</v>
      </c>
      <c r="E6" s="44" t="s">
        <v>128</v>
      </c>
      <c r="F6" s="75">
        <v>191</v>
      </c>
      <c r="G6" s="27" t="s">
        <v>128</v>
      </c>
      <c r="H6" s="379">
        <v>11</v>
      </c>
      <c r="I6" s="63" t="s">
        <v>128</v>
      </c>
      <c r="J6" s="75">
        <v>547</v>
      </c>
      <c r="K6" s="27" t="s">
        <v>128</v>
      </c>
      <c r="L6" s="10">
        <f t="shared" si="0"/>
        <v>799</v>
      </c>
      <c r="M6" s="44" t="s">
        <v>128</v>
      </c>
      <c r="N6" s="7"/>
      <c r="O6" s="15"/>
      <c r="P6" s="27"/>
    </row>
    <row r="7" spans="2:16" ht="11.25">
      <c r="B7" s="4">
        <v>3</v>
      </c>
      <c r="C7" s="2" t="s">
        <v>78</v>
      </c>
      <c r="D7" s="10">
        <v>183</v>
      </c>
      <c r="E7" s="44" t="s">
        <v>128</v>
      </c>
      <c r="F7" s="75">
        <v>104</v>
      </c>
      <c r="G7" s="27" t="s">
        <v>128</v>
      </c>
      <c r="H7" s="379">
        <v>60</v>
      </c>
      <c r="I7" s="63" t="s">
        <v>128</v>
      </c>
      <c r="J7" s="75">
        <v>390</v>
      </c>
      <c r="K7" s="27" t="s">
        <v>128</v>
      </c>
      <c r="L7" s="10">
        <f t="shared" si="0"/>
        <v>737</v>
      </c>
      <c r="M7" s="44" t="s">
        <v>128</v>
      </c>
      <c r="N7" s="7"/>
      <c r="O7" s="15"/>
      <c r="P7" s="27"/>
    </row>
    <row r="8" spans="2:16" ht="11.25">
      <c r="B8" s="4">
        <v>4</v>
      </c>
      <c r="C8" s="2" t="s">
        <v>79</v>
      </c>
      <c r="D8" s="10">
        <v>30</v>
      </c>
      <c r="E8" s="44"/>
      <c r="F8" s="75">
        <v>25</v>
      </c>
      <c r="G8" s="27"/>
      <c r="H8" s="379">
        <v>0</v>
      </c>
      <c r="I8" s="63"/>
      <c r="J8" s="75">
        <v>924</v>
      </c>
      <c r="K8" s="27"/>
      <c r="L8" s="10">
        <f t="shared" si="0"/>
        <v>979</v>
      </c>
      <c r="M8" s="44"/>
      <c r="N8" s="7"/>
      <c r="O8" s="377"/>
      <c r="P8" s="27"/>
    </row>
    <row r="9" spans="2:16" ht="11.25">
      <c r="B9" s="4">
        <v>5</v>
      </c>
      <c r="C9" s="2" t="s">
        <v>80</v>
      </c>
      <c r="D9" s="10">
        <v>0</v>
      </c>
      <c r="E9" s="44"/>
      <c r="F9" s="75">
        <v>0</v>
      </c>
      <c r="G9" s="27"/>
      <c r="H9" s="379">
        <v>20</v>
      </c>
      <c r="I9" s="63" t="s">
        <v>128</v>
      </c>
      <c r="J9" s="75">
        <v>799</v>
      </c>
      <c r="K9" s="27"/>
      <c r="L9" s="10">
        <f t="shared" si="0"/>
        <v>819</v>
      </c>
      <c r="M9" s="44"/>
      <c r="N9" s="7"/>
      <c r="O9" s="377"/>
      <c r="P9" s="27"/>
    </row>
    <row r="10" spans="2:16" ht="11.25">
      <c r="B10" s="4">
        <v>6</v>
      </c>
      <c r="C10" s="2" t="s">
        <v>81</v>
      </c>
      <c r="D10" s="10">
        <v>0</v>
      </c>
      <c r="E10" s="44"/>
      <c r="F10" s="75">
        <v>30</v>
      </c>
      <c r="G10" s="27"/>
      <c r="H10" s="379">
        <v>396</v>
      </c>
      <c r="I10" s="63"/>
      <c r="J10" s="75">
        <v>6305</v>
      </c>
      <c r="K10" s="27"/>
      <c r="L10" s="10">
        <f t="shared" si="0"/>
        <v>6731</v>
      </c>
      <c r="M10" s="44" t="s">
        <v>128</v>
      </c>
      <c r="N10" s="7"/>
      <c r="O10" s="15"/>
      <c r="P10" s="27"/>
    </row>
    <row r="11" spans="2:16" ht="11.25">
      <c r="B11" s="4">
        <v>7</v>
      </c>
      <c r="C11" s="2" t="s">
        <v>82</v>
      </c>
      <c r="D11" s="10">
        <v>0</v>
      </c>
      <c r="E11" s="44" t="s">
        <v>128</v>
      </c>
      <c r="F11" s="75">
        <v>0</v>
      </c>
      <c r="G11" s="27" t="s">
        <v>128</v>
      </c>
      <c r="H11" s="379">
        <v>0</v>
      </c>
      <c r="I11" s="63"/>
      <c r="J11" s="75">
        <v>1171</v>
      </c>
      <c r="K11" s="27" t="s">
        <v>128</v>
      </c>
      <c r="L11" s="10">
        <f t="shared" si="0"/>
        <v>1171</v>
      </c>
      <c r="M11" s="44"/>
      <c r="N11" s="7"/>
      <c r="O11" s="377"/>
      <c r="P11" s="27"/>
    </row>
    <row r="12" spans="2:16" ht="11.25">
      <c r="B12" s="4">
        <v>8</v>
      </c>
      <c r="C12" s="2" t="s">
        <v>83</v>
      </c>
      <c r="D12" s="10">
        <v>283</v>
      </c>
      <c r="E12" s="44" t="s">
        <v>128</v>
      </c>
      <c r="F12" s="75">
        <v>115</v>
      </c>
      <c r="G12" s="27" t="s">
        <v>128</v>
      </c>
      <c r="H12" s="379">
        <v>0</v>
      </c>
      <c r="I12" s="63" t="s">
        <v>128</v>
      </c>
      <c r="J12" s="75">
        <v>226</v>
      </c>
      <c r="K12" s="27" t="s">
        <v>128</v>
      </c>
      <c r="L12" s="10">
        <f t="shared" si="0"/>
        <v>624</v>
      </c>
      <c r="M12" s="44" t="s">
        <v>128</v>
      </c>
      <c r="N12" s="7"/>
      <c r="O12" s="15"/>
      <c r="P12" s="27"/>
    </row>
    <row r="13" spans="2:16" ht="11.25">
      <c r="B13" s="4">
        <v>9</v>
      </c>
      <c r="C13" s="2" t="s">
        <v>84</v>
      </c>
      <c r="D13" s="10">
        <v>0</v>
      </c>
      <c r="E13" s="44" t="s">
        <v>128</v>
      </c>
      <c r="F13" s="75">
        <v>20</v>
      </c>
      <c r="G13" s="27" t="s">
        <v>128</v>
      </c>
      <c r="H13" s="379">
        <v>0</v>
      </c>
      <c r="I13" s="63" t="s">
        <v>128</v>
      </c>
      <c r="J13" s="75">
        <v>563</v>
      </c>
      <c r="K13" s="27"/>
      <c r="L13" s="10">
        <f t="shared" si="0"/>
        <v>583</v>
      </c>
      <c r="M13" s="44" t="s">
        <v>128</v>
      </c>
      <c r="N13" s="7"/>
      <c r="O13" s="15"/>
      <c r="P13" s="27"/>
    </row>
    <row r="14" spans="2:16" ht="11.25">
      <c r="B14" s="4">
        <v>10</v>
      </c>
      <c r="C14" s="2" t="s">
        <v>85</v>
      </c>
      <c r="D14" s="10">
        <v>0</v>
      </c>
      <c r="E14" s="44" t="s">
        <v>128</v>
      </c>
      <c r="F14" s="75">
        <v>112</v>
      </c>
      <c r="G14" s="27" t="s">
        <v>128</v>
      </c>
      <c r="H14" s="379">
        <v>0</v>
      </c>
      <c r="I14" s="63" t="s">
        <v>128</v>
      </c>
      <c r="J14" s="75">
        <v>733</v>
      </c>
      <c r="K14" s="27" t="s">
        <v>128</v>
      </c>
      <c r="L14" s="10">
        <f t="shared" si="0"/>
        <v>845</v>
      </c>
      <c r="M14" s="44" t="s">
        <v>128</v>
      </c>
      <c r="N14" s="7"/>
      <c r="O14" s="15"/>
      <c r="P14" s="27"/>
    </row>
    <row r="15" spans="2:16" ht="11.25">
      <c r="B15" s="4">
        <v>11</v>
      </c>
      <c r="C15" s="2" t="s">
        <v>86</v>
      </c>
      <c r="D15" s="10">
        <v>55</v>
      </c>
      <c r="E15" s="44" t="s">
        <v>128</v>
      </c>
      <c r="F15" s="75">
        <v>0</v>
      </c>
      <c r="G15" s="27" t="s">
        <v>128</v>
      </c>
      <c r="H15" s="379">
        <v>62</v>
      </c>
      <c r="I15" s="63" t="s">
        <v>128</v>
      </c>
      <c r="J15" s="75">
        <v>1061</v>
      </c>
      <c r="K15" s="27" t="s">
        <v>128</v>
      </c>
      <c r="L15" s="10">
        <f t="shared" si="0"/>
        <v>1178</v>
      </c>
      <c r="M15" s="44" t="s">
        <v>128</v>
      </c>
      <c r="N15" s="7"/>
      <c r="O15" s="15"/>
      <c r="P15" s="27"/>
    </row>
    <row r="16" spans="2:16" ht="11.25">
      <c r="B16" s="4">
        <v>12</v>
      </c>
      <c r="C16" s="2" t="s">
        <v>87</v>
      </c>
      <c r="D16" s="10">
        <v>108</v>
      </c>
      <c r="E16" s="44"/>
      <c r="F16" s="75">
        <v>262</v>
      </c>
      <c r="G16" s="27" t="s">
        <v>128</v>
      </c>
      <c r="H16" s="379">
        <v>0</v>
      </c>
      <c r="I16" s="63"/>
      <c r="J16" s="75">
        <v>707</v>
      </c>
      <c r="K16" s="27" t="s">
        <v>128</v>
      </c>
      <c r="L16" s="10">
        <f t="shared" si="0"/>
        <v>1077</v>
      </c>
      <c r="M16" s="44"/>
      <c r="N16" s="7"/>
      <c r="O16" s="377"/>
      <c r="P16" s="27"/>
    </row>
    <row r="17" spans="2:16" ht="11.25">
      <c r="B17" s="4">
        <v>13</v>
      </c>
      <c r="C17" s="2" t="s">
        <v>88</v>
      </c>
      <c r="D17" s="10">
        <v>37</v>
      </c>
      <c r="E17" s="44" t="s">
        <v>128</v>
      </c>
      <c r="F17" s="75">
        <v>328</v>
      </c>
      <c r="G17" s="27"/>
      <c r="H17" s="379">
        <v>713</v>
      </c>
      <c r="I17" s="63" t="s">
        <v>128</v>
      </c>
      <c r="J17" s="75">
        <v>13178</v>
      </c>
      <c r="K17" s="27"/>
      <c r="L17" s="10">
        <f t="shared" si="0"/>
        <v>14256</v>
      </c>
      <c r="M17" s="44"/>
      <c r="N17" s="7"/>
      <c r="O17" s="377"/>
      <c r="P17" s="27"/>
    </row>
    <row r="18" spans="2:16" ht="11.25">
      <c r="B18" s="4">
        <v>14</v>
      </c>
      <c r="C18" s="2" t="s">
        <v>24</v>
      </c>
      <c r="D18" s="10">
        <v>881</v>
      </c>
      <c r="E18" s="44" t="s">
        <v>128</v>
      </c>
      <c r="F18" s="75">
        <v>399</v>
      </c>
      <c r="G18" s="27" t="s">
        <v>128</v>
      </c>
      <c r="H18" s="379">
        <v>0</v>
      </c>
      <c r="I18" s="63" t="s">
        <v>128</v>
      </c>
      <c r="J18" s="75">
        <v>524</v>
      </c>
      <c r="K18" s="27" t="s">
        <v>128</v>
      </c>
      <c r="L18" s="10">
        <f t="shared" si="0"/>
        <v>1804</v>
      </c>
      <c r="M18" s="44" t="s">
        <v>128</v>
      </c>
      <c r="N18" s="7"/>
      <c r="O18" s="15"/>
      <c r="P18" s="27"/>
    </row>
    <row r="19" spans="2:16" ht="11.25">
      <c r="B19" s="4">
        <v>15</v>
      </c>
      <c r="C19" s="2" t="s">
        <v>25</v>
      </c>
      <c r="D19" s="10">
        <v>0</v>
      </c>
      <c r="E19" s="44" t="s">
        <v>128</v>
      </c>
      <c r="F19" s="75">
        <v>0</v>
      </c>
      <c r="G19" s="27" t="s">
        <v>128</v>
      </c>
      <c r="H19" s="379">
        <v>0</v>
      </c>
      <c r="I19" s="63" t="s">
        <v>128</v>
      </c>
      <c r="J19" s="75">
        <v>257</v>
      </c>
      <c r="K19" s="27" t="s">
        <v>128</v>
      </c>
      <c r="L19" s="10">
        <f t="shared" si="0"/>
        <v>257</v>
      </c>
      <c r="M19" s="44" t="s">
        <v>128</v>
      </c>
      <c r="N19" s="7"/>
      <c r="O19" s="15"/>
      <c r="P19" s="27"/>
    </row>
    <row r="20" spans="2:16" ht="11.25">
      <c r="B20" s="4">
        <v>16</v>
      </c>
      <c r="C20" s="2" t="s">
        <v>26</v>
      </c>
      <c r="D20" s="10">
        <v>271</v>
      </c>
      <c r="E20" s="44" t="s">
        <v>128</v>
      </c>
      <c r="F20" s="75">
        <v>258</v>
      </c>
      <c r="G20" s="27" t="s">
        <v>128</v>
      </c>
      <c r="H20" s="379">
        <v>0</v>
      </c>
      <c r="I20" s="63" t="s">
        <v>128</v>
      </c>
      <c r="J20" s="75">
        <v>598</v>
      </c>
      <c r="K20" s="27" t="s">
        <v>128</v>
      </c>
      <c r="L20" s="10">
        <f t="shared" si="0"/>
        <v>1127</v>
      </c>
      <c r="M20" s="44" t="s">
        <v>128</v>
      </c>
      <c r="N20" s="7"/>
      <c r="O20" s="15"/>
      <c r="P20" s="27"/>
    </row>
    <row r="21" spans="2:16" ht="11.25">
      <c r="B21" s="4">
        <v>17</v>
      </c>
      <c r="C21" s="2" t="s">
        <v>89</v>
      </c>
      <c r="D21" s="10">
        <v>126</v>
      </c>
      <c r="E21" s="44" t="s">
        <v>128</v>
      </c>
      <c r="F21" s="75">
        <v>213</v>
      </c>
      <c r="G21" s="27" t="s">
        <v>128</v>
      </c>
      <c r="H21" s="379">
        <v>0</v>
      </c>
      <c r="I21" s="63" t="s">
        <v>128</v>
      </c>
      <c r="J21" s="75">
        <v>1355</v>
      </c>
      <c r="K21" s="27" t="s">
        <v>128</v>
      </c>
      <c r="L21" s="10">
        <f t="shared" si="0"/>
        <v>1694</v>
      </c>
      <c r="M21" s="44" t="s">
        <v>128</v>
      </c>
      <c r="N21" s="7"/>
      <c r="O21" s="15"/>
      <c r="P21" s="27"/>
    </row>
    <row r="22" spans="2:16" ht="11.25">
      <c r="B22" s="4">
        <v>18</v>
      </c>
      <c r="C22" s="2" t="s">
        <v>27</v>
      </c>
      <c r="D22" s="10">
        <v>79</v>
      </c>
      <c r="E22" s="44" t="s">
        <v>128</v>
      </c>
      <c r="F22" s="75">
        <v>151</v>
      </c>
      <c r="G22" s="27" t="s">
        <v>128</v>
      </c>
      <c r="H22" s="379">
        <v>30</v>
      </c>
      <c r="I22" s="63" t="s">
        <v>128</v>
      </c>
      <c r="J22" s="77">
        <v>726</v>
      </c>
      <c r="K22" s="27" t="s">
        <v>127</v>
      </c>
      <c r="L22" s="13">
        <f t="shared" si="0"/>
        <v>986</v>
      </c>
      <c r="M22" s="44" t="s">
        <v>127</v>
      </c>
      <c r="N22" s="7"/>
      <c r="O22" s="15"/>
      <c r="P22" s="27"/>
    </row>
    <row r="23" spans="2:16" ht="11.25">
      <c r="B23" s="4">
        <v>19</v>
      </c>
      <c r="C23" s="2" t="s">
        <v>28</v>
      </c>
      <c r="D23" s="10">
        <v>50</v>
      </c>
      <c r="E23" s="44" t="s">
        <v>128</v>
      </c>
      <c r="F23" s="75">
        <v>0</v>
      </c>
      <c r="G23" s="27" t="s">
        <v>128</v>
      </c>
      <c r="H23" s="379">
        <v>0</v>
      </c>
      <c r="I23" s="63" t="s">
        <v>128</v>
      </c>
      <c r="J23" s="75">
        <v>666</v>
      </c>
      <c r="K23" s="27" t="s">
        <v>128</v>
      </c>
      <c r="L23" s="10">
        <f t="shared" si="0"/>
        <v>716</v>
      </c>
      <c r="M23" s="44" t="s">
        <v>128</v>
      </c>
      <c r="N23" s="7"/>
      <c r="O23" s="15"/>
      <c r="P23" s="27"/>
    </row>
    <row r="24" spans="2:16" ht="11.25">
      <c r="B24" s="4" t="s">
        <v>22</v>
      </c>
      <c r="C24" s="2" t="s">
        <v>29</v>
      </c>
      <c r="D24" s="10">
        <v>0</v>
      </c>
      <c r="E24" s="44" t="s">
        <v>128</v>
      </c>
      <c r="F24" s="75">
        <v>0</v>
      </c>
      <c r="G24" s="27" t="s">
        <v>128</v>
      </c>
      <c r="H24" s="379">
        <v>0</v>
      </c>
      <c r="I24" s="63" t="s">
        <v>128</v>
      </c>
      <c r="J24" s="75">
        <v>870</v>
      </c>
      <c r="K24" s="27" t="s">
        <v>128</v>
      </c>
      <c r="L24" s="10">
        <f t="shared" si="0"/>
        <v>870</v>
      </c>
      <c r="M24" s="44" t="s">
        <v>128</v>
      </c>
      <c r="N24" s="7"/>
      <c r="O24" s="15"/>
      <c r="P24" s="27"/>
    </row>
    <row r="25" spans="2:16" ht="11.25">
      <c r="B25" s="4" t="s">
        <v>23</v>
      </c>
      <c r="C25" s="2" t="s">
        <v>90</v>
      </c>
      <c r="D25" s="10">
        <v>82</v>
      </c>
      <c r="E25" s="44" t="s">
        <v>128</v>
      </c>
      <c r="F25" s="75">
        <v>0</v>
      </c>
      <c r="G25" s="27" t="s">
        <v>128</v>
      </c>
      <c r="H25" s="379">
        <v>0</v>
      </c>
      <c r="I25" s="63" t="s">
        <v>128</v>
      </c>
      <c r="J25" s="75">
        <v>550</v>
      </c>
      <c r="K25" s="27" t="s">
        <v>128</v>
      </c>
      <c r="L25" s="10">
        <f t="shared" si="0"/>
        <v>632</v>
      </c>
      <c r="M25" s="44" t="s">
        <v>128</v>
      </c>
      <c r="N25" s="7"/>
      <c r="O25" s="15"/>
      <c r="P25" s="27"/>
    </row>
    <row r="26" spans="2:16" ht="11.25">
      <c r="B26" s="4">
        <v>21</v>
      </c>
      <c r="C26" s="2" t="s">
        <v>91</v>
      </c>
      <c r="D26" s="10">
        <v>907</v>
      </c>
      <c r="E26" s="44" t="s">
        <v>128</v>
      </c>
      <c r="F26" s="75">
        <v>386</v>
      </c>
      <c r="G26" s="27"/>
      <c r="H26" s="379">
        <v>12</v>
      </c>
      <c r="I26" s="63"/>
      <c r="J26" s="75">
        <v>830</v>
      </c>
      <c r="K26" s="27"/>
      <c r="L26" s="10">
        <f t="shared" si="0"/>
        <v>2135</v>
      </c>
      <c r="M26" s="44" t="s">
        <v>128</v>
      </c>
      <c r="N26" s="7"/>
      <c r="O26" s="15"/>
      <c r="P26" s="27"/>
    </row>
    <row r="27" spans="2:16" ht="11.25">
      <c r="B27" s="4">
        <v>22</v>
      </c>
      <c r="C27" s="2" t="s">
        <v>92</v>
      </c>
      <c r="D27" s="10">
        <v>23</v>
      </c>
      <c r="E27" s="44" t="s">
        <v>128</v>
      </c>
      <c r="F27" s="75">
        <v>139</v>
      </c>
      <c r="G27" s="27" t="s">
        <v>128</v>
      </c>
      <c r="H27" s="379">
        <v>92</v>
      </c>
      <c r="I27" s="63"/>
      <c r="J27" s="75">
        <v>885</v>
      </c>
      <c r="K27" s="27" t="s">
        <v>128</v>
      </c>
      <c r="L27" s="10">
        <f t="shared" si="0"/>
        <v>1139</v>
      </c>
      <c r="M27" s="44" t="s">
        <v>128</v>
      </c>
      <c r="N27" s="7"/>
      <c r="O27" s="15"/>
      <c r="P27" s="27"/>
    </row>
    <row r="28" spans="2:16" ht="11.25">
      <c r="B28" s="4">
        <v>23</v>
      </c>
      <c r="C28" s="2" t="s">
        <v>30</v>
      </c>
      <c r="D28" s="10">
        <v>0</v>
      </c>
      <c r="E28" s="44"/>
      <c r="F28" s="75">
        <v>8</v>
      </c>
      <c r="G28" s="27"/>
      <c r="H28" s="379">
        <v>6</v>
      </c>
      <c r="I28" s="63" t="s">
        <v>128</v>
      </c>
      <c r="J28" s="75">
        <v>191</v>
      </c>
      <c r="K28" s="27"/>
      <c r="L28" s="10">
        <f t="shared" si="0"/>
        <v>205</v>
      </c>
      <c r="M28" s="44"/>
      <c r="N28" s="7"/>
      <c r="O28" s="377"/>
      <c r="P28" s="27"/>
    </row>
    <row r="29" spans="2:16" ht="11.25">
      <c r="B29" s="4">
        <v>24</v>
      </c>
      <c r="C29" s="2" t="s">
        <v>31</v>
      </c>
      <c r="D29" s="10">
        <v>0</v>
      </c>
      <c r="E29" s="44" t="s">
        <v>128</v>
      </c>
      <c r="F29" s="75">
        <v>15</v>
      </c>
      <c r="G29" s="27" t="s">
        <v>128</v>
      </c>
      <c r="H29" s="379">
        <v>0</v>
      </c>
      <c r="I29" s="63" t="s">
        <v>128</v>
      </c>
      <c r="J29" s="75">
        <v>1129</v>
      </c>
      <c r="K29" s="27" t="s">
        <v>128</v>
      </c>
      <c r="L29" s="10">
        <f t="shared" si="0"/>
        <v>1144</v>
      </c>
      <c r="M29" s="44" t="s">
        <v>128</v>
      </c>
      <c r="N29" s="7"/>
      <c r="O29" s="15"/>
      <c r="P29" s="27"/>
    </row>
    <row r="30" spans="2:16" ht="11.25">
      <c r="B30" s="4">
        <v>25</v>
      </c>
      <c r="C30" s="2" t="s">
        <v>32</v>
      </c>
      <c r="D30" s="10">
        <v>572</v>
      </c>
      <c r="E30" s="44" t="s">
        <v>128</v>
      </c>
      <c r="F30" s="75">
        <v>303</v>
      </c>
      <c r="G30" s="27" t="s">
        <v>128</v>
      </c>
      <c r="H30" s="379">
        <v>0</v>
      </c>
      <c r="I30" s="63" t="s">
        <v>128</v>
      </c>
      <c r="J30" s="75">
        <v>972</v>
      </c>
      <c r="K30" s="27" t="s">
        <v>128</v>
      </c>
      <c r="L30" s="10">
        <f t="shared" si="0"/>
        <v>1847</v>
      </c>
      <c r="M30" s="44" t="s">
        <v>128</v>
      </c>
      <c r="N30" s="7"/>
      <c r="O30" s="15"/>
      <c r="P30" s="27"/>
    </row>
    <row r="31" spans="2:16" ht="11.25">
      <c r="B31" s="4">
        <v>26</v>
      </c>
      <c r="C31" s="2" t="s">
        <v>33</v>
      </c>
      <c r="D31" s="13">
        <v>384</v>
      </c>
      <c r="E31" s="44" t="s">
        <v>127</v>
      </c>
      <c r="F31" s="77">
        <v>151</v>
      </c>
      <c r="G31" s="27" t="s">
        <v>127</v>
      </c>
      <c r="H31" s="379">
        <v>32</v>
      </c>
      <c r="I31" s="63" t="s">
        <v>128</v>
      </c>
      <c r="J31" s="77">
        <v>1470</v>
      </c>
      <c r="K31" s="27" t="s">
        <v>127</v>
      </c>
      <c r="L31" s="13">
        <f t="shared" si="0"/>
        <v>2037</v>
      </c>
      <c r="M31" s="44" t="s">
        <v>127</v>
      </c>
      <c r="N31" s="7"/>
      <c r="O31" s="377"/>
      <c r="P31" s="27"/>
    </row>
    <row r="32" spans="2:16" ht="11.25">
      <c r="B32" s="4">
        <v>27</v>
      </c>
      <c r="C32" s="2" t="s">
        <v>34</v>
      </c>
      <c r="D32" s="10">
        <v>404</v>
      </c>
      <c r="E32" s="44" t="s">
        <v>128</v>
      </c>
      <c r="F32" s="75">
        <v>131</v>
      </c>
      <c r="G32" s="27" t="s">
        <v>128</v>
      </c>
      <c r="H32" s="379">
        <v>60</v>
      </c>
      <c r="I32" s="63" t="s">
        <v>128</v>
      </c>
      <c r="J32" s="75">
        <v>954</v>
      </c>
      <c r="K32" s="27" t="s">
        <v>128</v>
      </c>
      <c r="L32" s="10">
        <f t="shared" si="0"/>
        <v>1549</v>
      </c>
      <c r="M32" s="44" t="s">
        <v>128</v>
      </c>
      <c r="N32" s="7"/>
      <c r="O32" s="15"/>
      <c r="P32" s="27"/>
    </row>
    <row r="33" spans="2:16" ht="11.25">
      <c r="B33" s="4">
        <v>28</v>
      </c>
      <c r="C33" s="2" t="s">
        <v>93</v>
      </c>
      <c r="D33" s="10">
        <v>205</v>
      </c>
      <c r="E33" s="44" t="s">
        <v>128</v>
      </c>
      <c r="F33" s="75">
        <v>327</v>
      </c>
      <c r="G33" s="27" t="s">
        <v>128</v>
      </c>
      <c r="H33" s="379">
        <v>50</v>
      </c>
      <c r="I33" s="63" t="s">
        <v>128</v>
      </c>
      <c r="J33" s="75">
        <v>752</v>
      </c>
      <c r="K33" s="27" t="s">
        <v>128</v>
      </c>
      <c r="L33" s="10">
        <f t="shared" si="0"/>
        <v>1334</v>
      </c>
      <c r="M33" s="44" t="s">
        <v>128</v>
      </c>
      <c r="N33" s="7"/>
      <c r="O33" s="15"/>
      <c r="P33" s="27"/>
    </row>
    <row r="34" spans="2:16" ht="11.25">
      <c r="B34" s="4">
        <v>29</v>
      </c>
      <c r="C34" s="2" t="s">
        <v>35</v>
      </c>
      <c r="D34" s="10">
        <v>554</v>
      </c>
      <c r="E34" s="44" t="s">
        <v>128</v>
      </c>
      <c r="F34" s="75">
        <v>476</v>
      </c>
      <c r="G34" s="27" t="s">
        <v>128</v>
      </c>
      <c r="H34" s="379">
        <v>0</v>
      </c>
      <c r="I34" s="63" t="s">
        <v>128</v>
      </c>
      <c r="J34" s="75">
        <v>1493</v>
      </c>
      <c r="K34" s="27" t="s">
        <v>128</v>
      </c>
      <c r="L34" s="10">
        <f t="shared" si="0"/>
        <v>2523</v>
      </c>
      <c r="M34" s="44" t="s">
        <v>128</v>
      </c>
      <c r="N34" s="7"/>
      <c r="O34" s="15"/>
      <c r="P34" s="27"/>
    </row>
    <row r="35" spans="2:16" ht="11.25">
      <c r="B35" s="4">
        <v>30</v>
      </c>
      <c r="C35" s="2" t="s">
        <v>36</v>
      </c>
      <c r="D35" s="10">
        <v>0</v>
      </c>
      <c r="E35" s="44" t="s">
        <v>128</v>
      </c>
      <c r="F35" s="75">
        <v>0</v>
      </c>
      <c r="G35" s="27" t="s">
        <v>128</v>
      </c>
      <c r="H35" s="379">
        <v>14</v>
      </c>
      <c r="I35" s="63" t="s">
        <v>128</v>
      </c>
      <c r="J35" s="75">
        <v>3502</v>
      </c>
      <c r="K35" s="27"/>
      <c r="L35" s="10">
        <f t="shared" si="0"/>
        <v>3516</v>
      </c>
      <c r="M35" s="44"/>
      <c r="N35" s="7"/>
      <c r="O35" s="377"/>
      <c r="P35" s="27"/>
    </row>
    <row r="36" spans="2:16" ht="11.25">
      <c r="B36" s="4">
        <v>31</v>
      </c>
      <c r="C36" s="2" t="s">
        <v>94</v>
      </c>
      <c r="D36" s="10">
        <v>2712</v>
      </c>
      <c r="E36" s="44" t="s">
        <v>128</v>
      </c>
      <c r="F36" s="75">
        <v>791</v>
      </c>
      <c r="G36" s="27" t="s">
        <v>128</v>
      </c>
      <c r="H36" s="379">
        <v>98</v>
      </c>
      <c r="I36" s="63" t="s">
        <v>128</v>
      </c>
      <c r="J36" s="75">
        <v>5035</v>
      </c>
      <c r="K36" s="27" t="s">
        <v>128</v>
      </c>
      <c r="L36" s="10">
        <f t="shared" si="0"/>
        <v>8636</v>
      </c>
      <c r="M36" s="44" t="s">
        <v>128</v>
      </c>
      <c r="N36" s="7"/>
      <c r="O36" s="15"/>
      <c r="P36" s="27"/>
    </row>
    <row r="37" spans="2:16" ht="11.25">
      <c r="B37" s="4">
        <v>32</v>
      </c>
      <c r="C37" s="2" t="s">
        <v>37</v>
      </c>
      <c r="D37" s="10">
        <v>40</v>
      </c>
      <c r="E37" s="44" t="s">
        <v>128</v>
      </c>
      <c r="F37" s="75">
        <v>124</v>
      </c>
      <c r="G37" s="27" t="s">
        <v>128</v>
      </c>
      <c r="H37" s="379">
        <v>3</v>
      </c>
      <c r="I37" s="63" t="s">
        <v>128</v>
      </c>
      <c r="J37" s="75">
        <v>294</v>
      </c>
      <c r="K37" s="27" t="s">
        <v>128</v>
      </c>
      <c r="L37" s="10">
        <f aca="true" t="shared" si="1" ref="L37:L57">SUM(D37:J37)</f>
        <v>461</v>
      </c>
      <c r="M37" s="44" t="s">
        <v>128</v>
      </c>
      <c r="N37" s="7"/>
      <c r="O37" s="15"/>
      <c r="P37" s="27"/>
    </row>
    <row r="38" spans="2:16" ht="11.25">
      <c r="B38" s="4">
        <v>33</v>
      </c>
      <c r="C38" s="2" t="s">
        <v>38</v>
      </c>
      <c r="D38" s="10">
        <v>937</v>
      </c>
      <c r="E38" s="44" t="s">
        <v>128</v>
      </c>
      <c r="F38" s="75">
        <v>381</v>
      </c>
      <c r="G38" s="27" t="s">
        <v>128</v>
      </c>
      <c r="H38" s="379">
        <v>0</v>
      </c>
      <c r="I38" s="63" t="s">
        <v>128</v>
      </c>
      <c r="J38" s="75">
        <v>5276</v>
      </c>
      <c r="K38" s="27" t="s">
        <v>128</v>
      </c>
      <c r="L38" s="10">
        <f t="shared" si="1"/>
        <v>6594</v>
      </c>
      <c r="M38" s="44" t="s">
        <v>128</v>
      </c>
      <c r="N38" s="7"/>
      <c r="O38" s="15"/>
      <c r="P38" s="27"/>
    </row>
    <row r="39" spans="2:16" ht="11.25">
      <c r="B39" s="4">
        <v>34</v>
      </c>
      <c r="C39" s="2" t="s">
        <v>39</v>
      </c>
      <c r="D39" s="10">
        <v>741</v>
      </c>
      <c r="E39" s="44" t="s">
        <v>128</v>
      </c>
      <c r="F39" s="75">
        <v>101</v>
      </c>
      <c r="G39" s="27" t="s">
        <v>128</v>
      </c>
      <c r="H39" s="379">
        <v>66</v>
      </c>
      <c r="I39" s="63" t="s">
        <v>128</v>
      </c>
      <c r="J39" s="75">
        <v>4409</v>
      </c>
      <c r="K39" s="27" t="s">
        <v>128</v>
      </c>
      <c r="L39" s="10">
        <f t="shared" si="1"/>
        <v>5317</v>
      </c>
      <c r="M39" s="44" t="s">
        <v>128</v>
      </c>
      <c r="N39" s="7"/>
      <c r="O39" s="15"/>
      <c r="P39" s="27"/>
    </row>
    <row r="40" spans="2:16" ht="11.25">
      <c r="B40" s="4">
        <v>35</v>
      </c>
      <c r="C40" s="2" t="s">
        <v>95</v>
      </c>
      <c r="D40" s="10">
        <v>903</v>
      </c>
      <c r="E40" s="44"/>
      <c r="F40" s="75">
        <v>1016</v>
      </c>
      <c r="G40" s="27"/>
      <c r="H40" s="379">
        <v>20</v>
      </c>
      <c r="I40" s="63"/>
      <c r="J40" s="75">
        <v>1540</v>
      </c>
      <c r="K40" s="27"/>
      <c r="L40" s="10">
        <f t="shared" si="1"/>
        <v>3479</v>
      </c>
      <c r="M40" s="44"/>
      <c r="N40" s="7"/>
      <c r="O40" s="377"/>
      <c r="P40" s="27"/>
    </row>
    <row r="41" spans="2:16" ht="11.25">
      <c r="B41" s="4">
        <v>36</v>
      </c>
      <c r="C41" s="2" t="s">
        <v>40</v>
      </c>
      <c r="D41" s="13">
        <v>40</v>
      </c>
      <c r="E41" s="44" t="s">
        <v>127</v>
      </c>
      <c r="F41" s="75">
        <v>154</v>
      </c>
      <c r="G41" s="27" t="s">
        <v>128</v>
      </c>
      <c r="H41" s="379">
        <v>35</v>
      </c>
      <c r="I41" s="63" t="s">
        <v>128</v>
      </c>
      <c r="J41" s="75">
        <v>261</v>
      </c>
      <c r="K41" s="27" t="s">
        <v>128</v>
      </c>
      <c r="L41" s="13">
        <f t="shared" si="1"/>
        <v>490</v>
      </c>
      <c r="M41" s="44" t="s">
        <v>127</v>
      </c>
      <c r="N41" s="7"/>
      <c r="O41" s="15"/>
      <c r="P41" s="27"/>
    </row>
    <row r="42" spans="2:16" ht="11.25">
      <c r="B42" s="4">
        <v>37</v>
      </c>
      <c r="C42" s="2" t="s">
        <v>96</v>
      </c>
      <c r="D42" s="10">
        <v>624</v>
      </c>
      <c r="E42" s="44" t="s">
        <v>128</v>
      </c>
      <c r="F42" s="75">
        <v>185</v>
      </c>
      <c r="G42" s="27" t="s">
        <v>128</v>
      </c>
      <c r="H42" s="379">
        <v>25</v>
      </c>
      <c r="I42" s="63" t="s">
        <v>128</v>
      </c>
      <c r="J42" s="75">
        <v>1374</v>
      </c>
      <c r="K42" s="27"/>
      <c r="L42" s="10">
        <f t="shared" si="1"/>
        <v>2208</v>
      </c>
      <c r="M42" s="44"/>
      <c r="N42" s="7"/>
      <c r="O42" s="377"/>
      <c r="P42" s="27"/>
    </row>
    <row r="43" spans="2:16" ht="11.25">
      <c r="B43" s="4">
        <v>38</v>
      </c>
      <c r="C43" s="2" t="s">
        <v>41</v>
      </c>
      <c r="D43" s="10">
        <v>1587</v>
      </c>
      <c r="E43" s="44" t="s">
        <v>128</v>
      </c>
      <c r="F43" s="75">
        <v>1742</v>
      </c>
      <c r="G43" s="27" t="s">
        <v>128</v>
      </c>
      <c r="H43" s="379">
        <v>60</v>
      </c>
      <c r="I43" s="63" t="s">
        <v>128</v>
      </c>
      <c r="J43" s="75">
        <v>4624</v>
      </c>
      <c r="K43" s="27" t="s">
        <v>128</v>
      </c>
      <c r="L43" s="10">
        <f t="shared" si="1"/>
        <v>8013</v>
      </c>
      <c r="M43" s="44" t="s">
        <v>128</v>
      </c>
      <c r="N43" s="7"/>
      <c r="O43" s="15"/>
      <c r="P43" s="27"/>
    </row>
    <row r="44" spans="2:16" ht="11.25">
      <c r="B44" s="4">
        <v>39</v>
      </c>
      <c r="C44" s="2" t="s">
        <v>42</v>
      </c>
      <c r="D44" s="10">
        <v>110</v>
      </c>
      <c r="E44" s="44" t="s">
        <v>128</v>
      </c>
      <c r="F44" s="75">
        <v>60</v>
      </c>
      <c r="G44" s="27" t="s">
        <v>128</v>
      </c>
      <c r="H44" s="379">
        <v>0</v>
      </c>
      <c r="I44" s="63" t="s">
        <v>128</v>
      </c>
      <c r="J44" s="75">
        <v>468</v>
      </c>
      <c r="K44" s="27" t="s">
        <v>128</v>
      </c>
      <c r="L44" s="10">
        <f t="shared" si="1"/>
        <v>638</v>
      </c>
      <c r="M44" s="44" t="s">
        <v>128</v>
      </c>
      <c r="N44" s="7"/>
      <c r="O44" s="15"/>
      <c r="P44" s="27"/>
    </row>
    <row r="45" spans="2:16" ht="11.25">
      <c r="B45" s="4">
        <v>40</v>
      </c>
      <c r="C45" s="2" t="s">
        <v>43</v>
      </c>
      <c r="D45" s="10">
        <v>60</v>
      </c>
      <c r="E45" s="44" t="s">
        <v>128</v>
      </c>
      <c r="F45" s="75">
        <v>87</v>
      </c>
      <c r="G45" s="27" t="s">
        <v>128</v>
      </c>
      <c r="H45" s="379">
        <v>0</v>
      </c>
      <c r="I45" s="63" t="s">
        <v>128</v>
      </c>
      <c r="J45" s="75">
        <v>784</v>
      </c>
      <c r="K45" s="27" t="s">
        <v>128</v>
      </c>
      <c r="L45" s="10">
        <f t="shared" si="1"/>
        <v>931</v>
      </c>
      <c r="M45" s="44" t="s">
        <v>128</v>
      </c>
      <c r="N45" s="7"/>
      <c r="O45" s="15"/>
      <c r="P45" s="27"/>
    </row>
    <row r="46" spans="2:16" ht="11.25">
      <c r="B46" s="4">
        <v>41</v>
      </c>
      <c r="C46" s="2" t="s">
        <v>97</v>
      </c>
      <c r="D46" s="10">
        <v>10</v>
      </c>
      <c r="E46" s="44" t="s">
        <v>128</v>
      </c>
      <c r="F46" s="75">
        <v>153</v>
      </c>
      <c r="G46" s="27" t="s">
        <v>128</v>
      </c>
      <c r="H46" s="379">
        <v>0</v>
      </c>
      <c r="I46" s="63" t="s">
        <v>128</v>
      </c>
      <c r="J46" s="77">
        <v>828</v>
      </c>
      <c r="K46" s="27" t="s">
        <v>127</v>
      </c>
      <c r="L46" s="13">
        <f t="shared" si="1"/>
        <v>991</v>
      </c>
      <c r="M46" s="44" t="s">
        <v>127</v>
      </c>
      <c r="N46" s="7"/>
      <c r="O46" s="15"/>
      <c r="P46" s="27"/>
    </row>
    <row r="47" spans="2:16" ht="11.25">
      <c r="B47" s="4">
        <v>42</v>
      </c>
      <c r="C47" s="2" t="s">
        <v>44</v>
      </c>
      <c r="D47" s="13">
        <v>302</v>
      </c>
      <c r="E47" s="44" t="s">
        <v>127</v>
      </c>
      <c r="F47" s="75">
        <v>58</v>
      </c>
      <c r="G47" s="27"/>
      <c r="H47" s="379">
        <v>363</v>
      </c>
      <c r="I47" s="63" t="s">
        <v>128</v>
      </c>
      <c r="J47" s="75">
        <v>2600</v>
      </c>
      <c r="K47" s="27" t="s">
        <v>128</v>
      </c>
      <c r="L47" s="13">
        <f t="shared" si="1"/>
        <v>3323</v>
      </c>
      <c r="M47" s="44" t="s">
        <v>127</v>
      </c>
      <c r="N47" s="7"/>
      <c r="O47" s="377"/>
      <c r="P47" s="27"/>
    </row>
    <row r="48" spans="2:16" ht="11.25">
      <c r="B48" s="4">
        <v>43</v>
      </c>
      <c r="C48" s="2" t="s">
        <v>98</v>
      </c>
      <c r="D48" s="10">
        <v>0</v>
      </c>
      <c r="E48" s="44" t="s">
        <v>128</v>
      </c>
      <c r="F48" s="75">
        <v>32</v>
      </c>
      <c r="G48" s="27" t="s">
        <v>128</v>
      </c>
      <c r="H48" s="379">
        <v>0</v>
      </c>
      <c r="I48" s="63" t="s">
        <v>128</v>
      </c>
      <c r="J48" s="75">
        <v>800</v>
      </c>
      <c r="K48" s="27" t="s">
        <v>128</v>
      </c>
      <c r="L48" s="10">
        <f t="shared" si="1"/>
        <v>832</v>
      </c>
      <c r="M48" s="44" t="s">
        <v>128</v>
      </c>
      <c r="N48" s="7"/>
      <c r="O48" s="15"/>
      <c r="P48" s="27"/>
    </row>
    <row r="49" spans="2:16" ht="11.25">
      <c r="B49" s="4">
        <v>44</v>
      </c>
      <c r="C49" s="2" t="s">
        <v>99</v>
      </c>
      <c r="D49" s="10">
        <v>1200</v>
      </c>
      <c r="E49" s="44" t="s">
        <v>128</v>
      </c>
      <c r="F49" s="75">
        <v>837</v>
      </c>
      <c r="G49" s="27" t="s">
        <v>128</v>
      </c>
      <c r="H49" s="379">
        <v>0</v>
      </c>
      <c r="I49" s="63" t="s">
        <v>128</v>
      </c>
      <c r="J49" s="75">
        <v>3846</v>
      </c>
      <c r="K49" s="27" t="s">
        <v>128</v>
      </c>
      <c r="L49" s="10">
        <f t="shared" si="1"/>
        <v>5883</v>
      </c>
      <c r="M49" s="44" t="s">
        <v>128</v>
      </c>
      <c r="N49" s="7"/>
      <c r="O49" s="15"/>
      <c r="P49" s="27"/>
    </row>
    <row r="50" spans="2:16" ht="11.25">
      <c r="B50" s="4">
        <v>45</v>
      </c>
      <c r="C50" s="2" t="s">
        <v>45</v>
      </c>
      <c r="D50" s="10">
        <v>319</v>
      </c>
      <c r="E50" s="44" t="s">
        <v>128</v>
      </c>
      <c r="F50" s="75">
        <v>514</v>
      </c>
      <c r="G50" s="27" t="s">
        <v>128</v>
      </c>
      <c r="H50" s="379">
        <v>0</v>
      </c>
      <c r="I50" s="63" t="s">
        <v>128</v>
      </c>
      <c r="J50" s="75">
        <v>1601</v>
      </c>
      <c r="K50" s="27" t="s">
        <v>128</v>
      </c>
      <c r="L50" s="10">
        <f t="shared" si="1"/>
        <v>2434</v>
      </c>
      <c r="M50" s="44" t="s">
        <v>128</v>
      </c>
      <c r="N50" s="7"/>
      <c r="O50" s="15"/>
      <c r="P50" s="27"/>
    </row>
    <row r="51" spans="2:16" ht="11.25">
      <c r="B51" s="4">
        <v>46</v>
      </c>
      <c r="C51" s="2" t="s">
        <v>46</v>
      </c>
      <c r="D51" s="10">
        <v>0</v>
      </c>
      <c r="E51" s="44" t="s">
        <v>128</v>
      </c>
      <c r="F51" s="75">
        <v>10</v>
      </c>
      <c r="G51" s="27" t="s">
        <v>128</v>
      </c>
      <c r="H51" s="379">
        <v>40</v>
      </c>
      <c r="I51" s="63" t="s">
        <v>128</v>
      </c>
      <c r="J51" s="75">
        <v>509</v>
      </c>
      <c r="K51" s="27" t="s">
        <v>128</v>
      </c>
      <c r="L51" s="10">
        <f t="shared" si="1"/>
        <v>559</v>
      </c>
      <c r="M51" s="44" t="s">
        <v>128</v>
      </c>
      <c r="N51" s="7"/>
      <c r="O51" s="15"/>
      <c r="P51" s="27"/>
    </row>
    <row r="52" spans="2:16" ht="11.25">
      <c r="B52" s="4">
        <v>47</v>
      </c>
      <c r="C52" s="2" t="s">
        <v>100</v>
      </c>
      <c r="D52" s="10">
        <v>68</v>
      </c>
      <c r="E52" s="44" t="s">
        <v>128</v>
      </c>
      <c r="F52" s="75">
        <v>140</v>
      </c>
      <c r="G52" s="27" t="s">
        <v>128</v>
      </c>
      <c r="H52" s="379">
        <v>0</v>
      </c>
      <c r="I52" s="63" t="s">
        <v>128</v>
      </c>
      <c r="J52" s="75">
        <v>1154</v>
      </c>
      <c r="K52" s="27" t="s">
        <v>128</v>
      </c>
      <c r="L52" s="10">
        <f t="shared" si="1"/>
        <v>1362</v>
      </c>
      <c r="M52" s="44" t="s">
        <v>128</v>
      </c>
      <c r="N52" s="7"/>
      <c r="O52" s="15"/>
      <c r="P52" s="27"/>
    </row>
    <row r="53" spans="2:16" ht="11.25">
      <c r="B53" s="4">
        <v>48</v>
      </c>
      <c r="C53" s="2" t="s">
        <v>47</v>
      </c>
      <c r="D53" s="10">
        <v>0</v>
      </c>
      <c r="E53" s="44"/>
      <c r="F53" s="75">
        <v>0</v>
      </c>
      <c r="G53" s="27"/>
      <c r="H53" s="379">
        <v>0</v>
      </c>
      <c r="I53" s="63"/>
      <c r="J53" s="75">
        <v>277</v>
      </c>
      <c r="K53" s="27"/>
      <c r="L53" s="10">
        <f t="shared" si="1"/>
        <v>277</v>
      </c>
      <c r="M53" s="44"/>
      <c r="N53" s="7"/>
      <c r="O53" s="377"/>
      <c r="P53" s="27"/>
    </row>
    <row r="54" spans="2:16" ht="11.25">
      <c r="B54" s="4">
        <v>49</v>
      </c>
      <c r="C54" s="2" t="s">
        <v>101</v>
      </c>
      <c r="D54" s="10">
        <v>965</v>
      </c>
      <c r="E54" s="44" t="s">
        <v>128</v>
      </c>
      <c r="F54" s="75">
        <v>674</v>
      </c>
      <c r="G54" s="27" t="s">
        <v>128</v>
      </c>
      <c r="H54" s="379">
        <v>12</v>
      </c>
      <c r="I54" s="63" t="s">
        <v>128</v>
      </c>
      <c r="J54" s="75">
        <v>1322</v>
      </c>
      <c r="K54" s="27" t="s">
        <v>128</v>
      </c>
      <c r="L54" s="10">
        <f t="shared" si="1"/>
        <v>2973</v>
      </c>
      <c r="M54" s="44" t="s">
        <v>128</v>
      </c>
      <c r="N54" s="7"/>
      <c r="O54" s="15"/>
      <c r="P54" s="27"/>
    </row>
    <row r="55" spans="2:16" ht="11.25">
      <c r="B55" s="4">
        <v>50</v>
      </c>
      <c r="C55" s="2" t="s">
        <v>48</v>
      </c>
      <c r="D55" s="10">
        <v>107</v>
      </c>
      <c r="E55" s="44" t="s">
        <v>128</v>
      </c>
      <c r="F55" s="75">
        <v>75</v>
      </c>
      <c r="G55" s="27" t="s">
        <v>128</v>
      </c>
      <c r="H55" s="379">
        <v>3</v>
      </c>
      <c r="I55" s="63" t="s">
        <v>128</v>
      </c>
      <c r="J55" s="75">
        <v>709</v>
      </c>
      <c r="K55" s="27" t="s">
        <v>128</v>
      </c>
      <c r="L55" s="10">
        <f t="shared" si="1"/>
        <v>894</v>
      </c>
      <c r="M55" s="44" t="s">
        <v>128</v>
      </c>
      <c r="N55" s="7"/>
      <c r="O55" s="15"/>
      <c r="P55" s="27"/>
    </row>
    <row r="56" spans="2:16" ht="11.25">
      <c r="B56" s="4">
        <v>51</v>
      </c>
      <c r="C56" s="2" t="s">
        <v>49</v>
      </c>
      <c r="D56" s="10">
        <v>1641</v>
      </c>
      <c r="E56" s="44" t="s">
        <v>128</v>
      </c>
      <c r="F56" s="75">
        <v>130</v>
      </c>
      <c r="G56" s="27"/>
      <c r="H56" s="379">
        <v>0</v>
      </c>
      <c r="I56" s="63" t="s">
        <v>128</v>
      </c>
      <c r="J56" s="75">
        <v>1543</v>
      </c>
      <c r="K56" s="27" t="s">
        <v>128</v>
      </c>
      <c r="L56" s="10">
        <f t="shared" si="1"/>
        <v>3314</v>
      </c>
      <c r="M56" s="44" t="s">
        <v>128</v>
      </c>
      <c r="N56" s="7"/>
      <c r="O56" s="15"/>
      <c r="P56" s="27"/>
    </row>
    <row r="57" spans="2:16" ht="11.25">
      <c r="B57" s="16">
        <v>52</v>
      </c>
      <c r="C57" s="17" t="s">
        <v>102</v>
      </c>
      <c r="D57" s="23">
        <v>19</v>
      </c>
      <c r="E57" s="46" t="s">
        <v>128</v>
      </c>
      <c r="F57" s="82">
        <v>30</v>
      </c>
      <c r="G57" s="48" t="s">
        <v>128</v>
      </c>
      <c r="H57" s="378">
        <v>0</v>
      </c>
      <c r="I57" s="71" t="s">
        <v>128</v>
      </c>
      <c r="J57" s="82">
        <v>320</v>
      </c>
      <c r="K57" s="48" t="s">
        <v>128</v>
      </c>
      <c r="L57" s="23">
        <f t="shared" si="1"/>
        <v>369</v>
      </c>
      <c r="M57" s="46" t="s">
        <v>128</v>
      </c>
      <c r="N57" s="7"/>
      <c r="O57" s="15"/>
      <c r="P57" s="27"/>
    </row>
    <row r="58" spans="2:16" ht="11.25">
      <c r="B58" s="582" t="s">
        <v>16</v>
      </c>
      <c r="C58" s="582"/>
      <c r="D58" s="25"/>
      <c r="E58" s="27"/>
      <c r="F58" s="7"/>
      <c r="G58" s="27"/>
      <c r="H58" s="7"/>
      <c r="I58" s="27"/>
      <c r="J58" s="7"/>
      <c r="K58" s="27"/>
      <c r="L58" s="15"/>
      <c r="M58" s="27"/>
      <c r="N58" s="7"/>
      <c r="O58" s="15"/>
      <c r="P58" s="27"/>
    </row>
    <row r="59" spans="2:16" ht="11.25">
      <c r="B59" s="24"/>
      <c r="C59" s="24"/>
      <c r="D59" s="25"/>
      <c r="E59" s="27"/>
      <c r="F59" s="7"/>
      <c r="G59" s="27"/>
      <c r="H59" s="7"/>
      <c r="I59" s="27"/>
      <c r="J59" s="7"/>
      <c r="K59" s="27"/>
      <c r="L59" s="15"/>
      <c r="M59" s="27"/>
      <c r="N59" s="7"/>
      <c r="O59" s="15"/>
      <c r="P59" s="27"/>
    </row>
    <row r="60" spans="2:16" ht="25.5" customHeight="1">
      <c r="B60" s="2"/>
      <c r="C60" s="2"/>
      <c r="D60" s="589" t="s">
        <v>219</v>
      </c>
      <c r="E60" s="590"/>
      <c r="F60" s="590"/>
      <c r="G60" s="590"/>
      <c r="H60" s="590"/>
      <c r="I60" s="590"/>
      <c r="J60" s="590"/>
      <c r="K60" s="590"/>
      <c r="L60" s="590"/>
      <c r="M60" s="591"/>
      <c r="N60" s="7"/>
      <c r="O60" s="7"/>
      <c r="P60" s="2"/>
    </row>
    <row r="61" spans="2:16" ht="33" customHeight="1">
      <c r="B61" s="573" t="s">
        <v>17</v>
      </c>
      <c r="C61" s="574"/>
      <c r="D61" s="571" t="s">
        <v>7</v>
      </c>
      <c r="E61" s="572"/>
      <c r="F61" s="570" t="s">
        <v>8</v>
      </c>
      <c r="G61" s="570"/>
      <c r="H61" s="578" t="s">
        <v>10</v>
      </c>
      <c r="I61" s="579"/>
      <c r="J61" s="570" t="s">
        <v>6</v>
      </c>
      <c r="K61" s="570"/>
      <c r="L61" s="571" t="s">
        <v>9</v>
      </c>
      <c r="M61" s="572"/>
      <c r="N61" s="7"/>
      <c r="O61" s="581"/>
      <c r="P61" s="581"/>
    </row>
    <row r="62" spans="2:16" ht="11.25">
      <c r="B62" s="4">
        <v>53</v>
      </c>
      <c r="C62" s="2" t="s">
        <v>50</v>
      </c>
      <c r="D62" s="10">
        <v>367</v>
      </c>
      <c r="E62" s="44" t="s">
        <v>128</v>
      </c>
      <c r="F62" s="75">
        <v>208</v>
      </c>
      <c r="G62" s="27" t="s">
        <v>128</v>
      </c>
      <c r="H62" s="379">
        <v>0</v>
      </c>
      <c r="I62" s="44" t="s">
        <v>128</v>
      </c>
      <c r="J62" s="75">
        <v>175</v>
      </c>
      <c r="K62" s="27" t="s">
        <v>128</v>
      </c>
      <c r="L62" s="10">
        <f aca="true" t="shared" si="2" ref="L62:L108">SUM(D62:J62)</f>
        <v>750</v>
      </c>
      <c r="M62" s="44" t="s">
        <v>128</v>
      </c>
      <c r="N62" s="7"/>
      <c r="O62" s="15"/>
      <c r="P62" s="27"/>
    </row>
    <row r="63" spans="2:16" ht="11.25">
      <c r="B63" s="4">
        <v>54</v>
      </c>
      <c r="C63" s="2" t="s">
        <v>103</v>
      </c>
      <c r="D63" s="10">
        <v>858</v>
      </c>
      <c r="E63" s="44" t="s">
        <v>128</v>
      </c>
      <c r="F63" s="75">
        <v>241</v>
      </c>
      <c r="G63" s="27" t="s">
        <v>128</v>
      </c>
      <c r="H63" s="379">
        <v>0</v>
      </c>
      <c r="I63" s="44" t="s">
        <v>128</v>
      </c>
      <c r="J63" s="75">
        <v>1854</v>
      </c>
      <c r="K63" s="27" t="s">
        <v>128</v>
      </c>
      <c r="L63" s="10">
        <f t="shared" si="2"/>
        <v>2953</v>
      </c>
      <c r="M63" s="44" t="s">
        <v>128</v>
      </c>
      <c r="N63" s="7"/>
      <c r="O63" s="15"/>
      <c r="P63" s="27"/>
    </row>
    <row r="64" spans="2:16" ht="11.25">
      <c r="B64" s="4">
        <v>55</v>
      </c>
      <c r="C64" s="2" t="s">
        <v>51</v>
      </c>
      <c r="D64" s="10">
        <v>48</v>
      </c>
      <c r="E64" s="44" t="s">
        <v>128</v>
      </c>
      <c r="F64" s="75">
        <v>45</v>
      </c>
      <c r="G64" s="27" t="s">
        <v>128</v>
      </c>
      <c r="H64" s="379">
        <v>0</v>
      </c>
      <c r="I64" s="44"/>
      <c r="J64" s="75">
        <v>391</v>
      </c>
      <c r="K64" s="27"/>
      <c r="L64" s="10">
        <f t="shared" si="2"/>
        <v>484</v>
      </c>
      <c r="M64" s="44"/>
      <c r="N64" s="7"/>
      <c r="O64" s="377"/>
      <c r="P64" s="27"/>
    </row>
    <row r="65" spans="2:16" ht="11.25">
      <c r="B65" s="4">
        <v>56</v>
      </c>
      <c r="C65" s="2" t="s">
        <v>52</v>
      </c>
      <c r="D65" s="10">
        <v>100</v>
      </c>
      <c r="E65" s="44" t="s">
        <v>128</v>
      </c>
      <c r="F65" s="75">
        <v>128</v>
      </c>
      <c r="G65" s="27" t="s">
        <v>128</v>
      </c>
      <c r="H65" s="379">
        <v>18</v>
      </c>
      <c r="I65" s="44" t="s">
        <v>128</v>
      </c>
      <c r="J65" s="75">
        <v>1531</v>
      </c>
      <c r="K65" s="27" t="s">
        <v>128</v>
      </c>
      <c r="L65" s="10">
        <f t="shared" si="2"/>
        <v>1777</v>
      </c>
      <c r="M65" s="44" t="s">
        <v>128</v>
      </c>
      <c r="N65" s="7"/>
      <c r="O65" s="15"/>
      <c r="P65" s="27"/>
    </row>
    <row r="66" spans="2:16" ht="11.25">
      <c r="B66" s="4">
        <v>57</v>
      </c>
      <c r="C66" s="2" t="s">
        <v>53</v>
      </c>
      <c r="D66" s="10">
        <v>162</v>
      </c>
      <c r="E66" s="44" t="s">
        <v>128</v>
      </c>
      <c r="F66" s="75">
        <v>549</v>
      </c>
      <c r="G66" s="27" t="s">
        <v>128</v>
      </c>
      <c r="H66" s="379">
        <v>0</v>
      </c>
      <c r="I66" s="44" t="s">
        <v>128</v>
      </c>
      <c r="J66" s="75">
        <v>1904</v>
      </c>
      <c r="K66" s="27" t="s">
        <v>128</v>
      </c>
      <c r="L66" s="10">
        <f t="shared" si="2"/>
        <v>2615</v>
      </c>
      <c r="M66" s="44" t="s">
        <v>128</v>
      </c>
      <c r="N66" s="7"/>
      <c r="O66" s="15"/>
      <c r="P66" s="27"/>
    </row>
    <row r="67" spans="2:16" ht="11.25">
      <c r="B67" s="4">
        <v>58</v>
      </c>
      <c r="C67" s="2" t="s">
        <v>54</v>
      </c>
      <c r="D67" s="10">
        <v>150</v>
      </c>
      <c r="E67" s="44" t="s">
        <v>128</v>
      </c>
      <c r="F67" s="75">
        <v>67</v>
      </c>
      <c r="G67" s="27"/>
      <c r="H67" s="379">
        <v>0</v>
      </c>
      <c r="I67" s="44"/>
      <c r="J67" s="75">
        <v>382</v>
      </c>
      <c r="K67" s="27"/>
      <c r="L67" s="10">
        <f t="shared" si="2"/>
        <v>599</v>
      </c>
      <c r="M67" s="44" t="s">
        <v>128</v>
      </c>
      <c r="N67" s="7"/>
      <c r="O67" s="15"/>
      <c r="P67" s="27"/>
    </row>
    <row r="68" spans="2:16" ht="11.25">
      <c r="B68" s="4">
        <v>59</v>
      </c>
      <c r="C68" s="2" t="s">
        <v>55</v>
      </c>
      <c r="D68" s="10">
        <v>2139</v>
      </c>
      <c r="E68" s="44" t="s">
        <v>128</v>
      </c>
      <c r="F68" s="75">
        <v>2919</v>
      </c>
      <c r="G68" s="27" t="s">
        <v>128</v>
      </c>
      <c r="H68" s="379">
        <v>292</v>
      </c>
      <c r="I68" s="44" t="s">
        <v>128</v>
      </c>
      <c r="J68" s="75">
        <v>4194</v>
      </c>
      <c r="K68" s="27" t="s">
        <v>128</v>
      </c>
      <c r="L68" s="10">
        <f t="shared" si="2"/>
        <v>9544</v>
      </c>
      <c r="M68" s="44" t="s">
        <v>128</v>
      </c>
      <c r="N68" s="7"/>
      <c r="O68" s="15"/>
      <c r="P68" s="27"/>
    </row>
    <row r="69" spans="2:16" ht="11.25">
      <c r="B69" s="4">
        <v>60</v>
      </c>
      <c r="C69" s="2" t="s">
        <v>56</v>
      </c>
      <c r="D69" s="10">
        <v>424</v>
      </c>
      <c r="E69" s="44" t="s">
        <v>128</v>
      </c>
      <c r="F69" s="75">
        <v>409</v>
      </c>
      <c r="G69" s="27" t="s">
        <v>128</v>
      </c>
      <c r="H69" s="379">
        <v>0</v>
      </c>
      <c r="I69" s="44" t="s">
        <v>128</v>
      </c>
      <c r="J69" s="75">
        <v>1243</v>
      </c>
      <c r="K69" s="27" t="s">
        <v>128</v>
      </c>
      <c r="L69" s="10">
        <f t="shared" si="2"/>
        <v>2076</v>
      </c>
      <c r="M69" s="44" t="s">
        <v>128</v>
      </c>
      <c r="N69" s="7"/>
      <c r="O69" s="15"/>
      <c r="P69" s="27"/>
    </row>
    <row r="70" spans="2:16" ht="11.25">
      <c r="B70" s="4">
        <v>61</v>
      </c>
      <c r="C70" s="2" t="s">
        <v>57</v>
      </c>
      <c r="D70" s="10">
        <v>91</v>
      </c>
      <c r="E70" s="44" t="s">
        <v>128</v>
      </c>
      <c r="F70" s="75">
        <v>106</v>
      </c>
      <c r="G70" s="27" t="s">
        <v>128</v>
      </c>
      <c r="H70" s="379">
        <v>0</v>
      </c>
      <c r="I70" s="44" t="s">
        <v>128</v>
      </c>
      <c r="J70" s="75">
        <v>431</v>
      </c>
      <c r="K70" s="27" t="s">
        <v>128</v>
      </c>
      <c r="L70" s="10">
        <f t="shared" si="2"/>
        <v>628</v>
      </c>
      <c r="M70" s="44" t="s">
        <v>128</v>
      </c>
      <c r="N70" s="7"/>
      <c r="O70" s="15"/>
      <c r="P70" s="27"/>
    </row>
    <row r="71" spans="2:16" ht="11.25">
      <c r="B71" s="4">
        <v>62</v>
      </c>
      <c r="C71" s="2" t="s">
        <v>104</v>
      </c>
      <c r="D71" s="10">
        <v>589</v>
      </c>
      <c r="E71" s="44" t="s">
        <v>128</v>
      </c>
      <c r="F71" s="75">
        <v>712</v>
      </c>
      <c r="G71" s="27" t="s">
        <v>128</v>
      </c>
      <c r="H71" s="379">
        <v>31</v>
      </c>
      <c r="I71" s="44" t="s">
        <v>128</v>
      </c>
      <c r="J71" s="75">
        <v>1779</v>
      </c>
      <c r="K71" s="27" t="s">
        <v>128</v>
      </c>
      <c r="L71" s="10">
        <f t="shared" si="2"/>
        <v>3111</v>
      </c>
      <c r="M71" s="44" t="s">
        <v>128</v>
      </c>
      <c r="N71" s="7"/>
      <c r="O71" s="15"/>
      <c r="P71" s="27"/>
    </row>
    <row r="72" spans="2:16" ht="11.25">
      <c r="B72" s="4">
        <v>63</v>
      </c>
      <c r="C72" s="2" t="s">
        <v>105</v>
      </c>
      <c r="D72" s="10">
        <v>881</v>
      </c>
      <c r="E72" s="44" t="s">
        <v>128</v>
      </c>
      <c r="F72" s="75">
        <v>66</v>
      </c>
      <c r="G72" s="27" t="s">
        <v>128</v>
      </c>
      <c r="H72" s="379">
        <v>96</v>
      </c>
      <c r="I72" s="44" t="s">
        <v>128</v>
      </c>
      <c r="J72" s="75">
        <v>975</v>
      </c>
      <c r="K72" s="27"/>
      <c r="L72" s="10">
        <f t="shared" si="2"/>
        <v>2018</v>
      </c>
      <c r="M72" s="44"/>
      <c r="N72" s="7"/>
      <c r="O72" s="377"/>
      <c r="P72" s="27"/>
    </row>
    <row r="73" spans="2:16" ht="11.25">
      <c r="B73" s="4">
        <v>64</v>
      </c>
      <c r="C73" s="2" t="s">
        <v>106</v>
      </c>
      <c r="D73" s="10">
        <v>95</v>
      </c>
      <c r="E73" s="44"/>
      <c r="F73" s="75">
        <v>25</v>
      </c>
      <c r="G73" s="27"/>
      <c r="H73" s="379">
        <v>50</v>
      </c>
      <c r="I73" s="44"/>
      <c r="J73" s="75">
        <v>2591</v>
      </c>
      <c r="K73" s="27"/>
      <c r="L73" s="10">
        <f t="shared" si="2"/>
        <v>2761</v>
      </c>
      <c r="M73" s="44"/>
      <c r="N73" s="7"/>
      <c r="O73" s="377"/>
      <c r="P73" s="27"/>
    </row>
    <row r="74" spans="2:16" ht="11.25">
      <c r="B74" s="4">
        <v>65</v>
      </c>
      <c r="C74" s="2" t="s">
        <v>107</v>
      </c>
      <c r="D74" s="10">
        <v>150</v>
      </c>
      <c r="E74" s="44" t="s">
        <v>128</v>
      </c>
      <c r="F74" s="75">
        <v>20</v>
      </c>
      <c r="G74" s="27" t="s">
        <v>128</v>
      </c>
      <c r="H74" s="379">
        <v>0</v>
      </c>
      <c r="I74" s="44" t="s">
        <v>128</v>
      </c>
      <c r="J74" s="75">
        <v>527</v>
      </c>
      <c r="K74" s="27"/>
      <c r="L74" s="10">
        <f t="shared" si="2"/>
        <v>697</v>
      </c>
      <c r="M74" s="44" t="s">
        <v>128</v>
      </c>
      <c r="N74" s="7"/>
      <c r="O74" s="15"/>
      <c r="P74" s="27"/>
    </row>
    <row r="75" spans="2:16" ht="11.25">
      <c r="B75" s="4">
        <v>66</v>
      </c>
      <c r="C75" s="2" t="s">
        <v>108</v>
      </c>
      <c r="D75" s="13">
        <v>0</v>
      </c>
      <c r="E75" s="44" t="s">
        <v>127</v>
      </c>
      <c r="F75" s="75">
        <v>83</v>
      </c>
      <c r="G75" s="27" t="s">
        <v>128</v>
      </c>
      <c r="H75" s="379">
        <v>0</v>
      </c>
      <c r="I75" s="44" t="s">
        <v>128</v>
      </c>
      <c r="J75" s="75">
        <v>1623</v>
      </c>
      <c r="K75" s="27" t="s">
        <v>128</v>
      </c>
      <c r="L75" s="13">
        <f t="shared" si="2"/>
        <v>1706</v>
      </c>
      <c r="M75" s="44" t="s">
        <v>127</v>
      </c>
      <c r="N75" s="7"/>
      <c r="O75" s="15"/>
      <c r="P75" s="27"/>
    </row>
    <row r="76" spans="2:16" ht="11.25">
      <c r="B76" s="4">
        <v>67</v>
      </c>
      <c r="C76" s="2" t="s">
        <v>109</v>
      </c>
      <c r="D76" s="10">
        <v>1326</v>
      </c>
      <c r="E76" s="44" t="s">
        <v>128</v>
      </c>
      <c r="F76" s="75">
        <v>814</v>
      </c>
      <c r="G76" s="27" t="s">
        <v>128</v>
      </c>
      <c r="H76" s="379">
        <v>875</v>
      </c>
      <c r="I76" s="44" t="s">
        <v>128</v>
      </c>
      <c r="J76" s="75">
        <v>2630</v>
      </c>
      <c r="K76" s="27" t="s">
        <v>128</v>
      </c>
      <c r="L76" s="10">
        <f t="shared" si="2"/>
        <v>5645</v>
      </c>
      <c r="M76" s="44" t="s">
        <v>128</v>
      </c>
      <c r="N76" s="7"/>
      <c r="O76" s="15"/>
      <c r="P76" s="27"/>
    </row>
    <row r="77" spans="2:16" ht="11.25">
      <c r="B77" s="4">
        <v>68</v>
      </c>
      <c r="C77" s="2" t="s">
        <v>110</v>
      </c>
      <c r="D77" s="10">
        <v>651</v>
      </c>
      <c r="E77" s="44" t="s">
        <v>128</v>
      </c>
      <c r="F77" s="75">
        <v>285</v>
      </c>
      <c r="G77" s="27" t="s">
        <v>128</v>
      </c>
      <c r="H77" s="379">
        <v>484</v>
      </c>
      <c r="I77" s="44" t="s">
        <v>128</v>
      </c>
      <c r="J77" s="75">
        <v>2651</v>
      </c>
      <c r="K77" s="27" t="s">
        <v>128</v>
      </c>
      <c r="L77" s="10">
        <f t="shared" si="2"/>
        <v>4071</v>
      </c>
      <c r="M77" s="44" t="s">
        <v>128</v>
      </c>
      <c r="N77" s="7"/>
      <c r="O77" s="15"/>
      <c r="P77" s="27"/>
    </row>
    <row r="78" spans="2:16" ht="11.25">
      <c r="B78" s="4">
        <v>69</v>
      </c>
      <c r="C78" s="2" t="s">
        <v>58</v>
      </c>
      <c r="D78" s="10">
        <v>0</v>
      </c>
      <c r="E78" s="44"/>
      <c r="F78" s="77">
        <v>0</v>
      </c>
      <c r="G78" s="27" t="s">
        <v>127</v>
      </c>
      <c r="H78" s="379">
        <v>246</v>
      </c>
      <c r="I78" s="44" t="s">
        <v>128</v>
      </c>
      <c r="J78" s="75">
        <v>11658</v>
      </c>
      <c r="K78" s="27" t="s">
        <v>128</v>
      </c>
      <c r="L78" s="13">
        <f t="shared" si="2"/>
        <v>11904</v>
      </c>
      <c r="M78" s="44" t="s">
        <v>127</v>
      </c>
      <c r="N78" s="7"/>
      <c r="O78" s="377"/>
      <c r="P78" s="27"/>
    </row>
    <row r="79" spans="2:16" ht="11.25">
      <c r="B79" s="4">
        <v>70</v>
      </c>
      <c r="C79" s="2" t="s">
        <v>111</v>
      </c>
      <c r="D79" s="10">
        <v>20</v>
      </c>
      <c r="E79" s="44" t="s">
        <v>128</v>
      </c>
      <c r="F79" s="75">
        <v>15</v>
      </c>
      <c r="G79" s="27" t="s">
        <v>128</v>
      </c>
      <c r="H79" s="379">
        <v>0</v>
      </c>
      <c r="I79" s="44" t="s">
        <v>128</v>
      </c>
      <c r="J79" s="75">
        <v>487</v>
      </c>
      <c r="K79" s="27" t="s">
        <v>128</v>
      </c>
      <c r="L79" s="10">
        <f t="shared" si="2"/>
        <v>522</v>
      </c>
      <c r="M79" s="44" t="s">
        <v>128</v>
      </c>
      <c r="N79" s="7"/>
      <c r="O79" s="15"/>
      <c r="P79" s="27"/>
    </row>
    <row r="80" spans="2:16" ht="11.25">
      <c r="B80" s="4">
        <v>71</v>
      </c>
      <c r="C80" s="2" t="s">
        <v>112</v>
      </c>
      <c r="D80" s="10">
        <v>0</v>
      </c>
      <c r="E80" s="44" t="s">
        <v>128</v>
      </c>
      <c r="F80" s="75">
        <v>389</v>
      </c>
      <c r="G80" s="27" t="s">
        <v>128</v>
      </c>
      <c r="H80" s="379">
        <v>0</v>
      </c>
      <c r="I80" s="44" t="s">
        <v>128</v>
      </c>
      <c r="J80" s="75">
        <v>1271</v>
      </c>
      <c r="K80" s="27" t="s">
        <v>128</v>
      </c>
      <c r="L80" s="10">
        <f t="shared" si="2"/>
        <v>1660</v>
      </c>
      <c r="M80" s="44" t="s">
        <v>128</v>
      </c>
      <c r="N80" s="7"/>
      <c r="O80" s="15"/>
      <c r="P80" s="27"/>
    </row>
    <row r="81" spans="2:16" ht="11.25">
      <c r="B81" s="4">
        <v>72</v>
      </c>
      <c r="C81" s="2" t="s">
        <v>59</v>
      </c>
      <c r="D81" s="10">
        <v>147</v>
      </c>
      <c r="E81" s="44" t="s">
        <v>128</v>
      </c>
      <c r="F81" s="75">
        <v>319</v>
      </c>
      <c r="G81" s="27" t="s">
        <v>128</v>
      </c>
      <c r="H81" s="379">
        <v>0</v>
      </c>
      <c r="I81" s="44" t="s">
        <v>128</v>
      </c>
      <c r="J81" s="75">
        <v>511</v>
      </c>
      <c r="K81" s="27" t="s">
        <v>128</v>
      </c>
      <c r="L81" s="10">
        <f t="shared" si="2"/>
        <v>977</v>
      </c>
      <c r="M81" s="44" t="s">
        <v>128</v>
      </c>
      <c r="N81" s="7"/>
      <c r="O81" s="15"/>
      <c r="P81" s="27"/>
    </row>
    <row r="82" spans="2:16" ht="11.25">
      <c r="B82" s="4">
        <v>73</v>
      </c>
      <c r="C82" s="2" t="s">
        <v>60</v>
      </c>
      <c r="D82" s="10">
        <v>194</v>
      </c>
      <c r="E82" s="44" t="s">
        <v>128</v>
      </c>
      <c r="F82" s="75">
        <v>82</v>
      </c>
      <c r="G82" s="27"/>
      <c r="H82" s="379">
        <v>0</v>
      </c>
      <c r="I82" s="44" t="s">
        <v>128</v>
      </c>
      <c r="J82" s="75">
        <v>1373</v>
      </c>
      <c r="K82" s="27"/>
      <c r="L82" s="10">
        <f t="shared" si="2"/>
        <v>1649</v>
      </c>
      <c r="M82" s="44" t="s">
        <v>128</v>
      </c>
      <c r="N82" s="7"/>
      <c r="O82" s="15"/>
      <c r="P82" s="27"/>
    </row>
    <row r="83" spans="2:16" ht="11.25">
      <c r="B83" s="4">
        <v>74</v>
      </c>
      <c r="C83" s="2" t="s">
        <v>113</v>
      </c>
      <c r="D83" s="13">
        <v>288</v>
      </c>
      <c r="E83" s="44" t="s">
        <v>127</v>
      </c>
      <c r="F83" s="75">
        <v>267</v>
      </c>
      <c r="G83" s="27" t="s">
        <v>128</v>
      </c>
      <c r="H83" s="379">
        <v>12</v>
      </c>
      <c r="I83" s="44" t="s">
        <v>128</v>
      </c>
      <c r="J83" s="75">
        <v>3549</v>
      </c>
      <c r="K83" s="27"/>
      <c r="L83" s="13">
        <f t="shared" si="2"/>
        <v>4116</v>
      </c>
      <c r="M83" s="44" t="s">
        <v>127</v>
      </c>
      <c r="N83" s="7"/>
      <c r="O83" s="377"/>
      <c r="P83" s="27"/>
    </row>
    <row r="84" spans="2:16" ht="11.25">
      <c r="B84" s="4">
        <v>75</v>
      </c>
      <c r="C84" s="2" t="s">
        <v>61</v>
      </c>
      <c r="D84" s="13">
        <v>22482</v>
      </c>
      <c r="E84" s="44" t="s">
        <v>127</v>
      </c>
      <c r="F84" s="77">
        <v>4094</v>
      </c>
      <c r="G84" s="27" t="s">
        <v>127</v>
      </c>
      <c r="H84" s="379">
        <v>2087</v>
      </c>
      <c r="I84" s="44"/>
      <c r="J84" s="77">
        <v>0</v>
      </c>
      <c r="K84" s="27" t="s">
        <v>127</v>
      </c>
      <c r="L84" s="13">
        <f t="shared" si="2"/>
        <v>28663</v>
      </c>
      <c r="M84" s="44" t="s">
        <v>127</v>
      </c>
      <c r="N84" s="7"/>
      <c r="O84" s="377"/>
      <c r="P84" s="27"/>
    </row>
    <row r="85" spans="2:16" ht="11.25">
      <c r="B85" s="4">
        <v>76</v>
      </c>
      <c r="C85" s="2" t="s">
        <v>114</v>
      </c>
      <c r="D85" s="10">
        <v>955</v>
      </c>
      <c r="E85" s="44" t="s">
        <v>128</v>
      </c>
      <c r="F85" s="75">
        <v>864</v>
      </c>
      <c r="G85" s="27" t="s">
        <v>128</v>
      </c>
      <c r="H85" s="379">
        <v>0</v>
      </c>
      <c r="I85" s="44" t="s">
        <v>128</v>
      </c>
      <c r="J85" s="75">
        <v>2883</v>
      </c>
      <c r="K85" s="27" t="s">
        <v>128</v>
      </c>
      <c r="L85" s="10">
        <f t="shared" si="2"/>
        <v>4702</v>
      </c>
      <c r="M85" s="44" t="s">
        <v>128</v>
      </c>
      <c r="N85" s="7"/>
      <c r="O85" s="15"/>
      <c r="P85" s="27"/>
    </row>
    <row r="86" spans="2:16" ht="11.25">
      <c r="B86" s="4">
        <v>77</v>
      </c>
      <c r="C86" s="2" t="s">
        <v>115</v>
      </c>
      <c r="D86" s="13">
        <v>1824</v>
      </c>
      <c r="E86" s="76" t="s">
        <v>127</v>
      </c>
      <c r="F86" s="75">
        <v>376</v>
      </c>
      <c r="G86" s="27" t="s">
        <v>128</v>
      </c>
      <c r="H86" s="379">
        <v>15</v>
      </c>
      <c r="I86" s="44" t="s">
        <v>128</v>
      </c>
      <c r="J86" s="77">
        <v>2390</v>
      </c>
      <c r="K86" s="27" t="s">
        <v>127</v>
      </c>
      <c r="L86" s="13">
        <f t="shared" si="2"/>
        <v>4605</v>
      </c>
      <c r="M86" s="44" t="s">
        <v>127</v>
      </c>
      <c r="N86" s="7"/>
      <c r="O86" s="15"/>
      <c r="P86" s="27"/>
    </row>
    <row r="87" spans="2:16" ht="11.25">
      <c r="B87" s="4">
        <v>78</v>
      </c>
      <c r="C87" s="2" t="s">
        <v>62</v>
      </c>
      <c r="D87" s="10">
        <v>5190</v>
      </c>
      <c r="E87" s="44" t="s">
        <v>128</v>
      </c>
      <c r="F87" s="75">
        <v>699</v>
      </c>
      <c r="G87" s="27" t="s">
        <v>128</v>
      </c>
      <c r="H87" s="379">
        <v>20</v>
      </c>
      <c r="I87" s="44" t="s">
        <v>128</v>
      </c>
      <c r="J87" s="75">
        <v>4262</v>
      </c>
      <c r="K87" s="27" t="s">
        <v>128</v>
      </c>
      <c r="L87" s="10">
        <f t="shared" si="2"/>
        <v>10171</v>
      </c>
      <c r="M87" s="44" t="s">
        <v>128</v>
      </c>
      <c r="N87" s="7"/>
      <c r="O87" s="15"/>
      <c r="P87" s="27"/>
    </row>
    <row r="88" spans="2:16" ht="11.25">
      <c r="B88" s="4">
        <v>79</v>
      </c>
      <c r="C88" s="2" t="s">
        <v>116</v>
      </c>
      <c r="D88" s="10">
        <v>173</v>
      </c>
      <c r="E88" s="44" t="s">
        <v>128</v>
      </c>
      <c r="F88" s="75">
        <v>95</v>
      </c>
      <c r="G88" s="27"/>
      <c r="H88" s="379">
        <v>14</v>
      </c>
      <c r="I88" s="44"/>
      <c r="J88" s="75">
        <v>709</v>
      </c>
      <c r="K88" s="27"/>
      <c r="L88" s="10">
        <f t="shared" si="2"/>
        <v>991</v>
      </c>
      <c r="M88" s="44" t="s">
        <v>128</v>
      </c>
      <c r="N88" s="7"/>
      <c r="O88" s="15"/>
      <c r="P88" s="27"/>
    </row>
    <row r="89" spans="2:16" ht="11.25">
      <c r="B89" s="4">
        <v>80</v>
      </c>
      <c r="C89" s="2" t="s">
        <v>63</v>
      </c>
      <c r="D89" s="10">
        <v>0</v>
      </c>
      <c r="E89" s="44" t="s">
        <v>128</v>
      </c>
      <c r="F89" s="75">
        <v>20</v>
      </c>
      <c r="G89" s="27" t="s">
        <v>128</v>
      </c>
      <c r="H89" s="379">
        <v>41</v>
      </c>
      <c r="I89" s="44" t="s">
        <v>128</v>
      </c>
      <c r="J89" s="75">
        <v>1265</v>
      </c>
      <c r="K89" s="27"/>
      <c r="L89" s="10">
        <f t="shared" si="2"/>
        <v>1326</v>
      </c>
      <c r="M89" s="44"/>
      <c r="N89" s="7"/>
      <c r="O89" s="377"/>
      <c r="P89" s="27"/>
    </row>
    <row r="90" spans="2:16" ht="11.25">
      <c r="B90" s="4">
        <v>81</v>
      </c>
      <c r="C90" s="2" t="s">
        <v>64</v>
      </c>
      <c r="D90" s="13">
        <v>65</v>
      </c>
      <c r="E90" s="76" t="s">
        <v>127</v>
      </c>
      <c r="F90" s="75">
        <v>132</v>
      </c>
      <c r="G90" s="27" t="s">
        <v>128</v>
      </c>
      <c r="H90" s="379">
        <v>0</v>
      </c>
      <c r="I90" s="44" t="s">
        <v>128</v>
      </c>
      <c r="J90" s="75">
        <v>1672</v>
      </c>
      <c r="K90" s="27" t="s">
        <v>128</v>
      </c>
      <c r="L90" s="13">
        <f t="shared" si="2"/>
        <v>1869</v>
      </c>
      <c r="M90" s="44" t="s">
        <v>127</v>
      </c>
      <c r="N90" s="7"/>
      <c r="O90" s="15"/>
      <c r="P90" s="27"/>
    </row>
    <row r="91" spans="2:16" ht="11.25">
      <c r="B91" s="4">
        <v>82</v>
      </c>
      <c r="C91" s="2" t="s">
        <v>117</v>
      </c>
      <c r="D91" s="13">
        <v>50</v>
      </c>
      <c r="E91" s="76" t="s">
        <v>127</v>
      </c>
      <c r="F91" s="77">
        <v>0</v>
      </c>
      <c r="G91" s="27" t="s">
        <v>127</v>
      </c>
      <c r="H91" s="381">
        <v>0</v>
      </c>
      <c r="I91" s="44" t="s">
        <v>127</v>
      </c>
      <c r="J91" s="77">
        <v>605</v>
      </c>
      <c r="K91" s="27" t="s">
        <v>127</v>
      </c>
      <c r="L91" s="13">
        <f t="shared" si="2"/>
        <v>655</v>
      </c>
      <c r="M91" s="44" t="s">
        <v>127</v>
      </c>
      <c r="N91" s="7"/>
      <c r="O91" s="377"/>
      <c r="P91" s="27"/>
    </row>
    <row r="92" spans="2:16" ht="11.25">
      <c r="B92" s="4">
        <v>83</v>
      </c>
      <c r="C92" s="2" t="s">
        <v>65</v>
      </c>
      <c r="D92" s="10">
        <v>40</v>
      </c>
      <c r="E92" s="44" t="s">
        <v>128</v>
      </c>
      <c r="F92" s="75">
        <v>197</v>
      </c>
      <c r="G92" s="27" t="s">
        <v>128</v>
      </c>
      <c r="H92" s="379">
        <v>74</v>
      </c>
      <c r="I92" s="44" t="s">
        <v>128</v>
      </c>
      <c r="J92" s="75">
        <v>2913</v>
      </c>
      <c r="K92" s="27" t="s">
        <v>128</v>
      </c>
      <c r="L92" s="10">
        <f t="shared" si="2"/>
        <v>3224</v>
      </c>
      <c r="M92" s="44" t="s">
        <v>128</v>
      </c>
      <c r="N92" s="7"/>
      <c r="O92" s="15"/>
      <c r="P92" s="27"/>
    </row>
    <row r="93" spans="2:16" ht="11.25">
      <c r="B93" s="4">
        <v>84</v>
      </c>
      <c r="C93" s="2" t="s">
        <v>66</v>
      </c>
      <c r="D93" s="10">
        <v>49</v>
      </c>
      <c r="E93" s="44" t="s">
        <v>128</v>
      </c>
      <c r="F93" s="75">
        <v>177</v>
      </c>
      <c r="G93" s="27" t="s">
        <v>128</v>
      </c>
      <c r="H93" s="379">
        <v>40</v>
      </c>
      <c r="I93" s="44" t="s">
        <v>128</v>
      </c>
      <c r="J93" s="75">
        <v>2894</v>
      </c>
      <c r="K93" s="27" t="s">
        <v>128</v>
      </c>
      <c r="L93" s="10">
        <f t="shared" si="2"/>
        <v>3160</v>
      </c>
      <c r="M93" s="44" t="s">
        <v>128</v>
      </c>
      <c r="N93" s="7"/>
      <c r="O93" s="15"/>
      <c r="P93" s="27"/>
    </row>
    <row r="94" spans="2:16" ht="11.25">
      <c r="B94" s="4">
        <v>85</v>
      </c>
      <c r="C94" s="2" t="s">
        <v>67</v>
      </c>
      <c r="D94" s="13">
        <v>440</v>
      </c>
      <c r="E94" s="76" t="s">
        <v>127</v>
      </c>
      <c r="F94" s="77">
        <v>129</v>
      </c>
      <c r="G94" s="27" t="s">
        <v>127</v>
      </c>
      <c r="H94" s="379">
        <v>12</v>
      </c>
      <c r="I94" s="44" t="s">
        <v>128</v>
      </c>
      <c r="J94" s="75">
        <v>770</v>
      </c>
      <c r="K94" s="27"/>
      <c r="L94" s="13">
        <f t="shared" si="2"/>
        <v>1351</v>
      </c>
      <c r="M94" s="44" t="s">
        <v>127</v>
      </c>
      <c r="N94" s="7"/>
      <c r="O94" s="377"/>
      <c r="P94" s="27"/>
    </row>
    <row r="95" spans="2:16" ht="11.25">
      <c r="B95" s="4">
        <v>86</v>
      </c>
      <c r="C95" s="2" t="s">
        <v>68</v>
      </c>
      <c r="D95" s="10">
        <v>9</v>
      </c>
      <c r="E95" s="44" t="s">
        <v>128</v>
      </c>
      <c r="F95" s="75">
        <v>36</v>
      </c>
      <c r="G95" s="27" t="s">
        <v>128</v>
      </c>
      <c r="H95" s="379">
        <v>0</v>
      </c>
      <c r="I95" s="44" t="s">
        <v>128</v>
      </c>
      <c r="J95" s="75">
        <v>1327</v>
      </c>
      <c r="K95" s="27" t="s">
        <v>128</v>
      </c>
      <c r="L95" s="10">
        <f t="shared" si="2"/>
        <v>1372</v>
      </c>
      <c r="M95" s="44" t="s">
        <v>128</v>
      </c>
      <c r="N95" s="7"/>
      <c r="O95" s="15"/>
      <c r="P95" s="27"/>
    </row>
    <row r="96" spans="2:16" ht="11.25">
      <c r="B96" s="4">
        <v>87</v>
      </c>
      <c r="C96" s="2" t="s">
        <v>118</v>
      </c>
      <c r="D96" s="10">
        <v>0</v>
      </c>
      <c r="E96" s="44" t="s">
        <v>128</v>
      </c>
      <c r="F96" s="75">
        <v>0</v>
      </c>
      <c r="G96" s="27" t="s">
        <v>128</v>
      </c>
      <c r="H96" s="379">
        <v>0</v>
      </c>
      <c r="I96" s="44" t="s">
        <v>128</v>
      </c>
      <c r="J96" s="75">
        <v>1442</v>
      </c>
      <c r="K96" s="27" t="s">
        <v>128</v>
      </c>
      <c r="L96" s="10">
        <f t="shared" si="2"/>
        <v>1442</v>
      </c>
      <c r="M96" s="44" t="s">
        <v>128</v>
      </c>
      <c r="N96" s="7"/>
      <c r="O96" s="15"/>
      <c r="P96" s="27"/>
    </row>
    <row r="97" spans="2:16" ht="11.25">
      <c r="B97" s="4">
        <v>88</v>
      </c>
      <c r="C97" s="2" t="s">
        <v>69</v>
      </c>
      <c r="D97" s="10">
        <v>0</v>
      </c>
      <c r="E97" s="44" t="s">
        <v>128</v>
      </c>
      <c r="F97" s="75">
        <v>199</v>
      </c>
      <c r="G97" s="27" t="s">
        <v>128</v>
      </c>
      <c r="H97" s="379">
        <v>0</v>
      </c>
      <c r="I97" s="44" t="s">
        <v>128</v>
      </c>
      <c r="J97" s="77">
        <v>880</v>
      </c>
      <c r="K97" s="27" t="s">
        <v>127</v>
      </c>
      <c r="L97" s="13">
        <f t="shared" si="2"/>
        <v>1079</v>
      </c>
      <c r="M97" s="44" t="s">
        <v>127</v>
      </c>
      <c r="N97" s="7"/>
      <c r="O97" s="15"/>
      <c r="P97" s="27"/>
    </row>
    <row r="98" spans="2:16" ht="11.25">
      <c r="B98" s="4">
        <v>89</v>
      </c>
      <c r="C98" s="2" t="s">
        <v>70</v>
      </c>
      <c r="D98" s="10">
        <v>274</v>
      </c>
      <c r="E98" s="44" t="s">
        <v>128</v>
      </c>
      <c r="F98" s="75">
        <v>243</v>
      </c>
      <c r="G98" s="27" t="s">
        <v>128</v>
      </c>
      <c r="H98" s="379">
        <v>0</v>
      </c>
      <c r="I98" s="44" t="s">
        <v>128</v>
      </c>
      <c r="J98" s="75">
        <v>621</v>
      </c>
      <c r="K98" s="27" t="s">
        <v>128</v>
      </c>
      <c r="L98" s="10">
        <f t="shared" si="2"/>
        <v>1138</v>
      </c>
      <c r="M98" s="44" t="s">
        <v>128</v>
      </c>
      <c r="N98" s="7"/>
      <c r="O98" s="15"/>
      <c r="P98" s="27"/>
    </row>
    <row r="99" spans="2:16" ht="11.25">
      <c r="B99" s="4">
        <v>90</v>
      </c>
      <c r="C99" s="2" t="s">
        <v>71</v>
      </c>
      <c r="D99" s="10">
        <v>334</v>
      </c>
      <c r="E99" s="44" t="s">
        <v>128</v>
      </c>
      <c r="F99" s="75">
        <v>114</v>
      </c>
      <c r="G99" s="27"/>
      <c r="H99" s="379">
        <v>0</v>
      </c>
      <c r="I99" s="44"/>
      <c r="J99" s="75">
        <v>171</v>
      </c>
      <c r="K99" s="27"/>
      <c r="L99" s="10">
        <f t="shared" si="2"/>
        <v>619</v>
      </c>
      <c r="M99" s="44" t="s">
        <v>128</v>
      </c>
      <c r="N99" s="7"/>
      <c r="O99" s="15"/>
      <c r="P99" s="27"/>
    </row>
    <row r="100" spans="2:16" ht="11.25">
      <c r="B100" s="4">
        <v>91</v>
      </c>
      <c r="C100" s="2" t="s">
        <v>72</v>
      </c>
      <c r="D100" s="10">
        <v>2814</v>
      </c>
      <c r="E100" s="44" t="s">
        <v>128</v>
      </c>
      <c r="F100" s="75">
        <v>948</v>
      </c>
      <c r="G100" s="27" t="s">
        <v>128</v>
      </c>
      <c r="H100" s="379">
        <v>0</v>
      </c>
      <c r="I100" s="44" t="s">
        <v>128</v>
      </c>
      <c r="J100" s="75">
        <v>2577</v>
      </c>
      <c r="K100" s="27" t="s">
        <v>128</v>
      </c>
      <c r="L100" s="10">
        <f t="shared" si="2"/>
        <v>6339</v>
      </c>
      <c r="M100" s="44" t="s">
        <v>128</v>
      </c>
      <c r="N100" s="7"/>
      <c r="O100" s="15"/>
      <c r="P100" s="27"/>
    </row>
    <row r="101" spans="2:16" ht="11.25">
      <c r="B101" s="4">
        <v>92</v>
      </c>
      <c r="C101" s="2" t="s">
        <v>119</v>
      </c>
      <c r="D101" s="10">
        <v>9409</v>
      </c>
      <c r="E101" s="44" t="s">
        <v>128</v>
      </c>
      <c r="F101" s="75">
        <v>1260</v>
      </c>
      <c r="G101" s="27" t="s">
        <v>128</v>
      </c>
      <c r="H101" s="379">
        <v>1154</v>
      </c>
      <c r="I101" s="44" t="s">
        <v>128</v>
      </c>
      <c r="J101" s="77">
        <v>10203</v>
      </c>
      <c r="K101" s="27" t="s">
        <v>127</v>
      </c>
      <c r="L101" s="13">
        <f t="shared" si="2"/>
        <v>22026</v>
      </c>
      <c r="M101" s="44" t="s">
        <v>127</v>
      </c>
      <c r="N101" s="7"/>
      <c r="O101" s="15"/>
      <c r="P101" s="27"/>
    </row>
    <row r="102" spans="2:16" ht="11.25">
      <c r="B102" s="4">
        <v>93</v>
      </c>
      <c r="C102" s="2" t="s">
        <v>120</v>
      </c>
      <c r="D102" s="10">
        <v>4146</v>
      </c>
      <c r="E102" s="44" t="s">
        <v>128</v>
      </c>
      <c r="F102" s="75">
        <v>638</v>
      </c>
      <c r="G102" s="27" t="s">
        <v>128</v>
      </c>
      <c r="H102" s="379">
        <v>50</v>
      </c>
      <c r="I102" s="44" t="s">
        <v>128</v>
      </c>
      <c r="J102" s="75">
        <v>6091</v>
      </c>
      <c r="K102" s="27" t="s">
        <v>128</v>
      </c>
      <c r="L102" s="10">
        <f t="shared" si="2"/>
        <v>10925</v>
      </c>
      <c r="M102" s="44" t="s">
        <v>128</v>
      </c>
      <c r="N102" s="7"/>
      <c r="O102" s="15"/>
      <c r="P102" s="27"/>
    </row>
    <row r="103" spans="2:16" ht="11.25">
      <c r="B103" s="4">
        <v>94</v>
      </c>
      <c r="C103" s="2" t="s">
        <v>121</v>
      </c>
      <c r="D103" s="10">
        <v>10628</v>
      </c>
      <c r="E103" s="44" t="s">
        <v>128</v>
      </c>
      <c r="F103" s="75">
        <v>371</v>
      </c>
      <c r="G103" s="27" t="s">
        <v>128</v>
      </c>
      <c r="H103" s="379">
        <v>36</v>
      </c>
      <c r="I103" s="44" t="s">
        <v>128</v>
      </c>
      <c r="J103" s="75">
        <v>2074</v>
      </c>
      <c r="K103" s="27" t="s">
        <v>128</v>
      </c>
      <c r="L103" s="10">
        <f t="shared" si="2"/>
        <v>13109</v>
      </c>
      <c r="M103" s="44" t="s">
        <v>128</v>
      </c>
      <c r="N103" s="7"/>
      <c r="O103" s="15"/>
      <c r="P103" s="27"/>
    </row>
    <row r="104" spans="2:16" ht="11.25">
      <c r="B104" s="4">
        <v>95</v>
      </c>
      <c r="C104" s="2" t="s">
        <v>122</v>
      </c>
      <c r="D104" s="10">
        <v>1594</v>
      </c>
      <c r="E104" s="44" t="s">
        <v>128</v>
      </c>
      <c r="F104" s="75">
        <v>380</v>
      </c>
      <c r="G104" s="27" t="s">
        <v>128</v>
      </c>
      <c r="H104" s="379">
        <v>70</v>
      </c>
      <c r="I104" s="44" t="s">
        <v>128</v>
      </c>
      <c r="J104" s="75">
        <v>2754</v>
      </c>
      <c r="K104" s="27" t="s">
        <v>128</v>
      </c>
      <c r="L104" s="10">
        <f t="shared" si="2"/>
        <v>4798</v>
      </c>
      <c r="M104" s="44" t="s">
        <v>128</v>
      </c>
      <c r="N104" s="7"/>
      <c r="O104" s="15"/>
      <c r="P104" s="27"/>
    </row>
    <row r="105" spans="2:16" ht="11.25">
      <c r="B105" s="31">
        <v>971</v>
      </c>
      <c r="C105" s="32" t="s">
        <v>73</v>
      </c>
      <c r="D105" s="39">
        <v>1975</v>
      </c>
      <c r="E105" s="40" t="s">
        <v>128</v>
      </c>
      <c r="F105" s="79">
        <v>75</v>
      </c>
      <c r="G105" s="42" t="s">
        <v>128</v>
      </c>
      <c r="H105" s="380">
        <v>233</v>
      </c>
      <c r="I105" s="40" t="s">
        <v>128</v>
      </c>
      <c r="J105" s="79">
        <v>230</v>
      </c>
      <c r="K105" s="42" t="s">
        <v>128</v>
      </c>
      <c r="L105" s="38">
        <f t="shared" si="2"/>
        <v>2513</v>
      </c>
      <c r="M105" s="40" t="s">
        <v>128</v>
      </c>
      <c r="N105" s="7"/>
      <c r="O105" s="15"/>
      <c r="P105" s="27"/>
    </row>
    <row r="106" spans="2:16" ht="11.25">
      <c r="B106" s="4">
        <v>972</v>
      </c>
      <c r="C106" s="2" t="s">
        <v>74</v>
      </c>
      <c r="D106" s="43">
        <v>1865</v>
      </c>
      <c r="E106" s="44" t="s">
        <v>128</v>
      </c>
      <c r="F106" s="75">
        <v>30</v>
      </c>
      <c r="G106" s="27" t="s">
        <v>128</v>
      </c>
      <c r="H106" s="379">
        <v>525</v>
      </c>
      <c r="I106" s="44" t="s">
        <v>128</v>
      </c>
      <c r="J106" s="75">
        <v>788</v>
      </c>
      <c r="K106" s="27" t="s">
        <v>128</v>
      </c>
      <c r="L106" s="10">
        <f t="shared" si="2"/>
        <v>3208</v>
      </c>
      <c r="M106" s="44" t="s">
        <v>128</v>
      </c>
      <c r="N106" s="7"/>
      <c r="O106" s="15"/>
      <c r="P106" s="27"/>
    </row>
    <row r="107" spans="2:16" ht="11.25">
      <c r="B107" s="4">
        <v>973</v>
      </c>
      <c r="C107" s="2" t="s">
        <v>123</v>
      </c>
      <c r="D107" s="43">
        <v>634</v>
      </c>
      <c r="E107" s="44" t="s">
        <v>128</v>
      </c>
      <c r="F107" s="75">
        <v>0</v>
      </c>
      <c r="G107" s="27" t="s">
        <v>128</v>
      </c>
      <c r="H107" s="379">
        <v>80</v>
      </c>
      <c r="I107" s="44" t="s">
        <v>128</v>
      </c>
      <c r="J107" s="75">
        <v>330</v>
      </c>
      <c r="K107" s="27"/>
      <c r="L107" s="10">
        <f t="shared" si="2"/>
        <v>1044</v>
      </c>
      <c r="M107" s="44"/>
      <c r="O107" s="377"/>
      <c r="P107" s="27"/>
    </row>
    <row r="108" spans="2:16" ht="11.25">
      <c r="B108" s="16">
        <v>974</v>
      </c>
      <c r="C108" s="17" t="s">
        <v>75</v>
      </c>
      <c r="D108" s="45">
        <v>2076</v>
      </c>
      <c r="E108" s="46" t="s">
        <v>128</v>
      </c>
      <c r="F108" s="82">
        <v>40</v>
      </c>
      <c r="G108" s="48" t="s">
        <v>128</v>
      </c>
      <c r="H108" s="378">
        <v>890</v>
      </c>
      <c r="I108" s="46" t="s">
        <v>128</v>
      </c>
      <c r="J108" s="82">
        <v>630</v>
      </c>
      <c r="K108" s="48"/>
      <c r="L108" s="23">
        <f t="shared" si="2"/>
        <v>3636</v>
      </c>
      <c r="M108" s="46"/>
      <c r="O108" s="377"/>
      <c r="P108" s="27"/>
    </row>
    <row r="109" spans="4:13" ht="12.75" customHeight="1">
      <c r="D109" s="376"/>
      <c r="E109" s="371"/>
      <c r="F109" s="106"/>
      <c r="G109" s="375"/>
      <c r="H109" s="106"/>
      <c r="I109" s="371"/>
      <c r="J109" s="106"/>
      <c r="K109" s="371"/>
      <c r="L109" s="2"/>
      <c r="M109" s="28"/>
    </row>
    <row r="110" spans="2:16" ht="12.75" customHeight="1">
      <c r="B110" s="583" t="s">
        <v>12</v>
      </c>
      <c r="C110" s="584"/>
      <c r="D110" s="39">
        <f>SUM(D5:D57)+SUM(D62:D104)</f>
        <v>86825</v>
      </c>
      <c r="E110" s="374"/>
      <c r="F110" s="41">
        <f>SUM(F5:F57)+SUM(F62:F104)</f>
        <v>30484</v>
      </c>
      <c r="G110" s="373"/>
      <c r="H110" s="39">
        <f>SUM(H5:H57)+SUM(H62:H104)</f>
        <v>8030</v>
      </c>
      <c r="I110" s="374"/>
      <c r="J110" s="41">
        <f>SUM(J5:J57)+SUM(J62:J104)</f>
        <v>177984</v>
      </c>
      <c r="K110" s="373"/>
      <c r="L110" s="39">
        <f>SUM(L5:L57)+SUM(L62:L104)</f>
        <v>303323</v>
      </c>
      <c r="M110" s="40"/>
      <c r="O110" s="25"/>
      <c r="P110" s="27"/>
    </row>
    <row r="111" spans="2:16" ht="12.75" customHeight="1">
      <c r="B111" s="585" t="s">
        <v>21</v>
      </c>
      <c r="C111" s="586"/>
      <c r="D111" s="43">
        <f>SUM(D105:D108)</f>
        <v>6550</v>
      </c>
      <c r="E111" s="372"/>
      <c r="F111" s="25">
        <f>SUM(F105:F108)</f>
        <v>145</v>
      </c>
      <c r="G111" s="371"/>
      <c r="H111" s="43">
        <f>SUM(H105:H108)</f>
        <v>1728</v>
      </c>
      <c r="I111" s="372"/>
      <c r="J111" s="25">
        <f>SUM(J105:J108)</f>
        <v>1978</v>
      </c>
      <c r="K111" s="371"/>
      <c r="L111" s="43">
        <f>SUM(L105:L108)</f>
        <v>10401</v>
      </c>
      <c r="M111" s="44"/>
      <c r="O111" s="25"/>
      <c r="P111" s="27"/>
    </row>
    <row r="112" spans="2:16" ht="12.75" customHeight="1">
      <c r="B112" s="587" t="s">
        <v>13</v>
      </c>
      <c r="C112" s="588"/>
      <c r="D112" s="45">
        <f>D110+D111</f>
        <v>93375</v>
      </c>
      <c r="E112" s="370"/>
      <c r="F112" s="47">
        <f>F110+F111</f>
        <v>30629</v>
      </c>
      <c r="G112" s="369"/>
      <c r="H112" s="45">
        <f>H110+H111</f>
        <v>9758</v>
      </c>
      <c r="I112" s="370"/>
      <c r="J112" s="47">
        <f>J110+J111</f>
        <v>179962</v>
      </c>
      <c r="K112" s="369"/>
      <c r="L112" s="45">
        <f>L110+L111</f>
        <v>313724</v>
      </c>
      <c r="M112" s="46"/>
      <c r="O112" s="25"/>
      <c r="P112" s="27"/>
    </row>
    <row r="113" spans="2:16" ht="11.25">
      <c r="B113" s="582" t="s">
        <v>16</v>
      </c>
      <c r="C113" s="582"/>
      <c r="D113" s="582"/>
      <c r="E113" s="582"/>
      <c r="F113" s="582"/>
      <c r="G113" s="582"/>
      <c r="H113" s="582"/>
      <c r="I113" s="582"/>
      <c r="J113" s="582"/>
      <c r="K113" s="582"/>
      <c r="L113" s="582"/>
      <c r="M113" s="582"/>
      <c r="P113" s="2"/>
    </row>
    <row r="114" spans="2:16" ht="11.25">
      <c r="B114" s="2"/>
      <c r="C114" s="49"/>
      <c r="D114" s="49"/>
      <c r="E114" s="50"/>
      <c r="F114" s="49"/>
      <c r="G114" s="50"/>
      <c r="H114" s="49"/>
      <c r="I114" s="50"/>
      <c r="J114" s="49"/>
      <c r="K114" s="50"/>
      <c r="L114" s="51"/>
      <c r="M114" s="52"/>
      <c r="O114" s="51"/>
      <c r="P114" s="52"/>
    </row>
    <row r="115" spans="2:16" ht="11.25">
      <c r="B115" s="2"/>
      <c r="C115" s="49"/>
      <c r="D115" s="49"/>
      <c r="E115" s="50"/>
      <c r="F115" s="49"/>
      <c r="G115" s="50"/>
      <c r="H115" s="49"/>
      <c r="I115" s="50"/>
      <c r="J115" s="49"/>
      <c r="K115" s="50"/>
      <c r="L115" s="49"/>
      <c r="M115" s="50"/>
      <c r="O115" s="49"/>
      <c r="P115" s="50"/>
    </row>
    <row r="116" spans="2:13" ht="11.25">
      <c r="B116" s="2"/>
      <c r="C116" s="2"/>
      <c r="D116" s="2"/>
      <c r="E116" s="28"/>
      <c r="F116" s="2"/>
      <c r="G116" s="28"/>
      <c r="H116" s="2"/>
      <c r="I116" s="28"/>
      <c r="J116" s="2"/>
      <c r="K116" s="28"/>
      <c r="L116" s="2"/>
      <c r="M116" s="28"/>
    </row>
    <row r="117" spans="2:15" ht="11.25">
      <c r="B117" s="2"/>
      <c r="C117" s="2"/>
      <c r="D117" s="2"/>
      <c r="E117" s="28"/>
      <c r="F117" s="2"/>
      <c r="G117" s="28"/>
      <c r="H117" s="2"/>
      <c r="I117" s="28"/>
      <c r="J117" s="2"/>
      <c r="K117" s="28"/>
      <c r="L117" s="15"/>
      <c r="M117" s="28"/>
      <c r="O117" s="15"/>
    </row>
    <row r="118" spans="2:15" ht="11.25">
      <c r="B118" s="2"/>
      <c r="C118" s="2"/>
      <c r="D118" s="2"/>
      <c r="E118" s="28"/>
      <c r="F118" s="2"/>
      <c r="G118" s="28"/>
      <c r="H118" s="2"/>
      <c r="I118" s="28"/>
      <c r="J118" s="2"/>
      <c r="K118" s="28"/>
      <c r="L118" s="15"/>
      <c r="M118" s="28"/>
      <c r="O118" s="15"/>
    </row>
    <row r="119" spans="2:15" ht="11.25">
      <c r="B119" s="2"/>
      <c r="C119" s="2"/>
      <c r="D119" s="2"/>
      <c r="E119" s="28"/>
      <c r="F119" s="2"/>
      <c r="G119" s="28"/>
      <c r="H119" s="2"/>
      <c r="I119" s="28"/>
      <c r="J119" s="2"/>
      <c r="K119" s="28"/>
      <c r="L119" s="15"/>
      <c r="M119" s="28"/>
      <c r="O119" s="15"/>
    </row>
    <row r="120" spans="2:15" ht="11.25">
      <c r="B120" s="2"/>
      <c r="C120" s="2"/>
      <c r="D120" s="2"/>
      <c r="E120" s="28"/>
      <c r="F120" s="2"/>
      <c r="G120" s="28"/>
      <c r="H120" s="2"/>
      <c r="I120" s="28"/>
      <c r="J120" s="2"/>
      <c r="K120" s="28"/>
      <c r="L120" s="15"/>
      <c r="M120" s="28"/>
      <c r="O120" s="15"/>
    </row>
    <row r="121" spans="2:15" ht="11.25">
      <c r="B121" s="2"/>
      <c r="C121" s="2"/>
      <c r="D121" s="2"/>
      <c r="E121" s="28"/>
      <c r="F121" s="2"/>
      <c r="G121" s="28"/>
      <c r="H121" s="2"/>
      <c r="I121" s="28"/>
      <c r="J121" s="2"/>
      <c r="K121" s="28"/>
      <c r="L121" s="15"/>
      <c r="M121" s="28"/>
      <c r="O121" s="15"/>
    </row>
    <row r="122" spans="2:15" ht="11.25">
      <c r="B122" s="2"/>
      <c r="C122" s="2"/>
      <c r="D122" s="2"/>
      <c r="E122" s="28"/>
      <c r="F122" s="2"/>
      <c r="G122" s="28"/>
      <c r="H122" s="2"/>
      <c r="I122" s="28"/>
      <c r="J122" s="2"/>
      <c r="K122" s="28"/>
      <c r="L122" s="15"/>
      <c r="M122" s="28"/>
      <c r="O122" s="15"/>
    </row>
    <row r="123" spans="2:15" ht="11.25">
      <c r="B123" s="2"/>
      <c r="C123" s="2"/>
      <c r="D123" s="2"/>
      <c r="E123" s="28"/>
      <c r="F123" s="2"/>
      <c r="G123" s="28"/>
      <c r="H123" s="2"/>
      <c r="I123" s="28"/>
      <c r="J123" s="2"/>
      <c r="K123" s="28"/>
      <c r="L123" s="15"/>
      <c r="M123" s="28"/>
      <c r="O123" s="15"/>
    </row>
    <row r="124" spans="2:15" ht="11.25">
      <c r="B124" s="2"/>
      <c r="C124" s="2"/>
      <c r="D124" s="2"/>
      <c r="E124" s="28"/>
      <c r="F124" s="2"/>
      <c r="G124" s="28"/>
      <c r="H124" s="2"/>
      <c r="I124" s="28"/>
      <c r="J124" s="2"/>
      <c r="K124" s="28"/>
      <c r="L124" s="15"/>
      <c r="M124" s="28"/>
      <c r="O124" s="15"/>
    </row>
    <row r="125" spans="2:15" ht="11.25">
      <c r="B125" s="2"/>
      <c r="C125" s="2"/>
      <c r="D125" s="2"/>
      <c r="E125" s="28"/>
      <c r="F125" s="2"/>
      <c r="G125" s="28"/>
      <c r="H125" s="2"/>
      <c r="I125" s="28"/>
      <c r="J125" s="2"/>
      <c r="K125" s="28"/>
      <c r="L125" s="15"/>
      <c r="M125" s="28"/>
      <c r="O125" s="15"/>
    </row>
    <row r="126" spans="2:15" ht="11.25">
      <c r="B126" s="2"/>
      <c r="C126" s="2"/>
      <c r="D126" s="2"/>
      <c r="E126" s="28"/>
      <c r="F126" s="2"/>
      <c r="G126" s="28"/>
      <c r="H126" s="2"/>
      <c r="I126" s="28"/>
      <c r="J126" s="2"/>
      <c r="K126" s="28"/>
      <c r="L126" s="15"/>
      <c r="M126" s="28"/>
      <c r="O126" s="15"/>
    </row>
    <row r="127" spans="2:15" ht="11.25">
      <c r="B127" s="2"/>
      <c r="C127" s="2"/>
      <c r="D127" s="2"/>
      <c r="E127" s="28"/>
      <c r="F127" s="2"/>
      <c r="G127" s="28"/>
      <c r="H127" s="2"/>
      <c r="I127" s="28"/>
      <c r="J127" s="2"/>
      <c r="K127" s="28"/>
      <c r="L127" s="15"/>
      <c r="M127" s="28"/>
      <c r="O127" s="15"/>
    </row>
    <row r="128" spans="2:15" ht="11.25">
      <c r="B128" s="2"/>
      <c r="C128" s="2"/>
      <c r="D128" s="2"/>
      <c r="E128" s="28"/>
      <c r="F128" s="2"/>
      <c r="G128" s="28"/>
      <c r="H128" s="2"/>
      <c r="I128" s="28"/>
      <c r="J128" s="2"/>
      <c r="K128" s="28"/>
      <c r="L128" s="15"/>
      <c r="M128" s="28"/>
      <c r="O128" s="15"/>
    </row>
    <row r="129" spans="2:15" ht="11.25">
      <c r="B129" s="2"/>
      <c r="C129" s="2"/>
      <c r="D129" s="2"/>
      <c r="E129" s="28"/>
      <c r="F129" s="2"/>
      <c r="G129" s="28"/>
      <c r="H129" s="2"/>
      <c r="I129" s="28"/>
      <c r="J129" s="2"/>
      <c r="K129" s="28"/>
      <c r="L129" s="15"/>
      <c r="M129" s="28"/>
      <c r="O129" s="15"/>
    </row>
    <row r="130" spans="2:15" ht="11.25">
      <c r="B130" s="2"/>
      <c r="C130" s="2"/>
      <c r="D130" s="2"/>
      <c r="E130" s="28"/>
      <c r="F130" s="2"/>
      <c r="G130" s="28"/>
      <c r="H130" s="2"/>
      <c r="I130" s="28"/>
      <c r="J130" s="2"/>
      <c r="K130" s="28"/>
      <c r="L130" s="15"/>
      <c r="M130" s="28"/>
      <c r="O130" s="15"/>
    </row>
    <row r="131" spans="2:15" ht="11.25">
      <c r="B131" s="2"/>
      <c r="C131" s="2"/>
      <c r="D131" s="2"/>
      <c r="E131" s="28"/>
      <c r="F131" s="2"/>
      <c r="G131" s="28"/>
      <c r="H131" s="2"/>
      <c r="I131" s="28"/>
      <c r="J131" s="2"/>
      <c r="K131" s="28"/>
      <c r="L131" s="15"/>
      <c r="M131" s="28"/>
      <c r="O131" s="15"/>
    </row>
    <row r="132" spans="2:15" ht="11.25">
      <c r="B132" s="2"/>
      <c r="C132" s="2"/>
      <c r="D132" s="2"/>
      <c r="E132" s="28"/>
      <c r="F132" s="2"/>
      <c r="G132" s="28"/>
      <c r="H132" s="2"/>
      <c r="I132" s="28"/>
      <c r="J132" s="2"/>
      <c r="K132" s="28"/>
      <c r="L132" s="15"/>
      <c r="M132" s="28"/>
      <c r="O132" s="15"/>
    </row>
    <row r="133" spans="2:15" ht="11.25">
      <c r="B133" s="2"/>
      <c r="C133" s="2"/>
      <c r="D133" s="2"/>
      <c r="E133" s="28"/>
      <c r="F133" s="2"/>
      <c r="G133" s="28"/>
      <c r="H133" s="2"/>
      <c r="I133" s="28"/>
      <c r="J133" s="2"/>
      <c r="K133" s="28"/>
      <c r="L133" s="15"/>
      <c r="M133" s="28"/>
      <c r="O133" s="15"/>
    </row>
    <row r="134" spans="2:15" ht="11.25">
      <c r="B134" s="2"/>
      <c r="C134" s="2"/>
      <c r="D134" s="2"/>
      <c r="E134" s="28"/>
      <c r="F134" s="2"/>
      <c r="G134" s="28"/>
      <c r="H134" s="2"/>
      <c r="I134" s="28"/>
      <c r="J134" s="2"/>
      <c r="K134" s="28"/>
      <c r="L134" s="15"/>
      <c r="M134" s="28"/>
      <c r="O134" s="15"/>
    </row>
    <row r="135" spans="2:15" ht="11.25">
      <c r="B135" s="2"/>
      <c r="C135" s="2"/>
      <c r="D135" s="2"/>
      <c r="E135" s="28"/>
      <c r="F135" s="2"/>
      <c r="G135" s="28"/>
      <c r="H135" s="2"/>
      <c r="I135" s="28"/>
      <c r="J135" s="2"/>
      <c r="K135" s="28"/>
      <c r="L135" s="15"/>
      <c r="M135" s="28"/>
      <c r="O135" s="15"/>
    </row>
    <row r="136" spans="2:15" ht="11.25">
      <c r="B136" s="2"/>
      <c r="C136" s="2"/>
      <c r="D136" s="2"/>
      <c r="E136" s="28"/>
      <c r="F136" s="2"/>
      <c r="G136" s="28"/>
      <c r="H136" s="2"/>
      <c r="I136" s="28"/>
      <c r="J136" s="2"/>
      <c r="K136" s="28"/>
      <c r="L136" s="15"/>
      <c r="M136" s="28"/>
      <c r="O136" s="15"/>
    </row>
    <row r="137" spans="2:15" ht="11.25">
      <c r="B137" s="2"/>
      <c r="C137" s="2"/>
      <c r="D137" s="2"/>
      <c r="E137" s="28"/>
      <c r="F137" s="2"/>
      <c r="G137" s="28"/>
      <c r="H137" s="2"/>
      <c r="I137" s="28"/>
      <c r="J137" s="2"/>
      <c r="K137" s="28"/>
      <c r="L137" s="15"/>
      <c r="M137" s="28"/>
      <c r="O137" s="15"/>
    </row>
    <row r="138" spans="2:15" ht="11.25">
      <c r="B138" s="2"/>
      <c r="C138" s="2"/>
      <c r="D138" s="2"/>
      <c r="E138" s="28"/>
      <c r="F138" s="2"/>
      <c r="G138" s="28"/>
      <c r="H138" s="2"/>
      <c r="I138" s="28"/>
      <c r="J138" s="2"/>
      <c r="K138" s="28"/>
      <c r="L138" s="15"/>
      <c r="M138" s="28"/>
      <c r="O138" s="15"/>
    </row>
    <row r="139" spans="2:13" ht="11.25">
      <c r="B139" s="2"/>
      <c r="C139" s="2"/>
      <c r="D139" s="2"/>
      <c r="E139" s="28"/>
      <c r="F139" s="2"/>
      <c r="G139" s="28"/>
      <c r="H139" s="2"/>
      <c r="I139" s="28"/>
      <c r="J139" s="2"/>
      <c r="K139" s="28"/>
      <c r="L139" s="2"/>
      <c r="M139" s="28"/>
    </row>
    <row r="140" spans="2:13" ht="11.25">
      <c r="B140" s="2"/>
      <c r="C140" s="2"/>
      <c r="D140" s="2"/>
      <c r="E140" s="28"/>
      <c r="F140" s="2"/>
      <c r="G140" s="28"/>
      <c r="H140" s="2"/>
      <c r="I140" s="28"/>
      <c r="J140" s="2"/>
      <c r="K140" s="28"/>
      <c r="L140" s="2"/>
      <c r="M140" s="28"/>
    </row>
    <row r="141" spans="2:13" ht="11.25">
      <c r="B141" s="2"/>
      <c r="C141" s="2"/>
      <c r="D141" s="2"/>
      <c r="E141" s="28"/>
      <c r="F141" s="2"/>
      <c r="G141" s="28"/>
      <c r="H141" s="2"/>
      <c r="I141" s="28"/>
      <c r="J141" s="2"/>
      <c r="K141" s="28"/>
      <c r="L141" s="2"/>
      <c r="M141" s="28"/>
    </row>
    <row r="142" spans="2:13" ht="11.25">
      <c r="B142" s="2"/>
      <c r="C142" s="2"/>
      <c r="D142" s="2"/>
      <c r="E142" s="28"/>
      <c r="F142" s="2"/>
      <c r="G142" s="28"/>
      <c r="H142" s="2"/>
      <c r="I142" s="28"/>
      <c r="J142" s="2"/>
      <c r="K142" s="28"/>
      <c r="L142" s="2"/>
      <c r="M142" s="28"/>
    </row>
    <row r="143" spans="2:13" ht="11.25">
      <c r="B143" s="2"/>
      <c r="C143" s="2"/>
      <c r="D143" s="2"/>
      <c r="E143" s="28"/>
      <c r="F143" s="2"/>
      <c r="G143" s="28"/>
      <c r="H143" s="2"/>
      <c r="I143" s="28"/>
      <c r="J143" s="2"/>
      <c r="K143" s="28"/>
      <c r="L143" s="2"/>
      <c r="M143" s="28"/>
    </row>
    <row r="144" spans="2:16" ht="11.25">
      <c r="B144" s="2"/>
      <c r="C144" s="2"/>
      <c r="D144" s="2"/>
      <c r="E144" s="28"/>
      <c r="F144" s="2"/>
      <c r="G144" s="28"/>
      <c r="H144" s="2"/>
      <c r="I144" s="28"/>
      <c r="J144" s="2"/>
      <c r="K144" s="28"/>
      <c r="L144" s="7"/>
      <c r="M144" s="27"/>
      <c r="O144" s="7"/>
      <c r="P144" s="27"/>
    </row>
    <row r="145" ht="11.25">
      <c r="M145" s="28"/>
    </row>
    <row r="146" ht="11.25">
      <c r="M146" s="28"/>
    </row>
    <row r="147" ht="11.25">
      <c r="M147" s="28"/>
    </row>
    <row r="148" ht="11.25">
      <c r="M148" s="28"/>
    </row>
    <row r="149" ht="11.25">
      <c r="M149" s="28"/>
    </row>
    <row r="150" ht="11.25">
      <c r="M150" s="28"/>
    </row>
    <row r="151" ht="11.25">
      <c r="M151" s="28"/>
    </row>
    <row r="152" ht="11.25">
      <c r="M152" s="28"/>
    </row>
    <row r="153" ht="11.25">
      <c r="M153" s="28"/>
    </row>
    <row r="154" ht="11.25">
      <c r="M154" s="28"/>
    </row>
    <row r="155" ht="11.25">
      <c r="M155" s="28"/>
    </row>
    <row r="156" ht="11.25">
      <c r="M156" s="28"/>
    </row>
    <row r="157" ht="11.25">
      <c r="M157" s="28"/>
    </row>
    <row r="158" ht="11.25">
      <c r="M158" s="28"/>
    </row>
    <row r="159" ht="11.25">
      <c r="M159" s="28"/>
    </row>
    <row r="160" ht="11.25">
      <c r="M160" s="28"/>
    </row>
    <row r="161" ht="11.25">
      <c r="M161" s="28"/>
    </row>
    <row r="162" ht="11.25">
      <c r="M162" s="28"/>
    </row>
    <row r="163" ht="11.25">
      <c r="M163" s="28"/>
    </row>
    <row r="164" ht="11.25">
      <c r="M164" s="28"/>
    </row>
    <row r="165" ht="11.25">
      <c r="M165" s="28"/>
    </row>
    <row r="166" ht="11.25">
      <c r="M166" s="28"/>
    </row>
    <row r="167" ht="11.25">
      <c r="M167" s="28"/>
    </row>
    <row r="168" ht="11.25">
      <c r="M168" s="28"/>
    </row>
    <row r="169" ht="11.25">
      <c r="M169" s="28"/>
    </row>
    <row r="170" ht="11.25">
      <c r="M170" s="28"/>
    </row>
    <row r="171" ht="11.25">
      <c r="M171" s="28"/>
    </row>
    <row r="172" ht="11.25">
      <c r="M172" s="28"/>
    </row>
    <row r="173" ht="11.25">
      <c r="M173" s="28"/>
    </row>
    <row r="174" ht="11.25">
      <c r="M174" s="28"/>
    </row>
    <row r="175" ht="11.25">
      <c r="M175" s="28"/>
    </row>
    <row r="176" ht="11.25">
      <c r="M176" s="28"/>
    </row>
    <row r="177" ht="11.25">
      <c r="M177" s="28"/>
    </row>
    <row r="178" ht="11.25">
      <c r="M178" s="28"/>
    </row>
    <row r="179" ht="11.25">
      <c r="M179" s="28"/>
    </row>
    <row r="180" ht="11.25">
      <c r="M180" s="28"/>
    </row>
  </sheetData>
  <sheetProtection/>
  <mergeCells count="22">
    <mergeCell ref="F61:G61"/>
    <mergeCell ref="H61:I61"/>
    <mergeCell ref="H4:I4"/>
    <mergeCell ref="B4:C4"/>
    <mergeCell ref="O4:P4"/>
    <mergeCell ref="O61:P61"/>
    <mergeCell ref="B113:M113"/>
    <mergeCell ref="B110:C110"/>
    <mergeCell ref="B111:C111"/>
    <mergeCell ref="B112:C112"/>
    <mergeCell ref="B58:C58"/>
    <mergeCell ref="D60:M60"/>
    <mergeCell ref="J61:K61"/>
    <mergeCell ref="L61:M61"/>
    <mergeCell ref="B61:C61"/>
    <mergeCell ref="D61:E61"/>
    <mergeCell ref="B1:M1"/>
    <mergeCell ref="D3:M3"/>
    <mergeCell ref="J4:K4"/>
    <mergeCell ref="L4:M4"/>
    <mergeCell ref="D4:E4"/>
    <mergeCell ref="F4:G4"/>
  </mergeCells>
  <conditionalFormatting sqref="H5:H57 H62:H108">
    <cfRule type="cellIs" priority="5" dxfId="51" operator="equal" stopIfTrue="1">
      <formula>"NR"</formula>
    </cfRule>
    <cfRule type="cellIs" priority="6" dxfId="51" operator="equal" stopIfTrue="1">
      <formula>"ND"</formula>
    </cfRule>
  </conditionalFormatting>
  <printOptions horizontalCentered="1"/>
  <pageMargins left="0.7874015748031497" right="0.7874015748031497" top="0.48" bottom="0.1968503937007874" header="0.5118110236220472" footer="0.5118110236220472"/>
  <pageSetup horizontalDpi="300" verticalDpi="300" orientation="portrait" paperSize="9" scale="96" r:id="rId1"/>
  <rowBreaks count="1" manualBreakCount="1">
    <brk id="59" min="1" max="12" man="1"/>
  </rowBreaks>
  <ignoredErrors>
    <ignoredError sqref="N110:N112" formulaRange="1"/>
    <ignoredError sqref="L5:L57 B62:C165 D62:M109 D113:M165" unlockedFormula="1"/>
    <ignoredError sqref="D110:M112" formulaRange="1" unlockedFormula="1"/>
  </ignoredErrors>
</worksheet>
</file>

<file path=xl/worksheets/sheet11.xml><?xml version="1.0" encoding="utf-8"?>
<worksheet xmlns="http://schemas.openxmlformats.org/spreadsheetml/2006/main" xmlns:r="http://schemas.openxmlformats.org/officeDocument/2006/relationships">
  <dimension ref="B1:O180"/>
  <sheetViews>
    <sheetView zoomScaleSheetLayoutView="85" zoomScalePageLayoutView="0" workbookViewId="0" topLeftCell="A1">
      <selection activeCell="A1" sqref="A1"/>
    </sheetView>
  </sheetViews>
  <sheetFormatPr defaultColWidth="11.421875" defaultRowHeight="12.75"/>
  <cols>
    <col min="1" max="1" width="3.7109375" style="1" customWidth="1"/>
    <col min="2" max="2" width="4.421875" style="1" customWidth="1"/>
    <col min="3" max="3" width="28.57421875" style="1" customWidth="1"/>
    <col min="4" max="4" width="7.7109375" style="1" customWidth="1"/>
    <col min="5" max="5" width="3.28125" style="53" customWidth="1"/>
    <col min="6" max="6" width="8.00390625" style="1" customWidth="1"/>
    <col min="7" max="7" width="3.00390625" style="53" customWidth="1"/>
    <col min="8" max="8" width="8.7109375" style="1" customWidth="1"/>
    <col min="9" max="9" width="3.140625" style="53" customWidth="1"/>
    <col min="10" max="10" width="8.00390625" style="1" customWidth="1"/>
    <col min="11" max="11" width="3.140625" style="53" customWidth="1"/>
    <col min="12" max="12" width="7.421875" style="1" customWidth="1"/>
    <col min="13" max="13" width="3.00390625" style="53" customWidth="1"/>
    <col min="14" max="16384" width="11.421875" style="1" customWidth="1"/>
  </cols>
  <sheetData>
    <row r="1" spans="2:13" ht="11.25" customHeight="1">
      <c r="B1" s="593" t="s">
        <v>266</v>
      </c>
      <c r="C1" s="593"/>
      <c r="D1" s="593"/>
      <c r="E1" s="593"/>
      <c r="F1" s="593"/>
      <c r="G1" s="593"/>
      <c r="H1" s="593"/>
      <c r="I1" s="593"/>
      <c r="J1" s="593"/>
      <c r="K1" s="593"/>
      <c r="L1" s="593"/>
      <c r="M1" s="593"/>
    </row>
    <row r="2" spans="2:13" ht="11.25" customHeight="1">
      <c r="B2" s="384"/>
      <c r="C2" s="384"/>
      <c r="D2" s="384"/>
      <c r="E2" s="384"/>
      <c r="F2" s="384"/>
      <c r="G2" s="384"/>
      <c r="H2" s="384"/>
      <c r="I2" s="384"/>
      <c r="J2" s="384"/>
      <c r="K2" s="384"/>
      <c r="L2" s="384"/>
      <c r="M2" s="384"/>
    </row>
    <row r="3" spans="3:13" ht="25.5" customHeight="1">
      <c r="C3" s="2"/>
      <c r="D3" s="571" t="s">
        <v>11</v>
      </c>
      <c r="E3" s="576"/>
      <c r="F3" s="576"/>
      <c r="G3" s="576"/>
      <c r="H3" s="576"/>
      <c r="I3" s="576"/>
      <c r="J3" s="576"/>
      <c r="K3" s="576"/>
      <c r="L3" s="576"/>
      <c r="M3" s="572"/>
    </row>
    <row r="4" spans="2:13" s="3" customFormat="1" ht="30.75" customHeight="1">
      <c r="B4" s="573" t="s">
        <v>17</v>
      </c>
      <c r="C4" s="574"/>
      <c r="D4" s="571" t="s">
        <v>7</v>
      </c>
      <c r="E4" s="572"/>
      <c r="F4" s="570" t="s">
        <v>8</v>
      </c>
      <c r="G4" s="570"/>
      <c r="H4" s="578" t="s">
        <v>10</v>
      </c>
      <c r="I4" s="579"/>
      <c r="J4" s="570" t="s">
        <v>6</v>
      </c>
      <c r="K4" s="570"/>
      <c r="L4" s="573" t="s">
        <v>9</v>
      </c>
      <c r="M4" s="577"/>
    </row>
    <row r="5" spans="2:15" ht="11.25">
      <c r="B5" s="4">
        <v>1</v>
      </c>
      <c r="C5" s="2" t="s">
        <v>76</v>
      </c>
      <c r="D5" s="5">
        <v>0</v>
      </c>
      <c r="E5" s="6" t="s">
        <v>128</v>
      </c>
      <c r="F5" s="7">
        <v>21</v>
      </c>
      <c r="G5" s="7" t="s">
        <v>128</v>
      </c>
      <c r="H5" s="8">
        <v>2</v>
      </c>
      <c r="I5" s="9" t="s">
        <v>128</v>
      </c>
      <c r="J5" s="7">
        <v>62</v>
      </c>
      <c r="K5" s="7" t="s">
        <v>128</v>
      </c>
      <c r="L5" s="10">
        <v>85</v>
      </c>
      <c r="M5" s="6" t="s">
        <v>128</v>
      </c>
      <c r="N5" s="11"/>
      <c r="O5" s="7"/>
    </row>
    <row r="6" spans="2:15" ht="11.25">
      <c r="B6" s="4">
        <v>2</v>
      </c>
      <c r="C6" s="2" t="s">
        <v>77</v>
      </c>
      <c r="D6" s="5">
        <v>2</v>
      </c>
      <c r="E6" s="6" t="s">
        <v>128</v>
      </c>
      <c r="F6" s="7">
        <v>14</v>
      </c>
      <c r="G6" s="7" t="s">
        <v>128</v>
      </c>
      <c r="H6" s="8">
        <v>1</v>
      </c>
      <c r="I6" s="9" t="s">
        <v>128</v>
      </c>
      <c r="J6" s="7">
        <v>21</v>
      </c>
      <c r="K6" s="7" t="s">
        <v>128</v>
      </c>
      <c r="L6" s="10">
        <v>38</v>
      </c>
      <c r="M6" s="6" t="s">
        <v>128</v>
      </c>
      <c r="N6" s="7"/>
      <c r="O6" s="7"/>
    </row>
    <row r="7" spans="2:15" ht="11.25">
      <c r="B7" s="4">
        <v>3</v>
      </c>
      <c r="C7" s="2" t="s">
        <v>78</v>
      </c>
      <c r="D7" s="5">
        <v>6</v>
      </c>
      <c r="E7" s="6" t="s">
        <v>128</v>
      </c>
      <c r="F7" s="7">
        <v>7</v>
      </c>
      <c r="G7" s="7" t="s">
        <v>128</v>
      </c>
      <c r="H7" s="8">
        <v>1</v>
      </c>
      <c r="I7" s="9" t="s">
        <v>128</v>
      </c>
      <c r="J7" s="7">
        <v>19</v>
      </c>
      <c r="K7" s="7" t="s">
        <v>128</v>
      </c>
      <c r="L7" s="10">
        <v>33</v>
      </c>
      <c r="M7" s="6" t="s">
        <v>128</v>
      </c>
      <c r="N7" s="7"/>
      <c r="O7" s="7"/>
    </row>
    <row r="8" spans="2:15" ht="11.25">
      <c r="B8" s="4">
        <v>4</v>
      </c>
      <c r="C8" s="2" t="s">
        <v>79</v>
      </c>
      <c r="D8" s="5">
        <v>1</v>
      </c>
      <c r="E8" s="6"/>
      <c r="F8" s="7">
        <v>1</v>
      </c>
      <c r="G8" s="7"/>
      <c r="H8" s="8">
        <v>0</v>
      </c>
      <c r="I8" s="9"/>
      <c r="J8" s="7">
        <v>40</v>
      </c>
      <c r="K8" s="7"/>
      <c r="L8" s="10">
        <v>42</v>
      </c>
      <c r="M8" s="6"/>
      <c r="N8" s="7"/>
      <c r="O8" s="7"/>
    </row>
    <row r="9" spans="2:15" ht="11.25">
      <c r="B9" s="4">
        <v>5</v>
      </c>
      <c r="C9" s="2" t="s">
        <v>80</v>
      </c>
      <c r="D9" s="5">
        <v>0</v>
      </c>
      <c r="E9" s="6"/>
      <c r="F9" s="7">
        <v>0</v>
      </c>
      <c r="G9" s="7"/>
      <c r="H9" s="8">
        <v>1</v>
      </c>
      <c r="I9" s="9" t="s">
        <v>128</v>
      </c>
      <c r="J9" s="7">
        <v>34</v>
      </c>
      <c r="K9" s="7"/>
      <c r="L9" s="10">
        <v>35</v>
      </c>
      <c r="M9" s="6"/>
      <c r="N9" s="7"/>
      <c r="O9" s="7"/>
    </row>
    <row r="10" spans="2:15" ht="11.25">
      <c r="B10" s="4">
        <v>6</v>
      </c>
      <c r="C10" s="2" t="s">
        <v>81</v>
      </c>
      <c r="D10" s="5">
        <v>0</v>
      </c>
      <c r="E10" s="6"/>
      <c r="F10" s="7">
        <v>2</v>
      </c>
      <c r="G10" s="7"/>
      <c r="H10" s="8">
        <v>10</v>
      </c>
      <c r="I10" s="9"/>
      <c r="J10" s="7">
        <v>171</v>
      </c>
      <c r="K10" s="7" t="s">
        <v>128</v>
      </c>
      <c r="L10" s="10">
        <v>183</v>
      </c>
      <c r="M10" s="6"/>
      <c r="N10" s="7"/>
      <c r="O10" s="7"/>
    </row>
    <row r="11" spans="2:15" ht="11.25">
      <c r="B11" s="4">
        <v>7</v>
      </c>
      <c r="C11" s="2" t="s">
        <v>82</v>
      </c>
      <c r="D11" s="5">
        <v>0</v>
      </c>
      <c r="E11" s="6" t="s">
        <v>128</v>
      </c>
      <c r="F11" s="7">
        <v>0</v>
      </c>
      <c r="G11" s="7" t="s">
        <v>128</v>
      </c>
      <c r="H11" s="8">
        <v>0</v>
      </c>
      <c r="I11" s="9"/>
      <c r="J11" s="7">
        <v>53</v>
      </c>
      <c r="K11" s="7" t="s">
        <v>128</v>
      </c>
      <c r="L11" s="10">
        <v>53</v>
      </c>
      <c r="M11" s="6"/>
      <c r="N11" s="7"/>
      <c r="O11" s="7"/>
    </row>
    <row r="12" spans="2:15" ht="11.25">
      <c r="B12" s="4">
        <v>8</v>
      </c>
      <c r="C12" s="2" t="s">
        <v>83</v>
      </c>
      <c r="D12" s="5">
        <v>10</v>
      </c>
      <c r="E12" s="6" t="s">
        <v>128</v>
      </c>
      <c r="F12" s="7">
        <v>8</v>
      </c>
      <c r="G12" s="7" t="s">
        <v>128</v>
      </c>
      <c r="H12" s="8">
        <v>0</v>
      </c>
      <c r="I12" s="9" t="s">
        <v>128</v>
      </c>
      <c r="J12" s="7">
        <v>11</v>
      </c>
      <c r="K12" s="7" t="s">
        <v>128</v>
      </c>
      <c r="L12" s="10">
        <v>29</v>
      </c>
      <c r="M12" s="6" t="s">
        <v>128</v>
      </c>
      <c r="N12" s="7"/>
      <c r="O12" s="7"/>
    </row>
    <row r="13" spans="2:15" ht="11.25">
      <c r="B13" s="4">
        <v>9</v>
      </c>
      <c r="C13" s="2" t="s">
        <v>84</v>
      </c>
      <c r="D13" s="5">
        <v>0</v>
      </c>
      <c r="E13" s="6" t="s">
        <v>128</v>
      </c>
      <c r="F13" s="7">
        <v>1</v>
      </c>
      <c r="G13" s="7" t="s">
        <v>128</v>
      </c>
      <c r="H13" s="8">
        <v>0</v>
      </c>
      <c r="I13" s="9" t="s">
        <v>128</v>
      </c>
      <c r="J13" s="7">
        <v>24</v>
      </c>
      <c r="K13" s="7" t="s">
        <v>128</v>
      </c>
      <c r="L13" s="10">
        <v>25</v>
      </c>
      <c r="M13" s="6" t="s">
        <v>128</v>
      </c>
      <c r="N13" s="7"/>
      <c r="O13" s="7"/>
    </row>
    <row r="14" spans="2:15" ht="11.25">
      <c r="B14" s="4">
        <v>10</v>
      </c>
      <c r="C14" s="2" t="s">
        <v>85</v>
      </c>
      <c r="D14" s="5">
        <v>0</v>
      </c>
      <c r="E14" s="6" t="s">
        <v>128</v>
      </c>
      <c r="F14" s="7">
        <v>7</v>
      </c>
      <c r="G14" s="7" t="s">
        <v>128</v>
      </c>
      <c r="H14" s="8">
        <v>0</v>
      </c>
      <c r="I14" s="9" t="s">
        <v>128</v>
      </c>
      <c r="J14" s="7">
        <v>21</v>
      </c>
      <c r="K14" s="7"/>
      <c r="L14" s="10">
        <v>28</v>
      </c>
      <c r="M14" s="6"/>
      <c r="N14" s="7"/>
      <c r="O14" s="7"/>
    </row>
    <row r="15" spans="2:15" ht="11.25">
      <c r="B15" s="4">
        <v>11</v>
      </c>
      <c r="C15" s="2" t="s">
        <v>86</v>
      </c>
      <c r="D15" s="5">
        <v>2</v>
      </c>
      <c r="E15" s="6" t="s">
        <v>128</v>
      </c>
      <c r="F15" s="7">
        <v>0</v>
      </c>
      <c r="G15" s="7" t="s">
        <v>128</v>
      </c>
      <c r="H15" s="8">
        <v>4</v>
      </c>
      <c r="I15" s="9" t="s">
        <v>128</v>
      </c>
      <c r="J15" s="7">
        <v>41</v>
      </c>
      <c r="K15" s="7" t="s">
        <v>128</v>
      </c>
      <c r="L15" s="10">
        <v>47</v>
      </c>
      <c r="M15" s="6" t="s">
        <v>128</v>
      </c>
      <c r="N15" s="7"/>
      <c r="O15" s="7"/>
    </row>
    <row r="16" spans="2:15" ht="11.25">
      <c r="B16" s="4">
        <v>12</v>
      </c>
      <c r="C16" s="2" t="s">
        <v>87</v>
      </c>
      <c r="D16" s="5">
        <v>2</v>
      </c>
      <c r="E16" s="6"/>
      <c r="F16" s="7">
        <v>21</v>
      </c>
      <c r="G16" s="7"/>
      <c r="H16" s="8">
        <v>0</v>
      </c>
      <c r="I16" s="9"/>
      <c r="J16" s="7">
        <v>22</v>
      </c>
      <c r="K16" s="7"/>
      <c r="L16" s="10">
        <v>45</v>
      </c>
      <c r="M16" s="6"/>
      <c r="N16" s="7"/>
      <c r="O16" s="7"/>
    </row>
    <row r="17" spans="2:15" ht="11.25">
      <c r="B17" s="4">
        <v>13</v>
      </c>
      <c r="C17" s="2" t="s">
        <v>88</v>
      </c>
      <c r="D17" s="5">
        <v>1</v>
      </c>
      <c r="E17" s="6" t="s">
        <v>128</v>
      </c>
      <c r="F17" s="7">
        <v>21</v>
      </c>
      <c r="G17" s="7"/>
      <c r="H17" s="8">
        <v>13</v>
      </c>
      <c r="I17" s="9" t="s">
        <v>128</v>
      </c>
      <c r="J17" s="7">
        <v>351</v>
      </c>
      <c r="K17" s="7"/>
      <c r="L17" s="10">
        <v>386</v>
      </c>
      <c r="M17" s="6"/>
      <c r="N17" s="7"/>
      <c r="O17" s="7"/>
    </row>
    <row r="18" spans="2:15" ht="11.25">
      <c r="B18" s="4">
        <v>14</v>
      </c>
      <c r="C18" s="2" t="s">
        <v>24</v>
      </c>
      <c r="D18" s="5">
        <v>17</v>
      </c>
      <c r="E18" s="6" t="s">
        <v>128</v>
      </c>
      <c r="F18" s="7">
        <v>20</v>
      </c>
      <c r="G18" s="7" t="s">
        <v>128</v>
      </c>
      <c r="H18" s="8">
        <v>0</v>
      </c>
      <c r="I18" s="9" t="s">
        <v>128</v>
      </c>
      <c r="J18" s="7">
        <v>22</v>
      </c>
      <c r="K18" s="7"/>
      <c r="L18" s="10">
        <v>59</v>
      </c>
      <c r="M18" s="6"/>
      <c r="N18" s="7"/>
      <c r="O18" s="7"/>
    </row>
    <row r="19" spans="2:15" ht="11.25">
      <c r="B19" s="4">
        <v>15</v>
      </c>
      <c r="C19" s="2" t="s">
        <v>25</v>
      </c>
      <c r="D19" s="5">
        <v>0</v>
      </c>
      <c r="E19" s="6" t="s">
        <v>128</v>
      </c>
      <c r="F19" s="7">
        <v>0</v>
      </c>
      <c r="G19" s="7" t="s">
        <v>128</v>
      </c>
      <c r="H19" s="8">
        <v>0</v>
      </c>
      <c r="I19" s="9" t="s">
        <v>128</v>
      </c>
      <c r="J19" s="7">
        <v>10</v>
      </c>
      <c r="K19" s="7" t="s">
        <v>128</v>
      </c>
      <c r="L19" s="10">
        <v>10</v>
      </c>
      <c r="M19" s="6" t="s">
        <v>128</v>
      </c>
      <c r="N19" s="7"/>
      <c r="O19" s="7"/>
    </row>
    <row r="20" spans="2:15" ht="11.25">
      <c r="B20" s="4">
        <v>16</v>
      </c>
      <c r="C20" s="2" t="s">
        <v>26</v>
      </c>
      <c r="D20" s="5">
        <v>7</v>
      </c>
      <c r="E20" s="6" t="s">
        <v>128</v>
      </c>
      <c r="F20" s="7">
        <v>20</v>
      </c>
      <c r="G20" s="7" t="s">
        <v>128</v>
      </c>
      <c r="H20" s="8">
        <v>0</v>
      </c>
      <c r="I20" s="9" t="s">
        <v>128</v>
      </c>
      <c r="J20" s="7">
        <v>21</v>
      </c>
      <c r="K20" s="7" t="s">
        <v>128</v>
      </c>
      <c r="L20" s="10">
        <v>48</v>
      </c>
      <c r="M20" s="6" t="s">
        <v>128</v>
      </c>
      <c r="N20" s="7"/>
      <c r="O20" s="7"/>
    </row>
    <row r="21" spans="2:15" ht="11.25">
      <c r="B21" s="4">
        <v>17</v>
      </c>
      <c r="C21" s="2" t="s">
        <v>89</v>
      </c>
      <c r="D21" s="5">
        <v>3</v>
      </c>
      <c r="E21" s="6" t="s">
        <v>128</v>
      </c>
      <c r="F21" s="7">
        <v>13</v>
      </c>
      <c r="G21" s="7" t="s">
        <v>128</v>
      </c>
      <c r="H21" s="8">
        <v>0</v>
      </c>
      <c r="I21" s="9" t="s">
        <v>128</v>
      </c>
      <c r="J21" s="7">
        <v>56</v>
      </c>
      <c r="K21" s="7" t="s">
        <v>128</v>
      </c>
      <c r="L21" s="10">
        <v>72</v>
      </c>
      <c r="M21" s="6" t="s">
        <v>128</v>
      </c>
      <c r="N21" s="7"/>
      <c r="O21" s="7"/>
    </row>
    <row r="22" spans="2:15" ht="11.25">
      <c r="B22" s="4">
        <v>18</v>
      </c>
      <c r="C22" s="2" t="s">
        <v>27</v>
      </c>
      <c r="D22" s="5">
        <v>5</v>
      </c>
      <c r="E22" s="6" t="s">
        <v>128</v>
      </c>
      <c r="F22" s="7">
        <v>8</v>
      </c>
      <c r="G22" s="7" t="s">
        <v>128</v>
      </c>
      <c r="H22" s="8">
        <v>1</v>
      </c>
      <c r="I22" s="9" t="s">
        <v>128</v>
      </c>
      <c r="J22" s="12">
        <v>40</v>
      </c>
      <c r="K22" s="7" t="s">
        <v>127</v>
      </c>
      <c r="L22" s="13">
        <v>54</v>
      </c>
      <c r="M22" s="6" t="s">
        <v>127</v>
      </c>
      <c r="N22" s="7"/>
      <c r="O22" s="7"/>
    </row>
    <row r="23" spans="2:15" ht="11.25">
      <c r="B23" s="4">
        <v>19</v>
      </c>
      <c r="C23" s="2" t="s">
        <v>28</v>
      </c>
      <c r="D23" s="5">
        <v>2</v>
      </c>
      <c r="E23" s="6" t="s">
        <v>128</v>
      </c>
      <c r="F23" s="7">
        <v>0</v>
      </c>
      <c r="G23" s="7" t="s">
        <v>128</v>
      </c>
      <c r="H23" s="8">
        <v>0</v>
      </c>
      <c r="I23" s="9" t="s">
        <v>128</v>
      </c>
      <c r="J23" s="7">
        <v>26</v>
      </c>
      <c r="K23" s="7"/>
      <c r="L23" s="10">
        <v>28</v>
      </c>
      <c r="M23" s="6"/>
      <c r="N23" s="7"/>
      <c r="O23" s="7"/>
    </row>
    <row r="24" spans="2:15" ht="11.25">
      <c r="B24" s="4" t="s">
        <v>22</v>
      </c>
      <c r="C24" s="2" t="s">
        <v>29</v>
      </c>
      <c r="D24" s="5">
        <v>0</v>
      </c>
      <c r="E24" s="6" t="s">
        <v>128</v>
      </c>
      <c r="F24" s="7">
        <v>0</v>
      </c>
      <c r="G24" s="7" t="s">
        <v>128</v>
      </c>
      <c r="H24" s="8">
        <v>0</v>
      </c>
      <c r="I24" s="9" t="s">
        <v>128</v>
      </c>
      <c r="J24" s="7">
        <v>24</v>
      </c>
      <c r="K24" s="7" t="s">
        <v>128</v>
      </c>
      <c r="L24" s="10">
        <v>24</v>
      </c>
      <c r="M24" s="6" t="s">
        <v>128</v>
      </c>
      <c r="N24" s="7"/>
      <c r="O24" s="7"/>
    </row>
    <row r="25" spans="2:15" ht="11.25">
      <c r="B25" s="4" t="s">
        <v>23</v>
      </c>
      <c r="C25" s="2" t="s">
        <v>90</v>
      </c>
      <c r="D25" s="5">
        <v>2</v>
      </c>
      <c r="E25" s="6" t="s">
        <v>128</v>
      </c>
      <c r="F25" s="7">
        <v>0</v>
      </c>
      <c r="G25" s="7" t="s">
        <v>128</v>
      </c>
      <c r="H25" s="8">
        <v>0</v>
      </c>
      <c r="I25" s="9" t="s">
        <v>128</v>
      </c>
      <c r="J25" s="7">
        <v>23</v>
      </c>
      <c r="K25" s="7" t="s">
        <v>128</v>
      </c>
      <c r="L25" s="10">
        <v>25</v>
      </c>
      <c r="M25" s="6" t="s">
        <v>128</v>
      </c>
      <c r="N25" s="7"/>
      <c r="O25" s="7"/>
    </row>
    <row r="26" spans="2:15" ht="11.25">
      <c r="B26" s="4">
        <v>21</v>
      </c>
      <c r="C26" s="2" t="s">
        <v>91</v>
      </c>
      <c r="D26" s="5">
        <v>20</v>
      </c>
      <c r="E26" s="6" t="s">
        <v>128</v>
      </c>
      <c r="F26" s="7">
        <v>17</v>
      </c>
      <c r="G26" s="7" t="s">
        <v>128</v>
      </c>
      <c r="H26" s="8">
        <v>1</v>
      </c>
      <c r="I26" s="9"/>
      <c r="J26" s="7">
        <v>36</v>
      </c>
      <c r="K26" s="7" t="s">
        <v>128</v>
      </c>
      <c r="L26" s="10">
        <v>74</v>
      </c>
      <c r="M26" s="6" t="s">
        <v>128</v>
      </c>
      <c r="N26" s="7"/>
      <c r="O26" s="7"/>
    </row>
    <row r="27" spans="2:15" ht="11.25">
      <c r="B27" s="4">
        <v>22</v>
      </c>
      <c r="C27" s="2" t="s">
        <v>92</v>
      </c>
      <c r="D27" s="5">
        <v>1</v>
      </c>
      <c r="E27" s="6" t="s">
        <v>128</v>
      </c>
      <c r="F27" s="7">
        <v>11</v>
      </c>
      <c r="G27" s="7" t="s">
        <v>128</v>
      </c>
      <c r="H27" s="8">
        <v>5</v>
      </c>
      <c r="I27" s="9"/>
      <c r="J27" s="7">
        <v>33</v>
      </c>
      <c r="K27" s="7" t="s">
        <v>128</v>
      </c>
      <c r="L27" s="10">
        <v>50</v>
      </c>
      <c r="M27" s="6" t="s">
        <v>128</v>
      </c>
      <c r="N27" s="7"/>
      <c r="O27" s="7"/>
    </row>
    <row r="28" spans="2:15" ht="11.25">
      <c r="B28" s="4">
        <v>23</v>
      </c>
      <c r="C28" s="2" t="s">
        <v>30</v>
      </c>
      <c r="D28" s="5">
        <v>0</v>
      </c>
      <c r="E28" s="6" t="s">
        <v>128</v>
      </c>
      <c r="F28" s="7">
        <v>1</v>
      </c>
      <c r="G28" s="7" t="s">
        <v>128</v>
      </c>
      <c r="H28" s="8">
        <v>1</v>
      </c>
      <c r="I28" s="9" t="s">
        <v>128</v>
      </c>
      <c r="J28" s="7">
        <v>10</v>
      </c>
      <c r="K28" s="7" t="s">
        <v>128</v>
      </c>
      <c r="L28" s="10">
        <v>12</v>
      </c>
      <c r="M28" s="6" t="s">
        <v>128</v>
      </c>
      <c r="N28" s="7"/>
      <c r="O28" s="7"/>
    </row>
    <row r="29" spans="2:15" ht="11.25">
      <c r="B29" s="4">
        <v>24</v>
      </c>
      <c r="C29" s="2" t="s">
        <v>31</v>
      </c>
      <c r="D29" s="5">
        <v>0</v>
      </c>
      <c r="E29" s="6" t="s">
        <v>128</v>
      </c>
      <c r="F29" s="7">
        <v>1</v>
      </c>
      <c r="G29" s="7" t="s">
        <v>128</v>
      </c>
      <c r="H29" s="8">
        <v>0</v>
      </c>
      <c r="I29" s="9" t="s">
        <v>128</v>
      </c>
      <c r="J29" s="7">
        <v>42</v>
      </c>
      <c r="K29" s="7" t="s">
        <v>128</v>
      </c>
      <c r="L29" s="10">
        <v>43</v>
      </c>
      <c r="M29" s="6" t="s">
        <v>128</v>
      </c>
      <c r="N29" s="7"/>
      <c r="O29" s="7"/>
    </row>
    <row r="30" spans="2:15" ht="11.25">
      <c r="B30" s="4">
        <v>25</v>
      </c>
      <c r="C30" s="2" t="s">
        <v>32</v>
      </c>
      <c r="D30" s="5">
        <v>25</v>
      </c>
      <c r="E30" s="6" t="s">
        <v>128</v>
      </c>
      <c r="F30" s="7">
        <v>20</v>
      </c>
      <c r="G30" s="7" t="s">
        <v>128</v>
      </c>
      <c r="H30" s="8">
        <v>0</v>
      </c>
      <c r="I30" s="9" t="s">
        <v>128</v>
      </c>
      <c r="J30" s="7">
        <v>36</v>
      </c>
      <c r="K30" s="7" t="s">
        <v>128</v>
      </c>
      <c r="L30" s="10">
        <v>81</v>
      </c>
      <c r="M30" s="6" t="s">
        <v>128</v>
      </c>
      <c r="N30" s="7"/>
      <c r="O30" s="7"/>
    </row>
    <row r="31" spans="2:15" ht="11.25">
      <c r="B31" s="4">
        <v>26</v>
      </c>
      <c r="C31" s="2" t="s">
        <v>33</v>
      </c>
      <c r="D31" s="14">
        <v>9</v>
      </c>
      <c r="E31" s="6" t="s">
        <v>127</v>
      </c>
      <c r="F31" s="12">
        <v>8</v>
      </c>
      <c r="G31" s="7" t="s">
        <v>127</v>
      </c>
      <c r="H31" s="8">
        <v>2</v>
      </c>
      <c r="I31" s="9" t="s">
        <v>128</v>
      </c>
      <c r="J31" s="12">
        <v>66</v>
      </c>
      <c r="K31" s="7" t="s">
        <v>127</v>
      </c>
      <c r="L31" s="13">
        <v>85</v>
      </c>
      <c r="M31" s="6" t="s">
        <v>127</v>
      </c>
      <c r="N31" s="7"/>
      <c r="O31" s="7"/>
    </row>
    <row r="32" spans="2:15" ht="11.25">
      <c r="B32" s="4">
        <v>27</v>
      </c>
      <c r="C32" s="2" t="s">
        <v>34</v>
      </c>
      <c r="D32" s="5">
        <v>9</v>
      </c>
      <c r="E32" s="6" t="s">
        <v>128</v>
      </c>
      <c r="F32" s="7">
        <v>8</v>
      </c>
      <c r="G32" s="7" t="s">
        <v>128</v>
      </c>
      <c r="H32" s="8">
        <v>1</v>
      </c>
      <c r="I32" s="9" t="s">
        <v>128</v>
      </c>
      <c r="J32" s="7">
        <v>42</v>
      </c>
      <c r="K32" s="7" t="s">
        <v>128</v>
      </c>
      <c r="L32" s="10">
        <v>60</v>
      </c>
      <c r="M32" s="6" t="s">
        <v>128</v>
      </c>
      <c r="N32" s="7"/>
      <c r="O32" s="7"/>
    </row>
    <row r="33" spans="2:15" ht="11.25">
      <c r="B33" s="4">
        <v>28</v>
      </c>
      <c r="C33" s="2" t="s">
        <v>93</v>
      </c>
      <c r="D33" s="5">
        <v>7</v>
      </c>
      <c r="E33" s="6" t="s">
        <v>128</v>
      </c>
      <c r="F33" s="7">
        <v>19</v>
      </c>
      <c r="G33" s="7" t="s">
        <v>128</v>
      </c>
      <c r="H33" s="8">
        <v>1</v>
      </c>
      <c r="I33" s="9" t="s">
        <v>128</v>
      </c>
      <c r="J33" s="7">
        <v>20</v>
      </c>
      <c r="K33" s="7" t="s">
        <v>128</v>
      </c>
      <c r="L33" s="10">
        <v>47</v>
      </c>
      <c r="M33" s="6" t="s">
        <v>128</v>
      </c>
      <c r="N33" s="7"/>
      <c r="O33" s="7"/>
    </row>
    <row r="34" spans="2:15" ht="11.25">
      <c r="B34" s="4">
        <v>29</v>
      </c>
      <c r="C34" s="2" t="s">
        <v>35</v>
      </c>
      <c r="D34" s="5">
        <v>14</v>
      </c>
      <c r="E34" s="6" t="s">
        <v>128</v>
      </c>
      <c r="F34" s="7">
        <v>30</v>
      </c>
      <c r="G34" s="7" t="s">
        <v>128</v>
      </c>
      <c r="H34" s="8">
        <v>0</v>
      </c>
      <c r="I34" s="9" t="s">
        <v>128</v>
      </c>
      <c r="J34" s="7">
        <v>57</v>
      </c>
      <c r="K34" s="7" t="s">
        <v>128</v>
      </c>
      <c r="L34" s="10">
        <v>101</v>
      </c>
      <c r="M34" s="6" t="s">
        <v>128</v>
      </c>
      <c r="N34" s="7"/>
      <c r="O34" s="7"/>
    </row>
    <row r="35" spans="2:15" ht="11.25">
      <c r="B35" s="4">
        <v>30</v>
      </c>
      <c r="C35" s="2" t="s">
        <v>36</v>
      </c>
      <c r="D35" s="5">
        <v>0</v>
      </c>
      <c r="E35" s="6" t="s">
        <v>128</v>
      </c>
      <c r="F35" s="7">
        <v>0</v>
      </c>
      <c r="G35" s="7" t="s">
        <v>128</v>
      </c>
      <c r="H35" s="8">
        <v>1</v>
      </c>
      <c r="I35" s="9" t="s">
        <v>128</v>
      </c>
      <c r="J35" s="12">
        <v>123</v>
      </c>
      <c r="K35" s="7" t="s">
        <v>127</v>
      </c>
      <c r="L35" s="13">
        <v>124</v>
      </c>
      <c r="M35" s="6" t="s">
        <v>127</v>
      </c>
      <c r="N35" s="7"/>
      <c r="O35" s="7"/>
    </row>
    <row r="36" spans="2:15" ht="11.25">
      <c r="B36" s="4">
        <v>31</v>
      </c>
      <c r="C36" s="2" t="s">
        <v>94</v>
      </c>
      <c r="D36" s="5">
        <v>77</v>
      </c>
      <c r="E36" s="6" t="s">
        <v>128</v>
      </c>
      <c r="F36" s="7">
        <v>45</v>
      </c>
      <c r="G36" s="7" t="s">
        <v>128</v>
      </c>
      <c r="H36" s="8">
        <v>3</v>
      </c>
      <c r="I36" s="9" t="s">
        <v>128</v>
      </c>
      <c r="J36" s="7">
        <v>164</v>
      </c>
      <c r="K36" s="7" t="s">
        <v>128</v>
      </c>
      <c r="L36" s="10">
        <v>289</v>
      </c>
      <c r="M36" s="6" t="s">
        <v>128</v>
      </c>
      <c r="N36" s="7"/>
      <c r="O36" s="7"/>
    </row>
    <row r="37" spans="2:15" ht="11.25">
      <c r="B37" s="4">
        <v>32</v>
      </c>
      <c r="C37" s="2" t="s">
        <v>37</v>
      </c>
      <c r="D37" s="5">
        <v>1</v>
      </c>
      <c r="E37" s="6" t="s">
        <v>128</v>
      </c>
      <c r="F37" s="7">
        <v>6</v>
      </c>
      <c r="G37" s="7" t="s">
        <v>128</v>
      </c>
      <c r="H37" s="8">
        <v>3</v>
      </c>
      <c r="I37" s="9" t="s">
        <v>128</v>
      </c>
      <c r="J37" s="7">
        <v>12</v>
      </c>
      <c r="K37" s="7" t="s">
        <v>128</v>
      </c>
      <c r="L37" s="10">
        <v>22</v>
      </c>
      <c r="M37" s="6" t="s">
        <v>128</v>
      </c>
      <c r="N37" s="7"/>
      <c r="O37" s="7"/>
    </row>
    <row r="38" spans="2:15" ht="11.25">
      <c r="B38" s="4">
        <v>33</v>
      </c>
      <c r="C38" s="2" t="s">
        <v>38</v>
      </c>
      <c r="D38" s="5">
        <v>21</v>
      </c>
      <c r="E38" s="6" t="s">
        <v>128</v>
      </c>
      <c r="F38" s="7">
        <v>23</v>
      </c>
      <c r="G38" s="7" t="s">
        <v>128</v>
      </c>
      <c r="H38" s="8">
        <v>0</v>
      </c>
      <c r="I38" s="9" t="s">
        <v>128</v>
      </c>
      <c r="J38" s="7">
        <v>216</v>
      </c>
      <c r="K38" s="7" t="s">
        <v>128</v>
      </c>
      <c r="L38" s="10">
        <v>260</v>
      </c>
      <c r="M38" s="6" t="s">
        <v>128</v>
      </c>
      <c r="N38" s="7"/>
      <c r="O38" s="7"/>
    </row>
    <row r="39" spans="2:15" ht="11.25">
      <c r="B39" s="4">
        <v>34</v>
      </c>
      <c r="C39" s="2" t="s">
        <v>39</v>
      </c>
      <c r="D39" s="5">
        <v>20</v>
      </c>
      <c r="E39" s="6" t="s">
        <v>128</v>
      </c>
      <c r="F39" s="7">
        <v>5</v>
      </c>
      <c r="G39" s="7" t="s">
        <v>128</v>
      </c>
      <c r="H39" s="8">
        <v>3</v>
      </c>
      <c r="I39" s="9" t="s">
        <v>128</v>
      </c>
      <c r="J39" s="7">
        <v>150</v>
      </c>
      <c r="K39" s="7" t="s">
        <v>128</v>
      </c>
      <c r="L39" s="10">
        <v>178</v>
      </c>
      <c r="M39" s="6" t="s">
        <v>128</v>
      </c>
      <c r="N39" s="7"/>
      <c r="O39" s="7"/>
    </row>
    <row r="40" spans="2:15" ht="11.25">
      <c r="B40" s="4">
        <v>35</v>
      </c>
      <c r="C40" s="2" t="s">
        <v>95</v>
      </c>
      <c r="D40" s="5">
        <v>33</v>
      </c>
      <c r="E40" s="6"/>
      <c r="F40" s="7">
        <v>62</v>
      </c>
      <c r="G40" s="15"/>
      <c r="H40" s="8">
        <v>1</v>
      </c>
      <c r="I40" s="9"/>
      <c r="J40" s="7">
        <v>53</v>
      </c>
      <c r="K40" s="7"/>
      <c r="L40" s="10">
        <v>149</v>
      </c>
      <c r="M40" s="6"/>
      <c r="N40" s="7"/>
      <c r="O40" s="7"/>
    </row>
    <row r="41" spans="2:15" ht="11.25">
      <c r="B41" s="4">
        <v>36</v>
      </c>
      <c r="C41" s="2" t="s">
        <v>40</v>
      </c>
      <c r="D41" s="5">
        <v>1</v>
      </c>
      <c r="E41" s="6" t="s">
        <v>128</v>
      </c>
      <c r="F41" s="7">
        <v>10</v>
      </c>
      <c r="G41" s="7" t="s">
        <v>128</v>
      </c>
      <c r="H41" s="8">
        <v>1</v>
      </c>
      <c r="I41" s="9" t="s">
        <v>128</v>
      </c>
      <c r="J41" s="12">
        <v>14</v>
      </c>
      <c r="K41" s="7" t="s">
        <v>127</v>
      </c>
      <c r="L41" s="13">
        <v>26</v>
      </c>
      <c r="M41" s="6" t="s">
        <v>127</v>
      </c>
      <c r="N41" s="7"/>
      <c r="O41" s="7"/>
    </row>
    <row r="42" spans="2:15" ht="11.25">
      <c r="B42" s="4">
        <v>37</v>
      </c>
      <c r="C42" s="2" t="s">
        <v>96</v>
      </c>
      <c r="D42" s="5">
        <v>17</v>
      </c>
      <c r="E42" s="6" t="s">
        <v>128</v>
      </c>
      <c r="F42" s="7">
        <v>11</v>
      </c>
      <c r="G42" s="7" t="s">
        <v>128</v>
      </c>
      <c r="H42" s="8">
        <v>1</v>
      </c>
      <c r="I42" s="9" t="s">
        <v>128</v>
      </c>
      <c r="J42" s="7">
        <v>59</v>
      </c>
      <c r="K42" s="7" t="s">
        <v>128</v>
      </c>
      <c r="L42" s="10">
        <v>88</v>
      </c>
      <c r="M42" s="6" t="s">
        <v>128</v>
      </c>
      <c r="N42" s="7"/>
      <c r="O42" s="7"/>
    </row>
    <row r="43" spans="2:15" ht="11.25">
      <c r="B43" s="4">
        <v>38</v>
      </c>
      <c r="C43" s="2" t="s">
        <v>41</v>
      </c>
      <c r="D43" s="5">
        <v>47</v>
      </c>
      <c r="E43" s="6" t="s">
        <v>128</v>
      </c>
      <c r="F43" s="7">
        <v>108</v>
      </c>
      <c r="G43" s="7" t="s">
        <v>128</v>
      </c>
      <c r="H43" s="8">
        <v>1</v>
      </c>
      <c r="I43" s="9" t="s">
        <v>128</v>
      </c>
      <c r="J43" s="7">
        <v>153</v>
      </c>
      <c r="K43" s="7" t="s">
        <v>128</v>
      </c>
      <c r="L43" s="10">
        <v>309</v>
      </c>
      <c r="M43" s="6" t="s">
        <v>128</v>
      </c>
      <c r="N43" s="7"/>
      <c r="O43" s="7"/>
    </row>
    <row r="44" spans="2:15" ht="11.25">
      <c r="B44" s="4">
        <v>39</v>
      </c>
      <c r="C44" s="2" t="s">
        <v>42</v>
      </c>
      <c r="D44" s="5">
        <v>3</v>
      </c>
      <c r="E44" s="6" t="s">
        <v>128</v>
      </c>
      <c r="F44" s="7">
        <v>2</v>
      </c>
      <c r="G44" s="7" t="s">
        <v>128</v>
      </c>
      <c r="H44" s="8">
        <v>0</v>
      </c>
      <c r="I44" s="9" t="s">
        <v>128</v>
      </c>
      <c r="J44" s="7">
        <v>20</v>
      </c>
      <c r="K44" s="7" t="s">
        <v>128</v>
      </c>
      <c r="L44" s="10">
        <v>25</v>
      </c>
      <c r="M44" s="6" t="s">
        <v>128</v>
      </c>
      <c r="N44" s="7"/>
      <c r="O44" s="7"/>
    </row>
    <row r="45" spans="2:15" ht="11.25">
      <c r="B45" s="4">
        <v>40</v>
      </c>
      <c r="C45" s="2" t="s">
        <v>43</v>
      </c>
      <c r="D45" s="5">
        <v>1</v>
      </c>
      <c r="E45" s="6" t="s">
        <v>128</v>
      </c>
      <c r="F45" s="7">
        <v>5</v>
      </c>
      <c r="G45" s="7" t="s">
        <v>128</v>
      </c>
      <c r="H45" s="8">
        <v>0</v>
      </c>
      <c r="I45" s="9" t="s">
        <v>128</v>
      </c>
      <c r="J45" s="7">
        <v>25</v>
      </c>
      <c r="K45" s="7" t="s">
        <v>128</v>
      </c>
      <c r="L45" s="10">
        <v>31</v>
      </c>
      <c r="M45" s="6" t="s">
        <v>128</v>
      </c>
      <c r="N45" s="7"/>
      <c r="O45" s="7"/>
    </row>
    <row r="46" spans="2:15" ht="11.25">
      <c r="B46" s="4">
        <v>41</v>
      </c>
      <c r="C46" s="2" t="s">
        <v>97</v>
      </c>
      <c r="D46" s="5">
        <v>1</v>
      </c>
      <c r="E46" s="6" t="s">
        <v>128</v>
      </c>
      <c r="F46" s="7">
        <v>12</v>
      </c>
      <c r="G46" s="7" t="s">
        <v>128</v>
      </c>
      <c r="H46" s="8">
        <v>0</v>
      </c>
      <c r="I46" s="9" t="s">
        <v>128</v>
      </c>
      <c r="J46" s="12">
        <v>28</v>
      </c>
      <c r="K46" s="7" t="s">
        <v>127</v>
      </c>
      <c r="L46" s="13">
        <v>41</v>
      </c>
      <c r="M46" s="6" t="s">
        <v>127</v>
      </c>
      <c r="N46" s="7"/>
      <c r="O46" s="7"/>
    </row>
    <row r="47" spans="2:15" ht="11.25">
      <c r="B47" s="4">
        <v>42</v>
      </c>
      <c r="C47" s="2" t="s">
        <v>44</v>
      </c>
      <c r="D47" s="5">
        <v>19</v>
      </c>
      <c r="E47" s="6" t="s">
        <v>128</v>
      </c>
      <c r="F47" s="7">
        <v>4</v>
      </c>
      <c r="G47" s="7" t="s">
        <v>128</v>
      </c>
      <c r="H47" s="8">
        <v>17</v>
      </c>
      <c r="I47" s="9" t="s">
        <v>128</v>
      </c>
      <c r="J47" s="7">
        <v>96</v>
      </c>
      <c r="K47" s="7" t="s">
        <v>128</v>
      </c>
      <c r="L47" s="10">
        <v>136</v>
      </c>
      <c r="M47" s="6" t="s">
        <v>128</v>
      </c>
      <c r="N47" s="7"/>
      <c r="O47" s="7"/>
    </row>
    <row r="48" spans="2:15" ht="11.25">
      <c r="B48" s="4">
        <v>43</v>
      </c>
      <c r="C48" s="2" t="s">
        <v>98</v>
      </c>
      <c r="D48" s="5">
        <v>0</v>
      </c>
      <c r="E48" s="6" t="s">
        <v>128</v>
      </c>
      <c r="F48" s="7">
        <v>4</v>
      </c>
      <c r="G48" s="7" t="s">
        <v>128</v>
      </c>
      <c r="H48" s="8">
        <v>0</v>
      </c>
      <c r="I48" s="9" t="s">
        <v>128</v>
      </c>
      <c r="J48" s="7">
        <v>43</v>
      </c>
      <c r="K48" s="7" t="s">
        <v>128</v>
      </c>
      <c r="L48" s="10">
        <v>47</v>
      </c>
      <c r="M48" s="6" t="s">
        <v>128</v>
      </c>
      <c r="N48" s="7"/>
      <c r="O48" s="7"/>
    </row>
    <row r="49" spans="2:15" ht="11.25">
      <c r="B49" s="4">
        <v>44</v>
      </c>
      <c r="C49" s="2" t="s">
        <v>99</v>
      </c>
      <c r="D49" s="5">
        <v>51</v>
      </c>
      <c r="E49" s="6" t="s">
        <v>128</v>
      </c>
      <c r="F49" s="7">
        <v>52</v>
      </c>
      <c r="G49" s="7" t="s">
        <v>128</v>
      </c>
      <c r="H49" s="8">
        <v>0</v>
      </c>
      <c r="I49" s="9" t="s">
        <v>128</v>
      </c>
      <c r="J49" s="7">
        <v>126</v>
      </c>
      <c r="K49" s="7" t="s">
        <v>128</v>
      </c>
      <c r="L49" s="10">
        <v>229</v>
      </c>
      <c r="M49" s="6" t="s">
        <v>128</v>
      </c>
      <c r="N49" s="7"/>
      <c r="O49" s="7"/>
    </row>
    <row r="50" spans="2:15" ht="11.25">
      <c r="B50" s="4">
        <v>45</v>
      </c>
      <c r="C50" s="2" t="s">
        <v>45</v>
      </c>
      <c r="D50" s="5">
        <v>10</v>
      </c>
      <c r="E50" s="6" t="s">
        <v>128</v>
      </c>
      <c r="F50" s="7">
        <v>32</v>
      </c>
      <c r="G50" s="7" t="s">
        <v>128</v>
      </c>
      <c r="H50" s="8">
        <v>0</v>
      </c>
      <c r="I50" s="9" t="s">
        <v>128</v>
      </c>
      <c r="J50" s="7">
        <v>44</v>
      </c>
      <c r="K50" s="7" t="s">
        <v>128</v>
      </c>
      <c r="L50" s="10">
        <v>86</v>
      </c>
      <c r="M50" s="6" t="s">
        <v>128</v>
      </c>
      <c r="N50" s="7"/>
      <c r="O50" s="7"/>
    </row>
    <row r="51" spans="2:15" ht="11.25">
      <c r="B51" s="4">
        <v>46</v>
      </c>
      <c r="C51" s="2" t="s">
        <v>46</v>
      </c>
      <c r="D51" s="5">
        <v>0</v>
      </c>
      <c r="E51" s="6" t="s">
        <v>128</v>
      </c>
      <c r="F51" s="7">
        <v>1</v>
      </c>
      <c r="G51" s="7" t="s">
        <v>128</v>
      </c>
      <c r="H51" s="8">
        <v>2</v>
      </c>
      <c r="I51" s="9" t="s">
        <v>128</v>
      </c>
      <c r="J51" s="7">
        <v>26</v>
      </c>
      <c r="K51" s="7" t="s">
        <v>128</v>
      </c>
      <c r="L51" s="10">
        <v>29</v>
      </c>
      <c r="M51" s="6" t="s">
        <v>128</v>
      </c>
      <c r="N51" s="7"/>
      <c r="O51" s="7"/>
    </row>
    <row r="52" spans="2:15" ht="11.25">
      <c r="B52" s="4">
        <v>47</v>
      </c>
      <c r="C52" s="2" t="s">
        <v>100</v>
      </c>
      <c r="D52" s="5">
        <v>2</v>
      </c>
      <c r="E52" s="6" t="s">
        <v>128</v>
      </c>
      <c r="F52" s="7">
        <v>9</v>
      </c>
      <c r="G52" s="7" t="s">
        <v>128</v>
      </c>
      <c r="H52" s="8">
        <v>0</v>
      </c>
      <c r="I52" s="9" t="s">
        <v>128</v>
      </c>
      <c r="J52" s="7">
        <v>49</v>
      </c>
      <c r="K52" s="7" t="s">
        <v>128</v>
      </c>
      <c r="L52" s="10">
        <v>60</v>
      </c>
      <c r="M52" s="6" t="s">
        <v>128</v>
      </c>
      <c r="N52" s="7"/>
      <c r="O52" s="7"/>
    </row>
    <row r="53" spans="2:15" ht="11.25">
      <c r="B53" s="4">
        <v>48</v>
      </c>
      <c r="C53" s="2" t="s">
        <v>47</v>
      </c>
      <c r="D53" s="5">
        <v>0</v>
      </c>
      <c r="E53" s="6"/>
      <c r="F53" s="7">
        <v>0</v>
      </c>
      <c r="G53" s="7"/>
      <c r="H53" s="8">
        <v>0</v>
      </c>
      <c r="I53" s="9"/>
      <c r="J53" s="12">
        <v>10</v>
      </c>
      <c r="K53" s="7" t="s">
        <v>127</v>
      </c>
      <c r="L53" s="13">
        <v>10</v>
      </c>
      <c r="M53" s="6" t="s">
        <v>127</v>
      </c>
      <c r="N53" s="7"/>
      <c r="O53" s="7"/>
    </row>
    <row r="54" spans="2:15" ht="11.25">
      <c r="B54" s="4">
        <v>49</v>
      </c>
      <c r="C54" s="2" t="s">
        <v>101</v>
      </c>
      <c r="D54" s="5">
        <v>34</v>
      </c>
      <c r="E54" s="6" t="s">
        <v>128</v>
      </c>
      <c r="F54" s="7">
        <v>45</v>
      </c>
      <c r="G54" s="7" t="s">
        <v>128</v>
      </c>
      <c r="H54" s="8">
        <v>1</v>
      </c>
      <c r="I54" s="9" t="s">
        <v>128</v>
      </c>
      <c r="J54" s="7">
        <v>48</v>
      </c>
      <c r="K54" s="7" t="s">
        <v>128</v>
      </c>
      <c r="L54" s="10">
        <v>128</v>
      </c>
      <c r="M54" s="6" t="s">
        <v>128</v>
      </c>
      <c r="N54" s="7"/>
      <c r="O54" s="7"/>
    </row>
    <row r="55" spans="2:15" ht="11.25">
      <c r="B55" s="4">
        <v>50</v>
      </c>
      <c r="C55" s="2" t="s">
        <v>48</v>
      </c>
      <c r="D55" s="5">
        <v>3</v>
      </c>
      <c r="E55" s="6" t="s">
        <v>128</v>
      </c>
      <c r="F55" s="7">
        <v>5</v>
      </c>
      <c r="G55" s="7" t="s">
        <v>128</v>
      </c>
      <c r="H55" s="8">
        <v>1</v>
      </c>
      <c r="I55" s="9" t="s">
        <v>128</v>
      </c>
      <c r="J55" s="12">
        <v>28</v>
      </c>
      <c r="K55" s="7" t="s">
        <v>127</v>
      </c>
      <c r="L55" s="13">
        <v>37</v>
      </c>
      <c r="M55" s="6" t="s">
        <v>127</v>
      </c>
      <c r="N55" s="7"/>
      <c r="O55" s="7"/>
    </row>
    <row r="56" spans="2:15" ht="11.25">
      <c r="B56" s="4">
        <v>51</v>
      </c>
      <c r="C56" s="2" t="s">
        <v>49</v>
      </c>
      <c r="D56" s="5">
        <v>55</v>
      </c>
      <c r="E56" s="6" t="s">
        <v>128</v>
      </c>
      <c r="F56" s="7">
        <v>6</v>
      </c>
      <c r="G56" s="7" t="s">
        <v>128</v>
      </c>
      <c r="H56" s="8">
        <v>0</v>
      </c>
      <c r="I56" s="9" t="s">
        <v>128</v>
      </c>
      <c r="J56" s="7">
        <v>58</v>
      </c>
      <c r="K56" s="7" t="s">
        <v>128</v>
      </c>
      <c r="L56" s="10">
        <v>119</v>
      </c>
      <c r="M56" s="6" t="s">
        <v>128</v>
      </c>
      <c r="N56" s="7"/>
      <c r="O56" s="7"/>
    </row>
    <row r="57" spans="2:15" ht="11.25">
      <c r="B57" s="16">
        <v>52</v>
      </c>
      <c r="C57" s="17" t="s">
        <v>102</v>
      </c>
      <c r="D57" s="18">
        <v>2</v>
      </c>
      <c r="E57" s="19" t="s">
        <v>128</v>
      </c>
      <c r="F57" s="20">
        <v>2</v>
      </c>
      <c r="G57" s="20" t="s">
        <v>128</v>
      </c>
      <c r="H57" s="21">
        <v>0</v>
      </c>
      <c r="I57" s="22" t="s">
        <v>128</v>
      </c>
      <c r="J57" s="20">
        <v>11</v>
      </c>
      <c r="K57" s="20" t="s">
        <v>128</v>
      </c>
      <c r="L57" s="23">
        <v>15</v>
      </c>
      <c r="M57" s="19" t="s">
        <v>128</v>
      </c>
      <c r="N57" s="7"/>
      <c r="O57" s="7"/>
    </row>
    <row r="58" spans="2:15" ht="11.25">
      <c r="B58" s="24" t="s">
        <v>15</v>
      </c>
      <c r="C58" s="2"/>
      <c r="D58" s="25"/>
      <c r="E58" s="26"/>
      <c r="F58" s="7"/>
      <c r="G58" s="26"/>
      <c r="H58" s="7"/>
      <c r="I58" s="26"/>
      <c r="J58" s="7"/>
      <c r="K58" s="26"/>
      <c r="L58" s="15"/>
      <c r="M58" s="27"/>
      <c r="N58" s="7"/>
      <c r="O58" s="7"/>
    </row>
    <row r="59" spans="2:15" ht="11.25">
      <c r="B59" s="28"/>
      <c r="C59" s="2"/>
      <c r="D59" s="25"/>
      <c r="E59" s="26"/>
      <c r="F59" s="7"/>
      <c r="G59" s="26"/>
      <c r="H59" s="7"/>
      <c r="I59" s="26"/>
      <c r="J59" s="7"/>
      <c r="K59" s="26"/>
      <c r="L59" s="15"/>
      <c r="M59" s="27"/>
      <c r="N59" s="7"/>
      <c r="O59" s="7"/>
    </row>
    <row r="60" spans="2:13" ht="25.5" customHeight="1">
      <c r="B60" s="2"/>
      <c r="C60" s="2"/>
      <c r="D60" s="589" t="s">
        <v>11</v>
      </c>
      <c r="E60" s="590"/>
      <c r="F60" s="590"/>
      <c r="G60" s="590"/>
      <c r="H60" s="590"/>
      <c r="I60" s="590"/>
      <c r="J60" s="590"/>
      <c r="K60" s="590"/>
      <c r="L60" s="590"/>
      <c r="M60" s="591"/>
    </row>
    <row r="61" spans="2:13" s="3" customFormat="1" ht="30.75" customHeight="1">
      <c r="B61" s="573" t="s">
        <v>17</v>
      </c>
      <c r="C61" s="574"/>
      <c r="D61" s="571" t="s">
        <v>7</v>
      </c>
      <c r="E61" s="572"/>
      <c r="F61" s="570" t="s">
        <v>8</v>
      </c>
      <c r="G61" s="570"/>
      <c r="H61" s="578" t="s">
        <v>10</v>
      </c>
      <c r="I61" s="579"/>
      <c r="J61" s="570" t="s">
        <v>6</v>
      </c>
      <c r="K61" s="570"/>
      <c r="L61" s="573" t="s">
        <v>9</v>
      </c>
      <c r="M61" s="577"/>
    </row>
    <row r="62" spans="2:15" ht="11.25">
      <c r="B62" s="4">
        <v>53</v>
      </c>
      <c r="C62" s="2" t="s">
        <v>50</v>
      </c>
      <c r="D62" s="5">
        <v>9</v>
      </c>
      <c r="E62" s="6" t="s">
        <v>128</v>
      </c>
      <c r="F62" s="7">
        <v>14</v>
      </c>
      <c r="G62" s="7" t="s">
        <v>128</v>
      </c>
      <c r="H62" s="8">
        <v>0</v>
      </c>
      <c r="I62" s="9" t="s">
        <v>128</v>
      </c>
      <c r="J62" s="7">
        <v>11</v>
      </c>
      <c r="K62" s="7" t="s">
        <v>128</v>
      </c>
      <c r="L62" s="10">
        <v>34</v>
      </c>
      <c r="M62" s="6" t="s">
        <v>128</v>
      </c>
      <c r="N62" s="7"/>
      <c r="O62" s="7"/>
    </row>
    <row r="63" spans="2:15" ht="11.25">
      <c r="B63" s="4">
        <v>54</v>
      </c>
      <c r="C63" s="2" t="s">
        <v>103</v>
      </c>
      <c r="D63" s="5">
        <v>12</v>
      </c>
      <c r="E63" s="6" t="s">
        <v>128</v>
      </c>
      <c r="F63" s="7">
        <v>14</v>
      </c>
      <c r="G63" s="7" t="s">
        <v>128</v>
      </c>
      <c r="H63" s="8">
        <v>0</v>
      </c>
      <c r="I63" s="9" t="s">
        <v>128</v>
      </c>
      <c r="J63" s="7">
        <v>70</v>
      </c>
      <c r="K63" s="7" t="s">
        <v>128</v>
      </c>
      <c r="L63" s="10">
        <v>96</v>
      </c>
      <c r="M63" s="6" t="s">
        <v>128</v>
      </c>
      <c r="N63" s="7"/>
      <c r="O63" s="7"/>
    </row>
    <row r="64" spans="2:15" ht="11.25">
      <c r="B64" s="4">
        <v>55</v>
      </c>
      <c r="C64" s="2" t="s">
        <v>51</v>
      </c>
      <c r="D64" s="5">
        <v>3</v>
      </c>
      <c r="E64" s="6" t="s">
        <v>128</v>
      </c>
      <c r="F64" s="7">
        <v>3</v>
      </c>
      <c r="G64" s="7" t="s">
        <v>128</v>
      </c>
      <c r="H64" s="8">
        <v>0</v>
      </c>
      <c r="I64" s="9"/>
      <c r="J64" s="12">
        <v>13</v>
      </c>
      <c r="K64" s="7" t="s">
        <v>127</v>
      </c>
      <c r="L64" s="13">
        <v>19</v>
      </c>
      <c r="M64" s="6" t="s">
        <v>127</v>
      </c>
      <c r="N64" s="7"/>
      <c r="O64" s="7"/>
    </row>
    <row r="65" spans="2:15" ht="11.25">
      <c r="B65" s="4">
        <v>56</v>
      </c>
      <c r="C65" s="2" t="s">
        <v>52</v>
      </c>
      <c r="D65" s="5">
        <v>5</v>
      </c>
      <c r="E65" s="6" t="s">
        <v>128</v>
      </c>
      <c r="F65" s="7">
        <v>9</v>
      </c>
      <c r="G65" s="7" t="s">
        <v>128</v>
      </c>
      <c r="H65" s="8">
        <v>1</v>
      </c>
      <c r="I65" s="9" t="s">
        <v>128</v>
      </c>
      <c r="J65" s="7">
        <v>61</v>
      </c>
      <c r="K65" s="7" t="s">
        <v>128</v>
      </c>
      <c r="L65" s="10">
        <v>76</v>
      </c>
      <c r="M65" s="6" t="s">
        <v>128</v>
      </c>
      <c r="N65" s="7"/>
      <c r="O65" s="7"/>
    </row>
    <row r="66" spans="2:15" ht="11.25">
      <c r="B66" s="4">
        <v>57</v>
      </c>
      <c r="C66" s="2" t="s">
        <v>53</v>
      </c>
      <c r="D66" s="5">
        <v>3</v>
      </c>
      <c r="E66" s="6" t="s">
        <v>128</v>
      </c>
      <c r="F66" s="7">
        <v>27</v>
      </c>
      <c r="G66" s="7" t="s">
        <v>128</v>
      </c>
      <c r="H66" s="8">
        <v>0</v>
      </c>
      <c r="I66" s="9" t="s">
        <v>128</v>
      </c>
      <c r="J66" s="7">
        <v>59</v>
      </c>
      <c r="K66" s="7" t="s">
        <v>128</v>
      </c>
      <c r="L66" s="10">
        <v>89</v>
      </c>
      <c r="M66" s="6" t="s">
        <v>128</v>
      </c>
      <c r="N66" s="7"/>
      <c r="O66" s="7"/>
    </row>
    <row r="67" spans="2:15" ht="11.25">
      <c r="B67" s="4">
        <v>58</v>
      </c>
      <c r="C67" s="2" t="s">
        <v>54</v>
      </c>
      <c r="D67" s="5">
        <v>3</v>
      </c>
      <c r="E67" s="6" t="s">
        <v>128</v>
      </c>
      <c r="F67" s="7">
        <v>4</v>
      </c>
      <c r="G67" s="7" t="s">
        <v>128</v>
      </c>
      <c r="H67" s="8">
        <v>0</v>
      </c>
      <c r="I67" s="9"/>
      <c r="J67" s="7">
        <v>19</v>
      </c>
      <c r="K67" s="7" t="s">
        <v>128</v>
      </c>
      <c r="L67" s="10">
        <v>26</v>
      </c>
      <c r="M67" s="6"/>
      <c r="N67" s="7"/>
      <c r="O67" s="7"/>
    </row>
    <row r="68" spans="2:15" ht="11.25">
      <c r="B68" s="4">
        <v>59</v>
      </c>
      <c r="C68" s="2" t="s">
        <v>55</v>
      </c>
      <c r="D68" s="5">
        <v>62</v>
      </c>
      <c r="E68" s="6" t="s">
        <v>128</v>
      </c>
      <c r="F68" s="7">
        <v>197</v>
      </c>
      <c r="G68" s="7" t="s">
        <v>128</v>
      </c>
      <c r="H68" s="8">
        <v>17</v>
      </c>
      <c r="I68" s="9" t="s">
        <v>128</v>
      </c>
      <c r="J68" s="7">
        <v>167</v>
      </c>
      <c r="K68" s="7" t="s">
        <v>128</v>
      </c>
      <c r="L68" s="10">
        <v>443</v>
      </c>
      <c r="M68" s="6" t="s">
        <v>128</v>
      </c>
      <c r="N68" s="7"/>
      <c r="O68" s="7"/>
    </row>
    <row r="69" spans="2:15" ht="11.25">
      <c r="B69" s="4">
        <v>60</v>
      </c>
      <c r="C69" s="2" t="s">
        <v>56</v>
      </c>
      <c r="D69" s="5">
        <v>9</v>
      </c>
      <c r="E69" s="6" t="s">
        <v>128</v>
      </c>
      <c r="F69" s="7">
        <v>40</v>
      </c>
      <c r="G69" s="7" t="s">
        <v>128</v>
      </c>
      <c r="H69" s="8">
        <v>0</v>
      </c>
      <c r="I69" s="9" t="s">
        <v>128</v>
      </c>
      <c r="J69" s="7">
        <v>30</v>
      </c>
      <c r="K69" s="7" t="s">
        <v>128</v>
      </c>
      <c r="L69" s="10">
        <v>79</v>
      </c>
      <c r="M69" s="6" t="s">
        <v>128</v>
      </c>
      <c r="N69" s="7"/>
      <c r="O69" s="7"/>
    </row>
    <row r="70" spans="2:15" ht="11.25">
      <c r="B70" s="4">
        <v>61</v>
      </c>
      <c r="C70" s="2" t="s">
        <v>57</v>
      </c>
      <c r="D70" s="5">
        <v>4</v>
      </c>
      <c r="E70" s="6" t="s">
        <v>128</v>
      </c>
      <c r="F70" s="7">
        <v>8</v>
      </c>
      <c r="G70" s="7" t="s">
        <v>128</v>
      </c>
      <c r="H70" s="8">
        <v>0</v>
      </c>
      <c r="I70" s="9" t="s">
        <v>128</v>
      </c>
      <c r="J70" s="7">
        <v>20</v>
      </c>
      <c r="K70" s="7" t="s">
        <v>128</v>
      </c>
      <c r="L70" s="10">
        <v>32</v>
      </c>
      <c r="M70" s="6" t="s">
        <v>128</v>
      </c>
      <c r="N70" s="7"/>
      <c r="O70" s="7"/>
    </row>
    <row r="71" spans="2:15" ht="11.25">
      <c r="B71" s="4">
        <v>62</v>
      </c>
      <c r="C71" s="2" t="s">
        <v>104</v>
      </c>
      <c r="D71" s="5">
        <v>11</v>
      </c>
      <c r="E71" s="6" t="s">
        <v>128</v>
      </c>
      <c r="F71" s="7">
        <v>40</v>
      </c>
      <c r="G71" s="7" t="s">
        <v>128</v>
      </c>
      <c r="H71" s="8">
        <v>2</v>
      </c>
      <c r="I71" s="9" t="s">
        <v>128</v>
      </c>
      <c r="J71" s="7">
        <v>61</v>
      </c>
      <c r="K71" s="7" t="s">
        <v>128</v>
      </c>
      <c r="L71" s="10">
        <v>114</v>
      </c>
      <c r="M71" s="6" t="s">
        <v>128</v>
      </c>
      <c r="N71" s="7"/>
      <c r="O71" s="7"/>
    </row>
    <row r="72" spans="2:15" ht="11.25">
      <c r="B72" s="4">
        <v>63</v>
      </c>
      <c r="C72" s="2" t="s">
        <v>105</v>
      </c>
      <c r="D72" s="5">
        <v>28</v>
      </c>
      <c r="E72" s="6" t="s">
        <v>128</v>
      </c>
      <c r="F72" s="7">
        <v>6</v>
      </c>
      <c r="G72" s="7" t="s">
        <v>128</v>
      </c>
      <c r="H72" s="8">
        <v>2</v>
      </c>
      <c r="I72" s="9" t="s">
        <v>128</v>
      </c>
      <c r="J72" s="7">
        <v>44</v>
      </c>
      <c r="K72" s="7"/>
      <c r="L72" s="10">
        <v>80</v>
      </c>
      <c r="M72" s="6"/>
      <c r="N72" s="7"/>
      <c r="O72" s="7"/>
    </row>
    <row r="73" spans="2:15" ht="11.25">
      <c r="B73" s="4">
        <v>64</v>
      </c>
      <c r="C73" s="2" t="s">
        <v>106</v>
      </c>
      <c r="D73" s="5">
        <v>4</v>
      </c>
      <c r="E73" s="6" t="s">
        <v>128</v>
      </c>
      <c r="F73" s="7">
        <v>2</v>
      </c>
      <c r="G73" s="7"/>
      <c r="H73" s="8">
        <v>3</v>
      </c>
      <c r="I73" s="9"/>
      <c r="J73" s="12">
        <v>93</v>
      </c>
      <c r="K73" s="7" t="s">
        <v>127</v>
      </c>
      <c r="L73" s="13">
        <v>102</v>
      </c>
      <c r="M73" s="6" t="s">
        <v>127</v>
      </c>
      <c r="N73" s="7"/>
      <c r="O73" s="7"/>
    </row>
    <row r="74" spans="2:15" ht="11.25">
      <c r="B74" s="4">
        <v>65</v>
      </c>
      <c r="C74" s="2" t="s">
        <v>107</v>
      </c>
      <c r="D74" s="5">
        <v>4</v>
      </c>
      <c r="E74" s="6" t="s">
        <v>128</v>
      </c>
      <c r="F74" s="7">
        <v>1</v>
      </c>
      <c r="G74" s="7" t="s">
        <v>128</v>
      </c>
      <c r="H74" s="8">
        <v>0</v>
      </c>
      <c r="I74" s="9" t="s">
        <v>128</v>
      </c>
      <c r="J74" s="7">
        <v>18</v>
      </c>
      <c r="K74" s="7"/>
      <c r="L74" s="10">
        <v>23</v>
      </c>
      <c r="M74" s="6"/>
      <c r="N74" s="7"/>
      <c r="O74" s="7"/>
    </row>
    <row r="75" spans="2:15" ht="11.25">
      <c r="B75" s="4">
        <v>66</v>
      </c>
      <c r="C75" s="2" t="s">
        <v>108</v>
      </c>
      <c r="D75" s="5">
        <v>0</v>
      </c>
      <c r="E75" s="6" t="s">
        <v>128</v>
      </c>
      <c r="F75" s="7">
        <v>6</v>
      </c>
      <c r="G75" s="7" t="s">
        <v>128</v>
      </c>
      <c r="H75" s="8">
        <v>0</v>
      </c>
      <c r="I75" s="9" t="s">
        <v>128</v>
      </c>
      <c r="J75" s="7">
        <v>51</v>
      </c>
      <c r="K75" s="7" t="s">
        <v>128</v>
      </c>
      <c r="L75" s="10">
        <v>57</v>
      </c>
      <c r="M75" s="6" t="s">
        <v>128</v>
      </c>
      <c r="N75" s="7"/>
      <c r="O75" s="7"/>
    </row>
    <row r="76" spans="2:15" ht="11.25">
      <c r="B76" s="4">
        <v>67</v>
      </c>
      <c r="C76" s="2" t="s">
        <v>109</v>
      </c>
      <c r="D76" s="5">
        <v>58</v>
      </c>
      <c r="E76" s="6" t="s">
        <v>128</v>
      </c>
      <c r="F76" s="7">
        <v>41</v>
      </c>
      <c r="G76" s="7" t="s">
        <v>128</v>
      </c>
      <c r="H76" s="8">
        <v>15</v>
      </c>
      <c r="I76" s="9" t="s">
        <v>128</v>
      </c>
      <c r="J76" s="7">
        <v>70</v>
      </c>
      <c r="K76" s="7" t="s">
        <v>128</v>
      </c>
      <c r="L76" s="10">
        <v>184</v>
      </c>
      <c r="M76" s="6" t="s">
        <v>128</v>
      </c>
      <c r="N76" s="7"/>
      <c r="O76" s="7"/>
    </row>
    <row r="77" spans="2:15" ht="11.25">
      <c r="B77" s="4">
        <v>68</v>
      </c>
      <c r="C77" s="2" t="s">
        <v>110</v>
      </c>
      <c r="D77" s="5">
        <v>20</v>
      </c>
      <c r="E77" s="6" t="s">
        <v>128</v>
      </c>
      <c r="F77" s="7">
        <v>14</v>
      </c>
      <c r="G77" s="7" t="s">
        <v>128</v>
      </c>
      <c r="H77" s="8">
        <v>9</v>
      </c>
      <c r="I77" s="9" t="s">
        <v>128</v>
      </c>
      <c r="J77" s="7">
        <v>77</v>
      </c>
      <c r="K77" s="7" t="s">
        <v>128</v>
      </c>
      <c r="L77" s="10">
        <v>120</v>
      </c>
      <c r="M77" s="6" t="s">
        <v>128</v>
      </c>
      <c r="N77" s="7"/>
      <c r="O77" s="7"/>
    </row>
    <row r="78" spans="2:15" ht="11.25">
      <c r="B78" s="4">
        <v>69</v>
      </c>
      <c r="C78" s="2" t="s">
        <v>58</v>
      </c>
      <c r="D78" s="5">
        <v>0</v>
      </c>
      <c r="E78" s="6"/>
      <c r="F78" s="12">
        <v>0</v>
      </c>
      <c r="G78" s="7" t="s">
        <v>127</v>
      </c>
      <c r="H78" s="8">
        <v>12</v>
      </c>
      <c r="I78" s="9" t="s">
        <v>128</v>
      </c>
      <c r="J78" s="7">
        <v>470</v>
      </c>
      <c r="K78" s="7" t="s">
        <v>128</v>
      </c>
      <c r="L78" s="13">
        <v>482</v>
      </c>
      <c r="M78" s="6" t="s">
        <v>127</v>
      </c>
      <c r="N78" s="7"/>
      <c r="O78" s="7"/>
    </row>
    <row r="79" spans="2:15" ht="11.25">
      <c r="B79" s="4">
        <v>70</v>
      </c>
      <c r="C79" s="2" t="s">
        <v>111</v>
      </c>
      <c r="D79" s="5">
        <v>1</v>
      </c>
      <c r="E79" s="6" t="s">
        <v>128</v>
      </c>
      <c r="F79" s="7">
        <v>1</v>
      </c>
      <c r="G79" s="7" t="s">
        <v>128</v>
      </c>
      <c r="H79" s="8">
        <v>0</v>
      </c>
      <c r="I79" s="9" t="s">
        <v>128</v>
      </c>
      <c r="J79" s="7">
        <v>21</v>
      </c>
      <c r="K79" s="7" t="s">
        <v>128</v>
      </c>
      <c r="L79" s="10">
        <v>23</v>
      </c>
      <c r="M79" s="6" t="s">
        <v>128</v>
      </c>
      <c r="N79" s="7"/>
      <c r="O79" s="7"/>
    </row>
    <row r="80" spans="2:15" ht="11.25">
      <c r="B80" s="4">
        <v>71</v>
      </c>
      <c r="C80" s="2" t="s">
        <v>112</v>
      </c>
      <c r="D80" s="5">
        <v>0</v>
      </c>
      <c r="E80" s="6" t="s">
        <v>128</v>
      </c>
      <c r="F80" s="7">
        <v>30</v>
      </c>
      <c r="G80" s="7" t="s">
        <v>128</v>
      </c>
      <c r="H80" s="8">
        <v>0</v>
      </c>
      <c r="I80" s="9" t="s">
        <v>128</v>
      </c>
      <c r="J80" s="7">
        <v>50</v>
      </c>
      <c r="K80" s="7" t="s">
        <v>128</v>
      </c>
      <c r="L80" s="10">
        <v>80</v>
      </c>
      <c r="M80" s="6" t="s">
        <v>128</v>
      </c>
      <c r="N80" s="7"/>
      <c r="O80" s="7"/>
    </row>
    <row r="81" spans="2:15" ht="11.25">
      <c r="B81" s="4">
        <v>72</v>
      </c>
      <c r="C81" s="2" t="s">
        <v>59</v>
      </c>
      <c r="D81" s="5">
        <v>5</v>
      </c>
      <c r="E81" s="6" t="s">
        <v>128</v>
      </c>
      <c r="F81" s="7">
        <v>19</v>
      </c>
      <c r="G81" s="7" t="s">
        <v>128</v>
      </c>
      <c r="H81" s="8">
        <v>0</v>
      </c>
      <c r="I81" s="9" t="s">
        <v>128</v>
      </c>
      <c r="J81" s="7">
        <v>22</v>
      </c>
      <c r="K81" s="7" t="s">
        <v>128</v>
      </c>
      <c r="L81" s="10">
        <v>46</v>
      </c>
      <c r="M81" s="6" t="s">
        <v>128</v>
      </c>
      <c r="N81" s="7"/>
      <c r="O81" s="7"/>
    </row>
    <row r="82" spans="2:15" ht="11.25">
      <c r="B82" s="4">
        <v>73</v>
      </c>
      <c r="C82" s="2" t="s">
        <v>60</v>
      </c>
      <c r="D82" s="5">
        <v>10</v>
      </c>
      <c r="E82" s="6" t="s">
        <v>128</v>
      </c>
      <c r="F82" s="7">
        <v>5</v>
      </c>
      <c r="G82" s="7" t="s">
        <v>128</v>
      </c>
      <c r="H82" s="8">
        <v>0</v>
      </c>
      <c r="I82" s="9" t="s">
        <v>128</v>
      </c>
      <c r="J82" s="7">
        <v>64</v>
      </c>
      <c r="K82" s="7" t="s">
        <v>128</v>
      </c>
      <c r="L82" s="10">
        <v>79</v>
      </c>
      <c r="M82" s="6" t="s">
        <v>128</v>
      </c>
      <c r="N82" s="7"/>
      <c r="O82" s="7"/>
    </row>
    <row r="83" spans="2:15" ht="11.25">
      <c r="B83" s="4">
        <v>74</v>
      </c>
      <c r="C83" s="2" t="s">
        <v>113</v>
      </c>
      <c r="D83" s="5">
        <v>20</v>
      </c>
      <c r="E83" s="6"/>
      <c r="F83" s="7">
        <v>19</v>
      </c>
      <c r="G83" s="7" t="s">
        <v>128</v>
      </c>
      <c r="H83" s="8">
        <v>1</v>
      </c>
      <c r="I83" s="9" t="s">
        <v>128</v>
      </c>
      <c r="J83" s="7">
        <v>110</v>
      </c>
      <c r="K83" s="7"/>
      <c r="L83" s="10">
        <v>150</v>
      </c>
      <c r="M83" s="6"/>
      <c r="N83" s="7"/>
      <c r="O83" s="7"/>
    </row>
    <row r="84" spans="2:15" ht="11.25">
      <c r="B84" s="4">
        <v>75</v>
      </c>
      <c r="C84" s="2" t="s">
        <v>61</v>
      </c>
      <c r="D84" s="14">
        <v>445</v>
      </c>
      <c r="E84" s="6" t="s">
        <v>127</v>
      </c>
      <c r="F84" s="12">
        <v>186</v>
      </c>
      <c r="G84" s="7" t="s">
        <v>127</v>
      </c>
      <c r="H84" s="8">
        <v>39</v>
      </c>
      <c r="I84" s="9"/>
      <c r="J84" s="12">
        <v>3</v>
      </c>
      <c r="K84" s="7" t="s">
        <v>127</v>
      </c>
      <c r="L84" s="13">
        <v>673</v>
      </c>
      <c r="M84" s="6" t="s">
        <v>127</v>
      </c>
      <c r="N84" s="7"/>
      <c r="O84" s="7"/>
    </row>
    <row r="85" spans="2:15" ht="11.25">
      <c r="B85" s="4">
        <v>76</v>
      </c>
      <c r="C85" s="2" t="s">
        <v>114</v>
      </c>
      <c r="D85" s="5">
        <v>23</v>
      </c>
      <c r="E85" s="6" t="s">
        <v>128</v>
      </c>
      <c r="F85" s="7">
        <v>48</v>
      </c>
      <c r="G85" s="7" t="s">
        <v>128</v>
      </c>
      <c r="H85" s="8">
        <v>0</v>
      </c>
      <c r="I85" s="9" t="s">
        <v>128</v>
      </c>
      <c r="J85" s="7">
        <v>107</v>
      </c>
      <c r="K85" s="7" t="s">
        <v>128</v>
      </c>
      <c r="L85" s="10">
        <v>178</v>
      </c>
      <c r="M85" s="6" t="s">
        <v>128</v>
      </c>
      <c r="N85" s="7"/>
      <c r="O85" s="7"/>
    </row>
    <row r="86" spans="2:15" ht="11.25">
      <c r="B86" s="4">
        <v>77</v>
      </c>
      <c r="C86" s="2" t="s">
        <v>115</v>
      </c>
      <c r="D86" s="5">
        <v>63</v>
      </c>
      <c r="E86" s="6" t="s">
        <v>128</v>
      </c>
      <c r="F86" s="7">
        <v>25</v>
      </c>
      <c r="G86" s="7" t="s">
        <v>128</v>
      </c>
      <c r="H86" s="8">
        <v>1</v>
      </c>
      <c r="I86" s="9" t="s">
        <v>128</v>
      </c>
      <c r="J86" s="7">
        <v>81</v>
      </c>
      <c r="K86" s="7" t="s">
        <v>128</v>
      </c>
      <c r="L86" s="10">
        <v>170</v>
      </c>
      <c r="M86" s="6" t="s">
        <v>128</v>
      </c>
      <c r="N86" s="7"/>
      <c r="O86" s="7"/>
    </row>
    <row r="87" spans="2:15" ht="11.25">
      <c r="B87" s="4">
        <v>78</v>
      </c>
      <c r="C87" s="2" t="s">
        <v>62</v>
      </c>
      <c r="D87" s="5">
        <v>143</v>
      </c>
      <c r="E87" s="6" t="s">
        <v>128</v>
      </c>
      <c r="F87" s="7">
        <v>43</v>
      </c>
      <c r="G87" s="7" t="s">
        <v>128</v>
      </c>
      <c r="H87" s="8">
        <v>1</v>
      </c>
      <c r="I87" s="9" t="s">
        <v>128</v>
      </c>
      <c r="J87" s="7">
        <v>130</v>
      </c>
      <c r="K87" s="7" t="s">
        <v>128</v>
      </c>
      <c r="L87" s="10">
        <v>317</v>
      </c>
      <c r="M87" s="6" t="s">
        <v>128</v>
      </c>
      <c r="N87" s="7"/>
      <c r="O87" s="7"/>
    </row>
    <row r="88" spans="2:15" ht="11.25">
      <c r="B88" s="4">
        <v>79</v>
      </c>
      <c r="C88" s="2" t="s">
        <v>116</v>
      </c>
      <c r="D88" s="5">
        <v>5</v>
      </c>
      <c r="E88" s="6" t="s">
        <v>128</v>
      </c>
      <c r="F88" s="7">
        <v>8</v>
      </c>
      <c r="G88" s="7" t="s">
        <v>128</v>
      </c>
      <c r="H88" s="8">
        <v>1</v>
      </c>
      <c r="I88" s="9"/>
      <c r="J88" s="7">
        <v>25</v>
      </c>
      <c r="K88" s="7" t="s">
        <v>128</v>
      </c>
      <c r="L88" s="10">
        <v>39</v>
      </c>
      <c r="M88" s="6" t="s">
        <v>128</v>
      </c>
      <c r="N88" s="7"/>
      <c r="O88" s="7"/>
    </row>
    <row r="89" spans="2:15" ht="11.25">
      <c r="B89" s="4">
        <v>80</v>
      </c>
      <c r="C89" s="2" t="s">
        <v>63</v>
      </c>
      <c r="D89" s="5">
        <v>0</v>
      </c>
      <c r="E89" s="6" t="s">
        <v>128</v>
      </c>
      <c r="F89" s="7">
        <v>2</v>
      </c>
      <c r="G89" s="7" t="s">
        <v>128</v>
      </c>
      <c r="H89" s="8">
        <v>2</v>
      </c>
      <c r="I89" s="9" t="s">
        <v>128</v>
      </c>
      <c r="J89" s="7">
        <v>52</v>
      </c>
      <c r="K89" s="7"/>
      <c r="L89" s="10">
        <v>56</v>
      </c>
      <c r="M89" s="6"/>
      <c r="N89" s="7"/>
      <c r="O89" s="7"/>
    </row>
    <row r="90" spans="2:15" ht="11.25">
      <c r="B90" s="4">
        <v>81</v>
      </c>
      <c r="C90" s="2" t="s">
        <v>64</v>
      </c>
      <c r="D90" s="5">
        <v>2</v>
      </c>
      <c r="E90" s="6" t="s">
        <v>128</v>
      </c>
      <c r="F90" s="7">
        <v>8</v>
      </c>
      <c r="G90" s="7" t="s">
        <v>128</v>
      </c>
      <c r="H90" s="8">
        <v>0</v>
      </c>
      <c r="I90" s="9" t="s">
        <v>128</v>
      </c>
      <c r="J90" s="7">
        <v>72</v>
      </c>
      <c r="K90" s="7" t="s">
        <v>128</v>
      </c>
      <c r="L90" s="10">
        <v>82</v>
      </c>
      <c r="M90" s="6" t="s">
        <v>128</v>
      </c>
      <c r="N90" s="7"/>
      <c r="O90" s="7"/>
    </row>
    <row r="91" spans="2:15" ht="11.25">
      <c r="B91" s="4">
        <v>82</v>
      </c>
      <c r="C91" s="2" t="s">
        <v>117</v>
      </c>
      <c r="D91" s="14">
        <v>3</v>
      </c>
      <c r="E91" s="29" t="s">
        <v>127</v>
      </c>
      <c r="F91" s="12">
        <v>0</v>
      </c>
      <c r="G91" s="7" t="s">
        <v>127</v>
      </c>
      <c r="H91" s="30">
        <v>0</v>
      </c>
      <c r="I91" s="9" t="s">
        <v>127</v>
      </c>
      <c r="J91" s="12">
        <v>26</v>
      </c>
      <c r="K91" s="7" t="s">
        <v>127</v>
      </c>
      <c r="L91" s="13">
        <v>29</v>
      </c>
      <c r="M91" s="6" t="s">
        <v>127</v>
      </c>
      <c r="N91" s="7"/>
      <c r="O91" s="7"/>
    </row>
    <row r="92" spans="2:15" ht="11.25">
      <c r="B92" s="4">
        <v>83</v>
      </c>
      <c r="C92" s="2" t="s">
        <v>65</v>
      </c>
      <c r="D92" s="5">
        <v>2</v>
      </c>
      <c r="E92" s="6" t="s">
        <v>128</v>
      </c>
      <c r="F92" s="7">
        <v>11</v>
      </c>
      <c r="G92" s="7" t="s">
        <v>128</v>
      </c>
      <c r="H92" s="8">
        <v>3</v>
      </c>
      <c r="I92" s="9" t="s">
        <v>128</v>
      </c>
      <c r="J92" s="7">
        <v>196</v>
      </c>
      <c r="K92" s="7" t="s">
        <v>128</v>
      </c>
      <c r="L92" s="10">
        <v>212</v>
      </c>
      <c r="M92" s="6" t="s">
        <v>128</v>
      </c>
      <c r="N92" s="7"/>
      <c r="O92" s="7"/>
    </row>
    <row r="93" spans="2:15" ht="11.25">
      <c r="B93" s="4">
        <v>84</v>
      </c>
      <c r="C93" s="2" t="s">
        <v>66</v>
      </c>
      <c r="D93" s="5">
        <v>3</v>
      </c>
      <c r="E93" s="6" t="s">
        <v>128</v>
      </c>
      <c r="F93" s="7">
        <v>10</v>
      </c>
      <c r="G93" s="7" t="s">
        <v>128</v>
      </c>
      <c r="H93" s="8">
        <v>2</v>
      </c>
      <c r="I93" s="9" t="s">
        <v>128</v>
      </c>
      <c r="J93" s="7">
        <v>101</v>
      </c>
      <c r="K93" s="7" t="s">
        <v>128</v>
      </c>
      <c r="L93" s="10">
        <v>116</v>
      </c>
      <c r="M93" s="6" t="s">
        <v>128</v>
      </c>
      <c r="N93" s="7"/>
      <c r="O93" s="7"/>
    </row>
    <row r="94" spans="2:15" ht="11.25">
      <c r="B94" s="4">
        <v>85</v>
      </c>
      <c r="C94" s="2" t="s">
        <v>67</v>
      </c>
      <c r="D94" s="14">
        <v>17</v>
      </c>
      <c r="E94" s="29" t="s">
        <v>127</v>
      </c>
      <c r="F94" s="12">
        <v>9</v>
      </c>
      <c r="G94" s="15" t="s">
        <v>127</v>
      </c>
      <c r="H94" s="8">
        <v>1</v>
      </c>
      <c r="I94" s="9" t="s">
        <v>128</v>
      </c>
      <c r="J94" s="7">
        <v>33</v>
      </c>
      <c r="K94" s="7"/>
      <c r="L94" s="13">
        <v>60</v>
      </c>
      <c r="M94" s="6" t="s">
        <v>127</v>
      </c>
      <c r="N94" s="7"/>
      <c r="O94" s="7"/>
    </row>
    <row r="95" spans="2:15" ht="11.25">
      <c r="B95" s="4">
        <v>86</v>
      </c>
      <c r="C95" s="2" t="s">
        <v>68</v>
      </c>
      <c r="D95" s="5">
        <v>1</v>
      </c>
      <c r="E95" s="6" t="s">
        <v>128</v>
      </c>
      <c r="F95" s="7">
        <v>4</v>
      </c>
      <c r="G95" s="7" t="s">
        <v>128</v>
      </c>
      <c r="H95" s="8">
        <v>0</v>
      </c>
      <c r="I95" s="9" t="s">
        <v>128</v>
      </c>
      <c r="J95" s="7">
        <v>52</v>
      </c>
      <c r="K95" s="7" t="s">
        <v>128</v>
      </c>
      <c r="L95" s="10">
        <v>57</v>
      </c>
      <c r="M95" s="6" t="s">
        <v>128</v>
      </c>
      <c r="N95" s="7"/>
      <c r="O95" s="7"/>
    </row>
    <row r="96" spans="2:15" ht="11.25">
      <c r="B96" s="4">
        <v>87</v>
      </c>
      <c r="C96" s="2" t="s">
        <v>118</v>
      </c>
      <c r="D96" s="5">
        <v>0</v>
      </c>
      <c r="E96" s="6" t="s">
        <v>128</v>
      </c>
      <c r="F96" s="7">
        <v>0</v>
      </c>
      <c r="G96" s="7" t="s">
        <v>128</v>
      </c>
      <c r="H96" s="8">
        <v>0</v>
      </c>
      <c r="I96" s="9" t="s">
        <v>128</v>
      </c>
      <c r="J96" s="7">
        <v>56</v>
      </c>
      <c r="K96" s="7" t="s">
        <v>128</v>
      </c>
      <c r="L96" s="10">
        <v>56</v>
      </c>
      <c r="M96" s="6" t="s">
        <v>128</v>
      </c>
      <c r="N96" s="7"/>
      <c r="O96" s="7"/>
    </row>
    <row r="97" spans="2:15" ht="11.25">
      <c r="B97" s="4">
        <v>88</v>
      </c>
      <c r="C97" s="2" t="s">
        <v>69</v>
      </c>
      <c r="D97" s="5">
        <v>0</v>
      </c>
      <c r="E97" s="6" t="s">
        <v>128</v>
      </c>
      <c r="F97" s="7">
        <v>11</v>
      </c>
      <c r="G97" s="7" t="s">
        <v>128</v>
      </c>
      <c r="H97" s="8">
        <v>0</v>
      </c>
      <c r="I97" s="9" t="s">
        <v>128</v>
      </c>
      <c r="J97" s="7">
        <v>31</v>
      </c>
      <c r="K97" s="7" t="s">
        <v>128</v>
      </c>
      <c r="L97" s="10">
        <v>42</v>
      </c>
      <c r="M97" s="6" t="s">
        <v>128</v>
      </c>
      <c r="N97" s="7"/>
      <c r="O97" s="7"/>
    </row>
    <row r="98" spans="2:15" ht="11.25">
      <c r="B98" s="4">
        <v>89</v>
      </c>
      <c r="C98" s="2" t="s">
        <v>70</v>
      </c>
      <c r="D98" s="5">
        <v>8</v>
      </c>
      <c r="E98" s="6" t="s">
        <v>128</v>
      </c>
      <c r="F98" s="7">
        <v>15</v>
      </c>
      <c r="G98" s="7" t="s">
        <v>128</v>
      </c>
      <c r="H98" s="8">
        <v>0</v>
      </c>
      <c r="I98" s="9" t="s">
        <v>128</v>
      </c>
      <c r="J98" s="7">
        <v>26</v>
      </c>
      <c r="K98" s="7" t="s">
        <v>128</v>
      </c>
      <c r="L98" s="10">
        <v>49</v>
      </c>
      <c r="M98" s="6" t="s">
        <v>128</v>
      </c>
      <c r="N98" s="7"/>
      <c r="O98" s="7"/>
    </row>
    <row r="99" spans="2:15" ht="11.25">
      <c r="B99" s="4">
        <v>90</v>
      </c>
      <c r="C99" s="2" t="s">
        <v>71</v>
      </c>
      <c r="D99" s="5">
        <v>6</v>
      </c>
      <c r="E99" s="6" t="s">
        <v>128</v>
      </c>
      <c r="F99" s="7">
        <v>5</v>
      </c>
      <c r="G99" s="7" t="s">
        <v>128</v>
      </c>
      <c r="H99" s="8">
        <v>0</v>
      </c>
      <c r="I99" s="9"/>
      <c r="J99" s="7">
        <v>7</v>
      </c>
      <c r="K99" s="7" t="s">
        <v>128</v>
      </c>
      <c r="L99" s="10">
        <v>18</v>
      </c>
      <c r="M99" s="6" t="s">
        <v>128</v>
      </c>
      <c r="N99" s="7"/>
      <c r="O99" s="7"/>
    </row>
    <row r="100" spans="2:15" ht="11.25">
      <c r="B100" s="4">
        <v>91</v>
      </c>
      <c r="C100" s="2" t="s">
        <v>72</v>
      </c>
      <c r="D100" s="5">
        <v>80</v>
      </c>
      <c r="E100" s="6" t="s">
        <v>128</v>
      </c>
      <c r="F100" s="7">
        <v>54</v>
      </c>
      <c r="G100" s="7" t="s">
        <v>128</v>
      </c>
      <c r="H100" s="8">
        <v>0</v>
      </c>
      <c r="I100" s="9" t="s">
        <v>128</v>
      </c>
      <c r="J100" s="7">
        <v>87</v>
      </c>
      <c r="K100" s="7" t="s">
        <v>128</v>
      </c>
      <c r="L100" s="10">
        <v>221</v>
      </c>
      <c r="M100" s="6" t="s">
        <v>128</v>
      </c>
      <c r="N100" s="7"/>
      <c r="O100" s="7"/>
    </row>
    <row r="101" spans="2:15" ht="11.25">
      <c r="B101" s="4">
        <v>92</v>
      </c>
      <c r="C101" s="2" t="s">
        <v>119</v>
      </c>
      <c r="D101" s="5">
        <v>194</v>
      </c>
      <c r="E101" s="6" t="s">
        <v>128</v>
      </c>
      <c r="F101" s="7">
        <v>63</v>
      </c>
      <c r="G101" s="7" t="s">
        <v>128</v>
      </c>
      <c r="H101" s="8">
        <v>34</v>
      </c>
      <c r="I101" s="9" t="s">
        <v>128</v>
      </c>
      <c r="J101" s="12">
        <v>231</v>
      </c>
      <c r="K101" s="7" t="s">
        <v>127</v>
      </c>
      <c r="L101" s="13">
        <v>522</v>
      </c>
      <c r="M101" s="6" t="s">
        <v>127</v>
      </c>
      <c r="N101" s="7"/>
      <c r="O101" s="7"/>
    </row>
    <row r="102" spans="2:15" ht="11.25">
      <c r="B102" s="4">
        <v>93</v>
      </c>
      <c r="C102" s="2" t="s">
        <v>120</v>
      </c>
      <c r="D102" s="5">
        <v>75</v>
      </c>
      <c r="E102" s="6" t="s">
        <v>128</v>
      </c>
      <c r="F102" s="7">
        <v>37</v>
      </c>
      <c r="G102" s="7" t="s">
        <v>128</v>
      </c>
      <c r="H102" s="8">
        <v>2</v>
      </c>
      <c r="I102" s="9" t="s">
        <v>128</v>
      </c>
      <c r="J102" s="7">
        <v>154</v>
      </c>
      <c r="K102" s="7" t="s">
        <v>128</v>
      </c>
      <c r="L102" s="10">
        <v>268</v>
      </c>
      <c r="M102" s="6" t="s">
        <v>128</v>
      </c>
      <c r="N102" s="7"/>
      <c r="O102" s="7"/>
    </row>
    <row r="103" spans="2:15" ht="11.25">
      <c r="B103" s="4">
        <v>94</v>
      </c>
      <c r="C103" s="2" t="s">
        <v>121</v>
      </c>
      <c r="D103" s="5">
        <v>204</v>
      </c>
      <c r="E103" s="6" t="s">
        <v>128</v>
      </c>
      <c r="F103" s="7">
        <v>23</v>
      </c>
      <c r="G103" s="7" t="s">
        <v>128</v>
      </c>
      <c r="H103" s="8">
        <v>2</v>
      </c>
      <c r="I103" s="9" t="s">
        <v>128</v>
      </c>
      <c r="J103" s="7">
        <v>71</v>
      </c>
      <c r="K103" s="7" t="s">
        <v>128</v>
      </c>
      <c r="L103" s="10">
        <v>300</v>
      </c>
      <c r="M103" s="6" t="s">
        <v>128</v>
      </c>
      <c r="N103" s="7"/>
      <c r="O103" s="7"/>
    </row>
    <row r="104" spans="2:15" ht="11.25">
      <c r="B104" s="4">
        <v>95</v>
      </c>
      <c r="C104" s="2" t="s">
        <v>122</v>
      </c>
      <c r="D104" s="5">
        <v>46</v>
      </c>
      <c r="E104" s="6" t="s">
        <v>128</v>
      </c>
      <c r="F104" s="7">
        <v>26</v>
      </c>
      <c r="G104" s="7" t="s">
        <v>128</v>
      </c>
      <c r="H104" s="8">
        <v>4</v>
      </c>
      <c r="I104" s="9" t="s">
        <v>128</v>
      </c>
      <c r="J104" s="7">
        <v>91</v>
      </c>
      <c r="K104" s="7" t="s">
        <v>128</v>
      </c>
      <c r="L104" s="10">
        <v>167</v>
      </c>
      <c r="M104" s="6" t="s">
        <v>128</v>
      </c>
      <c r="N104" s="7"/>
      <c r="O104" s="7"/>
    </row>
    <row r="105" spans="2:15" ht="11.25">
      <c r="B105" s="31">
        <v>971</v>
      </c>
      <c r="C105" s="32" t="s">
        <v>73</v>
      </c>
      <c r="D105" s="33">
        <v>58</v>
      </c>
      <c r="E105" s="34" t="s">
        <v>128</v>
      </c>
      <c r="F105" s="35">
        <v>4</v>
      </c>
      <c r="G105" s="35" t="s">
        <v>128</v>
      </c>
      <c r="H105" s="36">
        <v>9</v>
      </c>
      <c r="I105" s="37" t="s">
        <v>128</v>
      </c>
      <c r="J105" s="35">
        <v>5</v>
      </c>
      <c r="K105" s="35" t="s">
        <v>128</v>
      </c>
      <c r="L105" s="38">
        <v>76</v>
      </c>
      <c r="M105" s="34" t="s">
        <v>128</v>
      </c>
      <c r="N105" s="7"/>
      <c r="O105" s="7"/>
    </row>
    <row r="106" spans="2:15" ht="11.25">
      <c r="B106" s="4">
        <v>972</v>
      </c>
      <c r="C106" s="2" t="s">
        <v>74</v>
      </c>
      <c r="D106" s="5">
        <v>48</v>
      </c>
      <c r="E106" s="6" t="s">
        <v>128</v>
      </c>
      <c r="F106" s="7">
        <v>1</v>
      </c>
      <c r="G106" s="7" t="s">
        <v>128</v>
      </c>
      <c r="H106" s="8">
        <v>12</v>
      </c>
      <c r="I106" s="9" t="s">
        <v>128</v>
      </c>
      <c r="J106" s="7">
        <v>18</v>
      </c>
      <c r="K106" s="7" t="s">
        <v>128</v>
      </c>
      <c r="L106" s="10">
        <v>79</v>
      </c>
      <c r="M106" s="6" t="s">
        <v>128</v>
      </c>
      <c r="N106" s="7"/>
      <c r="O106" s="7"/>
    </row>
    <row r="107" spans="2:15" ht="11.25">
      <c r="B107" s="4">
        <v>973</v>
      </c>
      <c r="C107" s="2" t="s">
        <v>123</v>
      </c>
      <c r="D107" s="5">
        <v>14</v>
      </c>
      <c r="E107" s="6" t="s">
        <v>128</v>
      </c>
      <c r="F107" s="7">
        <v>0</v>
      </c>
      <c r="G107" s="7" t="s">
        <v>128</v>
      </c>
      <c r="H107" s="8">
        <v>2</v>
      </c>
      <c r="I107" s="9" t="s">
        <v>128</v>
      </c>
      <c r="J107" s="7">
        <v>8</v>
      </c>
      <c r="K107" s="7"/>
      <c r="L107" s="10">
        <v>24</v>
      </c>
      <c r="M107" s="6"/>
      <c r="N107" s="7"/>
      <c r="O107" s="7"/>
    </row>
    <row r="108" spans="2:15" ht="11.25">
      <c r="B108" s="16">
        <v>974</v>
      </c>
      <c r="C108" s="17" t="s">
        <v>75</v>
      </c>
      <c r="D108" s="18">
        <v>76</v>
      </c>
      <c r="E108" s="19" t="s">
        <v>128</v>
      </c>
      <c r="F108" s="20">
        <v>3</v>
      </c>
      <c r="G108" s="20" t="s">
        <v>128</v>
      </c>
      <c r="H108" s="21">
        <v>25</v>
      </c>
      <c r="I108" s="22" t="s">
        <v>128</v>
      </c>
      <c r="J108" s="20">
        <v>16</v>
      </c>
      <c r="K108" s="20"/>
      <c r="L108" s="23">
        <v>120</v>
      </c>
      <c r="M108" s="19"/>
      <c r="N108" s="7"/>
      <c r="O108" s="7"/>
    </row>
    <row r="109" spans="5:13" ht="11.25">
      <c r="E109" s="28"/>
      <c r="G109" s="28"/>
      <c r="I109" s="28"/>
      <c r="K109" s="28"/>
      <c r="L109" s="2"/>
      <c r="M109" s="28"/>
    </row>
    <row r="110" spans="2:13" ht="16.5" customHeight="1">
      <c r="B110" s="583" t="s">
        <v>12</v>
      </c>
      <c r="C110" s="584"/>
      <c r="D110" s="39">
        <v>2134</v>
      </c>
      <c r="E110" s="40"/>
      <c r="F110" s="41">
        <v>1816</v>
      </c>
      <c r="G110" s="42"/>
      <c r="H110" s="39">
        <v>233</v>
      </c>
      <c r="I110" s="40"/>
      <c r="J110" s="41">
        <v>6223</v>
      </c>
      <c r="K110" s="42"/>
      <c r="L110" s="39">
        <v>10406</v>
      </c>
      <c r="M110" s="40"/>
    </row>
    <row r="111" spans="2:13" ht="15" customHeight="1">
      <c r="B111" s="592" t="s">
        <v>21</v>
      </c>
      <c r="C111" s="582"/>
      <c r="D111" s="43">
        <v>196</v>
      </c>
      <c r="E111" s="44"/>
      <c r="F111" s="25">
        <v>8</v>
      </c>
      <c r="G111" s="27"/>
      <c r="H111" s="43">
        <v>48</v>
      </c>
      <c r="I111" s="44"/>
      <c r="J111" s="25">
        <v>47</v>
      </c>
      <c r="K111" s="27"/>
      <c r="L111" s="43">
        <v>299</v>
      </c>
      <c r="M111" s="44"/>
    </row>
    <row r="112" spans="2:13" ht="17.25" customHeight="1">
      <c r="B112" s="587" t="s">
        <v>13</v>
      </c>
      <c r="C112" s="588"/>
      <c r="D112" s="45">
        <v>2330</v>
      </c>
      <c r="E112" s="46"/>
      <c r="F112" s="47">
        <v>1824</v>
      </c>
      <c r="G112" s="48"/>
      <c r="H112" s="45">
        <v>281</v>
      </c>
      <c r="I112" s="46"/>
      <c r="J112" s="47">
        <v>6270</v>
      </c>
      <c r="K112" s="48"/>
      <c r="L112" s="45">
        <v>10705</v>
      </c>
      <c r="M112" s="46"/>
    </row>
    <row r="113" spans="2:13" ht="11.25">
      <c r="B113" s="24" t="s">
        <v>15</v>
      </c>
      <c r="D113" s="2"/>
      <c r="E113" s="28"/>
      <c r="F113" s="2"/>
      <c r="G113" s="28"/>
      <c r="H113" s="2"/>
      <c r="I113" s="28"/>
      <c r="J113" s="2"/>
      <c r="K113" s="28"/>
      <c r="L113" s="2"/>
      <c r="M113" s="28"/>
    </row>
    <row r="114" spans="3:13" ht="11.25">
      <c r="C114" s="49"/>
      <c r="D114" s="49"/>
      <c r="E114" s="50"/>
      <c r="F114" s="49"/>
      <c r="G114" s="50"/>
      <c r="H114" s="49"/>
      <c r="I114" s="50"/>
      <c r="J114" s="49"/>
      <c r="K114" s="50"/>
      <c r="L114" s="51"/>
      <c r="M114" s="52"/>
    </row>
    <row r="115" spans="3:13" ht="11.25">
      <c r="C115" s="49"/>
      <c r="D115" s="49"/>
      <c r="E115" s="50"/>
      <c r="F115" s="49"/>
      <c r="G115" s="50"/>
      <c r="H115" s="49"/>
      <c r="I115" s="50"/>
      <c r="J115" s="49"/>
      <c r="K115" s="50"/>
      <c r="L115" s="49"/>
      <c r="M115" s="50"/>
    </row>
    <row r="116" spans="3:13" ht="11.25">
      <c r="C116" s="2"/>
      <c r="D116" s="2"/>
      <c r="E116" s="28"/>
      <c r="F116" s="2"/>
      <c r="G116" s="28"/>
      <c r="H116" s="2"/>
      <c r="I116" s="28"/>
      <c r="J116" s="2"/>
      <c r="K116" s="28"/>
      <c r="L116" s="2"/>
      <c r="M116" s="28"/>
    </row>
    <row r="117" spans="3:13" ht="11.25">
      <c r="C117" s="2"/>
      <c r="D117" s="2"/>
      <c r="E117" s="28"/>
      <c r="F117" s="2"/>
      <c r="G117" s="28"/>
      <c r="H117" s="2"/>
      <c r="I117" s="28"/>
      <c r="J117" s="2"/>
      <c r="K117" s="28"/>
      <c r="L117" s="15"/>
      <c r="M117" s="28"/>
    </row>
    <row r="118" spans="3:13" ht="11.25">
      <c r="C118" s="2"/>
      <c r="D118" s="2"/>
      <c r="E118" s="28"/>
      <c r="F118" s="2"/>
      <c r="G118" s="28"/>
      <c r="H118" s="2"/>
      <c r="I118" s="28"/>
      <c r="J118" s="2"/>
      <c r="K118" s="28"/>
      <c r="L118" s="15"/>
      <c r="M118" s="28"/>
    </row>
    <row r="119" spans="3:13" ht="11.25">
      <c r="C119" s="2"/>
      <c r="D119" s="2"/>
      <c r="E119" s="28"/>
      <c r="F119" s="2"/>
      <c r="G119" s="28"/>
      <c r="H119" s="2"/>
      <c r="I119" s="28"/>
      <c r="J119" s="2"/>
      <c r="K119" s="28"/>
      <c r="L119" s="15"/>
      <c r="M119" s="28"/>
    </row>
    <row r="120" spans="3:13" ht="11.25">
      <c r="C120" s="2"/>
      <c r="D120" s="2"/>
      <c r="E120" s="28"/>
      <c r="F120" s="2"/>
      <c r="G120" s="28"/>
      <c r="H120" s="2"/>
      <c r="I120" s="28"/>
      <c r="J120" s="2"/>
      <c r="K120" s="28"/>
      <c r="L120" s="15"/>
      <c r="M120" s="28"/>
    </row>
    <row r="121" spans="3:13" ht="11.25">
      <c r="C121" s="2"/>
      <c r="D121" s="2"/>
      <c r="E121" s="28"/>
      <c r="F121" s="2"/>
      <c r="G121" s="28"/>
      <c r="H121" s="2"/>
      <c r="I121" s="28"/>
      <c r="J121" s="2"/>
      <c r="K121" s="28"/>
      <c r="L121" s="15"/>
      <c r="M121" s="28"/>
    </row>
    <row r="122" spans="3:13" ht="11.25">
      <c r="C122" s="2"/>
      <c r="D122" s="2"/>
      <c r="E122" s="28"/>
      <c r="F122" s="2"/>
      <c r="G122" s="28"/>
      <c r="H122" s="2"/>
      <c r="I122" s="28"/>
      <c r="J122" s="2"/>
      <c r="K122" s="28"/>
      <c r="L122" s="15"/>
      <c r="M122" s="28"/>
    </row>
    <row r="123" spans="3:13" ht="11.25">
      <c r="C123" s="2"/>
      <c r="D123" s="2"/>
      <c r="E123" s="28"/>
      <c r="F123" s="2"/>
      <c r="G123" s="28"/>
      <c r="H123" s="2"/>
      <c r="I123" s="28"/>
      <c r="J123" s="2"/>
      <c r="K123" s="28"/>
      <c r="L123" s="15"/>
      <c r="M123" s="28"/>
    </row>
    <row r="124" spans="3:13" ht="11.25">
      <c r="C124" s="2"/>
      <c r="D124" s="2"/>
      <c r="E124" s="28"/>
      <c r="F124" s="2"/>
      <c r="G124" s="28"/>
      <c r="H124" s="2"/>
      <c r="I124" s="28"/>
      <c r="J124" s="2"/>
      <c r="K124" s="28"/>
      <c r="L124" s="15"/>
      <c r="M124" s="28"/>
    </row>
    <row r="125" spans="3:13" ht="11.25">
      <c r="C125" s="2"/>
      <c r="D125" s="2"/>
      <c r="E125" s="28"/>
      <c r="F125" s="2"/>
      <c r="G125" s="28"/>
      <c r="H125" s="2"/>
      <c r="I125" s="28"/>
      <c r="J125" s="2"/>
      <c r="K125" s="28"/>
      <c r="L125" s="15"/>
      <c r="M125" s="28"/>
    </row>
    <row r="126" spans="3:13" ht="11.25">
      <c r="C126" s="2"/>
      <c r="D126" s="2"/>
      <c r="E126" s="28"/>
      <c r="F126" s="2"/>
      <c r="G126" s="28"/>
      <c r="H126" s="2"/>
      <c r="I126" s="28"/>
      <c r="J126" s="2"/>
      <c r="K126" s="28"/>
      <c r="L126" s="15"/>
      <c r="M126" s="28"/>
    </row>
    <row r="127" spans="3:13" ht="11.25">
      <c r="C127" s="2"/>
      <c r="D127" s="2"/>
      <c r="E127" s="28"/>
      <c r="F127" s="2"/>
      <c r="G127" s="28"/>
      <c r="H127" s="2"/>
      <c r="I127" s="28"/>
      <c r="J127" s="2"/>
      <c r="K127" s="28"/>
      <c r="L127" s="15"/>
      <c r="M127" s="28"/>
    </row>
    <row r="128" spans="3:13" ht="11.25">
      <c r="C128" s="2"/>
      <c r="D128" s="2"/>
      <c r="E128" s="28"/>
      <c r="F128" s="2"/>
      <c r="G128" s="28"/>
      <c r="H128" s="2"/>
      <c r="I128" s="28"/>
      <c r="J128" s="2"/>
      <c r="K128" s="28"/>
      <c r="L128" s="15"/>
      <c r="M128" s="28"/>
    </row>
    <row r="129" spans="3:13" ht="11.25">
      <c r="C129" s="2"/>
      <c r="D129" s="2"/>
      <c r="E129" s="28"/>
      <c r="F129" s="2"/>
      <c r="G129" s="28"/>
      <c r="H129" s="2"/>
      <c r="I129" s="28"/>
      <c r="J129" s="2"/>
      <c r="K129" s="28"/>
      <c r="L129" s="15"/>
      <c r="M129" s="28"/>
    </row>
    <row r="130" spans="3:13" ht="11.25">
      <c r="C130" s="2"/>
      <c r="D130" s="2"/>
      <c r="E130" s="28"/>
      <c r="F130" s="2"/>
      <c r="G130" s="28"/>
      <c r="H130" s="2"/>
      <c r="I130" s="28"/>
      <c r="J130" s="2"/>
      <c r="K130" s="28"/>
      <c r="L130" s="15"/>
      <c r="M130" s="28"/>
    </row>
    <row r="131" spans="3:13" ht="11.25">
      <c r="C131" s="2"/>
      <c r="D131" s="2"/>
      <c r="E131" s="28"/>
      <c r="F131" s="2"/>
      <c r="G131" s="28"/>
      <c r="H131" s="2"/>
      <c r="I131" s="28"/>
      <c r="J131" s="2"/>
      <c r="K131" s="28"/>
      <c r="L131" s="15"/>
      <c r="M131" s="28"/>
    </row>
    <row r="132" spans="3:13" ht="11.25">
      <c r="C132" s="2"/>
      <c r="D132" s="2"/>
      <c r="E132" s="28"/>
      <c r="F132" s="2"/>
      <c r="G132" s="28"/>
      <c r="H132" s="2"/>
      <c r="I132" s="28"/>
      <c r="J132" s="2"/>
      <c r="K132" s="28"/>
      <c r="L132" s="15"/>
      <c r="M132" s="28"/>
    </row>
    <row r="133" spans="3:13" ht="11.25">
      <c r="C133" s="2"/>
      <c r="D133" s="2"/>
      <c r="E133" s="28"/>
      <c r="F133" s="2"/>
      <c r="G133" s="28"/>
      <c r="H133" s="2"/>
      <c r="I133" s="28"/>
      <c r="J133" s="2"/>
      <c r="K133" s="28"/>
      <c r="L133" s="15"/>
      <c r="M133" s="28"/>
    </row>
    <row r="134" spans="3:13" ht="11.25">
      <c r="C134" s="2"/>
      <c r="D134" s="2"/>
      <c r="E134" s="28"/>
      <c r="F134" s="2"/>
      <c r="G134" s="28"/>
      <c r="H134" s="2"/>
      <c r="I134" s="28"/>
      <c r="J134" s="2"/>
      <c r="K134" s="28"/>
      <c r="L134" s="15"/>
      <c r="M134" s="28"/>
    </row>
    <row r="135" spans="3:13" ht="11.25">
      <c r="C135" s="2"/>
      <c r="D135" s="2"/>
      <c r="E135" s="28"/>
      <c r="F135" s="2"/>
      <c r="G135" s="28"/>
      <c r="H135" s="2"/>
      <c r="I135" s="28"/>
      <c r="J135" s="2"/>
      <c r="K135" s="28"/>
      <c r="L135" s="15"/>
      <c r="M135" s="28"/>
    </row>
    <row r="136" spans="3:13" ht="11.25">
      <c r="C136" s="2"/>
      <c r="D136" s="2"/>
      <c r="E136" s="28"/>
      <c r="F136" s="2"/>
      <c r="G136" s="28"/>
      <c r="H136" s="2"/>
      <c r="I136" s="28"/>
      <c r="J136" s="2"/>
      <c r="K136" s="28"/>
      <c r="L136" s="15"/>
      <c r="M136" s="28"/>
    </row>
    <row r="137" spans="3:13" ht="11.25">
      <c r="C137" s="2"/>
      <c r="D137" s="2"/>
      <c r="E137" s="28"/>
      <c r="F137" s="2"/>
      <c r="G137" s="28"/>
      <c r="H137" s="2"/>
      <c r="I137" s="28"/>
      <c r="J137" s="2"/>
      <c r="K137" s="28"/>
      <c r="L137" s="15"/>
      <c r="M137" s="28"/>
    </row>
    <row r="138" spans="3:13" ht="11.25">
      <c r="C138" s="2"/>
      <c r="D138" s="2"/>
      <c r="E138" s="28"/>
      <c r="F138" s="2"/>
      <c r="G138" s="28"/>
      <c r="H138" s="2"/>
      <c r="I138" s="28"/>
      <c r="J138" s="2"/>
      <c r="K138" s="28"/>
      <c r="L138" s="15"/>
      <c r="M138" s="28"/>
    </row>
    <row r="139" spans="3:13" ht="11.25">
      <c r="C139" s="2"/>
      <c r="D139" s="2"/>
      <c r="E139" s="28"/>
      <c r="F139" s="2"/>
      <c r="G139" s="28"/>
      <c r="H139" s="2"/>
      <c r="I139" s="28"/>
      <c r="J139" s="2"/>
      <c r="K139" s="28"/>
      <c r="L139" s="2"/>
      <c r="M139" s="28"/>
    </row>
    <row r="140" spans="3:13" ht="11.25">
      <c r="C140" s="2"/>
      <c r="D140" s="2"/>
      <c r="E140" s="28"/>
      <c r="F140" s="2"/>
      <c r="G140" s="28"/>
      <c r="H140" s="2"/>
      <c r="I140" s="28"/>
      <c r="J140" s="2"/>
      <c r="K140" s="28"/>
      <c r="L140" s="2"/>
      <c r="M140" s="28"/>
    </row>
    <row r="141" spans="3:13" ht="11.25">
      <c r="C141" s="2"/>
      <c r="D141" s="2"/>
      <c r="E141" s="28"/>
      <c r="F141" s="2"/>
      <c r="G141" s="28"/>
      <c r="H141" s="2"/>
      <c r="I141" s="28"/>
      <c r="J141" s="2"/>
      <c r="K141" s="28"/>
      <c r="L141" s="2"/>
      <c r="M141" s="28"/>
    </row>
    <row r="142" spans="3:13" ht="11.25">
      <c r="C142" s="2"/>
      <c r="D142" s="2"/>
      <c r="E142" s="28"/>
      <c r="F142" s="2"/>
      <c r="G142" s="28"/>
      <c r="H142" s="2"/>
      <c r="I142" s="28"/>
      <c r="J142" s="2"/>
      <c r="K142" s="28"/>
      <c r="L142" s="2"/>
      <c r="M142" s="28"/>
    </row>
    <row r="143" spans="3:13" ht="11.25">
      <c r="C143" s="2"/>
      <c r="D143" s="2"/>
      <c r="E143" s="28"/>
      <c r="F143" s="2"/>
      <c r="G143" s="28"/>
      <c r="H143" s="2"/>
      <c r="I143" s="28"/>
      <c r="J143" s="2"/>
      <c r="K143" s="28"/>
      <c r="L143" s="2"/>
      <c r="M143" s="28"/>
    </row>
    <row r="144" spans="3:13" ht="11.25">
      <c r="C144" s="2"/>
      <c r="D144" s="2"/>
      <c r="E144" s="28"/>
      <c r="F144" s="2"/>
      <c r="G144" s="28"/>
      <c r="H144" s="2"/>
      <c r="I144" s="28"/>
      <c r="J144" s="2"/>
      <c r="K144" s="28"/>
      <c r="L144" s="7"/>
      <c r="M144" s="27"/>
    </row>
    <row r="145" ht="11.25">
      <c r="M145" s="28"/>
    </row>
    <row r="146" ht="11.25">
      <c r="M146" s="28"/>
    </row>
    <row r="147" ht="11.25">
      <c r="M147" s="28"/>
    </row>
    <row r="148" ht="11.25">
      <c r="M148" s="28"/>
    </row>
    <row r="149" ht="11.25">
      <c r="M149" s="28"/>
    </row>
    <row r="150" ht="11.25">
      <c r="M150" s="28"/>
    </row>
    <row r="151" ht="11.25">
      <c r="M151" s="28"/>
    </row>
    <row r="152" ht="11.25">
      <c r="M152" s="28"/>
    </row>
    <row r="153" ht="11.25">
      <c r="M153" s="28"/>
    </row>
    <row r="154" ht="11.25">
      <c r="M154" s="28"/>
    </row>
    <row r="155" ht="11.25">
      <c r="M155" s="28"/>
    </row>
    <row r="156" ht="11.25">
      <c r="M156" s="28"/>
    </row>
    <row r="157" ht="11.25">
      <c r="M157" s="28"/>
    </row>
    <row r="158" ht="11.25">
      <c r="M158" s="28"/>
    </row>
    <row r="159" ht="11.25">
      <c r="M159" s="28"/>
    </row>
    <row r="160" ht="11.25">
      <c r="M160" s="28"/>
    </row>
    <row r="161" ht="11.25">
      <c r="M161" s="28"/>
    </row>
    <row r="162" ht="11.25">
      <c r="M162" s="28"/>
    </row>
    <row r="163" ht="11.25">
      <c r="M163" s="28"/>
    </row>
    <row r="164" ht="11.25">
      <c r="M164" s="28"/>
    </row>
    <row r="165" ht="11.25">
      <c r="M165" s="28"/>
    </row>
    <row r="166" ht="11.25">
      <c r="M166" s="28"/>
    </row>
    <row r="167" ht="11.25">
      <c r="M167" s="28"/>
    </row>
    <row r="168" ht="11.25">
      <c r="M168" s="28"/>
    </row>
    <row r="169" ht="11.25">
      <c r="M169" s="28"/>
    </row>
    <row r="170" ht="11.25">
      <c r="M170" s="28"/>
    </row>
    <row r="171" ht="11.25">
      <c r="M171" s="28"/>
    </row>
    <row r="172" ht="11.25">
      <c r="M172" s="28"/>
    </row>
    <row r="173" ht="11.25">
      <c r="M173" s="28"/>
    </row>
    <row r="174" ht="11.25">
      <c r="M174" s="28"/>
    </row>
    <row r="175" ht="11.25">
      <c r="M175" s="28"/>
    </row>
    <row r="176" ht="11.25">
      <c r="M176" s="28"/>
    </row>
    <row r="177" ht="11.25">
      <c r="M177" s="28"/>
    </row>
    <row r="178" ht="11.25">
      <c r="M178" s="28"/>
    </row>
    <row r="179" ht="11.25">
      <c r="M179" s="28"/>
    </row>
    <row r="180" ht="11.25">
      <c r="M180" s="28"/>
    </row>
  </sheetData>
  <sheetProtection/>
  <mergeCells count="18">
    <mergeCell ref="B1:M1"/>
    <mergeCell ref="D3:M3"/>
    <mergeCell ref="B4:C4"/>
    <mergeCell ref="D4:E4"/>
    <mergeCell ref="F4:G4"/>
    <mergeCell ref="H4:I4"/>
    <mergeCell ref="J4:K4"/>
    <mergeCell ref="L4:M4"/>
    <mergeCell ref="B110:C110"/>
    <mergeCell ref="B111:C111"/>
    <mergeCell ref="B112:C112"/>
    <mergeCell ref="D60:M60"/>
    <mergeCell ref="B61:C61"/>
    <mergeCell ref="D61:E61"/>
    <mergeCell ref="F61:G61"/>
    <mergeCell ref="H61:I61"/>
    <mergeCell ref="J61:K61"/>
    <mergeCell ref="L61:M61"/>
  </mergeCells>
  <conditionalFormatting sqref="H5:H57 H62:H108">
    <cfRule type="cellIs" priority="3" dxfId="51" operator="equal" stopIfTrue="1">
      <formula>"NR"</formula>
    </cfRule>
    <cfRule type="cellIs" priority="4" dxfId="51" operator="equal" stopIfTrue="1">
      <formula>"ND"</formula>
    </cfRule>
  </conditionalFormatting>
  <printOptions horizontalCentered="1"/>
  <pageMargins left="0.7874015748031497" right="0.7874015748031497" top="0.5905511811023623" bottom="0.5905511811023623" header="0.5118110236220472" footer="0.5118110236220472"/>
  <pageSetup horizontalDpi="300" verticalDpi="300" orientation="portrait" paperSize="9" scale="90" r:id="rId1"/>
  <rowBreaks count="1" manualBreakCount="1">
    <brk id="58" min="1" max="12" man="1"/>
  </rowBreaks>
</worksheet>
</file>

<file path=xl/worksheets/sheet12.xml><?xml version="1.0" encoding="utf-8"?>
<worksheet xmlns="http://schemas.openxmlformats.org/spreadsheetml/2006/main" xmlns:r="http://schemas.openxmlformats.org/officeDocument/2006/relationships">
  <dimension ref="B1:P182"/>
  <sheetViews>
    <sheetView zoomScaleSheetLayoutView="100" zoomScalePageLayoutView="0" workbookViewId="0" topLeftCell="A1">
      <selection activeCell="A1" sqref="A1"/>
    </sheetView>
  </sheetViews>
  <sheetFormatPr defaultColWidth="11.421875" defaultRowHeight="12.75"/>
  <cols>
    <col min="1" max="1" width="3.7109375" style="1" customWidth="1"/>
    <col min="2" max="2" width="4.140625" style="1" customWidth="1"/>
    <col min="3" max="3" width="26.00390625" style="1" customWidth="1"/>
    <col min="4" max="4" width="9.7109375" style="1" customWidth="1"/>
    <col min="5" max="5" width="3.140625" style="53" customWidth="1"/>
    <col min="6" max="6" width="9.00390625" style="1" customWidth="1"/>
    <col min="7" max="7" width="3.421875" style="53" customWidth="1"/>
    <col min="8" max="8" width="8.57421875" style="1" customWidth="1"/>
    <col min="9" max="9" width="3.421875" style="53" customWidth="1"/>
    <col min="10" max="10" width="8.57421875" style="53" customWidth="1"/>
    <col min="11" max="11" width="3.421875" style="53" customWidth="1"/>
    <col min="12" max="12" width="8.7109375" style="84" customWidth="1"/>
    <col min="13" max="13" width="3.421875" style="53" customWidth="1"/>
    <col min="14" max="16384" width="11.421875" style="1" customWidth="1"/>
  </cols>
  <sheetData>
    <row r="1" spans="2:13" ht="11.25" customHeight="1">
      <c r="B1" s="593" t="s">
        <v>137</v>
      </c>
      <c r="C1" s="593"/>
      <c r="D1" s="593"/>
      <c r="E1" s="593"/>
      <c r="F1" s="593"/>
      <c r="G1" s="593"/>
      <c r="H1" s="593"/>
      <c r="I1" s="593"/>
      <c r="J1" s="593"/>
      <c r="K1" s="593"/>
      <c r="L1" s="593"/>
      <c r="M1" s="593"/>
    </row>
    <row r="2" spans="2:13" ht="11.25" customHeight="1">
      <c r="B2" s="85"/>
      <c r="C2" s="85"/>
      <c r="D2" s="85"/>
      <c r="E2" s="85"/>
      <c r="F2" s="85"/>
      <c r="G2" s="85"/>
      <c r="H2" s="85"/>
      <c r="I2" s="85"/>
      <c r="J2" s="85"/>
      <c r="K2" s="85"/>
      <c r="L2" s="85"/>
      <c r="M2" s="85"/>
    </row>
    <row r="3" spans="2:13" ht="11.25">
      <c r="B3" s="598" t="s">
        <v>17</v>
      </c>
      <c r="C3" s="604"/>
      <c r="D3" s="598" t="s">
        <v>4</v>
      </c>
      <c r="E3" s="604"/>
      <c r="F3" s="604"/>
      <c r="G3" s="599"/>
      <c r="H3" s="589" t="s">
        <v>14</v>
      </c>
      <c r="I3" s="591"/>
      <c r="J3" s="589" t="s">
        <v>129</v>
      </c>
      <c r="K3" s="591"/>
      <c r="L3" s="604" t="s">
        <v>18</v>
      </c>
      <c r="M3" s="599"/>
    </row>
    <row r="4" spans="2:13" ht="11.25">
      <c r="B4" s="600"/>
      <c r="C4" s="580"/>
      <c r="D4" s="602"/>
      <c r="E4" s="605"/>
      <c r="F4" s="605"/>
      <c r="G4" s="603"/>
      <c r="H4" s="594"/>
      <c r="I4" s="595"/>
      <c r="J4" s="594"/>
      <c r="K4" s="595"/>
      <c r="L4" s="580"/>
      <c r="M4" s="601"/>
    </row>
    <row r="5" spans="2:16" s="3" customFormat="1" ht="21.75" customHeight="1">
      <c r="B5" s="602"/>
      <c r="C5" s="605"/>
      <c r="D5" s="573" t="s">
        <v>267</v>
      </c>
      <c r="E5" s="577"/>
      <c r="F5" s="573" t="s">
        <v>268</v>
      </c>
      <c r="G5" s="577"/>
      <c r="H5" s="596"/>
      <c r="I5" s="597"/>
      <c r="J5" s="596"/>
      <c r="K5" s="597"/>
      <c r="L5" s="605"/>
      <c r="M5" s="603"/>
      <c r="N5" s="54"/>
      <c r="O5" s="54"/>
      <c r="P5" s="54"/>
    </row>
    <row r="6" spans="2:15" ht="11.25">
      <c r="B6" s="4">
        <v>1</v>
      </c>
      <c r="C6" s="2" t="s">
        <v>76</v>
      </c>
      <c r="D6" s="55">
        <v>0</v>
      </c>
      <c r="E6" s="56"/>
      <c r="F6" s="57">
        <v>0</v>
      </c>
      <c r="G6" s="25"/>
      <c r="H6" s="55">
        <v>0</v>
      </c>
      <c r="I6" s="58"/>
      <c r="J6" s="59">
        <v>0</v>
      </c>
      <c r="K6" s="25"/>
      <c r="L6" s="39">
        <v>0</v>
      </c>
      <c r="M6" s="58" t="s">
        <v>128</v>
      </c>
      <c r="N6" s="60"/>
      <c r="O6" s="60"/>
    </row>
    <row r="7" spans="2:15" ht="11.25">
      <c r="B7" s="4">
        <v>2</v>
      </c>
      <c r="C7" s="2" t="s">
        <v>77</v>
      </c>
      <c r="D7" s="61">
        <v>1</v>
      </c>
      <c r="E7" s="62"/>
      <c r="F7" s="57">
        <v>0</v>
      </c>
      <c r="G7" s="25"/>
      <c r="H7" s="61">
        <v>0</v>
      </c>
      <c r="I7" s="63"/>
      <c r="J7" s="59">
        <v>1</v>
      </c>
      <c r="K7" s="25"/>
      <c r="L7" s="43">
        <v>2</v>
      </c>
      <c r="M7" s="63" t="s">
        <v>128</v>
      </c>
      <c r="N7" s="60"/>
      <c r="O7" s="60"/>
    </row>
    <row r="8" spans="2:15" ht="11.25">
      <c r="B8" s="4">
        <v>3</v>
      </c>
      <c r="C8" s="2" t="s">
        <v>78</v>
      </c>
      <c r="D8" s="61">
        <v>3</v>
      </c>
      <c r="E8" s="62"/>
      <c r="F8" s="57">
        <v>1</v>
      </c>
      <c r="G8" s="25"/>
      <c r="H8" s="61">
        <v>0</v>
      </c>
      <c r="I8" s="63"/>
      <c r="J8" s="59">
        <v>2</v>
      </c>
      <c r="K8" s="25"/>
      <c r="L8" s="43">
        <v>6</v>
      </c>
      <c r="M8" s="63" t="s">
        <v>128</v>
      </c>
      <c r="N8" s="60"/>
      <c r="O8" s="60"/>
    </row>
    <row r="9" spans="2:15" ht="11.25">
      <c r="B9" s="4">
        <v>4</v>
      </c>
      <c r="C9" s="2" t="s">
        <v>79</v>
      </c>
      <c r="D9" s="61">
        <v>1</v>
      </c>
      <c r="E9" s="62"/>
      <c r="F9" s="57">
        <v>0</v>
      </c>
      <c r="G9" s="64"/>
      <c r="H9" s="61">
        <v>0</v>
      </c>
      <c r="I9" s="62"/>
      <c r="J9" s="59">
        <v>0</v>
      </c>
      <c r="K9" s="64"/>
      <c r="L9" s="43">
        <v>1</v>
      </c>
      <c r="M9" s="63"/>
      <c r="N9" s="60"/>
      <c r="O9" s="60"/>
    </row>
    <row r="10" spans="2:15" ht="11.25">
      <c r="B10" s="4">
        <v>5</v>
      </c>
      <c r="C10" s="2" t="s">
        <v>80</v>
      </c>
      <c r="D10" s="61">
        <v>0</v>
      </c>
      <c r="E10" s="62"/>
      <c r="F10" s="57">
        <v>0</v>
      </c>
      <c r="G10" s="64"/>
      <c r="H10" s="61">
        <v>0</v>
      </c>
      <c r="I10" s="62"/>
      <c r="J10" s="59">
        <v>0</v>
      </c>
      <c r="K10" s="64"/>
      <c r="L10" s="43">
        <v>0</v>
      </c>
      <c r="M10" s="63"/>
      <c r="N10" s="60"/>
      <c r="O10" s="60"/>
    </row>
    <row r="11" spans="2:15" ht="11.25">
      <c r="B11" s="4">
        <v>6</v>
      </c>
      <c r="C11" s="2" t="s">
        <v>81</v>
      </c>
      <c r="D11" s="61">
        <v>0</v>
      </c>
      <c r="E11" s="62"/>
      <c r="F11" s="57">
        <v>0</v>
      </c>
      <c r="G11" s="64"/>
      <c r="H11" s="61">
        <v>0</v>
      </c>
      <c r="I11" s="62"/>
      <c r="J11" s="59">
        <v>0</v>
      </c>
      <c r="K11" s="64"/>
      <c r="L11" s="43">
        <v>0</v>
      </c>
      <c r="M11" s="63"/>
      <c r="N11" s="60"/>
      <c r="O11" s="60"/>
    </row>
    <row r="12" spans="2:15" ht="11.25">
      <c r="B12" s="4">
        <v>7</v>
      </c>
      <c r="C12" s="2" t="s">
        <v>82</v>
      </c>
      <c r="D12" s="61">
        <v>0</v>
      </c>
      <c r="E12" s="62"/>
      <c r="F12" s="57">
        <v>0</v>
      </c>
      <c r="G12" s="25"/>
      <c r="H12" s="61">
        <v>0</v>
      </c>
      <c r="I12" s="63"/>
      <c r="J12" s="59">
        <v>0</v>
      </c>
      <c r="K12" s="25"/>
      <c r="L12" s="43">
        <v>0</v>
      </c>
      <c r="M12" s="63" t="s">
        <v>128</v>
      </c>
      <c r="N12" s="60"/>
      <c r="O12" s="60"/>
    </row>
    <row r="13" spans="2:15" ht="11.25">
      <c r="B13" s="4">
        <v>8</v>
      </c>
      <c r="C13" s="2" t="s">
        <v>83</v>
      </c>
      <c r="D13" s="61">
        <v>6</v>
      </c>
      <c r="E13" s="62"/>
      <c r="F13" s="57">
        <v>1</v>
      </c>
      <c r="G13" s="25"/>
      <c r="H13" s="61">
        <v>0</v>
      </c>
      <c r="I13" s="63"/>
      <c r="J13" s="59">
        <v>3</v>
      </c>
      <c r="K13" s="25"/>
      <c r="L13" s="43">
        <v>10</v>
      </c>
      <c r="M13" s="63" t="s">
        <v>128</v>
      </c>
      <c r="N13" s="60"/>
      <c r="O13" s="60"/>
    </row>
    <row r="14" spans="2:15" ht="11.25">
      <c r="B14" s="4">
        <v>9</v>
      </c>
      <c r="C14" s="2" t="s">
        <v>84</v>
      </c>
      <c r="D14" s="61">
        <v>0</v>
      </c>
      <c r="E14" s="62"/>
      <c r="F14" s="57">
        <v>0</v>
      </c>
      <c r="G14" s="25"/>
      <c r="H14" s="61">
        <v>0</v>
      </c>
      <c r="I14" s="63"/>
      <c r="J14" s="59">
        <v>0</v>
      </c>
      <c r="K14" s="25"/>
      <c r="L14" s="43">
        <v>0</v>
      </c>
      <c r="M14" s="63" t="s">
        <v>128</v>
      </c>
      <c r="N14" s="60"/>
      <c r="O14" s="60"/>
    </row>
    <row r="15" spans="2:15" ht="11.25">
      <c r="B15" s="4">
        <v>10</v>
      </c>
      <c r="C15" s="2" t="s">
        <v>85</v>
      </c>
      <c r="D15" s="61">
        <v>0</v>
      </c>
      <c r="E15" s="62"/>
      <c r="F15" s="57">
        <v>0</v>
      </c>
      <c r="G15" s="25"/>
      <c r="H15" s="61">
        <v>0</v>
      </c>
      <c r="I15" s="63"/>
      <c r="J15" s="59">
        <v>0</v>
      </c>
      <c r="K15" s="25"/>
      <c r="L15" s="43">
        <v>0</v>
      </c>
      <c r="M15" s="63" t="s">
        <v>128</v>
      </c>
      <c r="N15" s="60"/>
      <c r="O15" s="60"/>
    </row>
    <row r="16" spans="2:15" ht="11.25">
      <c r="B16" s="4">
        <v>11</v>
      </c>
      <c r="C16" s="2" t="s">
        <v>86</v>
      </c>
      <c r="D16" s="61">
        <v>2</v>
      </c>
      <c r="E16" s="62"/>
      <c r="F16" s="57">
        <v>0</v>
      </c>
      <c r="G16" s="25"/>
      <c r="H16" s="61">
        <v>0</v>
      </c>
      <c r="I16" s="63"/>
      <c r="J16" s="59">
        <v>0</v>
      </c>
      <c r="K16" s="25"/>
      <c r="L16" s="43">
        <v>2</v>
      </c>
      <c r="M16" s="63" t="s">
        <v>128</v>
      </c>
      <c r="N16" s="60"/>
      <c r="O16" s="60"/>
    </row>
    <row r="17" spans="2:15" ht="11.25">
      <c r="B17" s="4">
        <v>12</v>
      </c>
      <c r="C17" s="2" t="s">
        <v>87</v>
      </c>
      <c r="D17" s="61">
        <v>2</v>
      </c>
      <c r="E17" s="62"/>
      <c r="F17" s="57">
        <v>0</v>
      </c>
      <c r="G17" s="64"/>
      <c r="H17" s="61">
        <v>0</v>
      </c>
      <c r="I17" s="62"/>
      <c r="J17" s="59">
        <v>0</v>
      </c>
      <c r="K17" s="64"/>
      <c r="L17" s="43">
        <v>2</v>
      </c>
      <c r="M17" s="63"/>
      <c r="N17" s="60"/>
      <c r="O17" s="60"/>
    </row>
    <row r="18" spans="2:15" ht="11.25">
      <c r="B18" s="4">
        <v>13</v>
      </c>
      <c r="C18" s="2" t="s">
        <v>88</v>
      </c>
      <c r="D18" s="61">
        <v>1</v>
      </c>
      <c r="E18" s="62"/>
      <c r="F18" s="57">
        <v>0</v>
      </c>
      <c r="G18" s="25"/>
      <c r="H18" s="61">
        <v>0</v>
      </c>
      <c r="I18" s="63"/>
      <c r="J18" s="59">
        <v>0</v>
      </c>
      <c r="K18" s="25"/>
      <c r="L18" s="43">
        <v>1</v>
      </c>
      <c r="M18" s="63" t="s">
        <v>128</v>
      </c>
      <c r="N18" s="60"/>
      <c r="O18" s="60"/>
    </row>
    <row r="19" spans="2:15" ht="11.25">
      <c r="B19" s="4">
        <v>14</v>
      </c>
      <c r="C19" s="2" t="s">
        <v>24</v>
      </c>
      <c r="D19" s="61">
        <v>13</v>
      </c>
      <c r="E19" s="62"/>
      <c r="F19" s="57">
        <v>3</v>
      </c>
      <c r="G19" s="25"/>
      <c r="H19" s="61">
        <v>0</v>
      </c>
      <c r="I19" s="63"/>
      <c r="J19" s="59">
        <v>1</v>
      </c>
      <c r="K19" s="25"/>
      <c r="L19" s="43">
        <v>17</v>
      </c>
      <c r="M19" s="63" t="s">
        <v>128</v>
      </c>
      <c r="N19" s="60"/>
      <c r="O19" s="60"/>
    </row>
    <row r="20" spans="2:15" ht="11.25">
      <c r="B20" s="4">
        <v>15</v>
      </c>
      <c r="C20" s="2" t="s">
        <v>25</v>
      </c>
      <c r="D20" s="61">
        <v>0</v>
      </c>
      <c r="E20" s="62"/>
      <c r="F20" s="57">
        <v>0</v>
      </c>
      <c r="G20" s="25"/>
      <c r="H20" s="61">
        <v>0</v>
      </c>
      <c r="I20" s="63"/>
      <c r="J20" s="59">
        <v>0</v>
      </c>
      <c r="K20" s="25"/>
      <c r="L20" s="43">
        <v>0</v>
      </c>
      <c r="M20" s="63" t="s">
        <v>128</v>
      </c>
      <c r="N20" s="60"/>
      <c r="O20" s="60"/>
    </row>
    <row r="21" spans="2:15" ht="11.25">
      <c r="B21" s="4">
        <v>16</v>
      </c>
      <c r="C21" s="2" t="s">
        <v>26</v>
      </c>
      <c r="D21" s="61">
        <v>4</v>
      </c>
      <c r="E21" s="62"/>
      <c r="F21" s="57">
        <v>0</v>
      </c>
      <c r="G21" s="25"/>
      <c r="H21" s="61">
        <v>0</v>
      </c>
      <c r="I21" s="63"/>
      <c r="J21" s="59">
        <v>3</v>
      </c>
      <c r="K21" s="25"/>
      <c r="L21" s="43">
        <v>7</v>
      </c>
      <c r="M21" s="63" t="s">
        <v>128</v>
      </c>
      <c r="N21" s="60"/>
      <c r="O21" s="60"/>
    </row>
    <row r="22" spans="2:15" ht="11.25">
      <c r="B22" s="4">
        <v>17</v>
      </c>
      <c r="C22" s="2" t="s">
        <v>89</v>
      </c>
      <c r="D22" s="61">
        <v>2</v>
      </c>
      <c r="E22" s="62"/>
      <c r="F22" s="57">
        <v>1</v>
      </c>
      <c r="G22" s="25"/>
      <c r="H22" s="61">
        <v>0</v>
      </c>
      <c r="I22" s="63"/>
      <c r="J22" s="59">
        <v>0</v>
      </c>
      <c r="K22" s="25"/>
      <c r="L22" s="43">
        <v>3</v>
      </c>
      <c r="M22" s="63" t="s">
        <v>128</v>
      </c>
      <c r="N22" s="60"/>
      <c r="O22" s="60"/>
    </row>
    <row r="23" spans="2:15" ht="11.25">
      <c r="B23" s="4">
        <v>18</v>
      </c>
      <c r="C23" s="2" t="s">
        <v>27</v>
      </c>
      <c r="D23" s="61">
        <v>5</v>
      </c>
      <c r="E23" s="62"/>
      <c r="F23" s="57">
        <v>0</v>
      </c>
      <c r="G23" s="25"/>
      <c r="H23" s="61">
        <v>0</v>
      </c>
      <c r="I23" s="63"/>
      <c r="J23" s="59">
        <v>0</v>
      </c>
      <c r="K23" s="25"/>
      <c r="L23" s="43">
        <v>5</v>
      </c>
      <c r="M23" s="63" t="s">
        <v>128</v>
      </c>
      <c r="N23" s="60"/>
      <c r="O23" s="60"/>
    </row>
    <row r="24" spans="2:15" ht="11.25">
      <c r="B24" s="4">
        <v>19</v>
      </c>
      <c r="C24" s="2" t="s">
        <v>28</v>
      </c>
      <c r="D24" s="61">
        <v>0</v>
      </c>
      <c r="E24" s="62"/>
      <c r="F24" s="57">
        <v>2</v>
      </c>
      <c r="G24" s="25"/>
      <c r="H24" s="61">
        <v>0</v>
      </c>
      <c r="I24" s="62"/>
      <c r="J24" s="59">
        <v>0</v>
      </c>
      <c r="K24" s="64"/>
      <c r="L24" s="43">
        <v>2</v>
      </c>
      <c r="M24" s="63" t="s">
        <v>128</v>
      </c>
      <c r="N24" s="60"/>
      <c r="O24" s="60"/>
    </row>
    <row r="25" spans="2:15" ht="11.25">
      <c r="B25" s="4" t="s">
        <v>22</v>
      </c>
      <c r="C25" s="2" t="s">
        <v>29</v>
      </c>
      <c r="D25" s="61">
        <v>0</v>
      </c>
      <c r="E25" s="62"/>
      <c r="F25" s="57">
        <v>0</v>
      </c>
      <c r="G25" s="25"/>
      <c r="H25" s="61">
        <v>0</v>
      </c>
      <c r="I25" s="63"/>
      <c r="J25" s="59">
        <v>0</v>
      </c>
      <c r="K25" s="25"/>
      <c r="L25" s="43">
        <v>0</v>
      </c>
      <c r="M25" s="63" t="s">
        <v>128</v>
      </c>
      <c r="N25" s="60"/>
      <c r="O25" s="60"/>
    </row>
    <row r="26" spans="2:15" ht="11.25">
      <c r="B26" s="4" t="s">
        <v>23</v>
      </c>
      <c r="C26" s="2" t="s">
        <v>90</v>
      </c>
      <c r="D26" s="61">
        <v>2</v>
      </c>
      <c r="E26" s="62"/>
      <c r="F26" s="57">
        <v>0</v>
      </c>
      <c r="G26" s="25"/>
      <c r="H26" s="61">
        <v>0</v>
      </c>
      <c r="I26" s="63"/>
      <c r="J26" s="59">
        <v>0</v>
      </c>
      <c r="K26" s="25"/>
      <c r="L26" s="43">
        <v>2</v>
      </c>
      <c r="M26" s="63" t="s">
        <v>128</v>
      </c>
      <c r="N26" s="60"/>
      <c r="O26" s="60"/>
    </row>
    <row r="27" spans="2:15" ht="11.25">
      <c r="B27" s="4">
        <v>21</v>
      </c>
      <c r="C27" s="2" t="s">
        <v>91</v>
      </c>
      <c r="D27" s="61">
        <v>17</v>
      </c>
      <c r="E27" s="62"/>
      <c r="F27" s="57">
        <v>3</v>
      </c>
      <c r="G27" s="25"/>
      <c r="H27" s="61">
        <v>0</v>
      </c>
      <c r="I27" s="63"/>
      <c r="J27" s="59">
        <v>0</v>
      </c>
      <c r="K27" s="25"/>
      <c r="L27" s="43">
        <v>20</v>
      </c>
      <c r="M27" s="63" t="s">
        <v>128</v>
      </c>
      <c r="N27" s="60"/>
      <c r="O27" s="60"/>
    </row>
    <row r="28" spans="2:15" ht="11.25">
      <c r="B28" s="4">
        <v>22</v>
      </c>
      <c r="C28" s="2" t="s">
        <v>92</v>
      </c>
      <c r="D28" s="61">
        <v>1</v>
      </c>
      <c r="E28" s="62"/>
      <c r="F28" s="57">
        <v>0</v>
      </c>
      <c r="G28" s="25"/>
      <c r="H28" s="61">
        <v>0</v>
      </c>
      <c r="I28" s="63"/>
      <c r="J28" s="59">
        <v>0</v>
      </c>
      <c r="K28" s="25"/>
      <c r="L28" s="43">
        <v>1</v>
      </c>
      <c r="M28" s="63" t="s">
        <v>128</v>
      </c>
      <c r="N28" s="60"/>
      <c r="O28" s="60"/>
    </row>
    <row r="29" spans="2:15" ht="11.25">
      <c r="B29" s="4">
        <v>23</v>
      </c>
      <c r="C29" s="2" t="s">
        <v>30</v>
      </c>
      <c r="D29" s="61">
        <v>0</v>
      </c>
      <c r="E29" s="62"/>
      <c r="F29" s="57">
        <v>0</v>
      </c>
      <c r="G29" s="25"/>
      <c r="H29" s="61">
        <v>0</v>
      </c>
      <c r="I29" s="63"/>
      <c r="J29" s="59">
        <v>0</v>
      </c>
      <c r="K29" s="25"/>
      <c r="L29" s="43">
        <v>0</v>
      </c>
      <c r="M29" s="63" t="s">
        <v>128</v>
      </c>
      <c r="N29" s="60"/>
      <c r="O29" s="60"/>
    </row>
    <row r="30" spans="2:15" ht="11.25">
      <c r="B30" s="4">
        <v>24</v>
      </c>
      <c r="C30" s="2" t="s">
        <v>31</v>
      </c>
      <c r="D30" s="61">
        <v>0</v>
      </c>
      <c r="E30" s="62"/>
      <c r="F30" s="57">
        <v>0</v>
      </c>
      <c r="G30" s="25"/>
      <c r="H30" s="61">
        <v>0</v>
      </c>
      <c r="I30" s="63"/>
      <c r="J30" s="59">
        <v>0</v>
      </c>
      <c r="K30" s="25"/>
      <c r="L30" s="43">
        <v>0</v>
      </c>
      <c r="M30" s="63" t="s">
        <v>128</v>
      </c>
      <c r="N30" s="60"/>
      <c r="O30" s="60"/>
    </row>
    <row r="31" spans="2:15" ht="11.25">
      <c r="B31" s="4">
        <v>25</v>
      </c>
      <c r="C31" s="2" t="s">
        <v>32</v>
      </c>
      <c r="D31" s="61">
        <v>10</v>
      </c>
      <c r="E31" s="62"/>
      <c r="F31" s="57">
        <v>2</v>
      </c>
      <c r="G31" s="25"/>
      <c r="H31" s="61">
        <v>0</v>
      </c>
      <c r="I31" s="63"/>
      <c r="J31" s="59">
        <v>13</v>
      </c>
      <c r="K31" s="25"/>
      <c r="L31" s="43">
        <v>25</v>
      </c>
      <c r="M31" s="63" t="s">
        <v>128</v>
      </c>
      <c r="N31" s="60"/>
      <c r="O31" s="60"/>
    </row>
    <row r="32" spans="2:15" ht="11.25">
      <c r="B32" s="4">
        <v>26</v>
      </c>
      <c r="C32" s="2" t="s">
        <v>33</v>
      </c>
      <c r="D32" s="61">
        <v>4</v>
      </c>
      <c r="E32" s="62"/>
      <c r="F32" s="65">
        <v>0</v>
      </c>
      <c r="G32" s="64" t="s">
        <v>127</v>
      </c>
      <c r="H32" s="66">
        <v>0</v>
      </c>
      <c r="I32" s="62" t="s">
        <v>127</v>
      </c>
      <c r="J32" s="59">
        <v>5</v>
      </c>
      <c r="K32" s="64"/>
      <c r="L32" s="67">
        <v>9</v>
      </c>
      <c r="M32" s="63" t="s">
        <v>127</v>
      </c>
      <c r="N32" s="60"/>
      <c r="O32" s="60"/>
    </row>
    <row r="33" spans="2:15" ht="11.25">
      <c r="B33" s="4">
        <v>27</v>
      </c>
      <c r="C33" s="2" t="s">
        <v>34</v>
      </c>
      <c r="D33" s="61">
        <v>8</v>
      </c>
      <c r="E33" s="62"/>
      <c r="F33" s="57">
        <v>1</v>
      </c>
      <c r="G33" s="25"/>
      <c r="H33" s="61">
        <v>0</v>
      </c>
      <c r="I33" s="63"/>
      <c r="J33" s="59">
        <v>0</v>
      </c>
      <c r="K33" s="25"/>
      <c r="L33" s="43">
        <v>9</v>
      </c>
      <c r="M33" s="63" t="s">
        <v>128</v>
      </c>
      <c r="N33" s="60"/>
      <c r="O33" s="60"/>
    </row>
    <row r="34" spans="2:15" ht="11.25">
      <c r="B34" s="4">
        <v>28</v>
      </c>
      <c r="C34" s="2" t="s">
        <v>93</v>
      </c>
      <c r="D34" s="61">
        <v>4</v>
      </c>
      <c r="E34" s="62"/>
      <c r="F34" s="57">
        <v>0</v>
      </c>
      <c r="G34" s="25"/>
      <c r="H34" s="61">
        <v>0</v>
      </c>
      <c r="I34" s="63"/>
      <c r="J34" s="59">
        <v>3</v>
      </c>
      <c r="K34" s="25"/>
      <c r="L34" s="43">
        <v>7</v>
      </c>
      <c r="M34" s="63" t="s">
        <v>128</v>
      </c>
      <c r="N34" s="60"/>
      <c r="O34" s="60"/>
    </row>
    <row r="35" spans="2:15" ht="11.25">
      <c r="B35" s="4">
        <v>29</v>
      </c>
      <c r="C35" s="2" t="s">
        <v>35</v>
      </c>
      <c r="D35" s="61">
        <v>9</v>
      </c>
      <c r="E35" s="62"/>
      <c r="F35" s="57">
        <v>5</v>
      </c>
      <c r="G35" s="25"/>
      <c r="H35" s="61">
        <v>0</v>
      </c>
      <c r="I35" s="63"/>
      <c r="J35" s="59">
        <v>0</v>
      </c>
      <c r="K35" s="25"/>
      <c r="L35" s="43">
        <v>14</v>
      </c>
      <c r="M35" s="63" t="s">
        <v>128</v>
      </c>
      <c r="N35" s="60"/>
      <c r="O35" s="60"/>
    </row>
    <row r="36" spans="2:15" ht="11.25">
      <c r="B36" s="4">
        <v>30</v>
      </c>
      <c r="C36" s="2" t="s">
        <v>36</v>
      </c>
      <c r="D36" s="61">
        <v>0</v>
      </c>
      <c r="E36" s="62"/>
      <c r="F36" s="57">
        <v>0</v>
      </c>
      <c r="G36" s="25"/>
      <c r="H36" s="61">
        <v>0</v>
      </c>
      <c r="I36" s="63"/>
      <c r="J36" s="59">
        <v>0</v>
      </c>
      <c r="K36" s="25"/>
      <c r="L36" s="43">
        <v>0</v>
      </c>
      <c r="M36" s="63" t="s">
        <v>128</v>
      </c>
      <c r="N36" s="60"/>
      <c r="O36" s="60"/>
    </row>
    <row r="37" spans="2:15" ht="11.25">
      <c r="B37" s="4">
        <v>31</v>
      </c>
      <c r="C37" s="2" t="s">
        <v>94</v>
      </c>
      <c r="D37" s="61">
        <v>72</v>
      </c>
      <c r="E37" s="62"/>
      <c r="F37" s="57">
        <v>4</v>
      </c>
      <c r="G37" s="25"/>
      <c r="H37" s="61">
        <v>1</v>
      </c>
      <c r="I37" s="63"/>
      <c r="J37" s="59">
        <v>0</v>
      </c>
      <c r="K37" s="25"/>
      <c r="L37" s="43">
        <v>77</v>
      </c>
      <c r="M37" s="63" t="s">
        <v>128</v>
      </c>
      <c r="N37" s="60"/>
      <c r="O37" s="60"/>
    </row>
    <row r="38" spans="2:15" ht="11.25">
      <c r="B38" s="4">
        <v>32</v>
      </c>
      <c r="C38" s="2" t="s">
        <v>37</v>
      </c>
      <c r="D38" s="61">
        <v>1</v>
      </c>
      <c r="E38" s="62"/>
      <c r="F38" s="57">
        <v>0</v>
      </c>
      <c r="G38" s="25"/>
      <c r="H38" s="61">
        <v>0</v>
      </c>
      <c r="I38" s="63"/>
      <c r="J38" s="59">
        <v>0</v>
      </c>
      <c r="K38" s="25"/>
      <c r="L38" s="43">
        <v>1</v>
      </c>
      <c r="M38" s="63" t="s">
        <v>128</v>
      </c>
      <c r="N38" s="60"/>
      <c r="O38" s="60"/>
    </row>
    <row r="39" spans="2:15" ht="11.25">
      <c r="B39" s="4">
        <v>33</v>
      </c>
      <c r="C39" s="2" t="s">
        <v>38</v>
      </c>
      <c r="D39" s="61">
        <v>12</v>
      </c>
      <c r="E39" s="62"/>
      <c r="F39" s="57">
        <v>4</v>
      </c>
      <c r="G39" s="25"/>
      <c r="H39" s="61">
        <v>0</v>
      </c>
      <c r="I39" s="63"/>
      <c r="J39" s="59">
        <v>5</v>
      </c>
      <c r="K39" s="25"/>
      <c r="L39" s="43">
        <v>21</v>
      </c>
      <c r="M39" s="63" t="s">
        <v>128</v>
      </c>
      <c r="N39" s="60"/>
      <c r="O39" s="60"/>
    </row>
    <row r="40" spans="2:15" ht="11.25">
      <c r="B40" s="4">
        <v>34</v>
      </c>
      <c r="C40" s="2" t="s">
        <v>39</v>
      </c>
      <c r="D40" s="61">
        <v>16</v>
      </c>
      <c r="E40" s="62"/>
      <c r="F40" s="57">
        <v>0</v>
      </c>
      <c r="G40" s="25"/>
      <c r="H40" s="61">
        <v>0</v>
      </c>
      <c r="I40" s="63"/>
      <c r="J40" s="59">
        <v>4</v>
      </c>
      <c r="K40" s="25"/>
      <c r="L40" s="43">
        <v>20</v>
      </c>
      <c r="M40" s="63" t="s">
        <v>128</v>
      </c>
      <c r="N40" s="60"/>
      <c r="O40" s="60"/>
    </row>
    <row r="41" spans="2:15" ht="11.25">
      <c r="B41" s="4">
        <v>35</v>
      </c>
      <c r="C41" s="2" t="s">
        <v>95</v>
      </c>
      <c r="D41" s="61">
        <v>13</v>
      </c>
      <c r="E41" s="62"/>
      <c r="F41" s="57">
        <v>3</v>
      </c>
      <c r="G41" s="64"/>
      <c r="H41" s="61">
        <v>9</v>
      </c>
      <c r="I41" s="62"/>
      <c r="J41" s="59">
        <v>8</v>
      </c>
      <c r="K41" s="64"/>
      <c r="L41" s="43">
        <v>33</v>
      </c>
      <c r="M41" s="63"/>
      <c r="N41" s="60"/>
      <c r="O41" s="60"/>
    </row>
    <row r="42" spans="2:15" ht="11.25">
      <c r="B42" s="4">
        <v>36</v>
      </c>
      <c r="C42" s="2" t="s">
        <v>40</v>
      </c>
      <c r="D42" s="61">
        <v>1</v>
      </c>
      <c r="E42" s="62"/>
      <c r="F42" s="57">
        <v>0</v>
      </c>
      <c r="G42" s="25"/>
      <c r="H42" s="61">
        <v>0</v>
      </c>
      <c r="I42" s="63"/>
      <c r="J42" s="59">
        <v>0</v>
      </c>
      <c r="K42" s="25"/>
      <c r="L42" s="43">
        <v>1</v>
      </c>
      <c r="M42" s="63" t="s">
        <v>128</v>
      </c>
      <c r="N42" s="60"/>
      <c r="O42" s="60"/>
    </row>
    <row r="43" spans="2:15" ht="11.25">
      <c r="B43" s="4">
        <v>37</v>
      </c>
      <c r="C43" s="2" t="s">
        <v>96</v>
      </c>
      <c r="D43" s="61">
        <v>17</v>
      </c>
      <c r="E43" s="62"/>
      <c r="F43" s="57">
        <v>0</v>
      </c>
      <c r="G43" s="25"/>
      <c r="H43" s="61">
        <v>0</v>
      </c>
      <c r="I43" s="63"/>
      <c r="J43" s="59">
        <v>0</v>
      </c>
      <c r="K43" s="25"/>
      <c r="L43" s="43">
        <v>17</v>
      </c>
      <c r="M43" s="63" t="s">
        <v>128</v>
      </c>
      <c r="N43" s="60"/>
      <c r="O43" s="60"/>
    </row>
    <row r="44" spans="2:15" ht="11.25">
      <c r="B44" s="4">
        <v>38</v>
      </c>
      <c r="C44" s="2" t="s">
        <v>41</v>
      </c>
      <c r="D44" s="61">
        <v>39</v>
      </c>
      <c r="E44" s="62"/>
      <c r="F44" s="57">
        <v>2</v>
      </c>
      <c r="G44" s="25"/>
      <c r="H44" s="61">
        <v>0</v>
      </c>
      <c r="I44" s="63"/>
      <c r="J44" s="59">
        <v>6</v>
      </c>
      <c r="K44" s="25"/>
      <c r="L44" s="43">
        <v>47</v>
      </c>
      <c r="M44" s="63" t="s">
        <v>128</v>
      </c>
      <c r="N44" s="60"/>
      <c r="O44" s="60"/>
    </row>
    <row r="45" spans="2:15" ht="11.25">
      <c r="B45" s="4">
        <v>39</v>
      </c>
      <c r="C45" s="2" t="s">
        <v>42</v>
      </c>
      <c r="D45" s="61">
        <v>3</v>
      </c>
      <c r="E45" s="62"/>
      <c r="F45" s="57">
        <v>0</v>
      </c>
      <c r="G45" s="25"/>
      <c r="H45" s="61">
        <v>0</v>
      </c>
      <c r="I45" s="63"/>
      <c r="J45" s="59">
        <v>0</v>
      </c>
      <c r="K45" s="25"/>
      <c r="L45" s="43">
        <v>3</v>
      </c>
      <c r="M45" s="63" t="s">
        <v>128</v>
      </c>
      <c r="N45" s="60"/>
      <c r="O45" s="60"/>
    </row>
    <row r="46" spans="2:15" ht="11.25">
      <c r="B46" s="4">
        <v>40</v>
      </c>
      <c r="C46" s="2" t="s">
        <v>43</v>
      </c>
      <c r="D46" s="61">
        <v>1</v>
      </c>
      <c r="E46" s="62"/>
      <c r="F46" s="57">
        <v>0</v>
      </c>
      <c r="G46" s="25"/>
      <c r="H46" s="61">
        <v>0</v>
      </c>
      <c r="I46" s="63"/>
      <c r="J46" s="59">
        <v>0</v>
      </c>
      <c r="K46" s="25"/>
      <c r="L46" s="43">
        <v>1</v>
      </c>
      <c r="M46" s="63" t="s">
        <v>128</v>
      </c>
      <c r="N46" s="60"/>
      <c r="O46" s="60"/>
    </row>
    <row r="47" spans="2:15" ht="11.25">
      <c r="B47" s="4">
        <v>41</v>
      </c>
      <c r="C47" s="2" t="s">
        <v>97</v>
      </c>
      <c r="D47" s="61">
        <v>0</v>
      </c>
      <c r="E47" s="62"/>
      <c r="F47" s="57">
        <v>0</v>
      </c>
      <c r="G47" s="25"/>
      <c r="H47" s="61">
        <v>0</v>
      </c>
      <c r="I47" s="63"/>
      <c r="J47" s="59">
        <v>1</v>
      </c>
      <c r="K47" s="25"/>
      <c r="L47" s="43">
        <v>1</v>
      </c>
      <c r="M47" s="63" t="s">
        <v>128</v>
      </c>
      <c r="N47" s="60"/>
      <c r="O47" s="60"/>
    </row>
    <row r="48" spans="2:15" ht="11.25">
      <c r="B48" s="4">
        <v>42</v>
      </c>
      <c r="C48" s="2" t="s">
        <v>44</v>
      </c>
      <c r="D48" s="61">
        <v>7</v>
      </c>
      <c r="E48" s="62"/>
      <c r="F48" s="57">
        <v>2</v>
      </c>
      <c r="G48" s="25"/>
      <c r="H48" s="61">
        <v>0</v>
      </c>
      <c r="I48" s="63"/>
      <c r="J48" s="59">
        <v>10</v>
      </c>
      <c r="K48" s="25"/>
      <c r="L48" s="43">
        <v>19</v>
      </c>
      <c r="M48" s="63" t="s">
        <v>128</v>
      </c>
      <c r="N48" s="60"/>
      <c r="O48" s="60"/>
    </row>
    <row r="49" spans="2:15" ht="11.25">
      <c r="B49" s="4">
        <v>43</v>
      </c>
      <c r="C49" s="2" t="s">
        <v>98</v>
      </c>
      <c r="D49" s="61">
        <v>0</v>
      </c>
      <c r="E49" s="62"/>
      <c r="F49" s="57">
        <v>0</v>
      </c>
      <c r="G49" s="25"/>
      <c r="H49" s="61">
        <v>0</v>
      </c>
      <c r="I49" s="63"/>
      <c r="J49" s="59">
        <v>0</v>
      </c>
      <c r="K49" s="25"/>
      <c r="L49" s="43">
        <v>0</v>
      </c>
      <c r="M49" s="63" t="s">
        <v>128</v>
      </c>
      <c r="N49" s="60"/>
      <c r="O49" s="60"/>
    </row>
    <row r="50" spans="2:15" ht="11.25">
      <c r="B50" s="4">
        <v>44</v>
      </c>
      <c r="C50" s="2" t="s">
        <v>99</v>
      </c>
      <c r="D50" s="61">
        <v>38</v>
      </c>
      <c r="E50" s="62"/>
      <c r="F50" s="57">
        <v>3</v>
      </c>
      <c r="G50" s="25"/>
      <c r="H50" s="61">
        <v>0</v>
      </c>
      <c r="I50" s="63"/>
      <c r="J50" s="59">
        <v>10</v>
      </c>
      <c r="K50" s="25"/>
      <c r="L50" s="43">
        <v>51</v>
      </c>
      <c r="M50" s="63" t="s">
        <v>128</v>
      </c>
      <c r="N50" s="60"/>
      <c r="O50" s="60"/>
    </row>
    <row r="51" spans="2:15" ht="11.25">
      <c r="B51" s="4">
        <v>45</v>
      </c>
      <c r="C51" s="2" t="s">
        <v>45</v>
      </c>
      <c r="D51" s="61">
        <v>9</v>
      </c>
      <c r="E51" s="62"/>
      <c r="F51" s="57">
        <v>1</v>
      </c>
      <c r="G51" s="25"/>
      <c r="H51" s="61">
        <v>0</v>
      </c>
      <c r="I51" s="63"/>
      <c r="J51" s="59">
        <v>0</v>
      </c>
      <c r="K51" s="25"/>
      <c r="L51" s="43">
        <v>10</v>
      </c>
      <c r="M51" s="63" t="s">
        <v>128</v>
      </c>
      <c r="N51" s="60"/>
      <c r="O51" s="60"/>
    </row>
    <row r="52" spans="2:15" ht="11.25">
      <c r="B52" s="4">
        <v>46</v>
      </c>
      <c r="C52" s="2" t="s">
        <v>46</v>
      </c>
      <c r="D52" s="61">
        <v>0</v>
      </c>
      <c r="E52" s="62"/>
      <c r="F52" s="57">
        <v>0</v>
      </c>
      <c r="G52" s="25"/>
      <c r="H52" s="61">
        <v>0</v>
      </c>
      <c r="I52" s="63"/>
      <c r="J52" s="59">
        <v>0</v>
      </c>
      <c r="K52" s="25"/>
      <c r="L52" s="43">
        <v>0</v>
      </c>
      <c r="M52" s="63" t="s">
        <v>128</v>
      </c>
      <c r="N52" s="60"/>
      <c r="O52" s="60"/>
    </row>
    <row r="53" spans="2:15" ht="11.25">
      <c r="B53" s="4">
        <v>47</v>
      </c>
      <c r="C53" s="2" t="s">
        <v>100</v>
      </c>
      <c r="D53" s="61">
        <v>2</v>
      </c>
      <c r="E53" s="62"/>
      <c r="F53" s="57">
        <v>0</v>
      </c>
      <c r="G53" s="25"/>
      <c r="H53" s="61">
        <v>0</v>
      </c>
      <c r="I53" s="63"/>
      <c r="J53" s="59">
        <v>0</v>
      </c>
      <c r="K53" s="25"/>
      <c r="L53" s="43">
        <v>2</v>
      </c>
      <c r="M53" s="63" t="s">
        <v>128</v>
      </c>
      <c r="N53" s="60"/>
      <c r="O53" s="60"/>
    </row>
    <row r="54" spans="2:15" ht="11.25">
      <c r="B54" s="4">
        <v>48</v>
      </c>
      <c r="C54" s="2" t="s">
        <v>47</v>
      </c>
      <c r="D54" s="61">
        <v>0</v>
      </c>
      <c r="E54" s="62"/>
      <c r="F54" s="57">
        <v>0</v>
      </c>
      <c r="G54" s="64"/>
      <c r="H54" s="61">
        <v>0</v>
      </c>
      <c r="I54" s="62"/>
      <c r="J54" s="59">
        <v>0</v>
      </c>
      <c r="K54" s="64"/>
      <c r="L54" s="43">
        <v>0</v>
      </c>
      <c r="M54" s="63"/>
      <c r="N54" s="60"/>
      <c r="O54" s="60"/>
    </row>
    <row r="55" spans="2:15" ht="11.25">
      <c r="B55" s="4">
        <v>49</v>
      </c>
      <c r="C55" s="2" t="s">
        <v>101</v>
      </c>
      <c r="D55" s="61">
        <v>27</v>
      </c>
      <c r="E55" s="62"/>
      <c r="F55" s="57">
        <v>1</v>
      </c>
      <c r="G55" s="25"/>
      <c r="H55" s="61">
        <v>0</v>
      </c>
      <c r="I55" s="63"/>
      <c r="J55" s="59">
        <v>6</v>
      </c>
      <c r="K55" s="25"/>
      <c r="L55" s="43">
        <v>34</v>
      </c>
      <c r="M55" s="63" t="s">
        <v>128</v>
      </c>
      <c r="N55" s="60"/>
      <c r="O55" s="60"/>
    </row>
    <row r="56" spans="2:15" ht="11.25">
      <c r="B56" s="4">
        <v>50</v>
      </c>
      <c r="C56" s="2" t="s">
        <v>48</v>
      </c>
      <c r="D56" s="61">
        <v>2</v>
      </c>
      <c r="E56" s="62"/>
      <c r="F56" s="57">
        <v>1</v>
      </c>
      <c r="G56" s="25"/>
      <c r="H56" s="61">
        <v>0</v>
      </c>
      <c r="I56" s="63"/>
      <c r="J56" s="59">
        <v>0</v>
      </c>
      <c r="K56" s="25"/>
      <c r="L56" s="43">
        <v>3</v>
      </c>
      <c r="M56" s="63" t="s">
        <v>128</v>
      </c>
      <c r="N56" s="60"/>
      <c r="O56" s="60"/>
    </row>
    <row r="57" spans="2:15" ht="11.25">
      <c r="B57" s="4">
        <v>51</v>
      </c>
      <c r="C57" s="2" t="s">
        <v>49</v>
      </c>
      <c r="D57" s="61">
        <v>19</v>
      </c>
      <c r="E57" s="62"/>
      <c r="F57" s="57">
        <v>1</v>
      </c>
      <c r="G57" s="25"/>
      <c r="H57" s="61">
        <v>0</v>
      </c>
      <c r="I57" s="63"/>
      <c r="J57" s="59">
        <v>35</v>
      </c>
      <c r="K57" s="25"/>
      <c r="L57" s="43">
        <v>55</v>
      </c>
      <c r="M57" s="63" t="s">
        <v>128</v>
      </c>
      <c r="N57" s="60"/>
      <c r="O57" s="60"/>
    </row>
    <row r="58" spans="2:15" ht="11.25">
      <c r="B58" s="16">
        <v>52</v>
      </c>
      <c r="C58" s="17" t="s">
        <v>102</v>
      </c>
      <c r="D58" s="68">
        <v>0</v>
      </c>
      <c r="E58" s="69"/>
      <c r="F58" s="70">
        <v>0</v>
      </c>
      <c r="G58" s="47"/>
      <c r="H58" s="68">
        <v>0</v>
      </c>
      <c r="I58" s="71"/>
      <c r="J58" s="72">
        <v>2</v>
      </c>
      <c r="K58" s="47"/>
      <c r="L58" s="45">
        <v>2</v>
      </c>
      <c r="M58" s="71" t="s">
        <v>128</v>
      </c>
      <c r="N58" s="60"/>
      <c r="O58" s="60"/>
    </row>
    <row r="59" spans="2:15" ht="11.25">
      <c r="B59" s="1" t="s">
        <v>16</v>
      </c>
      <c r="C59" s="2"/>
      <c r="D59" s="64"/>
      <c r="E59" s="73"/>
      <c r="F59" s="7"/>
      <c r="G59" s="27"/>
      <c r="H59" s="64"/>
      <c r="I59" s="27"/>
      <c r="J59" s="27"/>
      <c r="K59" s="27"/>
      <c r="L59" s="15"/>
      <c r="M59" s="27"/>
      <c r="N59" s="60"/>
      <c r="O59" s="60"/>
    </row>
    <row r="60" spans="2:15" ht="11.25">
      <c r="B60" s="28"/>
      <c r="C60" s="2"/>
      <c r="D60" s="64"/>
      <c r="E60" s="73"/>
      <c r="F60" s="7"/>
      <c r="G60" s="27"/>
      <c r="H60" s="64"/>
      <c r="I60" s="27"/>
      <c r="J60" s="27"/>
      <c r="K60" s="27"/>
      <c r="L60" s="15"/>
      <c r="M60" s="27"/>
      <c r="N60" s="60"/>
      <c r="O60" s="60"/>
    </row>
    <row r="61" spans="2:13" ht="11.25">
      <c r="B61" s="598" t="s">
        <v>17</v>
      </c>
      <c r="C61" s="599"/>
      <c r="D61" s="604" t="s">
        <v>4</v>
      </c>
      <c r="E61" s="604"/>
      <c r="F61" s="604"/>
      <c r="G61" s="599"/>
      <c r="H61" s="589" t="s">
        <v>14</v>
      </c>
      <c r="I61" s="591"/>
      <c r="J61" s="589" t="s">
        <v>129</v>
      </c>
      <c r="K61" s="591"/>
      <c r="L61" s="598" t="s">
        <v>18</v>
      </c>
      <c r="M61" s="599"/>
    </row>
    <row r="62" spans="2:13" ht="11.25">
      <c r="B62" s="600"/>
      <c r="C62" s="601"/>
      <c r="D62" s="605"/>
      <c r="E62" s="605"/>
      <c r="F62" s="605"/>
      <c r="G62" s="603"/>
      <c r="H62" s="594"/>
      <c r="I62" s="595"/>
      <c r="J62" s="594"/>
      <c r="K62" s="595"/>
      <c r="L62" s="600"/>
      <c r="M62" s="601"/>
    </row>
    <row r="63" spans="2:16" s="3" customFormat="1" ht="21.75" customHeight="1">
      <c r="B63" s="602"/>
      <c r="C63" s="603"/>
      <c r="D63" s="573" t="s">
        <v>0</v>
      </c>
      <c r="E63" s="577"/>
      <c r="F63" s="573" t="s">
        <v>1</v>
      </c>
      <c r="G63" s="577"/>
      <c r="H63" s="596"/>
      <c r="I63" s="597"/>
      <c r="J63" s="596"/>
      <c r="K63" s="597"/>
      <c r="L63" s="602"/>
      <c r="M63" s="603"/>
      <c r="N63" s="54"/>
      <c r="O63" s="54"/>
      <c r="P63" s="54"/>
    </row>
    <row r="64" spans="2:15" ht="11.25">
      <c r="B64" s="4">
        <v>53</v>
      </c>
      <c r="C64" s="2" t="s">
        <v>50</v>
      </c>
      <c r="D64" s="55">
        <v>6</v>
      </c>
      <c r="E64" s="74"/>
      <c r="F64" s="75">
        <v>0</v>
      </c>
      <c r="G64" s="27"/>
      <c r="H64" s="55">
        <v>3</v>
      </c>
      <c r="I64" s="40"/>
      <c r="J64" s="59">
        <v>0</v>
      </c>
      <c r="K64" s="27"/>
      <c r="L64" s="39">
        <v>9</v>
      </c>
      <c r="M64" s="40" t="s">
        <v>128</v>
      </c>
      <c r="N64" s="60"/>
      <c r="O64" s="60"/>
    </row>
    <row r="65" spans="2:15" ht="11.25">
      <c r="B65" s="4">
        <v>54</v>
      </c>
      <c r="C65" s="2" t="s">
        <v>103</v>
      </c>
      <c r="D65" s="61">
        <v>8</v>
      </c>
      <c r="E65" s="76"/>
      <c r="F65" s="75">
        <v>4</v>
      </c>
      <c r="G65" s="27"/>
      <c r="H65" s="61">
        <v>0</v>
      </c>
      <c r="I65" s="44"/>
      <c r="J65" s="59">
        <v>0</v>
      </c>
      <c r="K65" s="27"/>
      <c r="L65" s="43">
        <v>12</v>
      </c>
      <c r="M65" s="44" t="s">
        <v>128</v>
      </c>
      <c r="N65" s="60"/>
      <c r="O65" s="60"/>
    </row>
    <row r="66" spans="2:15" ht="11.25">
      <c r="B66" s="4">
        <v>55</v>
      </c>
      <c r="C66" s="2" t="s">
        <v>51</v>
      </c>
      <c r="D66" s="61">
        <v>1</v>
      </c>
      <c r="E66" s="76"/>
      <c r="F66" s="75">
        <v>0</v>
      </c>
      <c r="G66" s="27"/>
      <c r="H66" s="61">
        <v>1</v>
      </c>
      <c r="I66" s="44"/>
      <c r="J66" s="59">
        <v>1</v>
      </c>
      <c r="K66" s="27"/>
      <c r="L66" s="43">
        <v>3</v>
      </c>
      <c r="M66" s="44" t="s">
        <v>128</v>
      </c>
      <c r="N66" s="60"/>
      <c r="O66" s="60"/>
    </row>
    <row r="67" spans="2:15" ht="11.25">
      <c r="B67" s="4">
        <v>56</v>
      </c>
      <c r="C67" s="2" t="s">
        <v>52</v>
      </c>
      <c r="D67" s="61">
        <v>5</v>
      </c>
      <c r="E67" s="76"/>
      <c r="F67" s="75">
        <v>0</v>
      </c>
      <c r="G67" s="27"/>
      <c r="H67" s="61">
        <v>0</v>
      </c>
      <c r="I67" s="44"/>
      <c r="J67" s="59">
        <v>0</v>
      </c>
      <c r="K67" s="27"/>
      <c r="L67" s="43">
        <v>5</v>
      </c>
      <c r="M67" s="44" t="s">
        <v>128</v>
      </c>
      <c r="N67" s="60"/>
      <c r="O67" s="60"/>
    </row>
    <row r="68" spans="2:15" ht="11.25">
      <c r="B68" s="4">
        <v>57</v>
      </c>
      <c r="C68" s="2" t="s">
        <v>53</v>
      </c>
      <c r="D68" s="61">
        <v>3</v>
      </c>
      <c r="E68" s="76"/>
      <c r="F68" s="75">
        <v>0</v>
      </c>
      <c r="G68" s="27"/>
      <c r="H68" s="61">
        <v>0</v>
      </c>
      <c r="I68" s="44"/>
      <c r="J68" s="59">
        <v>0</v>
      </c>
      <c r="K68" s="27"/>
      <c r="L68" s="43">
        <v>3</v>
      </c>
      <c r="M68" s="44" t="s">
        <v>128</v>
      </c>
      <c r="N68" s="60"/>
      <c r="O68" s="60"/>
    </row>
    <row r="69" spans="2:15" ht="11.25">
      <c r="B69" s="4">
        <v>58</v>
      </c>
      <c r="C69" s="2" t="s">
        <v>54</v>
      </c>
      <c r="D69" s="61">
        <v>3</v>
      </c>
      <c r="E69" s="76"/>
      <c r="F69" s="75">
        <v>0</v>
      </c>
      <c r="G69" s="27"/>
      <c r="H69" s="61">
        <v>0</v>
      </c>
      <c r="I69" s="44"/>
      <c r="J69" s="59">
        <v>0</v>
      </c>
      <c r="K69" s="27"/>
      <c r="L69" s="43">
        <v>3</v>
      </c>
      <c r="M69" s="44" t="s">
        <v>128</v>
      </c>
      <c r="N69" s="60"/>
      <c r="O69" s="60"/>
    </row>
    <row r="70" spans="2:15" ht="11.25">
      <c r="B70" s="4">
        <v>59</v>
      </c>
      <c r="C70" s="2" t="s">
        <v>55</v>
      </c>
      <c r="D70" s="61">
        <v>44</v>
      </c>
      <c r="E70" s="76"/>
      <c r="F70" s="75">
        <v>6</v>
      </c>
      <c r="G70" s="27"/>
      <c r="H70" s="61">
        <v>4</v>
      </c>
      <c r="I70" s="44"/>
      <c r="J70" s="59">
        <v>8</v>
      </c>
      <c r="K70" s="27"/>
      <c r="L70" s="43">
        <v>62</v>
      </c>
      <c r="M70" s="44" t="s">
        <v>128</v>
      </c>
      <c r="N70" s="60"/>
      <c r="O70" s="60"/>
    </row>
    <row r="71" spans="2:15" ht="11.25">
      <c r="B71" s="4">
        <v>60</v>
      </c>
      <c r="C71" s="2" t="s">
        <v>56</v>
      </c>
      <c r="D71" s="61">
        <v>6</v>
      </c>
      <c r="E71" s="76"/>
      <c r="F71" s="75">
        <v>3</v>
      </c>
      <c r="G71" s="27"/>
      <c r="H71" s="61">
        <v>0</v>
      </c>
      <c r="I71" s="44"/>
      <c r="J71" s="59">
        <v>0</v>
      </c>
      <c r="K71" s="27"/>
      <c r="L71" s="43">
        <v>9</v>
      </c>
      <c r="M71" s="44" t="s">
        <v>128</v>
      </c>
      <c r="N71" s="60"/>
      <c r="O71" s="60"/>
    </row>
    <row r="72" spans="2:15" ht="11.25">
      <c r="B72" s="4">
        <v>61</v>
      </c>
      <c r="C72" s="2" t="s">
        <v>57</v>
      </c>
      <c r="D72" s="61">
        <v>4</v>
      </c>
      <c r="E72" s="76"/>
      <c r="F72" s="75">
        <v>0</v>
      </c>
      <c r="G72" s="27"/>
      <c r="H72" s="61">
        <v>0</v>
      </c>
      <c r="I72" s="44"/>
      <c r="J72" s="59">
        <v>0</v>
      </c>
      <c r="K72" s="27"/>
      <c r="L72" s="43">
        <v>4</v>
      </c>
      <c r="M72" s="44" t="s">
        <v>128</v>
      </c>
      <c r="N72" s="60"/>
      <c r="O72" s="60"/>
    </row>
    <row r="73" spans="2:15" ht="11.25">
      <c r="B73" s="4">
        <v>62</v>
      </c>
      <c r="C73" s="2" t="s">
        <v>104</v>
      </c>
      <c r="D73" s="61">
        <v>8</v>
      </c>
      <c r="E73" s="76"/>
      <c r="F73" s="75">
        <v>3</v>
      </c>
      <c r="G73" s="27"/>
      <c r="H73" s="61">
        <v>0</v>
      </c>
      <c r="I73" s="44"/>
      <c r="J73" s="59">
        <v>0</v>
      </c>
      <c r="K73" s="27"/>
      <c r="L73" s="43">
        <v>11</v>
      </c>
      <c r="M73" s="44" t="s">
        <v>128</v>
      </c>
      <c r="N73" s="60"/>
      <c r="O73" s="60"/>
    </row>
    <row r="74" spans="2:15" ht="11.25">
      <c r="B74" s="4">
        <v>63</v>
      </c>
      <c r="C74" s="2" t="s">
        <v>105</v>
      </c>
      <c r="D74" s="61">
        <v>15</v>
      </c>
      <c r="E74" s="76"/>
      <c r="F74" s="75">
        <v>5</v>
      </c>
      <c r="G74" s="27"/>
      <c r="H74" s="61">
        <v>2</v>
      </c>
      <c r="I74" s="44"/>
      <c r="J74" s="59">
        <v>6</v>
      </c>
      <c r="K74" s="27"/>
      <c r="L74" s="43">
        <v>28</v>
      </c>
      <c r="M74" s="44" t="s">
        <v>128</v>
      </c>
      <c r="N74" s="60"/>
      <c r="O74" s="60"/>
    </row>
    <row r="75" spans="2:15" ht="11.25">
      <c r="B75" s="4">
        <v>64</v>
      </c>
      <c r="C75" s="2" t="s">
        <v>106</v>
      </c>
      <c r="D75" s="61">
        <v>2</v>
      </c>
      <c r="E75" s="76"/>
      <c r="F75" s="75">
        <v>1</v>
      </c>
      <c r="G75" s="27"/>
      <c r="H75" s="61">
        <v>1</v>
      </c>
      <c r="I75" s="44"/>
      <c r="J75" s="59">
        <v>0</v>
      </c>
      <c r="K75" s="27"/>
      <c r="L75" s="43">
        <v>4</v>
      </c>
      <c r="M75" s="44" t="s">
        <v>128</v>
      </c>
      <c r="N75" s="60"/>
      <c r="O75" s="60"/>
    </row>
    <row r="76" spans="2:15" ht="11.25">
      <c r="B76" s="4">
        <v>65</v>
      </c>
      <c r="C76" s="2" t="s">
        <v>107</v>
      </c>
      <c r="D76" s="61">
        <v>0</v>
      </c>
      <c r="E76" s="76"/>
      <c r="F76" s="75">
        <v>3</v>
      </c>
      <c r="G76" s="27"/>
      <c r="H76" s="61">
        <v>0</v>
      </c>
      <c r="I76" s="44"/>
      <c r="J76" s="59">
        <v>1</v>
      </c>
      <c r="K76" s="27"/>
      <c r="L76" s="43">
        <v>4</v>
      </c>
      <c r="M76" s="44" t="s">
        <v>128</v>
      </c>
      <c r="N76" s="60"/>
      <c r="O76" s="60"/>
    </row>
    <row r="77" spans="2:15" ht="11.25">
      <c r="B77" s="4">
        <v>66</v>
      </c>
      <c r="C77" s="2" t="s">
        <v>108</v>
      </c>
      <c r="D77" s="61">
        <v>0</v>
      </c>
      <c r="E77" s="76"/>
      <c r="F77" s="75">
        <v>0</v>
      </c>
      <c r="G77" s="27"/>
      <c r="H77" s="61">
        <v>0</v>
      </c>
      <c r="I77" s="44"/>
      <c r="J77" s="59">
        <v>0</v>
      </c>
      <c r="K77" s="27"/>
      <c r="L77" s="43">
        <v>0</v>
      </c>
      <c r="M77" s="44" t="s">
        <v>128</v>
      </c>
      <c r="N77" s="60"/>
      <c r="O77" s="60"/>
    </row>
    <row r="78" spans="2:15" ht="11.25">
      <c r="B78" s="4">
        <v>67</v>
      </c>
      <c r="C78" s="2" t="s">
        <v>109</v>
      </c>
      <c r="D78" s="61">
        <v>14</v>
      </c>
      <c r="E78" s="76"/>
      <c r="F78" s="75">
        <v>4</v>
      </c>
      <c r="G78" s="27"/>
      <c r="H78" s="61">
        <v>24</v>
      </c>
      <c r="I78" s="44"/>
      <c r="J78" s="59">
        <v>16</v>
      </c>
      <c r="K78" s="27"/>
      <c r="L78" s="43">
        <v>58</v>
      </c>
      <c r="M78" s="44" t="s">
        <v>128</v>
      </c>
      <c r="N78" s="60"/>
      <c r="O78" s="60"/>
    </row>
    <row r="79" spans="2:15" ht="11.25">
      <c r="B79" s="4">
        <v>68</v>
      </c>
      <c r="C79" s="2" t="s">
        <v>110</v>
      </c>
      <c r="D79" s="61">
        <v>12</v>
      </c>
      <c r="E79" s="76"/>
      <c r="F79" s="75">
        <v>2</v>
      </c>
      <c r="G79" s="27"/>
      <c r="H79" s="61">
        <v>0</v>
      </c>
      <c r="I79" s="44"/>
      <c r="J79" s="59">
        <v>6</v>
      </c>
      <c r="K79" s="27"/>
      <c r="L79" s="43">
        <v>20</v>
      </c>
      <c r="M79" s="44" t="s">
        <v>128</v>
      </c>
      <c r="N79" s="60"/>
      <c r="O79" s="60"/>
    </row>
    <row r="80" spans="2:15" ht="11.25">
      <c r="B80" s="4">
        <v>69</v>
      </c>
      <c r="C80" s="2" t="s">
        <v>58</v>
      </c>
      <c r="D80" s="61">
        <v>0</v>
      </c>
      <c r="E80" s="76"/>
      <c r="F80" s="75">
        <v>0</v>
      </c>
      <c r="G80" s="73"/>
      <c r="H80" s="61">
        <v>0</v>
      </c>
      <c r="I80" s="76"/>
      <c r="J80" s="59">
        <v>0</v>
      </c>
      <c r="K80" s="73"/>
      <c r="L80" s="43">
        <v>0</v>
      </c>
      <c r="M80" s="44"/>
      <c r="N80" s="60"/>
      <c r="O80" s="60"/>
    </row>
    <row r="81" spans="2:15" ht="11.25">
      <c r="B81" s="4">
        <v>70</v>
      </c>
      <c r="C81" s="2" t="s">
        <v>111</v>
      </c>
      <c r="D81" s="61">
        <v>1</v>
      </c>
      <c r="E81" s="76"/>
      <c r="F81" s="75">
        <v>0</v>
      </c>
      <c r="G81" s="27"/>
      <c r="H81" s="61">
        <v>0</v>
      </c>
      <c r="I81" s="44"/>
      <c r="J81" s="59">
        <v>0</v>
      </c>
      <c r="K81" s="27"/>
      <c r="L81" s="43">
        <v>1</v>
      </c>
      <c r="M81" s="44" t="s">
        <v>128</v>
      </c>
      <c r="N81" s="60"/>
      <c r="O81" s="60"/>
    </row>
    <row r="82" spans="2:15" ht="11.25">
      <c r="B82" s="4">
        <v>71</v>
      </c>
      <c r="C82" s="2" t="s">
        <v>112</v>
      </c>
      <c r="D82" s="61">
        <v>0</v>
      </c>
      <c r="E82" s="76"/>
      <c r="F82" s="75">
        <v>0</v>
      </c>
      <c r="G82" s="27"/>
      <c r="H82" s="61">
        <v>0</v>
      </c>
      <c r="I82" s="44"/>
      <c r="J82" s="59">
        <v>0</v>
      </c>
      <c r="K82" s="27"/>
      <c r="L82" s="43">
        <v>0</v>
      </c>
      <c r="M82" s="44" t="s">
        <v>128</v>
      </c>
      <c r="N82" s="60"/>
      <c r="O82" s="60"/>
    </row>
    <row r="83" spans="2:15" ht="11.25">
      <c r="B83" s="4">
        <v>72</v>
      </c>
      <c r="C83" s="2" t="s">
        <v>59</v>
      </c>
      <c r="D83" s="61">
        <v>3</v>
      </c>
      <c r="E83" s="76"/>
      <c r="F83" s="75">
        <v>0</v>
      </c>
      <c r="G83" s="27"/>
      <c r="H83" s="61">
        <v>1</v>
      </c>
      <c r="I83" s="44"/>
      <c r="J83" s="59">
        <v>1</v>
      </c>
      <c r="K83" s="27"/>
      <c r="L83" s="43">
        <v>5</v>
      </c>
      <c r="M83" s="44" t="s">
        <v>128</v>
      </c>
      <c r="N83" s="60"/>
      <c r="O83" s="60"/>
    </row>
    <row r="84" spans="2:15" ht="11.25">
      <c r="B84" s="4">
        <v>73</v>
      </c>
      <c r="C84" s="2" t="s">
        <v>60</v>
      </c>
      <c r="D84" s="61">
        <v>3</v>
      </c>
      <c r="E84" s="76"/>
      <c r="F84" s="75">
        <v>1</v>
      </c>
      <c r="G84" s="27"/>
      <c r="H84" s="61">
        <v>0</v>
      </c>
      <c r="I84" s="44"/>
      <c r="J84" s="59">
        <v>6</v>
      </c>
      <c r="K84" s="27"/>
      <c r="L84" s="43">
        <v>10</v>
      </c>
      <c r="M84" s="44" t="s">
        <v>128</v>
      </c>
      <c r="N84" s="60"/>
      <c r="O84" s="60"/>
    </row>
    <row r="85" spans="2:15" ht="11.25">
      <c r="B85" s="4">
        <v>74</v>
      </c>
      <c r="C85" s="2" t="s">
        <v>113</v>
      </c>
      <c r="D85" s="61">
        <v>8</v>
      </c>
      <c r="E85" s="76"/>
      <c r="F85" s="75">
        <v>0</v>
      </c>
      <c r="G85" s="27"/>
      <c r="H85" s="61">
        <v>0</v>
      </c>
      <c r="I85" s="76"/>
      <c r="J85" s="59">
        <v>12</v>
      </c>
      <c r="K85" s="73"/>
      <c r="L85" s="43">
        <v>20</v>
      </c>
      <c r="M85" s="44"/>
      <c r="N85" s="60"/>
      <c r="O85" s="60"/>
    </row>
    <row r="86" spans="2:15" ht="11.25">
      <c r="B86" s="4">
        <v>75</v>
      </c>
      <c r="C86" s="2" t="s">
        <v>61</v>
      </c>
      <c r="D86" s="61">
        <v>406</v>
      </c>
      <c r="E86" s="76"/>
      <c r="F86" s="77">
        <v>9</v>
      </c>
      <c r="G86" s="73" t="s">
        <v>127</v>
      </c>
      <c r="H86" s="61">
        <v>30</v>
      </c>
      <c r="I86" s="44"/>
      <c r="J86" s="78">
        <v>0</v>
      </c>
      <c r="K86" s="27" t="s">
        <v>127</v>
      </c>
      <c r="L86" s="67">
        <v>445</v>
      </c>
      <c r="M86" s="44" t="s">
        <v>127</v>
      </c>
      <c r="N86" s="60"/>
      <c r="O86" s="60"/>
    </row>
    <row r="87" spans="2:15" ht="11.25">
      <c r="B87" s="4">
        <v>76</v>
      </c>
      <c r="C87" s="2" t="s">
        <v>114</v>
      </c>
      <c r="D87" s="61">
        <v>18</v>
      </c>
      <c r="E87" s="76"/>
      <c r="F87" s="75">
        <v>3</v>
      </c>
      <c r="G87" s="27"/>
      <c r="H87" s="61">
        <v>2</v>
      </c>
      <c r="I87" s="44"/>
      <c r="J87" s="59">
        <v>0</v>
      </c>
      <c r="K87" s="27"/>
      <c r="L87" s="43">
        <v>23</v>
      </c>
      <c r="M87" s="44" t="s">
        <v>128</v>
      </c>
      <c r="N87" s="60"/>
      <c r="O87" s="60"/>
    </row>
    <row r="88" spans="2:15" ht="11.25">
      <c r="B88" s="4">
        <v>77</v>
      </c>
      <c r="C88" s="2" t="s">
        <v>115</v>
      </c>
      <c r="D88" s="61">
        <v>48</v>
      </c>
      <c r="E88" s="76"/>
      <c r="F88" s="75">
        <v>1</v>
      </c>
      <c r="G88" s="27"/>
      <c r="H88" s="61">
        <v>4</v>
      </c>
      <c r="I88" s="44"/>
      <c r="J88" s="59">
        <v>10</v>
      </c>
      <c r="K88" s="27"/>
      <c r="L88" s="43">
        <v>63</v>
      </c>
      <c r="M88" s="44" t="s">
        <v>128</v>
      </c>
      <c r="N88" s="60"/>
      <c r="O88" s="60"/>
    </row>
    <row r="89" spans="2:15" ht="11.25">
      <c r="B89" s="4">
        <v>78</v>
      </c>
      <c r="C89" s="2" t="s">
        <v>62</v>
      </c>
      <c r="D89" s="61">
        <v>118</v>
      </c>
      <c r="E89" s="76"/>
      <c r="F89" s="75">
        <v>2</v>
      </c>
      <c r="G89" s="27"/>
      <c r="H89" s="61">
        <v>8</v>
      </c>
      <c r="I89" s="44"/>
      <c r="J89" s="59">
        <v>15</v>
      </c>
      <c r="K89" s="27"/>
      <c r="L89" s="43">
        <v>143</v>
      </c>
      <c r="M89" s="44" t="s">
        <v>128</v>
      </c>
      <c r="N89" s="60"/>
      <c r="O89" s="60"/>
    </row>
    <row r="90" spans="2:15" ht="11.25">
      <c r="B90" s="4">
        <v>79</v>
      </c>
      <c r="C90" s="2" t="s">
        <v>116</v>
      </c>
      <c r="D90" s="61">
        <v>3</v>
      </c>
      <c r="E90" s="76"/>
      <c r="F90" s="75">
        <v>1</v>
      </c>
      <c r="G90" s="27"/>
      <c r="H90" s="61">
        <v>0</v>
      </c>
      <c r="I90" s="44"/>
      <c r="J90" s="59">
        <v>1</v>
      </c>
      <c r="K90" s="27"/>
      <c r="L90" s="43">
        <v>5</v>
      </c>
      <c r="M90" s="44" t="s">
        <v>128</v>
      </c>
      <c r="N90" s="60"/>
      <c r="O90" s="60"/>
    </row>
    <row r="91" spans="2:15" ht="11.25">
      <c r="B91" s="4">
        <v>80</v>
      </c>
      <c r="C91" s="2" t="s">
        <v>63</v>
      </c>
      <c r="D91" s="61">
        <v>0</v>
      </c>
      <c r="E91" s="76"/>
      <c r="F91" s="75">
        <v>0</v>
      </c>
      <c r="G91" s="27"/>
      <c r="H91" s="61">
        <v>0</v>
      </c>
      <c r="I91" s="44"/>
      <c r="J91" s="59">
        <v>0</v>
      </c>
      <c r="K91" s="27"/>
      <c r="L91" s="43">
        <v>0</v>
      </c>
      <c r="M91" s="44" t="s">
        <v>128</v>
      </c>
      <c r="N91" s="60"/>
      <c r="O91" s="60"/>
    </row>
    <row r="92" spans="2:15" ht="11.25">
      <c r="B92" s="4">
        <v>81</v>
      </c>
      <c r="C92" s="2" t="s">
        <v>64</v>
      </c>
      <c r="D92" s="61">
        <v>2</v>
      </c>
      <c r="E92" s="76"/>
      <c r="F92" s="75">
        <v>0</v>
      </c>
      <c r="G92" s="27"/>
      <c r="H92" s="61">
        <v>0</v>
      </c>
      <c r="I92" s="44"/>
      <c r="J92" s="59">
        <v>0</v>
      </c>
      <c r="K92" s="27"/>
      <c r="L92" s="43">
        <v>2</v>
      </c>
      <c r="M92" s="44" t="s">
        <v>128</v>
      </c>
      <c r="N92" s="60"/>
      <c r="O92" s="60"/>
    </row>
    <row r="93" spans="2:15" ht="11.25">
      <c r="B93" s="4">
        <v>82</v>
      </c>
      <c r="C93" s="2" t="s">
        <v>117</v>
      </c>
      <c r="D93" s="61">
        <v>1</v>
      </c>
      <c r="E93" s="76"/>
      <c r="F93" s="77">
        <v>0</v>
      </c>
      <c r="G93" s="73" t="s">
        <v>127</v>
      </c>
      <c r="H93" s="66">
        <v>0</v>
      </c>
      <c r="I93" s="76" t="s">
        <v>127</v>
      </c>
      <c r="J93" s="59">
        <v>2</v>
      </c>
      <c r="K93" s="27"/>
      <c r="L93" s="67">
        <v>3</v>
      </c>
      <c r="M93" s="76" t="s">
        <v>127</v>
      </c>
      <c r="N93" s="60"/>
      <c r="O93" s="60"/>
    </row>
    <row r="94" spans="2:15" ht="11.25">
      <c r="B94" s="4">
        <v>83</v>
      </c>
      <c r="C94" s="2" t="s">
        <v>65</v>
      </c>
      <c r="D94" s="61">
        <v>0</v>
      </c>
      <c r="E94" s="76"/>
      <c r="F94" s="75">
        <v>0</v>
      </c>
      <c r="G94" s="27"/>
      <c r="H94" s="61">
        <v>2</v>
      </c>
      <c r="I94" s="44"/>
      <c r="J94" s="59">
        <v>0</v>
      </c>
      <c r="K94" s="27"/>
      <c r="L94" s="43">
        <v>2</v>
      </c>
      <c r="M94" s="44" t="s">
        <v>128</v>
      </c>
      <c r="N94" s="60"/>
      <c r="O94" s="60"/>
    </row>
    <row r="95" spans="2:15" ht="11.25">
      <c r="B95" s="4">
        <v>84</v>
      </c>
      <c r="C95" s="2" t="s">
        <v>66</v>
      </c>
      <c r="D95" s="61">
        <v>0</v>
      </c>
      <c r="E95" s="76"/>
      <c r="F95" s="75">
        <v>1</v>
      </c>
      <c r="G95" s="27"/>
      <c r="H95" s="61">
        <v>0</v>
      </c>
      <c r="I95" s="44"/>
      <c r="J95" s="59">
        <v>2</v>
      </c>
      <c r="K95" s="27"/>
      <c r="L95" s="43">
        <v>3</v>
      </c>
      <c r="M95" s="44" t="s">
        <v>128</v>
      </c>
      <c r="N95" s="60"/>
      <c r="O95" s="60"/>
    </row>
    <row r="96" spans="2:15" ht="11.25">
      <c r="B96" s="4">
        <v>85</v>
      </c>
      <c r="C96" s="2" t="s">
        <v>67</v>
      </c>
      <c r="D96" s="61">
        <v>9</v>
      </c>
      <c r="E96" s="76"/>
      <c r="F96" s="77">
        <v>2</v>
      </c>
      <c r="G96" s="73" t="s">
        <v>127</v>
      </c>
      <c r="H96" s="66">
        <v>0</v>
      </c>
      <c r="I96" s="76" t="s">
        <v>127</v>
      </c>
      <c r="J96" s="59">
        <v>6</v>
      </c>
      <c r="K96" s="27"/>
      <c r="L96" s="67">
        <v>17</v>
      </c>
      <c r="M96" s="76" t="s">
        <v>127</v>
      </c>
      <c r="N96" s="60"/>
      <c r="O96" s="60"/>
    </row>
    <row r="97" spans="2:15" ht="11.25">
      <c r="B97" s="4">
        <v>86</v>
      </c>
      <c r="C97" s="2" t="s">
        <v>68</v>
      </c>
      <c r="D97" s="61">
        <v>0</v>
      </c>
      <c r="E97" s="76"/>
      <c r="F97" s="75">
        <v>0</v>
      </c>
      <c r="G97" s="27"/>
      <c r="H97" s="61">
        <v>0</v>
      </c>
      <c r="I97" s="44"/>
      <c r="J97" s="59">
        <v>1</v>
      </c>
      <c r="K97" s="27"/>
      <c r="L97" s="43">
        <v>1</v>
      </c>
      <c r="M97" s="44" t="s">
        <v>128</v>
      </c>
      <c r="N97" s="60"/>
      <c r="O97" s="60"/>
    </row>
    <row r="98" spans="2:15" ht="11.25">
      <c r="B98" s="4">
        <v>87</v>
      </c>
      <c r="C98" s="2" t="s">
        <v>118</v>
      </c>
      <c r="D98" s="61">
        <v>0</v>
      </c>
      <c r="E98" s="76"/>
      <c r="F98" s="75">
        <v>0</v>
      </c>
      <c r="G98" s="27"/>
      <c r="H98" s="61">
        <v>0</v>
      </c>
      <c r="I98" s="44"/>
      <c r="J98" s="59">
        <v>0</v>
      </c>
      <c r="K98" s="27"/>
      <c r="L98" s="43">
        <v>0</v>
      </c>
      <c r="M98" s="44" t="s">
        <v>128</v>
      </c>
      <c r="N98" s="60"/>
      <c r="O98" s="60"/>
    </row>
    <row r="99" spans="2:15" ht="11.25">
      <c r="B99" s="4">
        <v>88</v>
      </c>
      <c r="C99" s="2" t="s">
        <v>69</v>
      </c>
      <c r="D99" s="61">
        <v>0</v>
      </c>
      <c r="E99" s="76"/>
      <c r="F99" s="75">
        <v>0</v>
      </c>
      <c r="G99" s="27"/>
      <c r="H99" s="61">
        <v>0</v>
      </c>
      <c r="I99" s="44"/>
      <c r="J99" s="59">
        <v>0</v>
      </c>
      <c r="K99" s="27"/>
      <c r="L99" s="43">
        <v>0</v>
      </c>
      <c r="M99" s="44" t="s">
        <v>128</v>
      </c>
      <c r="N99" s="60"/>
      <c r="O99" s="60"/>
    </row>
    <row r="100" spans="2:15" ht="11.25">
      <c r="B100" s="4">
        <v>89</v>
      </c>
      <c r="C100" s="2" t="s">
        <v>70</v>
      </c>
      <c r="D100" s="61">
        <v>5</v>
      </c>
      <c r="E100" s="76"/>
      <c r="F100" s="75">
        <v>1</v>
      </c>
      <c r="G100" s="27"/>
      <c r="H100" s="61">
        <v>0</v>
      </c>
      <c r="I100" s="44"/>
      <c r="J100" s="59">
        <v>2</v>
      </c>
      <c r="K100" s="27"/>
      <c r="L100" s="43">
        <v>8</v>
      </c>
      <c r="M100" s="44" t="s">
        <v>128</v>
      </c>
      <c r="N100" s="60"/>
      <c r="O100" s="60"/>
    </row>
    <row r="101" spans="2:15" ht="11.25">
      <c r="B101" s="4">
        <v>90</v>
      </c>
      <c r="C101" s="2" t="s">
        <v>71</v>
      </c>
      <c r="D101" s="61">
        <v>5</v>
      </c>
      <c r="E101" s="76"/>
      <c r="F101" s="75">
        <v>1</v>
      </c>
      <c r="G101" s="27"/>
      <c r="H101" s="61">
        <v>0</v>
      </c>
      <c r="I101" s="44"/>
      <c r="J101" s="59">
        <v>0</v>
      </c>
      <c r="K101" s="27"/>
      <c r="L101" s="43">
        <v>6</v>
      </c>
      <c r="M101" s="44" t="s">
        <v>128</v>
      </c>
      <c r="N101" s="60"/>
      <c r="O101" s="60"/>
    </row>
    <row r="102" spans="2:15" ht="11.25">
      <c r="B102" s="4">
        <v>91</v>
      </c>
      <c r="C102" s="2" t="s">
        <v>72</v>
      </c>
      <c r="D102" s="61">
        <v>53</v>
      </c>
      <c r="E102" s="76"/>
      <c r="F102" s="75">
        <v>8</v>
      </c>
      <c r="G102" s="27"/>
      <c r="H102" s="61">
        <v>15</v>
      </c>
      <c r="I102" s="44"/>
      <c r="J102" s="59">
        <v>4</v>
      </c>
      <c r="K102" s="27"/>
      <c r="L102" s="43">
        <v>80</v>
      </c>
      <c r="M102" s="44" t="s">
        <v>128</v>
      </c>
      <c r="N102" s="60"/>
      <c r="O102" s="60"/>
    </row>
    <row r="103" spans="2:15" ht="11.25">
      <c r="B103" s="4">
        <v>92</v>
      </c>
      <c r="C103" s="2" t="s">
        <v>119</v>
      </c>
      <c r="D103" s="61">
        <v>155</v>
      </c>
      <c r="E103" s="76"/>
      <c r="F103" s="75">
        <v>12</v>
      </c>
      <c r="G103" s="27"/>
      <c r="H103" s="61">
        <v>22</v>
      </c>
      <c r="I103" s="44"/>
      <c r="J103" s="59">
        <v>5</v>
      </c>
      <c r="K103" s="27"/>
      <c r="L103" s="43">
        <v>194</v>
      </c>
      <c r="M103" s="44" t="s">
        <v>128</v>
      </c>
      <c r="N103" s="60"/>
      <c r="O103" s="60"/>
    </row>
    <row r="104" spans="2:15" ht="11.25">
      <c r="B104" s="4">
        <v>93</v>
      </c>
      <c r="C104" s="2" t="s">
        <v>120</v>
      </c>
      <c r="D104" s="61">
        <v>61</v>
      </c>
      <c r="E104" s="76"/>
      <c r="F104" s="75">
        <v>8</v>
      </c>
      <c r="G104" s="27"/>
      <c r="H104" s="61">
        <v>5</v>
      </c>
      <c r="I104" s="44"/>
      <c r="J104" s="59">
        <v>1</v>
      </c>
      <c r="K104" s="27"/>
      <c r="L104" s="43">
        <v>75</v>
      </c>
      <c r="M104" s="44" t="s">
        <v>128</v>
      </c>
      <c r="N104" s="60"/>
      <c r="O104" s="60"/>
    </row>
    <row r="105" spans="2:15" ht="11.25">
      <c r="B105" s="4">
        <v>94</v>
      </c>
      <c r="C105" s="2" t="s">
        <v>121</v>
      </c>
      <c r="D105" s="61">
        <v>167</v>
      </c>
      <c r="E105" s="76"/>
      <c r="F105" s="75">
        <v>26</v>
      </c>
      <c r="G105" s="27"/>
      <c r="H105" s="61">
        <v>9</v>
      </c>
      <c r="I105" s="44"/>
      <c r="J105" s="59">
        <v>2</v>
      </c>
      <c r="K105" s="27"/>
      <c r="L105" s="43">
        <v>204</v>
      </c>
      <c r="M105" s="44" t="s">
        <v>128</v>
      </c>
      <c r="N105" s="60"/>
      <c r="O105" s="60"/>
    </row>
    <row r="106" spans="2:15" ht="11.25">
      <c r="B106" s="4">
        <v>95</v>
      </c>
      <c r="C106" s="2" t="s">
        <v>122</v>
      </c>
      <c r="D106" s="61">
        <v>39</v>
      </c>
      <c r="E106" s="76"/>
      <c r="F106" s="75">
        <v>4</v>
      </c>
      <c r="G106" s="27"/>
      <c r="H106" s="61">
        <v>2</v>
      </c>
      <c r="I106" s="44"/>
      <c r="J106" s="59">
        <v>1</v>
      </c>
      <c r="K106" s="27"/>
      <c r="L106" s="43">
        <v>46</v>
      </c>
      <c r="M106" s="44" t="s">
        <v>128</v>
      </c>
      <c r="N106" s="60"/>
      <c r="O106" s="60"/>
    </row>
    <row r="107" spans="2:15" ht="11.25">
      <c r="B107" s="31">
        <v>971</v>
      </c>
      <c r="C107" s="32" t="s">
        <v>73</v>
      </c>
      <c r="D107" s="55">
        <v>55</v>
      </c>
      <c r="E107" s="74"/>
      <c r="F107" s="79">
        <v>0</v>
      </c>
      <c r="G107" s="42"/>
      <c r="H107" s="55">
        <v>0</v>
      </c>
      <c r="I107" s="40"/>
      <c r="J107" s="80">
        <v>3</v>
      </c>
      <c r="K107" s="42"/>
      <c r="L107" s="39">
        <v>58</v>
      </c>
      <c r="M107" s="40" t="s">
        <v>128</v>
      </c>
      <c r="N107" s="60"/>
      <c r="O107" s="60"/>
    </row>
    <row r="108" spans="2:15" ht="11.25">
      <c r="B108" s="4">
        <v>972</v>
      </c>
      <c r="C108" s="2" t="s">
        <v>74</v>
      </c>
      <c r="D108" s="61">
        <v>40</v>
      </c>
      <c r="E108" s="76"/>
      <c r="F108" s="75">
        <v>0</v>
      </c>
      <c r="G108" s="27"/>
      <c r="H108" s="61">
        <v>0</v>
      </c>
      <c r="I108" s="44"/>
      <c r="J108" s="59">
        <v>8</v>
      </c>
      <c r="K108" s="27"/>
      <c r="L108" s="43">
        <v>48</v>
      </c>
      <c r="M108" s="44" t="s">
        <v>128</v>
      </c>
      <c r="N108" s="60"/>
      <c r="O108" s="60"/>
    </row>
    <row r="109" spans="2:15" ht="11.25">
      <c r="B109" s="4">
        <v>973</v>
      </c>
      <c r="C109" s="2" t="s">
        <v>123</v>
      </c>
      <c r="D109" s="61">
        <v>14</v>
      </c>
      <c r="E109" s="76"/>
      <c r="F109" s="75">
        <v>0</v>
      </c>
      <c r="G109" s="27"/>
      <c r="H109" s="61">
        <v>0</v>
      </c>
      <c r="I109" s="44"/>
      <c r="J109" s="59">
        <v>0</v>
      </c>
      <c r="K109" s="27"/>
      <c r="L109" s="43">
        <v>14</v>
      </c>
      <c r="M109" s="44" t="s">
        <v>128</v>
      </c>
      <c r="N109" s="60"/>
      <c r="O109" s="60"/>
    </row>
    <row r="110" spans="2:15" ht="11.25">
      <c r="B110" s="16">
        <v>974</v>
      </c>
      <c r="C110" s="17" t="s">
        <v>75</v>
      </c>
      <c r="D110" s="68">
        <v>42</v>
      </c>
      <c r="E110" s="81"/>
      <c r="F110" s="82">
        <v>0</v>
      </c>
      <c r="G110" s="48"/>
      <c r="H110" s="68">
        <v>1</v>
      </c>
      <c r="I110" s="46"/>
      <c r="J110" s="72">
        <v>33</v>
      </c>
      <c r="K110" s="48"/>
      <c r="L110" s="45">
        <v>76</v>
      </c>
      <c r="M110" s="46" t="s">
        <v>128</v>
      </c>
      <c r="N110" s="60"/>
      <c r="O110" s="60"/>
    </row>
    <row r="111" spans="5:12" ht="11.25">
      <c r="E111" s="28"/>
      <c r="F111" s="2"/>
      <c r="G111" s="28"/>
      <c r="H111" s="2"/>
      <c r="I111" s="28"/>
      <c r="J111" s="28"/>
      <c r="K111" s="28"/>
      <c r="L111" s="49"/>
    </row>
    <row r="112" spans="2:13" ht="11.25">
      <c r="B112" s="583" t="s">
        <v>12</v>
      </c>
      <c r="C112" s="584"/>
      <c r="D112" s="39">
        <v>1610</v>
      </c>
      <c r="E112" s="40"/>
      <c r="F112" s="41">
        <v>152</v>
      </c>
      <c r="G112" s="42"/>
      <c r="H112" s="39">
        <v>145</v>
      </c>
      <c r="I112" s="40"/>
      <c r="J112" s="41">
        <v>227</v>
      </c>
      <c r="K112" s="42"/>
      <c r="L112" s="39">
        <v>2134</v>
      </c>
      <c r="M112" s="40"/>
    </row>
    <row r="113" spans="2:13" ht="11.25">
      <c r="B113" s="592" t="s">
        <v>21</v>
      </c>
      <c r="C113" s="582"/>
      <c r="D113" s="43">
        <v>151</v>
      </c>
      <c r="E113" s="44"/>
      <c r="F113" s="25">
        <v>0</v>
      </c>
      <c r="G113" s="27"/>
      <c r="H113" s="43">
        <v>1</v>
      </c>
      <c r="I113" s="44"/>
      <c r="J113" s="25">
        <v>44</v>
      </c>
      <c r="K113" s="27"/>
      <c r="L113" s="43">
        <v>196</v>
      </c>
      <c r="M113" s="44"/>
    </row>
    <row r="114" spans="2:13" ht="11.25">
      <c r="B114" s="587" t="s">
        <v>13</v>
      </c>
      <c r="C114" s="588"/>
      <c r="D114" s="45">
        <v>1761</v>
      </c>
      <c r="E114" s="46"/>
      <c r="F114" s="47">
        <v>152</v>
      </c>
      <c r="G114" s="48"/>
      <c r="H114" s="45">
        <v>146</v>
      </c>
      <c r="I114" s="46"/>
      <c r="J114" s="47">
        <v>271</v>
      </c>
      <c r="K114" s="48"/>
      <c r="L114" s="45">
        <v>2330</v>
      </c>
      <c r="M114" s="46"/>
    </row>
    <row r="115" spans="2:12" ht="11.25">
      <c r="B115" s="1" t="s">
        <v>16</v>
      </c>
      <c r="D115" s="2"/>
      <c r="E115" s="28"/>
      <c r="F115" s="2"/>
      <c r="G115" s="28"/>
      <c r="H115" s="2"/>
      <c r="I115" s="28"/>
      <c r="J115" s="28"/>
      <c r="K115" s="28"/>
      <c r="L115" s="49"/>
    </row>
    <row r="116" spans="3:12" ht="11.25">
      <c r="C116" s="49"/>
      <c r="D116" s="51"/>
      <c r="E116" s="52"/>
      <c r="F116" s="7"/>
      <c r="G116" s="27"/>
      <c r="H116" s="51"/>
      <c r="I116" s="52"/>
      <c r="J116" s="52"/>
      <c r="K116" s="52"/>
      <c r="L116" s="51"/>
    </row>
    <row r="117" spans="3:12" ht="11.25">
      <c r="C117" s="49"/>
      <c r="D117" s="49"/>
      <c r="E117" s="50"/>
      <c r="F117" s="2"/>
      <c r="G117" s="28"/>
      <c r="H117" s="49"/>
      <c r="I117" s="50"/>
      <c r="J117" s="50"/>
      <c r="K117" s="50"/>
      <c r="L117" s="49"/>
    </row>
    <row r="118" spans="3:12" ht="11.25">
      <c r="C118" s="2"/>
      <c r="D118" s="2"/>
      <c r="E118" s="28"/>
      <c r="F118" s="2"/>
      <c r="G118" s="28"/>
      <c r="H118" s="2"/>
      <c r="I118" s="28"/>
      <c r="J118" s="28"/>
      <c r="K118" s="28"/>
      <c r="L118" s="49"/>
    </row>
    <row r="119" spans="3:12" ht="11.25">
      <c r="C119" s="2"/>
      <c r="D119" s="15"/>
      <c r="E119" s="73"/>
      <c r="F119" s="2"/>
      <c r="G119" s="28"/>
      <c r="H119" s="15"/>
      <c r="I119" s="28"/>
      <c r="J119" s="28"/>
      <c r="K119" s="28"/>
      <c r="L119" s="83"/>
    </row>
    <row r="120" spans="3:12" ht="11.25">
      <c r="C120" s="2"/>
      <c r="D120" s="15"/>
      <c r="E120" s="73"/>
      <c r="F120" s="2"/>
      <c r="G120" s="28"/>
      <c r="H120" s="15"/>
      <c r="I120" s="28"/>
      <c r="J120" s="28"/>
      <c r="K120" s="28"/>
      <c r="L120" s="83"/>
    </row>
    <row r="121" spans="3:12" ht="11.25">
      <c r="C121" s="2"/>
      <c r="D121" s="15"/>
      <c r="E121" s="73"/>
      <c r="F121" s="2"/>
      <c r="G121" s="28"/>
      <c r="H121" s="15"/>
      <c r="I121" s="28"/>
      <c r="J121" s="28"/>
      <c r="K121" s="28"/>
      <c r="L121" s="83"/>
    </row>
    <row r="122" spans="3:12" ht="11.25">
      <c r="C122" s="2"/>
      <c r="D122" s="15"/>
      <c r="E122" s="73"/>
      <c r="F122" s="2"/>
      <c r="G122" s="28"/>
      <c r="H122" s="15"/>
      <c r="I122" s="28"/>
      <c r="J122" s="28"/>
      <c r="K122" s="28"/>
      <c r="L122" s="83"/>
    </row>
    <row r="123" spans="3:12" ht="11.25">
      <c r="C123" s="2"/>
      <c r="D123" s="15"/>
      <c r="E123" s="73"/>
      <c r="F123" s="2"/>
      <c r="G123" s="28"/>
      <c r="H123" s="15"/>
      <c r="I123" s="28"/>
      <c r="J123" s="28"/>
      <c r="K123" s="28"/>
      <c r="L123" s="83"/>
    </row>
    <row r="124" spans="3:12" ht="11.25">
      <c r="C124" s="2"/>
      <c r="D124" s="15"/>
      <c r="E124" s="73"/>
      <c r="F124" s="2"/>
      <c r="G124" s="28"/>
      <c r="H124" s="15"/>
      <c r="I124" s="28"/>
      <c r="J124" s="28"/>
      <c r="K124" s="28"/>
      <c r="L124" s="83"/>
    </row>
    <row r="125" spans="3:12" ht="11.25">
      <c r="C125" s="2"/>
      <c r="D125" s="15"/>
      <c r="E125" s="73"/>
      <c r="F125" s="2"/>
      <c r="G125" s="28"/>
      <c r="H125" s="15"/>
      <c r="I125" s="28"/>
      <c r="J125" s="28"/>
      <c r="K125" s="28"/>
      <c r="L125" s="83"/>
    </row>
    <row r="126" spans="3:12" ht="11.25">
      <c r="C126" s="2"/>
      <c r="D126" s="15"/>
      <c r="E126" s="73"/>
      <c r="F126" s="2"/>
      <c r="G126" s="28"/>
      <c r="H126" s="15"/>
      <c r="I126" s="28"/>
      <c r="J126" s="28"/>
      <c r="K126" s="28"/>
      <c r="L126" s="83"/>
    </row>
    <row r="127" spans="3:12" ht="11.25">
      <c r="C127" s="2"/>
      <c r="D127" s="15"/>
      <c r="E127" s="73"/>
      <c r="F127" s="2"/>
      <c r="G127" s="28"/>
      <c r="H127" s="15"/>
      <c r="I127" s="28"/>
      <c r="J127" s="28"/>
      <c r="K127" s="28"/>
      <c r="L127" s="83"/>
    </row>
    <row r="128" spans="3:12" ht="11.25">
      <c r="C128" s="2"/>
      <c r="D128" s="15"/>
      <c r="E128" s="73"/>
      <c r="F128" s="2"/>
      <c r="G128" s="28"/>
      <c r="H128" s="15"/>
      <c r="I128" s="28"/>
      <c r="J128" s="28"/>
      <c r="K128" s="28"/>
      <c r="L128" s="83"/>
    </row>
    <row r="129" spans="3:12" ht="11.25">
      <c r="C129" s="2"/>
      <c r="D129" s="15"/>
      <c r="E129" s="73"/>
      <c r="F129" s="2"/>
      <c r="G129" s="28"/>
      <c r="H129" s="15"/>
      <c r="I129" s="28"/>
      <c r="J129" s="28"/>
      <c r="K129" s="28"/>
      <c r="L129" s="83"/>
    </row>
    <row r="130" spans="3:12" ht="11.25">
      <c r="C130" s="2"/>
      <c r="D130" s="15"/>
      <c r="E130" s="73"/>
      <c r="F130" s="2"/>
      <c r="G130" s="28"/>
      <c r="H130" s="15"/>
      <c r="I130" s="28"/>
      <c r="J130" s="28"/>
      <c r="K130" s="28"/>
      <c r="L130" s="83"/>
    </row>
    <row r="131" spans="3:12" ht="11.25">
      <c r="C131" s="2"/>
      <c r="D131" s="15"/>
      <c r="E131" s="73"/>
      <c r="F131" s="2"/>
      <c r="G131" s="28"/>
      <c r="H131" s="15"/>
      <c r="I131" s="28"/>
      <c r="J131" s="28"/>
      <c r="K131" s="28"/>
      <c r="L131" s="83"/>
    </row>
    <row r="132" spans="3:12" ht="11.25">
      <c r="C132" s="2"/>
      <c r="D132" s="15"/>
      <c r="E132" s="73"/>
      <c r="F132" s="2"/>
      <c r="G132" s="28"/>
      <c r="H132" s="15"/>
      <c r="I132" s="28"/>
      <c r="J132" s="28"/>
      <c r="K132" s="28"/>
      <c r="L132" s="83"/>
    </row>
    <row r="133" spans="3:12" ht="11.25">
      <c r="C133" s="2"/>
      <c r="D133" s="15"/>
      <c r="E133" s="73"/>
      <c r="F133" s="2"/>
      <c r="G133" s="28"/>
      <c r="H133" s="15"/>
      <c r="I133" s="28"/>
      <c r="J133" s="28"/>
      <c r="K133" s="28"/>
      <c r="L133" s="83"/>
    </row>
    <row r="134" spans="3:12" ht="11.25">
      <c r="C134" s="2"/>
      <c r="D134" s="15"/>
      <c r="E134" s="73"/>
      <c r="F134" s="2"/>
      <c r="G134" s="28"/>
      <c r="H134" s="15"/>
      <c r="I134" s="28"/>
      <c r="J134" s="28"/>
      <c r="K134" s="28"/>
      <c r="L134" s="83"/>
    </row>
    <row r="135" spans="3:12" ht="11.25">
      <c r="C135" s="2"/>
      <c r="D135" s="15"/>
      <c r="E135" s="73"/>
      <c r="F135" s="2"/>
      <c r="G135" s="28"/>
      <c r="H135" s="15"/>
      <c r="I135" s="28"/>
      <c r="J135" s="28"/>
      <c r="K135" s="28"/>
      <c r="L135" s="83"/>
    </row>
    <row r="136" spans="3:12" ht="11.25">
      <c r="C136" s="2"/>
      <c r="D136" s="15"/>
      <c r="E136" s="73"/>
      <c r="F136" s="2"/>
      <c r="G136" s="28"/>
      <c r="H136" s="15"/>
      <c r="I136" s="28"/>
      <c r="J136" s="28"/>
      <c r="K136" s="28"/>
      <c r="L136" s="83"/>
    </row>
    <row r="137" spans="3:12" ht="11.25">
      <c r="C137" s="2"/>
      <c r="D137" s="15"/>
      <c r="E137" s="73"/>
      <c r="F137" s="2"/>
      <c r="G137" s="28"/>
      <c r="H137" s="15"/>
      <c r="I137" s="28"/>
      <c r="J137" s="28"/>
      <c r="K137" s="28"/>
      <c r="L137" s="83"/>
    </row>
    <row r="138" spans="3:12" ht="11.25">
      <c r="C138" s="2"/>
      <c r="D138" s="15"/>
      <c r="E138" s="73"/>
      <c r="F138" s="2"/>
      <c r="G138" s="28"/>
      <c r="H138" s="15"/>
      <c r="I138" s="28"/>
      <c r="J138" s="28"/>
      <c r="K138" s="28"/>
      <c r="L138" s="83"/>
    </row>
    <row r="139" spans="3:12" ht="11.25">
      <c r="C139" s="2"/>
      <c r="D139" s="15"/>
      <c r="E139" s="73"/>
      <c r="F139" s="2"/>
      <c r="G139" s="28"/>
      <c r="H139" s="15"/>
      <c r="I139" s="28"/>
      <c r="J139" s="28"/>
      <c r="K139" s="28"/>
      <c r="L139" s="83"/>
    </row>
    <row r="140" spans="3:12" ht="11.25">
      <c r="C140" s="2"/>
      <c r="D140" s="15"/>
      <c r="E140" s="73"/>
      <c r="F140" s="2"/>
      <c r="G140" s="28"/>
      <c r="H140" s="15"/>
      <c r="I140" s="28"/>
      <c r="J140" s="28"/>
      <c r="K140" s="28"/>
      <c r="L140" s="83"/>
    </row>
    <row r="141" spans="3:12" ht="11.25">
      <c r="C141" s="2"/>
      <c r="D141" s="2"/>
      <c r="E141" s="28"/>
      <c r="F141" s="2"/>
      <c r="G141" s="28"/>
      <c r="H141" s="2"/>
      <c r="I141" s="28"/>
      <c r="J141" s="28"/>
      <c r="K141" s="28"/>
      <c r="L141" s="49"/>
    </row>
    <row r="142" spans="3:12" ht="11.25">
      <c r="C142" s="2"/>
      <c r="D142" s="2"/>
      <c r="E142" s="28"/>
      <c r="F142" s="2"/>
      <c r="G142" s="28"/>
      <c r="H142" s="2"/>
      <c r="I142" s="28"/>
      <c r="J142" s="28"/>
      <c r="K142" s="28"/>
      <c r="L142" s="49"/>
    </row>
    <row r="143" spans="3:12" ht="11.25">
      <c r="C143" s="2"/>
      <c r="D143" s="2"/>
      <c r="E143" s="28"/>
      <c r="F143" s="2"/>
      <c r="G143" s="28"/>
      <c r="H143" s="2"/>
      <c r="I143" s="28"/>
      <c r="J143" s="28"/>
      <c r="K143" s="28"/>
      <c r="L143" s="49"/>
    </row>
    <row r="144" spans="3:12" ht="11.25">
      <c r="C144" s="2"/>
      <c r="D144" s="2"/>
      <c r="E144" s="28"/>
      <c r="F144" s="2"/>
      <c r="G144" s="28"/>
      <c r="H144" s="2"/>
      <c r="I144" s="28"/>
      <c r="J144" s="28"/>
      <c r="K144" s="28"/>
      <c r="L144" s="49"/>
    </row>
    <row r="145" spans="3:12" ht="11.25">
      <c r="C145" s="2"/>
      <c r="D145" s="2"/>
      <c r="E145" s="28"/>
      <c r="F145" s="2"/>
      <c r="G145" s="28"/>
      <c r="H145" s="2"/>
      <c r="I145" s="28"/>
      <c r="J145" s="28"/>
      <c r="K145" s="28"/>
      <c r="L145" s="49"/>
    </row>
    <row r="146" spans="3:12" ht="11.25">
      <c r="C146" s="2"/>
      <c r="D146" s="7"/>
      <c r="E146" s="27"/>
      <c r="F146" s="7"/>
      <c r="G146" s="27"/>
      <c r="H146" s="7"/>
      <c r="I146" s="27"/>
      <c r="J146" s="27"/>
      <c r="K146" s="27"/>
      <c r="L146" s="7"/>
    </row>
    <row r="147" spans="4:11" ht="11.25">
      <c r="D147" s="2"/>
      <c r="I147" s="28"/>
      <c r="J147" s="28"/>
      <c r="K147" s="28"/>
    </row>
    <row r="148" spans="4:11" ht="11.25">
      <c r="D148" s="2"/>
      <c r="I148" s="28"/>
      <c r="J148" s="28"/>
      <c r="K148" s="28"/>
    </row>
    <row r="149" spans="4:11" ht="11.25">
      <c r="D149" s="2"/>
      <c r="I149" s="28"/>
      <c r="J149" s="28"/>
      <c r="K149" s="28"/>
    </row>
    <row r="150" spans="4:11" ht="11.25">
      <c r="D150" s="2"/>
      <c r="I150" s="28"/>
      <c r="J150" s="28"/>
      <c r="K150" s="28"/>
    </row>
    <row r="151" spans="4:11" ht="11.25">
      <c r="D151" s="2"/>
      <c r="I151" s="28"/>
      <c r="J151" s="28"/>
      <c r="K151" s="28"/>
    </row>
    <row r="152" spans="4:11" ht="11.25">
      <c r="D152" s="2"/>
      <c r="I152" s="28"/>
      <c r="J152" s="28"/>
      <c r="K152" s="28"/>
    </row>
    <row r="153" spans="4:11" ht="11.25">
      <c r="D153" s="2"/>
      <c r="I153" s="28"/>
      <c r="J153" s="28"/>
      <c r="K153" s="28"/>
    </row>
    <row r="154" spans="4:11" ht="11.25">
      <c r="D154" s="2"/>
      <c r="I154" s="28"/>
      <c r="J154" s="28"/>
      <c r="K154" s="28"/>
    </row>
    <row r="155" spans="4:11" ht="11.25">
      <c r="D155" s="2"/>
      <c r="I155" s="28"/>
      <c r="J155" s="28"/>
      <c r="K155" s="28"/>
    </row>
    <row r="156" spans="4:11" ht="11.25">
      <c r="D156" s="2"/>
      <c r="I156" s="28"/>
      <c r="J156" s="28"/>
      <c r="K156" s="28"/>
    </row>
    <row r="157" spans="4:11" ht="11.25">
      <c r="D157" s="2"/>
      <c r="I157" s="28"/>
      <c r="J157" s="28"/>
      <c r="K157" s="28"/>
    </row>
    <row r="158" spans="4:11" ht="11.25">
      <c r="D158" s="2"/>
      <c r="I158" s="28"/>
      <c r="J158" s="28"/>
      <c r="K158" s="28"/>
    </row>
    <row r="159" spans="4:11" ht="11.25">
      <c r="D159" s="2"/>
      <c r="I159" s="28"/>
      <c r="J159" s="28"/>
      <c r="K159" s="28"/>
    </row>
    <row r="160" spans="4:11" ht="11.25">
      <c r="D160" s="2"/>
      <c r="I160" s="28"/>
      <c r="J160" s="28"/>
      <c r="K160" s="28"/>
    </row>
    <row r="161" spans="9:11" ht="11.25">
      <c r="I161" s="28"/>
      <c r="J161" s="28"/>
      <c r="K161" s="28"/>
    </row>
    <row r="162" spans="9:11" ht="11.25">
      <c r="I162" s="28"/>
      <c r="J162" s="28"/>
      <c r="K162" s="28"/>
    </row>
    <row r="163" spans="9:11" ht="11.25">
      <c r="I163" s="28"/>
      <c r="J163" s="28"/>
      <c r="K163" s="28"/>
    </row>
    <row r="164" spans="9:11" ht="11.25">
      <c r="I164" s="28"/>
      <c r="J164" s="28"/>
      <c r="K164" s="28"/>
    </row>
    <row r="165" spans="9:11" ht="11.25">
      <c r="I165" s="28"/>
      <c r="J165" s="28"/>
      <c r="K165" s="28"/>
    </row>
    <row r="166" spans="9:11" ht="11.25">
      <c r="I166" s="28"/>
      <c r="J166" s="28"/>
      <c r="K166" s="28"/>
    </row>
    <row r="167" spans="9:11" ht="11.25">
      <c r="I167" s="28"/>
      <c r="J167" s="28"/>
      <c r="K167" s="28"/>
    </row>
    <row r="168" spans="9:11" ht="11.25">
      <c r="I168" s="28"/>
      <c r="J168" s="28"/>
      <c r="K168" s="28"/>
    </row>
    <row r="169" spans="9:11" ht="11.25">
      <c r="I169" s="28"/>
      <c r="J169" s="28"/>
      <c r="K169" s="28"/>
    </row>
    <row r="170" spans="9:11" ht="11.25">
      <c r="I170" s="28"/>
      <c r="J170" s="28"/>
      <c r="K170" s="28"/>
    </row>
    <row r="171" spans="9:11" ht="11.25">
      <c r="I171" s="28"/>
      <c r="J171" s="28"/>
      <c r="K171" s="28"/>
    </row>
    <row r="172" spans="9:11" ht="11.25">
      <c r="I172" s="28"/>
      <c r="J172" s="28"/>
      <c r="K172" s="28"/>
    </row>
    <row r="173" spans="9:11" ht="11.25">
      <c r="I173" s="28"/>
      <c r="J173" s="28"/>
      <c r="K173" s="28"/>
    </row>
    <row r="174" spans="9:11" ht="11.25">
      <c r="I174" s="28"/>
      <c r="J174" s="28"/>
      <c r="K174" s="28"/>
    </row>
    <row r="175" spans="9:11" ht="11.25">
      <c r="I175" s="28"/>
      <c r="J175" s="28"/>
      <c r="K175" s="28"/>
    </row>
    <row r="176" spans="9:11" ht="11.25">
      <c r="I176" s="28"/>
      <c r="J176" s="28"/>
      <c r="K176" s="28"/>
    </row>
    <row r="177" spans="9:11" ht="11.25">
      <c r="I177" s="28"/>
      <c r="J177" s="28"/>
      <c r="K177" s="28"/>
    </row>
    <row r="178" spans="9:11" ht="11.25">
      <c r="I178" s="28"/>
      <c r="J178" s="28"/>
      <c r="K178" s="28"/>
    </row>
    <row r="179" spans="9:11" ht="11.25">
      <c r="I179" s="28"/>
      <c r="J179" s="28"/>
      <c r="K179" s="28"/>
    </row>
    <row r="180" spans="9:11" ht="11.25">
      <c r="I180" s="28"/>
      <c r="J180" s="28"/>
      <c r="K180" s="28"/>
    </row>
    <row r="181" spans="9:11" ht="11.25">
      <c r="I181" s="28"/>
      <c r="J181" s="28"/>
      <c r="K181" s="28"/>
    </row>
    <row r="182" spans="9:11" ht="11.25">
      <c r="I182" s="28"/>
      <c r="J182" s="28"/>
      <c r="K182" s="28"/>
    </row>
  </sheetData>
  <sheetProtection/>
  <mergeCells count="18">
    <mergeCell ref="L61:M63"/>
    <mergeCell ref="D63:E63"/>
    <mergeCell ref="F63:G63"/>
    <mergeCell ref="B1:M1"/>
    <mergeCell ref="B3:C5"/>
    <mergeCell ref="D3:G4"/>
    <mergeCell ref="H3:I5"/>
    <mergeCell ref="L3:M5"/>
    <mergeCell ref="D5:E5"/>
    <mergeCell ref="F5:G5"/>
    <mergeCell ref="B112:C112"/>
    <mergeCell ref="B113:C113"/>
    <mergeCell ref="B114:C114"/>
    <mergeCell ref="J3:K5"/>
    <mergeCell ref="J61:K63"/>
    <mergeCell ref="B61:C63"/>
    <mergeCell ref="D61:G62"/>
    <mergeCell ref="H61:I63"/>
  </mergeCells>
  <conditionalFormatting sqref="J6:J58 J64:J110">
    <cfRule type="cellIs" priority="3" dxfId="51" operator="equal" stopIfTrue="1">
      <formula>"NR"</formula>
    </cfRule>
    <cfRule type="cellIs" priority="4" dxfId="51" operator="equal" stopIfTrue="1">
      <formula>"ND"</formula>
    </cfRule>
  </conditionalFormatting>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59" min="1" max="10" man="1"/>
  </rowBreaks>
</worksheet>
</file>

<file path=xl/worksheets/sheet13.xml><?xml version="1.0" encoding="utf-8"?>
<worksheet xmlns="http://schemas.openxmlformats.org/spreadsheetml/2006/main" xmlns:r="http://schemas.openxmlformats.org/officeDocument/2006/relationships">
  <dimension ref="B1:K182"/>
  <sheetViews>
    <sheetView zoomScaleSheetLayoutView="75" zoomScalePageLayoutView="0" workbookViewId="0" topLeftCell="A1">
      <selection activeCell="A1" sqref="A1"/>
    </sheetView>
  </sheetViews>
  <sheetFormatPr defaultColWidth="11.421875" defaultRowHeight="12.75"/>
  <cols>
    <col min="1" max="1" width="3.7109375" style="1" customWidth="1"/>
    <col min="2" max="2" width="4.57421875" style="1" customWidth="1"/>
    <col min="3" max="3" width="25.7109375" style="1" customWidth="1"/>
    <col min="4" max="4" width="11.8515625" style="1" customWidth="1"/>
    <col min="5" max="5" width="3.421875" style="53" customWidth="1"/>
    <col min="6" max="6" width="10.57421875" style="1" customWidth="1"/>
    <col min="7" max="7" width="3.421875" style="53" customWidth="1"/>
    <col min="8" max="8" width="10.28125" style="1" customWidth="1"/>
    <col min="9" max="9" width="3.28125" style="53" customWidth="1"/>
    <col min="10" max="10" width="5.00390625" style="1" customWidth="1"/>
    <col min="11" max="16384" width="11.421875" style="1" customWidth="1"/>
  </cols>
  <sheetData>
    <row r="1" spans="2:9" ht="11.25" customHeight="1">
      <c r="B1" s="593" t="s">
        <v>138</v>
      </c>
      <c r="C1" s="593"/>
      <c r="D1" s="593"/>
      <c r="E1" s="593"/>
      <c r="F1" s="593"/>
      <c r="G1" s="593"/>
      <c r="H1" s="593"/>
      <c r="I1" s="593"/>
    </row>
    <row r="2" spans="2:9" ht="11.25" customHeight="1">
      <c r="B2" s="85"/>
      <c r="C2" s="85"/>
      <c r="D2" s="85"/>
      <c r="E2" s="85"/>
      <c r="F2" s="85"/>
      <c r="G2" s="85"/>
      <c r="H2" s="85"/>
      <c r="I2" s="85"/>
    </row>
    <row r="3" spans="2:9" ht="9.75" customHeight="1">
      <c r="B3" s="598" t="s">
        <v>17</v>
      </c>
      <c r="C3" s="599"/>
      <c r="D3" s="598" t="s">
        <v>5</v>
      </c>
      <c r="E3" s="604"/>
      <c r="F3" s="604"/>
      <c r="G3" s="599"/>
      <c r="H3" s="589" t="s">
        <v>19</v>
      </c>
      <c r="I3" s="591"/>
    </row>
    <row r="4" spans="2:9" ht="13.5" customHeight="1">
      <c r="B4" s="600"/>
      <c r="C4" s="601"/>
      <c r="D4" s="602"/>
      <c r="E4" s="605"/>
      <c r="F4" s="605"/>
      <c r="G4" s="603"/>
      <c r="H4" s="594"/>
      <c r="I4" s="595"/>
    </row>
    <row r="5" spans="2:11" s="3" customFormat="1" ht="25.5" customHeight="1">
      <c r="B5" s="602"/>
      <c r="C5" s="603"/>
      <c r="D5" s="610" t="s">
        <v>3</v>
      </c>
      <c r="E5" s="611"/>
      <c r="F5" s="610" t="s">
        <v>2</v>
      </c>
      <c r="G5" s="611"/>
      <c r="H5" s="596"/>
      <c r="I5" s="597"/>
      <c r="J5" s="54"/>
      <c r="K5" s="54"/>
    </row>
    <row r="6" spans="2:9" ht="11.25">
      <c r="B6" s="4">
        <v>1</v>
      </c>
      <c r="C6" s="2" t="s">
        <v>76</v>
      </c>
      <c r="D6" s="55">
        <v>21</v>
      </c>
      <c r="E6" s="40"/>
      <c r="F6" s="86">
        <v>0</v>
      </c>
      <c r="G6" s="73"/>
      <c r="H6" s="39">
        <v>21</v>
      </c>
      <c r="I6" s="40" t="s">
        <v>128</v>
      </c>
    </row>
    <row r="7" spans="2:9" ht="11.25">
      <c r="B7" s="4">
        <v>2</v>
      </c>
      <c r="C7" s="2" t="s">
        <v>77</v>
      </c>
      <c r="D7" s="61">
        <v>14</v>
      </c>
      <c r="E7" s="44"/>
      <c r="F7" s="86">
        <v>0</v>
      </c>
      <c r="G7" s="73"/>
      <c r="H7" s="43">
        <v>14</v>
      </c>
      <c r="I7" s="44" t="s">
        <v>128</v>
      </c>
    </row>
    <row r="8" spans="2:9" ht="11.25">
      <c r="B8" s="4">
        <v>3</v>
      </c>
      <c r="C8" s="2" t="s">
        <v>78</v>
      </c>
      <c r="D8" s="61">
        <v>7</v>
      </c>
      <c r="E8" s="44"/>
      <c r="F8" s="86">
        <v>0</v>
      </c>
      <c r="G8" s="73"/>
      <c r="H8" s="43">
        <v>7</v>
      </c>
      <c r="I8" s="44" t="s">
        <v>128</v>
      </c>
    </row>
    <row r="9" spans="2:9" ht="11.25">
      <c r="B9" s="4">
        <v>4</v>
      </c>
      <c r="C9" s="2" t="s">
        <v>79</v>
      </c>
      <c r="D9" s="61">
        <v>1</v>
      </c>
      <c r="E9" s="76"/>
      <c r="F9" s="86">
        <v>0</v>
      </c>
      <c r="G9" s="73"/>
      <c r="H9" s="43">
        <v>1</v>
      </c>
      <c r="I9" s="44"/>
    </row>
    <row r="10" spans="2:9" ht="11.25">
      <c r="B10" s="4">
        <v>5</v>
      </c>
      <c r="C10" s="2" t="s">
        <v>80</v>
      </c>
      <c r="D10" s="61">
        <v>0</v>
      </c>
      <c r="E10" s="76"/>
      <c r="F10" s="86">
        <v>0</v>
      </c>
      <c r="G10" s="73"/>
      <c r="H10" s="43">
        <v>0</v>
      </c>
      <c r="I10" s="44"/>
    </row>
    <row r="11" spans="2:9" ht="11.25">
      <c r="B11" s="4">
        <v>6</v>
      </c>
      <c r="C11" s="2" t="s">
        <v>81</v>
      </c>
      <c r="D11" s="61">
        <v>2</v>
      </c>
      <c r="E11" s="44"/>
      <c r="F11" s="86">
        <v>0</v>
      </c>
      <c r="G11" s="73"/>
      <c r="H11" s="43">
        <v>2</v>
      </c>
      <c r="I11" s="44"/>
    </row>
    <row r="12" spans="2:9" ht="11.25">
      <c r="B12" s="4">
        <v>7</v>
      </c>
      <c r="C12" s="2" t="s">
        <v>82</v>
      </c>
      <c r="D12" s="61">
        <v>0</v>
      </c>
      <c r="E12" s="44"/>
      <c r="F12" s="86">
        <v>0</v>
      </c>
      <c r="G12" s="73"/>
      <c r="H12" s="43">
        <v>0</v>
      </c>
      <c r="I12" s="44" t="s">
        <v>128</v>
      </c>
    </row>
    <row r="13" spans="2:9" ht="11.25">
      <c r="B13" s="4">
        <v>8</v>
      </c>
      <c r="C13" s="2" t="s">
        <v>83</v>
      </c>
      <c r="D13" s="61">
        <v>8</v>
      </c>
      <c r="E13" s="44"/>
      <c r="F13" s="86">
        <v>0</v>
      </c>
      <c r="G13" s="73"/>
      <c r="H13" s="43">
        <v>8</v>
      </c>
      <c r="I13" s="44" t="s">
        <v>128</v>
      </c>
    </row>
    <row r="14" spans="2:9" ht="11.25">
      <c r="B14" s="4">
        <v>9</v>
      </c>
      <c r="C14" s="2" t="s">
        <v>84</v>
      </c>
      <c r="D14" s="61">
        <v>1</v>
      </c>
      <c r="E14" s="44"/>
      <c r="F14" s="86">
        <v>0</v>
      </c>
      <c r="G14" s="73"/>
      <c r="H14" s="43">
        <v>1</v>
      </c>
      <c r="I14" s="44" t="s">
        <v>128</v>
      </c>
    </row>
    <row r="15" spans="2:9" ht="11.25">
      <c r="B15" s="4">
        <v>10</v>
      </c>
      <c r="C15" s="2" t="s">
        <v>85</v>
      </c>
      <c r="D15" s="61">
        <v>7</v>
      </c>
      <c r="E15" s="44"/>
      <c r="F15" s="86">
        <v>0</v>
      </c>
      <c r="G15" s="73"/>
      <c r="H15" s="43">
        <v>7</v>
      </c>
      <c r="I15" s="44" t="s">
        <v>128</v>
      </c>
    </row>
    <row r="16" spans="2:9" ht="11.25">
      <c r="B16" s="4">
        <v>11</v>
      </c>
      <c r="C16" s="2" t="s">
        <v>86</v>
      </c>
      <c r="D16" s="61">
        <v>0</v>
      </c>
      <c r="E16" s="44"/>
      <c r="F16" s="86">
        <v>0</v>
      </c>
      <c r="G16" s="73"/>
      <c r="H16" s="43">
        <v>0</v>
      </c>
      <c r="I16" s="44" t="s">
        <v>128</v>
      </c>
    </row>
    <row r="17" spans="2:9" ht="11.25">
      <c r="B17" s="4">
        <v>12</v>
      </c>
      <c r="C17" s="2" t="s">
        <v>87</v>
      </c>
      <c r="D17" s="61">
        <v>21</v>
      </c>
      <c r="E17" s="44"/>
      <c r="F17" s="86">
        <v>0</v>
      </c>
      <c r="G17" s="73"/>
      <c r="H17" s="43">
        <v>21</v>
      </c>
      <c r="I17" s="44"/>
    </row>
    <row r="18" spans="2:9" ht="11.25">
      <c r="B18" s="4">
        <v>13</v>
      </c>
      <c r="C18" s="2" t="s">
        <v>88</v>
      </c>
      <c r="D18" s="61">
        <v>21</v>
      </c>
      <c r="E18" s="44"/>
      <c r="F18" s="86">
        <v>0</v>
      </c>
      <c r="G18" s="73"/>
      <c r="H18" s="43">
        <v>21</v>
      </c>
      <c r="I18" s="44"/>
    </row>
    <row r="19" spans="2:9" ht="11.25">
      <c r="B19" s="4">
        <v>14</v>
      </c>
      <c r="C19" s="2" t="s">
        <v>24</v>
      </c>
      <c r="D19" s="61">
        <v>19</v>
      </c>
      <c r="E19" s="44"/>
      <c r="F19" s="86">
        <v>1</v>
      </c>
      <c r="G19" s="73"/>
      <c r="H19" s="43">
        <v>20</v>
      </c>
      <c r="I19" s="44" t="s">
        <v>128</v>
      </c>
    </row>
    <row r="20" spans="2:9" ht="11.25">
      <c r="B20" s="4">
        <v>15</v>
      </c>
      <c r="C20" s="2" t="s">
        <v>25</v>
      </c>
      <c r="D20" s="61">
        <v>0</v>
      </c>
      <c r="E20" s="44"/>
      <c r="F20" s="86">
        <v>0</v>
      </c>
      <c r="G20" s="73"/>
      <c r="H20" s="43">
        <v>0</v>
      </c>
      <c r="I20" s="44" t="s">
        <v>128</v>
      </c>
    </row>
    <row r="21" spans="2:9" ht="11.25">
      <c r="B21" s="4">
        <v>16</v>
      </c>
      <c r="C21" s="2" t="s">
        <v>26</v>
      </c>
      <c r="D21" s="61">
        <v>20</v>
      </c>
      <c r="E21" s="44"/>
      <c r="F21" s="86">
        <v>0</v>
      </c>
      <c r="G21" s="73"/>
      <c r="H21" s="43">
        <v>20</v>
      </c>
      <c r="I21" s="44" t="s">
        <v>128</v>
      </c>
    </row>
    <row r="22" spans="2:9" ht="11.25">
      <c r="B22" s="4">
        <v>17</v>
      </c>
      <c r="C22" s="2" t="s">
        <v>89</v>
      </c>
      <c r="D22" s="61">
        <v>12</v>
      </c>
      <c r="E22" s="44"/>
      <c r="F22" s="86">
        <v>1</v>
      </c>
      <c r="G22" s="73"/>
      <c r="H22" s="43">
        <v>13</v>
      </c>
      <c r="I22" s="44" t="s">
        <v>128</v>
      </c>
    </row>
    <row r="23" spans="2:9" ht="11.25">
      <c r="B23" s="4">
        <v>18</v>
      </c>
      <c r="C23" s="2" t="s">
        <v>27</v>
      </c>
      <c r="D23" s="61">
        <v>6</v>
      </c>
      <c r="E23" s="44"/>
      <c r="F23" s="86">
        <v>2</v>
      </c>
      <c r="G23" s="73"/>
      <c r="H23" s="43">
        <v>8</v>
      </c>
      <c r="I23" s="44" t="s">
        <v>128</v>
      </c>
    </row>
    <row r="24" spans="2:9" ht="11.25">
      <c r="B24" s="4">
        <v>19</v>
      </c>
      <c r="C24" s="2" t="s">
        <v>28</v>
      </c>
      <c r="D24" s="61">
        <v>0</v>
      </c>
      <c r="E24" s="44"/>
      <c r="F24" s="86">
        <v>0</v>
      </c>
      <c r="G24" s="73"/>
      <c r="H24" s="43">
        <v>0</v>
      </c>
      <c r="I24" s="44" t="s">
        <v>128</v>
      </c>
    </row>
    <row r="25" spans="2:9" ht="11.25">
      <c r="B25" s="4" t="s">
        <v>22</v>
      </c>
      <c r="C25" s="2" t="s">
        <v>29</v>
      </c>
      <c r="D25" s="61">
        <v>0</v>
      </c>
      <c r="E25" s="44"/>
      <c r="F25" s="86">
        <v>0</v>
      </c>
      <c r="G25" s="73"/>
      <c r="H25" s="43">
        <v>0</v>
      </c>
      <c r="I25" s="44" t="s">
        <v>128</v>
      </c>
    </row>
    <row r="26" spans="2:9" ht="11.25">
      <c r="B26" s="4" t="s">
        <v>23</v>
      </c>
      <c r="C26" s="2" t="s">
        <v>90</v>
      </c>
      <c r="D26" s="61">
        <v>0</v>
      </c>
      <c r="E26" s="44"/>
      <c r="F26" s="86">
        <v>0</v>
      </c>
      <c r="G26" s="73"/>
      <c r="H26" s="43">
        <v>0</v>
      </c>
      <c r="I26" s="44" t="s">
        <v>128</v>
      </c>
    </row>
    <row r="27" spans="2:9" ht="11.25">
      <c r="B27" s="4">
        <v>21</v>
      </c>
      <c r="C27" s="2" t="s">
        <v>91</v>
      </c>
      <c r="D27" s="61">
        <v>17</v>
      </c>
      <c r="E27" s="44"/>
      <c r="F27" s="86">
        <v>0</v>
      </c>
      <c r="G27" s="73"/>
      <c r="H27" s="43">
        <v>17</v>
      </c>
      <c r="I27" s="44" t="s">
        <v>128</v>
      </c>
    </row>
    <row r="28" spans="2:9" ht="11.25">
      <c r="B28" s="4">
        <v>22</v>
      </c>
      <c r="C28" s="2" t="s">
        <v>92</v>
      </c>
      <c r="D28" s="61">
        <v>10</v>
      </c>
      <c r="E28" s="44"/>
      <c r="F28" s="86">
        <v>1</v>
      </c>
      <c r="G28" s="73"/>
      <c r="H28" s="43">
        <v>11</v>
      </c>
      <c r="I28" s="44" t="s">
        <v>128</v>
      </c>
    </row>
    <row r="29" spans="2:9" ht="11.25">
      <c r="B29" s="4">
        <v>23</v>
      </c>
      <c r="C29" s="2" t="s">
        <v>30</v>
      </c>
      <c r="D29" s="61">
        <v>1</v>
      </c>
      <c r="E29" s="44"/>
      <c r="F29" s="86">
        <v>0</v>
      </c>
      <c r="G29" s="73"/>
      <c r="H29" s="43">
        <v>1</v>
      </c>
      <c r="I29" s="44" t="s">
        <v>128</v>
      </c>
    </row>
    <row r="30" spans="2:9" ht="11.25">
      <c r="B30" s="4">
        <v>24</v>
      </c>
      <c r="C30" s="2" t="s">
        <v>31</v>
      </c>
      <c r="D30" s="61">
        <v>1</v>
      </c>
      <c r="E30" s="44"/>
      <c r="F30" s="86">
        <v>0</v>
      </c>
      <c r="G30" s="73"/>
      <c r="H30" s="43">
        <v>1</v>
      </c>
      <c r="I30" s="44" t="s">
        <v>128</v>
      </c>
    </row>
    <row r="31" spans="2:9" ht="11.25">
      <c r="B31" s="4">
        <v>25</v>
      </c>
      <c r="C31" s="2" t="s">
        <v>32</v>
      </c>
      <c r="D31" s="61">
        <v>20</v>
      </c>
      <c r="E31" s="44"/>
      <c r="F31" s="86">
        <v>0</v>
      </c>
      <c r="G31" s="73"/>
      <c r="H31" s="43">
        <v>20</v>
      </c>
      <c r="I31" s="44" t="s">
        <v>128</v>
      </c>
    </row>
    <row r="32" spans="2:9" ht="11.25">
      <c r="B32" s="4">
        <v>26</v>
      </c>
      <c r="C32" s="2" t="s">
        <v>33</v>
      </c>
      <c r="D32" s="61">
        <v>8</v>
      </c>
      <c r="E32" s="44"/>
      <c r="F32" s="87">
        <v>0</v>
      </c>
      <c r="G32" s="73" t="s">
        <v>127</v>
      </c>
      <c r="H32" s="67">
        <v>8</v>
      </c>
      <c r="I32" s="44" t="s">
        <v>127</v>
      </c>
    </row>
    <row r="33" spans="2:9" ht="11.25">
      <c r="B33" s="4">
        <v>27</v>
      </c>
      <c r="C33" s="2" t="s">
        <v>34</v>
      </c>
      <c r="D33" s="61">
        <v>8</v>
      </c>
      <c r="E33" s="44"/>
      <c r="F33" s="86">
        <v>0</v>
      </c>
      <c r="G33" s="73"/>
      <c r="H33" s="43">
        <v>8</v>
      </c>
      <c r="I33" s="44" t="s">
        <v>128</v>
      </c>
    </row>
    <row r="34" spans="2:9" ht="11.25">
      <c r="B34" s="4">
        <v>28</v>
      </c>
      <c r="C34" s="2" t="s">
        <v>93</v>
      </c>
      <c r="D34" s="61">
        <v>19</v>
      </c>
      <c r="E34" s="44"/>
      <c r="F34" s="86">
        <v>0</v>
      </c>
      <c r="G34" s="73"/>
      <c r="H34" s="43">
        <v>19</v>
      </c>
      <c r="I34" s="44" t="s">
        <v>128</v>
      </c>
    </row>
    <row r="35" spans="2:9" ht="11.25">
      <c r="B35" s="4">
        <v>29</v>
      </c>
      <c r="C35" s="2" t="s">
        <v>35</v>
      </c>
      <c r="D35" s="61">
        <v>30</v>
      </c>
      <c r="E35" s="44"/>
      <c r="F35" s="86">
        <v>0</v>
      </c>
      <c r="G35" s="73"/>
      <c r="H35" s="43">
        <v>30</v>
      </c>
      <c r="I35" s="44" t="s">
        <v>128</v>
      </c>
    </row>
    <row r="36" spans="2:9" ht="11.25">
      <c r="B36" s="4">
        <v>30</v>
      </c>
      <c r="C36" s="2" t="s">
        <v>36</v>
      </c>
      <c r="D36" s="61">
        <v>0</v>
      </c>
      <c r="E36" s="44"/>
      <c r="F36" s="86">
        <v>0</v>
      </c>
      <c r="G36" s="73"/>
      <c r="H36" s="43">
        <v>0</v>
      </c>
      <c r="I36" s="44" t="s">
        <v>128</v>
      </c>
    </row>
    <row r="37" spans="2:9" ht="11.25">
      <c r="B37" s="4">
        <v>31</v>
      </c>
      <c r="C37" s="2" t="s">
        <v>94</v>
      </c>
      <c r="D37" s="61">
        <v>44</v>
      </c>
      <c r="E37" s="44"/>
      <c r="F37" s="86">
        <v>1</v>
      </c>
      <c r="G37" s="73"/>
      <c r="H37" s="43">
        <v>45</v>
      </c>
      <c r="I37" s="44" t="s">
        <v>128</v>
      </c>
    </row>
    <row r="38" spans="2:9" ht="11.25">
      <c r="B38" s="4">
        <v>32</v>
      </c>
      <c r="C38" s="2" t="s">
        <v>37</v>
      </c>
      <c r="D38" s="61">
        <v>6</v>
      </c>
      <c r="E38" s="44"/>
      <c r="F38" s="86">
        <v>0</v>
      </c>
      <c r="G38" s="73"/>
      <c r="H38" s="43">
        <v>6</v>
      </c>
      <c r="I38" s="44" t="s">
        <v>128</v>
      </c>
    </row>
    <row r="39" spans="2:9" ht="11.25">
      <c r="B39" s="4">
        <v>33</v>
      </c>
      <c r="C39" s="2" t="s">
        <v>38</v>
      </c>
      <c r="D39" s="61">
        <v>23</v>
      </c>
      <c r="E39" s="44"/>
      <c r="F39" s="86">
        <v>0</v>
      </c>
      <c r="G39" s="73"/>
      <c r="H39" s="43">
        <v>23</v>
      </c>
      <c r="I39" s="44" t="s">
        <v>128</v>
      </c>
    </row>
    <row r="40" spans="2:9" ht="11.25">
      <c r="B40" s="4">
        <v>34</v>
      </c>
      <c r="C40" s="2" t="s">
        <v>39</v>
      </c>
      <c r="D40" s="61">
        <v>5</v>
      </c>
      <c r="E40" s="44"/>
      <c r="F40" s="86">
        <v>0</v>
      </c>
      <c r="G40" s="73"/>
      <c r="H40" s="43">
        <v>5</v>
      </c>
      <c r="I40" s="44" t="s">
        <v>128</v>
      </c>
    </row>
    <row r="41" spans="2:9" ht="11.25">
      <c r="B41" s="4">
        <v>35</v>
      </c>
      <c r="C41" s="2" t="s">
        <v>95</v>
      </c>
      <c r="D41" s="61">
        <v>34</v>
      </c>
      <c r="E41" s="76"/>
      <c r="F41" s="86">
        <v>28</v>
      </c>
      <c r="G41" s="73"/>
      <c r="H41" s="43">
        <v>62</v>
      </c>
      <c r="I41" s="76"/>
    </row>
    <row r="42" spans="2:9" ht="11.25">
      <c r="B42" s="4">
        <v>36</v>
      </c>
      <c r="C42" s="2" t="s">
        <v>40</v>
      </c>
      <c r="D42" s="61">
        <v>10</v>
      </c>
      <c r="E42" s="44"/>
      <c r="F42" s="86">
        <v>0</v>
      </c>
      <c r="G42" s="73"/>
      <c r="H42" s="43">
        <v>10</v>
      </c>
      <c r="I42" s="44" t="s">
        <v>128</v>
      </c>
    </row>
    <row r="43" spans="2:9" ht="11.25">
      <c r="B43" s="4">
        <v>37</v>
      </c>
      <c r="C43" s="2" t="s">
        <v>96</v>
      </c>
      <c r="D43" s="61">
        <v>11</v>
      </c>
      <c r="E43" s="44"/>
      <c r="F43" s="86">
        <v>0</v>
      </c>
      <c r="G43" s="73"/>
      <c r="H43" s="43">
        <v>11</v>
      </c>
      <c r="I43" s="44" t="s">
        <v>128</v>
      </c>
    </row>
    <row r="44" spans="2:9" ht="11.25">
      <c r="B44" s="4">
        <v>38</v>
      </c>
      <c r="C44" s="2" t="s">
        <v>41</v>
      </c>
      <c r="D44" s="61">
        <v>102</v>
      </c>
      <c r="E44" s="44"/>
      <c r="F44" s="86">
        <v>6</v>
      </c>
      <c r="G44" s="73"/>
      <c r="H44" s="43">
        <v>108</v>
      </c>
      <c r="I44" s="44" t="s">
        <v>128</v>
      </c>
    </row>
    <row r="45" spans="2:9" ht="11.25">
      <c r="B45" s="4">
        <v>39</v>
      </c>
      <c r="C45" s="2" t="s">
        <v>42</v>
      </c>
      <c r="D45" s="61">
        <v>2</v>
      </c>
      <c r="E45" s="44"/>
      <c r="F45" s="86">
        <v>0</v>
      </c>
      <c r="G45" s="73"/>
      <c r="H45" s="43">
        <v>2</v>
      </c>
      <c r="I45" s="44" t="s">
        <v>128</v>
      </c>
    </row>
    <row r="46" spans="2:9" ht="11.25">
      <c r="B46" s="4">
        <v>40</v>
      </c>
      <c r="C46" s="2" t="s">
        <v>43</v>
      </c>
      <c r="D46" s="61">
        <v>5</v>
      </c>
      <c r="E46" s="44"/>
      <c r="F46" s="86">
        <v>0</v>
      </c>
      <c r="G46" s="73"/>
      <c r="H46" s="43">
        <v>5</v>
      </c>
      <c r="I46" s="44" t="s">
        <v>128</v>
      </c>
    </row>
    <row r="47" spans="2:9" ht="11.25">
      <c r="B47" s="4">
        <v>41</v>
      </c>
      <c r="C47" s="2" t="s">
        <v>97</v>
      </c>
      <c r="D47" s="61">
        <v>12</v>
      </c>
      <c r="E47" s="44"/>
      <c r="F47" s="86">
        <v>0</v>
      </c>
      <c r="G47" s="73"/>
      <c r="H47" s="43">
        <v>12</v>
      </c>
      <c r="I47" s="44" t="s">
        <v>128</v>
      </c>
    </row>
    <row r="48" spans="2:9" ht="11.25">
      <c r="B48" s="4">
        <v>42</v>
      </c>
      <c r="C48" s="2" t="s">
        <v>44</v>
      </c>
      <c r="D48" s="61">
        <v>4</v>
      </c>
      <c r="E48" s="44"/>
      <c r="F48" s="86">
        <v>0</v>
      </c>
      <c r="G48" s="73"/>
      <c r="H48" s="43">
        <v>4</v>
      </c>
      <c r="I48" s="44" t="s">
        <v>128</v>
      </c>
    </row>
    <row r="49" spans="2:9" ht="11.25">
      <c r="B49" s="4">
        <v>43</v>
      </c>
      <c r="C49" s="2" t="s">
        <v>98</v>
      </c>
      <c r="D49" s="61">
        <v>4</v>
      </c>
      <c r="E49" s="44"/>
      <c r="F49" s="86">
        <v>0</v>
      </c>
      <c r="G49" s="73"/>
      <c r="H49" s="43">
        <v>4</v>
      </c>
      <c r="I49" s="44" t="s">
        <v>128</v>
      </c>
    </row>
    <row r="50" spans="2:9" ht="11.25">
      <c r="B50" s="4">
        <v>44</v>
      </c>
      <c r="C50" s="2" t="s">
        <v>99</v>
      </c>
      <c r="D50" s="61">
        <v>52</v>
      </c>
      <c r="E50" s="44"/>
      <c r="F50" s="86">
        <v>0</v>
      </c>
      <c r="G50" s="73"/>
      <c r="H50" s="43">
        <v>52</v>
      </c>
      <c r="I50" s="44" t="s">
        <v>128</v>
      </c>
    </row>
    <row r="51" spans="2:9" ht="11.25">
      <c r="B51" s="4">
        <v>45</v>
      </c>
      <c r="C51" s="2" t="s">
        <v>45</v>
      </c>
      <c r="D51" s="61">
        <v>28</v>
      </c>
      <c r="E51" s="44"/>
      <c r="F51" s="86">
        <v>4</v>
      </c>
      <c r="G51" s="73"/>
      <c r="H51" s="43">
        <v>32</v>
      </c>
      <c r="I51" s="44" t="s">
        <v>128</v>
      </c>
    </row>
    <row r="52" spans="2:9" ht="11.25">
      <c r="B52" s="4">
        <v>46</v>
      </c>
      <c r="C52" s="2" t="s">
        <v>46</v>
      </c>
      <c r="D52" s="61">
        <v>1</v>
      </c>
      <c r="E52" s="44"/>
      <c r="F52" s="86">
        <v>0</v>
      </c>
      <c r="G52" s="73"/>
      <c r="H52" s="43">
        <v>1</v>
      </c>
      <c r="I52" s="44" t="s">
        <v>128</v>
      </c>
    </row>
    <row r="53" spans="2:9" ht="11.25">
      <c r="B53" s="4">
        <v>47</v>
      </c>
      <c r="C53" s="2" t="s">
        <v>100</v>
      </c>
      <c r="D53" s="61">
        <v>9</v>
      </c>
      <c r="E53" s="44"/>
      <c r="F53" s="86">
        <v>0</v>
      </c>
      <c r="G53" s="73"/>
      <c r="H53" s="43">
        <v>9</v>
      </c>
      <c r="I53" s="44" t="s">
        <v>128</v>
      </c>
    </row>
    <row r="54" spans="2:9" ht="11.25">
      <c r="B54" s="4">
        <v>48</v>
      </c>
      <c r="C54" s="2" t="s">
        <v>47</v>
      </c>
      <c r="D54" s="61">
        <v>0</v>
      </c>
      <c r="E54" s="76"/>
      <c r="F54" s="86">
        <v>0</v>
      </c>
      <c r="G54" s="73"/>
      <c r="H54" s="43">
        <v>0</v>
      </c>
      <c r="I54" s="44"/>
    </row>
    <row r="55" spans="2:9" ht="11.25">
      <c r="B55" s="4">
        <v>49</v>
      </c>
      <c r="C55" s="2" t="s">
        <v>101</v>
      </c>
      <c r="D55" s="61">
        <v>45</v>
      </c>
      <c r="E55" s="44"/>
      <c r="F55" s="86">
        <v>0</v>
      </c>
      <c r="G55" s="73"/>
      <c r="H55" s="43">
        <v>45</v>
      </c>
      <c r="I55" s="44" t="s">
        <v>128</v>
      </c>
    </row>
    <row r="56" spans="2:9" ht="11.25">
      <c r="B56" s="4">
        <v>50</v>
      </c>
      <c r="C56" s="2" t="s">
        <v>48</v>
      </c>
      <c r="D56" s="61">
        <v>5</v>
      </c>
      <c r="E56" s="44"/>
      <c r="F56" s="86">
        <v>0</v>
      </c>
      <c r="G56" s="73"/>
      <c r="H56" s="43">
        <v>5</v>
      </c>
      <c r="I56" s="44" t="s">
        <v>128</v>
      </c>
    </row>
    <row r="57" spans="2:9" ht="11.25">
      <c r="B57" s="4">
        <v>51</v>
      </c>
      <c r="C57" s="2" t="s">
        <v>49</v>
      </c>
      <c r="D57" s="61">
        <v>5</v>
      </c>
      <c r="E57" s="44"/>
      <c r="F57" s="86">
        <v>1</v>
      </c>
      <c r="G57" s="73"/>
      <c r="H57" s="43">
        <v>6</v>
      </c>
      <c r="I57" s="44" t="s">
        <v>128</v>
      </c>
    </row>
    <row r="58" spans="2:9" ht="11.25">
      <c r="B58" s="16">
        <v>52</v>
      </c>
      <c r="C58" s="17" t="s">
        <v>102</v>
      </c>
      <c r="D58" s="68">
        <v>2</v>
      </c>
      <c r="E58" s="46"/>
      <c r="F58" s="88">
        <v>0</v>
      </c>
      <c r="G58" s="89"/>
      <c r="H58" s="45">
        <v>2</v>
      </c>
      <c r="I58" s="46" t="s">
        <v>128</v>
      </c>
    </row>
    <row r="59" spans="2:9" s="91" customFormat="1" ht="11.25">
      <c r="B59" s="24" t="s">
        <v>16</v>
      </c>
      <c r="C59" s="90"/>
      <c r="D59" s="90"/>
      <c r="E59" s="90"/>
      <c r="F59" s="90"/>
      <c r="G59" s="90"/>
      <c r="H59" s="90"/>
      <c r="I59" s="90"/>
    </row>
    <row r="60" spans="2:9" ht="11.25">
      <c r="B60" s="28"/>
      <c r="C60" s="2"/>
      <c r="D60" s="15"/>
      <c r="E60" s="27"/>
      <c r="F60" s="15"/>
      <c r="G60" s="73"/>
      <c r="H60" s="7"/>
      <c r="I60" s="27"/>
    </row>
    <row r="61" spans="2:9" ht="9.75" customHeight="1">
      <c r="B61" s="598" t="s">
        <v>17</v>
      </c>
      <c r="C61" s="599"/>
      <c r="D61" s="598" t="s">
        <v>5</v>
      </c>
      <c r="E61" s="604"/>
      <c r="F61" s="604"/>
      <c r="G61" s="604"/>
      <c r="H61" s="589" t="s">
        <v>19</v>
      </c>
      <c r="I61" s="591"/>
    </row>
    <row r="62" spans="2:9" ht="13.5" customHeight="1">
      <c r="B62" s="600"/>
      <c r="C62" s="601"/>
      <c r="D62" s="602"/>
      <c r="E62" s="605"/>
      <c r="F62" s="605"/>
      <c r="G62" s="605"/>
      <c r="H62" s="594"/>
      <c r="I62" s="595"/>
    </row>
    <row r="63" spans="2:11" s="3" customFormat="1" ht="25.5" customHeight="1">
      <c r="B63" s="602"/>
      <c r="C63" s="603"/>
      <c r="D63" s="610" t="s">
        <v>3</v>
      </c>
      <c r="E63" s="611"/>
      <c r="F63" s="610" t="s">
        <v>2</v>
      </c>
      <c r="G63" s="612"/>
      <c r="H63" s="596"/>
      <c r="I63" s="597"/>
      <c r="J63" s="54"/>
      <c r="K63" s="54"/>
    </row>
    <row r="64" spans="2:9" ht="11.25">
      <c r="B64" s="4">
        <v>53</v>
      </c>
      <c r="C64" s="2" t="s">
        <v>50</v>
      </c>
      <c r="D64" s="55">
        <v>14</v>
      </c>
      <c r="E64" s="40"/>
      <c r="F64" s="86">
        <v>0</v>
      </c>
      <c r="G64" s="73"/>
      <c r="H64" s="43">
        <v>14</v>
      </c>
      <c r="I64" s="44" t="s">
        <v>128</v>
      </c>
    </row>
    <row r="65" spans="2:9" ht="11.25">
      <c r="B65" s="4">
        <v>54</v>
      </c>
      <c r="C65" s="2" t="s">
        <v>103</v>
      </c>
      <c r="D65" s="61">
        <v>13</v>
      </c>
      <c r="E65" s="44"/>
      <c r="F65" s="86">
        <v>1</v>
      </c>
      <c r="G65" s="73"/>
      <c r="H65" s="43">
        <v>14</v>
      </c>
      <c r="I65" s="44" t="s">
        <v>128</v>
      </c>
    </row>
    <row r="66" spans="2:9" ht="11.25">
      <c r="B66" s="4">
        <v>55</v>
      </c>
      <c r="C66" s="2" t="s">
        <v>51</v>
      </c>
      <c r="D66" s="61">
        <v>3</v>
      </c>
      <c r="E66" s="44"/>
      <c r="F66" s="86">
        <v>0</v>
      </c>
      <c r="G66" s="73"/>
      <c r="H66" s="43">
        <v>3</v>
      </c>
      <c r="I66" s="44" t="s">
        <v>128</v>
      </c>
    </row>
    <row r="67" spans="2:9" ht="11.25">
      <c r="B67" s="4">
        <v>56</v>
      </c>
      <c r="C67" s="2" t="s">
        <v>52</v>
      </c>
      <c r="D67" s="61">
        <v>9</v>
      </c>
      <c r="E67" s="44"/>
      <c r="F67" s="86">
        <v>0</v>
      </c>
      <c r="G67" s="73"/>
      <c r="H67" s="43">
        <v>9</v>
      </c>
      <c r="I67" s="44" t="s">
        <v>128</v>
      </c>
    </row>
    <row r="68" spans="2:9" ht="11.25">
      <c r="B68" s="4">
        <v>57</v>
      </c>
      <c r="C68" s="2" t="s">
        <v>53</v>
      </c>
      <c r="D68" s="61">
        <v>26</v>
      </c>
      <c r="E68" s="44"/>
      <c r="F68" s="86">
        <v>1</v>
      </c>
      <c r="G68" s="73"/>
      <c r="H68" s="43">
        <v>27</v>
      </c>
      <c r="I68" s="44" t="s">
        <v>128</v>
      </c>
    </row>
    <row r="69" spans="2:9" ht="11.25">
      <c r="B69" s="4">
        <v>58</v>
      </c>
      <c r="C69" s="2" t="s">
        <v>54</v>
      </c>
      <c r="D69" s="61">
        <v>4</v>
      </c>
      <c r="E69" s="44"/>
      <c r="F69" s="86">
        <v>0</v>
      </c>
      <c r="G69" s="73"/>
      <c r="H69" s="43">
        <v>4</v>
      </c>
      <c r="I69" s="44" t="s">
        <v>128</v>
      </c>
    </row>
    <row r="70" spans="2:9" ht="11.25">
      <c r="B70" s="4">
        <v>59</v>
      </c>
      <c r="C70" s="2" t="s">
        <v>55</v>
      </c>
      <c r="D70" s="61">
        <v>194</v>
      </c>
      <c r="E70" s="44"/>
      <c r="F70" s="86">
        <v>3</v>
      </c>
      <c r="G70" s="73"/>
      <c r="H70" s="43">
        <v>197</v>
      </c>
      <c r="I70" s="44" t="s">
        <v>128</v>
      </c>
    </row>
    <row r="71" spans="2:9" ht="11.25">
      <c r="B71" s="4">
        <v>60</v>
      </c>
      <c r="C71" s="2" t="s">
        <v>56</v>
      </c>
      <c r="D71" s="61">
        <v>40</v>
      </c>
      <c r="E71" s="44"/>
      <c r="F71" s="86">
        <v>0</v>
      </c>
      <c r="G71" s="73"/>
      <c r="H71" s="43">
        <v>40</v>
      </c>
      <c r="I71" s="44" t="s">
        <v>128</v>
      </c>
    </row>
    <row r="72" spans="2:9" ht="11.25">
      <c r="B72" s="4">
        <v>61</v>
      </c>
      <c r="C72" s="2" t="s">
        <v>57</v>
      </c>
      <c r="D72" s="61">
        <v>8</v>
      </c>
      <c r="E72" s="44"/>
      <c r="F72" s="86">
        <v>0</v>
      </c>
      <c r="G72" s="73"/>
      <c r="H72" s="43">
        <v>8</v>
      </c>
      <c r="I72" s="44" t="s">
        <v>128</v>
      </c>
    </row>
    <row r="73" spans="2:9" ht="11.25">
      <c r="B73" s="4">
        <v>62</v>
      </c>
      <c r="C73" s="2" t="s">
        <v>104</v>
      </c>
      <c r="D73" s="61">
        <v>40</v>
      </c>
      <c r="E73" s="44"/>
      <c r="F73" s="86">
        <v>0</v>
      </c>
      <c r="G73" s="73"/>
      <c r="H73" s="43">
        <v>40</v>
      </c>
      <c r="I73" s="44" t="s">
        <v>128</v>
      </c>
    </row>
    <row r="74" spans="2:9" ht="11.25">
      <c r="B74" s="4">
        <v>63</v>
      </c>
      <c r="C74" s="2" t="s">
        <v>105</v>
      </c>
      <c r="D74" s="61">
        <v>6</v>
      </c>
      <c r="E74" s="44"/>
      <c r="F74" s="86">
        <v>0</v>
      </c>
      <c r="G74" s="73"/>
      <c r="H74" s="43">
        <v>6</v>
      </c>
      <c r="I74" s="44" t="s">
        <v>128</v>
      </c>
    </row>
    <row r="75" spans="2:9" ht="11.25">
      <c r="B75" s="4">
        <v>64</v>
      </c>
      <c r="C75" s="2" t="s">
        <v>106</v>
      </c>
      <c r="D75" s="61">
        <v>2</v>
      </c>
      <c r="E75" s="44"/>
      <c r="F75" s="86">
        <v>0</v>
      </c>
      <c r="G75" s="73"/>
      <c r="H75" s="43">
        <v>2</v>
      </c>
      <c r="I75" s="44"/>
    </row>
    <row r="76" spans="2:9" ht="11.25">
      <c r="B76" s="4">
        <v>65</v>
      </c>
      <c r="C76" s="2" t="s">
        <v>107</v>
      </c>
      <c r="D76" s="61">
        <v>1</v>
      </c>
      <c r="E76" s="44"/>
      <c r="F76" s="86">
        <v>0</v>
      </c>
      <c r="G76" s="73"/>
      <c r="H76" s="43">
        <v>1</v>
      </c>
      <c r="I76" s="44" t="s">
        <v>128</v>
      </c>
    </row>
    <row r="77" spans="2:9" ht="11.25">
      <c r="B77" s="4">
        <v>66</v>
      </c>
      <c r="C77" s="2" t="s">
        <v>108</v>
      </c>
      <c r="D77" s="61">
        <v>6</v>
      </c>
      <c r="E77" s="44"/>
      <c r="F77" s="86">
        <v>0</v>
      </c>
      <c r="G77" s="73"/>
      <c r="H77" s="43">
        <v>6</v>
      </c>
      <c r="I77" s="44" t="s">
        <v>128</v>
      </c>
    </row>
    <row r="78" spans="2:9" ht="11.25">
      <c r="B78" s="4">
        <v>67</v>
      </c>
      <c r="C78" s="2" t="s">
        <v>109</v>
      </c>
      <c r="D78" s="61">
        <v>39</v>
      </c>
      <c r="E78" s="44"/>
      <c r="F78" s="86">
        <v>2</v>
      </c>
      <c r="G78" s="73"/>
      <c r="H78" s="43">
        <v>41</v>
      </c>
      <c r="I78" s="44" t="s">
        <v>128</v>
      </c>
    </row>
    <row r="79" spans="2:9" ht="11.25">
      <c r="B79" s="4">
        <v>68</v>
      </c>
      <c r="C79" s="2" t="s">
        <v>110</v>
      </c>
      <c r="D79" s="61">
        <v>14</v>
      </c>
      <c r="E79" s="44"/>
      <c r="F79" s="86">
        <v>0</v>
      </c>
      <c r="G79" s="73"/>
      <c r="H79" s="43">
        <v>14</v>
      </c>
      <c r="I79" s="44" t="s">
        <v>128</v>
      </c>
    </row>
    <row r="80" spans="2:9" ht="11.25">
      <c r="B80" s="4">
        <v>69</v>
      </c>
      <c r="C80" s="2" t="s">
        <v>58</v>
      </c>
      <c r="D80" s="66">
        <v>0</v>
      </c>
      <c r="E80" s="76" t="s">
        <v>127</v>
      </c>
      <c r="F80" s="87">
        <v>0</v>
      </c>
      <c r="G80" s="73" t="s">
        <v>127</v>
      </c>
      <c r="H80" s="67">
        <v>0</v>
      </c>
      <c r="I80" s="44" t="s">
        <v>127</v>
      </c>
    </row>
    <row r="81" spans="2:9" ht="11.25">
      <c r="B81" s="4">
        <v>70</v>
      </c>
      <c r="C81" s="2" t="s">
        <v>111</v>
      </c>
      <c r="D81" s="61">
        <v>1</v>
      </c>
      <c r="E81" s="44"/>
      <c r="F81" s="86">
        <v>0</v>
      </c>
      <c r="G81" s="73"/>
      <c r="H81" s="43">
        <v>1</v>
      </c>
      <c r="I81" s="44" t="s">
        <v>128</v>
      </c>
    </row>
    <row r="82" spans="2:9" ht="11.25">
      <c r="B82" s="4">
        <v>71</v>
      </c>
      <c r="C82" s="2" t="s">
        <v>112</v>
      </c>
      <c r="D82" s="61">
        <v>30</v>
      </c>
      <c r="E82" s="44"/>
      <c r="F82" s="86">
        <v>0</v>
      </c>
      <c r="G82" s="73"/>
      <c r="H82" s="43">
        <v>30</v>
      </c>
      <c r="I82" s="44" t="s">
        <v>128</v>
      </c>
    </row>
    <row r="83" spans="2:9" ht="11.25">
      <c r="B83" s="4">
        <v>72</v>
      </c>
      <c r="C83" s="2" t="s">
        <v>59</v>
      </c>
      <c r="D83" s="61">
        <v>19</v>
      </c>
      <c r="E83" s="44"/>
      <c r="F83" s="86">
        <v>0</v>
      </c>
      <c r="G83" s="73"/>
      <c r="H83" s="43">
        <v>19</v>
      </c>
      <c r="I83" s="44" t="s">
        <v>128</v>
      </c>
    </row>
    <row r="84" spans="2:9" ht="11.25">
      <c r="B84" s="4">
        <v>73</v>
      </c>
      <c r="C84" s="2" t="s">
        <v>60</v>
      </c>
      <c r="D84" s="61">
        <v>5</v>
      </c>
      <c r="E84" s="44"/>
      <c r="F84" s="86">
        <v>0</v>
      </c>
      <c r="G84" s="73"/>
      <c r="H84" s="43">
        <v>5</v>
      </c>
      <c r="I84" s="44" t="s">
        <v>128</v>
      </c>
    </row>
    <row r="85" spans="2:9" ht="11.25">
      <c r="B85" s="4">
        <v>74</v>
      </c>
      <c r="C85" s="2" t="s">
        <v>113</v>
      </c>
      <c r="D85" s="61">
        <v>18</v>
      </c>
      <c r="E85" s="44"/>
      <c r="F85" s="86">
        <v>1</v>
      </c>
      <c r="G85" s="73"/>
      <c r="H85" s="43">
        <v>19</v>
      </c>
      <c r="I85" s="44" t="s">
        <v>128</v>
      </c>
    </row>
    <row r="86" spans="2:9" ht="11.25">
      <c r="B86" s="4">
        <v>75</v>
      </c>
      <c r="C86" s="2" t="s">
        <v>61</v>
      </c>
      <c r="D86" s="61">
        <v>186</v>
      </c>
      <c r="E86" s="44"/>
      <c r="F86" s="87">
        <v>0</v>
      </c>
      <c r="G86" s="73" t="s">
        <v>127</v>
      </c>
      <c r="H86" s="67">
        <v>186</v>
      </c>
      <c r="I86" s="44" t="s">
        <v>127</v>
      </c>
    </row>
    <row r="87" spans="2:9" ht="11.25">
      <c r="B87" s="4">
        <v>76</v>
      </c>
      <c r="C87" s="2" t="s">
        <v>114</v>
      </c>
      <c r="D87" s="61">
        <v>46</v>
      </c>
      <c r="E87" s="44"/>
      <c r="F87" s="86">
        <v>2</v>
      </c>
      <c r="G87" s="73"/>
      <c r="H87" s="43">
        <v>48</v>
      </c>
      <c r="I87" s="44" t="s">
        <v>128</v>
      </c>
    </row>
    <row r="88" spans="2:9" ht="11.25">
      <c r="B88" s="4">
        <v>77</v>
      </c>
      <c r="C88" s="2" t="s">
        <v>115</v>
      </c>
      <c r="D88" s="61">
        <v>25</v>
      </c>
      <c r="E88" s="44"/>
      <c r="F88" s="86">
        <v>0</v>
      </c>
      <c r="G88" s="73"/>
      <c r="H88" s="43">
        <v>25</v>
      </c>
      <c r="I88" s="44" t="s">
        <v>128</v>
      </c>
    </row>
    <row r="89" spans="2:9" ht="11.25">
      <c r="B89" s="4">
        <v>78</v>
      </c>
      <c r="C89" s="2" t="s">
        <v>62</v>
      </c>
      <c r="D89" s="61">
        <v>42</v>
      </c>
      <c r="E89" s="44"/>
      <c r="F89" s="86">
        <v>1</v>
      </c>
      <c r="G89" s="73"/>
      <c r="H89" s="43">
        <v>43</v>
      </c>
      <c r="I89" s="44" t="s">
        <v>128</v>
      </c>
    </row>
    <row r="90" spans="2:9" ht="11.25">
      <c r="B90" s="4">
        <v>79</v>
      </c>
      <c r="C90" s="2" t="s">
        <v>116</v>
      </c>
      <c r="D90" s="61">
        <v>8</v>
      </c>
      <c r="E90" s="44"/>
      <c r="F90" s="86">
        <v>0</v>
      </c>
      <c r="G90" s="73"/>
      <c r="H90" s="43">
        <v>8</v>
      </c>
      <c r="I90" s="44" t="s">
        <v>128</v>
      </c>
    </row>
    <row r="91" spans="2:9" ht="11.25">
      <c r="B91" s="4">
        <v>80</v>
      </c>
      <c r="C91" s="2" t="s">
        <v>63</v>
      </c>
      <c r="D91" s="61">
        <v>2</v>
      </c>
      <c r="E91" s="44"/>
      <c r="F91" s="86">
        <v>0</v>
      </c>
      <c r="G91" s="73"/>
      <c r="H91" s="43">
        <v>2</v>
      </c>
      <c r="I91" s="44" t="s">
        <v>128</v>
      </c>
    </row>
    <row r="92" spans="2:9" ht="11.25">
      <c r="B92" s="4">
        <v>81</v>
      </c>
      <c r="C92" s="2" t="s">
        <v>64</v>
      </c>
      <c r="D92" s="61">
        <v>8</v>
      </c>
      <c r="E92" s="44"/>
      <c r="F92" s="86">
        <v>0</v>
      </c>
      <c r="G92" s="73"/>
      <c r="H92" s="43">
        <v>8</v>
      </c>
      <c r="I92" s="44" t="s">
        <v>128</v>
      </c>
    </row>
    <row r="93" spans="2:9" ht="11.25">
      <c r="B93" s="4">
        <v>82</v>
      </c>
      <c r="C93" s="2" t="s">
        <v>117</v>
      </c>
      <c r="D93" s="66">
        <v>0</v>
      </c>
      <c r="E93" s="76" t="s">
        <v>127</v>
      </c>
      <c r="F93" s="87">
        <v>0</v>
      </c>
      <c r="G93" s="73" t="s">
        <v>127</v>
      </c>
      <c r="H93" s="67">
        <v>0</v>
      </c>
      <c r="I93" s="44" t="s">
        <v>127</v>
      </c>
    </row>
    <row r="94" spans="2:9" ht="11.25">
      <c r="B94" s="4">
        <v>83</v>
      </c>
      <c r="C94" s="2" t="s">
        <v>65</v>
      </c>
      <c r="D94" s="61">
        <v>9</v>
      </c>
      <c r="E94" s="44"/>
      <c r="F94" s="86">
        <v>2</v>
      </c>
      <c r="G94" s="73"/>
      <c r="H94" s="43">
        <v>11</v>
      </c>
      <c r="I94" s="44" t="s">
        <v>128</v>
      </c>
    </row>
    <row r="95" spans="2:9" ht="11.25">
      <c r="B95" s="4">
        <v>84</v>
      </c>
      <c r="C95" s="2" t="s">
        <v>66</v>
      </c>
      <c r="D95" s="61">
        <v>10</v>
      </c>
      <c r="E95" s="44"/>
      <c r="F95" s="86">
        <v>0</v>
      </c>
      <c r="G95" s="73"/>
      <c r="H95" s="43">
        <v>10</v>
      </c>
      <c r="I95" s="44" t="s">
        <v>128</v>
      </c>
    </row>
    <row r="96" spans="2:9" ht="11.25">
      <c r="B96" s="4">
        <v>85</v>
      </c>
      <c r="C96" s="2" t="s">
        <v>67</v>
      </c>
      <c r="D96" s="61">
        <v>9</v>
      </c>
      <c r="E96" s="44"/>
      <c r="F96" s="87">
        <v>0</v>
      </c>
      <c r="G96" s="73" t="s">
        <v>127</v>
      </c>
      <c r="H96" s="67">
        <v>9</v>
      </c>
      <c r="I96" s="76" t="s">
        <v>127</v>
      </c>
    </row>
    <row r="97" spans="2:9" ht="11.25">
      <c r="B97" s="4">
        <v>86</v>
      </c>
      <c r="C97" s="2" t="s">
        <v>68</v>
      </c>
      <c r="D97" s="61">
        <v>2</v>
      </c>
      <c r="E97" s="44"/>
      <c r="F97" s="86">
        <v>2</v>
      </c>
      <c r="G97" s="73"/>
      <c r="H97" s="43">
        <v>4</v>
      </c>
      <c r="I97" s="44" t="s">
        <v>128</v>
      </c>
    </row>
    <row r="98" spans="2:9" ht="11.25">
      <c r="B98" s="4">
        <v>87</v>
      </c>
      <c r="C98" s="2" t="s">
        <v>118</v>
      </c>
      <c r="D98" s="61">
        <v>0</v>
      </c>
      <c r="E98" s="44"/>
      <c r="F98" s="86">
        <v>0</v>
      </c>
      <c r="G98" s="73"/>
      <c r="H98" s="43">
        <v>0</v>
      </c>
      <c r="I98" s="44" t="s">
        <v>128</v>
      </c>
    </row>
    <row r="99" spans="2:9" ht="11.25">
      <c r="B99" s="4">
        <v>88</v>
      </c>
      <c r="C99" s="2" t="s">
        <v>69</v>
      </c>
      <c r="D99" s="61">
        <v>11</v>
      </c>
      <c r="E99" s="44"/>
      <c r="F99" s="86">
        <v>0</v>
      </c>
      <c r="G99" s="73"/>
      <c r="H99" s="43">
        <v>11</v>
      </c>
      <c r="I99" s="44" t="s">
        <v>128</v>
      </c>
    </row>
    <row r="100" spans="2:9" ht="11.25">
      <c r="B100" s="4">
        <v>89</v>
      </c>
      <c r="C100" s="2" t="s">
        <v>70</v>
      </c>
      <c r="D100" s="61">
        <v>15</v>
      </c>
      <c r="E100" s="44"/>
      <c r="F100" s="86">
        <v>0</v>
      </c>
      <c r="G100" s="73"/>
      <c r="H100" s="43">
        <v>15</v>
      </c>
      <c r="I100" s="44" t="s">
        <v>128</v>
      </c>
    </row>
    <row r="101" spans="2:9" ht="11.25">
      <c r="B101" s="4">
        <v>90</v>
      </c>
      <c r="C101" s="2" t="s">
        <v>71</v>
      </c>
      <c r="D101" s="61">
        <v>5</v>
      </c>
      <c r="E101" s="44"/>
      <c r="F101" s="86">
        <v>0</v>
      </c>
      <c r="G101" s="73"/>
      <c r="H101" s="43">
        <v>5</v>
      </c>
      <c r="I101" s="44" t="s">
        <v>128</v>
      </c>
    </row>
    <row r="102" spans="2:9" ht="11.25">
      <c r="B102" s="4">
        <v>91</v>
      </c>
      <c r="C102" s="2" t="s">
        <v>72</v>
      </c>
      <c r="D102" s="61">
        <v>53</v>
      </c>
      <c r="E102" s="44"/>
      <c r="F102" s="86">
        <v>1</v>
      </c>
      <c r="G102" s="73"/>
      <c r="H102" s="43">
        <v>54</v>
      </c>
      <c r="I102" s="44" t="s">
        <v>128</v>
      </c>
    </row>
    <row r="103" spans="2:9" ht="11.25">
      <c r="B103" s="4">
        <v>92</v>
      </c>
      <c r="C103" s="2" t="s">
        <v>119</v>
      </c>
      <c r="D103" s="61">
        <v>63</v>
      </c>
      <c r="E103" s="44"/>
      <c r="F103" s="86">
        <v>0</v>
      </c>
      <c r="G103" s="73"/>
      <c r="H103" s="43">
        <v>63</v>
      </c>
      <c r="I103" s="44" t="s">
        <v>128</v>
      </c>
    </row>
    <row r="104" spans="2:9" ht="11.25">
      <c r="B104" s="4">
        <v>93</v>
      </c>
      <c r="C104" s="2" t="s">
        <v>120</v>
      </c>
      <c r="D104" s="61">
        <v>37</v>
      </c>
      <c r="E104" s="44"/>
      <c r="F104" s="86">
        <v>0</v>
      </c>
      <c r="G104" s="73"/>
      <c r="H104" s="43">
        <v>37</v>
      </c>
      <c r="I104" s="44" t="s">
        <v>128</v>
      </c>
    </row>
    <row r="105" spans="2:9" ht="11.25">
      <c r="B105" s="4">
        <v>94</v>
      </c>
      <c r="C105" s="2" t="s">
        <v>121</v>
      </c>
      <c r="D105" s="61">
        <v>21</v>
      </c>
      <c r="E105" s="44"/>
      <c r="F105" s="86">
        <v>2</v>
      </c>
      <c r="G105" s="73"/>
      <c r="H105" s="43">
        <v>23</v>
      </c>
      <c r="I105" s="44" t="s">
        <v>128</v>
      </c>
    </row>
    <row r="106" spans="2:9" ht="11.25">
      <c r="B106" s="4">
        <v>95</v>
      </c>
      <c r="C106" s="2" t="s">
        <v>122</v>
      </c>
      <c r="D106" s="61">
        <v>25</v>
      </c>
      <c r="E106" s="44"/>
      <c r="F106" s="86">
        <v>1</v>
      </c>
      <c r="G106" s="73"/>
      <c r="H106" s="43">
        <v>26</v>
      </c>
      <c r="I106" s="44" t="s">
        <v>128</v>
      </c>
    </row>
    <row r="107" spans="2:9" ht="11.25">
      <c r="B107" s="92">
        <v>971</v>
      </c>
      <c r="C107" s="93" t="s">
        <v>73</v>
      </c>
      <c r="D107" s="94">
        <v>4</v>
      </c>
      <c r="E107" s="95"/>
      <c r="F107" s="96">
        <v>0</v>
      </c>
      <c r="G107" s="97"/>
      <c r="H107" s="98">
        <v>4</v>
      </c>
      <c r="I107" s="95" t="s">
        <v>128</v>
      </c>
    </row>
    <row r="108" spans="2:9" ht="11.25">
      <c r="B108" s="4">
        <v>972</v>
      </c>
      <c r="C108" s="2" t="s">
        <v>74</v>
      </c>
      <c r="D108" s="61">
        <v>1</v>
      </c>
      <c r="E108" s="44"/>
      <c r="F108" s="86">
        <v>0</v>
      </c>
      <c r="G108" s="73"/>
      <c r="H108" s="43">
        <v>1</v>
      </c>
      <c r="I108" s="44" t="s">
        <v>128</v>
      </c>
    </row>
    <row r="109" spans="2:9" ht="11.25">
      <c r="B109" s="4">
        <v>973</v>
      </c>
      <c r="C109" s="2" t="s">
        <v>123</v>
      </c>
      <c r="D109" s="61">
        <v>0</v>
      </c>
      <c r="E109" s="44"/>
      <c r="F109" s="86">
        <v>0</v>
      </c>
      <c r="G109" s="73"/>
      <c r="H109" s="43">
        <v>0</v>
      </c>
      <c r="I109" s="44" t="s">
        <v>128</v>
      </c>
    </row>
    <row r="110" spans="2:9" ht="11.25">
      <c r="B110" s="16">
        <v>974</v>
      </c>
      <c r="C110" s="17" t="s">
        <v>75</v>
      </c>
      <c r="D110" s="68">
        <v>3</v>
      </c>
      <c r="E110" s="46"/>
      <c r="F110" s="88">
        <v>0</v>
      </c>
      <c r="G110" s="89"/>
      <c r="H110" s="45">
        <v>3</v>
      </c>
      <c r="I110" s="46" t="s">
        <v>128</v>
      </c>
    </row>
    <row r="111" spans="4:7" ht="11.25">
      <c r="D111" s="2"/>
      <c r="E111" s="28"/>
      <c r="F111" s="2"/>
      <c r="G111" s="28"/>
    </row>
    <row r="112" spans="2:9" ht="11.25">
      <c r="B112" s="613" t="s">
        <v>12</v>
      </c>
      <c r="C112" s="614"/>
      <c r="D112" s="99">
        <v>1752</v>
      </c>
      <c r="E112" s="100"/>
      <c r="F112" s="99">
        <v>64</v>
      </c>
      <c r="G112" s="100"/>
      <c r="H112" s="99">
        <v>1816</v>
      </c>
      <c r="I112" s="100"/>
    </row>
    <row r="113" spans="2:9" ht="11.25">
      <c r="B113" s="606" t="s">
        <v>21</v>
      </c>
      <c r="C113" s="607"/>
      <c r="D113" s="101">
        <v>8</v>
      </c>
      <c r="E113" s="102"/>
      <c r="F113" s="101">
        <v>0</v>
      </c>
      <c r="G113" s="102"/>
      <c r="H113" s="101">
        <v>8</v>
      </c>
      <c r="I113" s="102"/>
    </row>
    <row r="114" spans="2:9" ht="15" customHeight="1">
      <c r="B114" s="608" t="s">
        <v>13</v>
      </c>
      <c r="C114" s="609"/>
      <c r="D114" s="103">
        <v>1760</v>
      </c>
      <c r="E114" s="104"/>
      <c r="F114" s="103">
        <v>64</v>
      </c>
      <c r="G114" s="104"/>
      <c r="H114" s="103">
        <v>1824</v>
      </c>
      <c r="I114" s="104"/>
    </row>
    <row r="115" spans="2:7" ht="11.25">
      <c r="B115" s="24" t="s">
        <v>16</v>
      </c>
      <c r="D115" s="2"/>
      <c r="E115" s="28"/>
      <c r="F115" s="2"/>
      <c r="G115" s="28"/>
    </row>
    <row r="116" spans="3:7" ht="11.25">
      <c r="C116" s="49"/>
      <c r="D116" s="51"/>
      <c r="E116" s="52"/>
      <c r="F116" s="51"/>
      <c r="G116" s="52"/>
    </row>
    <row r="117" spans="3:7" ht="11.25">
      <c r="C117" s="49"/>
      <c r="D117" s="49"/>
      <c r="E117" s="50"/>
      <c r="F117" s="49"/>
      <c r="G117" s="50"/>
    </row>
    <row r="118" spans="3:7" ht="11.25">
      <c r="C118" s="2"/>
      <c r="D118" s="2"/>
      <c r="E118" s="28"/>
      <c r="F118" s="2"/>
      <c r="G118" s="28"/>
    </row>
    <row r="119" spans="3:7" ht="11.25">
      <c r="C119" s="2"/>
      <c r="D119" s="15"/>
      <c r="E119" s="28"/>
      <c r="F119" s="15"/>
      <c r="G119" s="73"/>
    </row>
    <row r="120" spans="3:7" ht="11.25">
      <c r="C120" s="2"/>
      <c r="D120" s="15"/>
      <c r="E120" s="28"/>
      <c r="F120" s="15"/>
      <c r="G120" s="73"/>
    </row>
    <row r="121" spans="3:7" ht="11.25">
      <c r="C121" s="2"/>
      <c r="D121" s="15"/>
      <c r="E121" s="28"/>
      <c r="F121" s="15"/>
      <c r="G121" s="73"/>
    </row>
    <row r="122" spans="3:7" ht="11.25">
      <c r="C122" s="2"/>
      <c r="D122" s="15"/>
      <c r="E122" s="28"/>
      <c r="F122" s="15"/>
      <c r="G122" s="73"/>
    </row>
    <row r="123" spans="3:7" ht="11.25">
      <c r="C123" s="2"/>
      <c r="D123" s="15"/>
      <c r="E123" s="28"/>
      <c r="F123" s="15"/>
      <c r="G123" s="73"/>
    </row>
    <row r="124" spans="3:7" ht="11.25">
      <c r="C124" s="2"/>
      <c r="D124" s="15"/>
      <c r="E124" s="28"/>
      <c r="F124" s="15"/>
      <c r="G124" s="73"/>
    </row>
    <row r="125" spans="3:7" ht="11.25">
      <c r="C125" s="2"/>
      <c r="D125" s="15"/>
      <c r="E125" s="28"/>
      <c r="F125" s="15"/>
      <c r="G125" s="73"/>
    </row>
    <row r="126" spans="3:7" ht="11.25">
      <c r="C126" s="2"/>
      <c r="D126" s="15"/>
      <c r="E126" s="28"/>
      <c r="F126" s="15"/>
      <c r="G126" s="73"/>
    </row>
    <row r="127" spans="3:7" ht="11.25">
      <c r="C127" s="2"/>
      <c r="D127" s="15"/>
      <c r="E127" s="28"/>
      <c r="F127" s="15"/>
      <c r="G127" s="73"/>
    </row>
    <row r="128" spans="3:7" ht="11.25">
      <c r="C128" s="2"/>
      <c r="D128" s="15"/>
      <c r="E128" s="28"/>
      <c r="F128" s="15"/>
      <c r="G128" s="73"/>
    </row>
    <row r="129" spans="3:7" ht="11.25">
      <c r="C129" s="2"/>
      <c r="D129" s="15"/>
      <c r="E129" s="28"/>
      <c r="F129" s="15"/>
      <c r="G129" s="73"/>
    </row>
    <row r="130" spans="3:7" ht="11.25">
      <c r="C130" s="2"/>
      <c r="D130" s="15"/>
      <c r="E130" s="28"/>
      <c r="F130" s="15"/>
      <c r="G130" s="73"/>
    </row>
    <row r="131" spans="3:7" ht="11.25">
      <c r="C131" s="2"/>
      <c r="D131" s="15"/>
      <c r="E131" s="28"/>
      <c r="F131" s="15"/>
      <c r="G131" s="73"/>
    </row>
    <row r="132" spans="3:7" ht="11.25">
      <c r="C132" s="2"/>
      <c r="D132" s="15"/>
      <c r="E132" s="28"/>
      <c r="F132" s="15"/>
      <c r="G132" s="73"/>
    </row>
    <row r="133" spans="3:7" ht="11.25">
      <c r="C133" s="2"/>
      <c r="D133" s="15"/>
      <c r="E133" s="28"/>
      <c r="F133" s="15"/>
      <c r="G133" s="73"/>
    </row>
    <row r="134" spans="3:7" ht="11.25">
      <c r="C134" s="2"/>
      <c r="D134" s="15"/>
      <c r="E134" s="28"/>
      <c r="F134" s="15"/>
      <c r="G134" s="73"/>
    </row>
    <row r="135" spans="3:7" ht="11.25">
      <c r="C135" s="2"/>
      <c r="D135" s="15"/>
      <c r="E135" s="28"/>
      <c r="F135" s="15"/>
      <c r="G135" s="73"/>
    </row>
    <row r="136" spans="3:7" ht="11.25">
      <c r="C136" s="2"/>
      <c r="D136" s="15"/>
      <c r="E136" s="28"/>
      <c r="F136" s="15"/>
      <c r="G136" s="73"/>
    </row>
    <row r="137" spans="3:7" ht="11.25">
      <c r="C137" s="2"/>
      <c r="D137" s="15"/>
      <c r="E137" s="28"/>
      <c r="F137" s="15"/>
      <c r="G137" s="73"/>
    </row>
    <row r="138" spans="3:7" ht="11.25">
      <c r="C138" s="2"/>
      <c r="D138" s="15"/>
      <c r="E138" s="28"/>
      <c r="F138" s="15"/>
      <c r="G138" s="73"/>
    </row>
    <row r="139" spans="3:7" ht="11.25">
      <c r="C139" s="2"/>
      <c r="D139" s="15"/>
      <c r="E139" s="28"/>
      <c r="F139" s="15"/>
      <c r="G139" s="73"/>
    </row>
    <row r="140" spans="3:7" ht="11.25">
      <c r="C140" s="2"/>
      <c r="D140" s="15"/>
      <c r="E140" s="28"/>
      <c r="F140" s="15"/>
      <c r="G140" s="73"/>
    </row>
    <row r="141" spans="3:7" ht="11.25">
      <c r="C141" s="2"/>
      <c r="D141" s="2"/>
      <c r="E141" s="28"/>
      <c r="F141" s="2"/>
      <c r="G141" s="28"/>
    </row>
    <row r="142" spans="3:7" ht="11.25">
      <c r="C142" s="2"/>
      <c r="D142" s="2"/>
      <c r="E142" s="28"/>
      <c r="F142" s="2"/>
      <c r="G142" s="28"/>
    </row>
    <row r="143" spans="3:7" ht="11.25">
      <c r="C143" s="2"/>
      <c r="D143" s="2"/>
      <c r="E143" s="28"/>
      <c r="F143" s="2"/>
      <c r="G143" s="28"/>
    </row>
    <row r="144" spans="3:7" ht="11.25">
      <c r="C144" s="2"/>
      <c r="D144" s="2"/>
      <c r="E144" s="28"/>
      <c r="F144" s="2"/>
      <c r="G144" s="28"/>
    </row>
    <row r="145" spans="3:7" ht="11.25">
      <c r="C145" s="2"/>
      <c r="D145" s="2"/>
      <c r="E145" s="28"/>
      <c r="F145" s="2"/>
      <c r="G145" s="28"/>
    </row>
    <row r="146" spans="3:7" ht="11.25">
      <c r="C146" s="2"/>
      <c r="D146" s="7"/>
      <c r="E146" s="27"/>
      <c r="F146" s="7"/>
      <c r="G146" s="27"/>
    </row>
    <row r="147" ht="11.25">
      <c r="E147" s="28"/>
    </row>
    <row r="148" ht="11.25">
      <c r="E148" s="28"/>
    </row>
    <row r="149" ht="11.25">
      <c r="E149" s="28"/>
    </row>
    <row r="150" ht="11.25">
      <c r="E150" s="28"/>
    </row>
    <row r="151" ht="11.25">
      <c r="E151" s="28"/>
    </row>
    <row r="152" ht="11.25">
      <c r="E152" s="28"/>
    </row>
    <row r="153" ht="11.25">
      <c r="E153" s="28"/>
    </row>
    <row r="154" ht="11.25">
      <c r="E154" s="28"/>
    </row>
    <row r="155" ht="11.25">
      <c r="E155" s="28"/>
    </row>
    <row r="156" ht="11.25">
      <c r="E156" s="28"/>
    </row>
    <row r="157" ht="11.25">
      <c r="E157" s="28"/>
    </row>
    <row r="158" ht="11.25">
      <c r="E158" s="28"/>
    </row>
    <row r="159" ht="11.25">
      <c r="E159" s="28"/>
    </row>
    <row r="160" ht="11.25">
      <c r="E160" s="28"/>
    </row>
    <row r="161" ht="11.25">
      <c r="E161" s="28"/>
    </row>
    <row r="162" ht="11.25">
      <c r="E162" s="28"/>
    </row>
    <row r="163" ht="11.25">
      <c r="E163" s="28"/>
    </row>
    <row r="164" ht="11.25">
      <c r="E164" s="28"/>
    </row>
    <row r="165" ht="11.25">
      <c r="E165" s="28"/>
    </row>
    <row r="166" ht="11.25">
      <c r="E166" s="28"/>
    </row>
    <row r="167" ht="11.25">
      <c r="E167" s="28"/>
    </row>
    <row r="168" ht="11.25">
      <c r="E168" s="28"/>
    </row>
    <row r="169" ht="11.25">
      <c r="E169" s="28"/>
    </row>
    <row r="170" ht="11.25">
      <c r="E170" s="28"/>
    </row>
    <row r="171" ht="11.25">
      <c r="E171" s="28"/>
    </row>
    <row r="172" ht="11.25">
      <c r="E172" s="28"/>
    </row>
    <row r="173" ht="11.25">
      <c r="E173" s="28"/>
    </row>
    <row r="174" ht="11.25">
      <c r="E174" s="28"/>
    </row>
    <row r="175" ht="11.25">
      <c r="E175" s="28"/>
    </row>
    <row r="176" ht="11.25">
      <c r="E176" s="28"/>
    </row>
    <row r="177" ht="11.25">
      <c r="E177" s="28"/>
    </row>
    <row r="178" ht="11.25">
      <c r="E178" s="28"/>
    </row>
    <row r="179" ht="11.25">
      <c r="E179" s="28"/>
    </row>
    <row r="180" ht="11.25">
      <c r="E180" s="28"/>
    </row>
    <row r="181" ht="11.25">
      <c r="E181" s="28"/>
    </row>
    <row r="182" ht="11.25">
      <c r="E182" s="28"/>
    </row>
  </sheetData>
  <sheetProtection/>
  <mergeCells count="14">
    <mergeCell ref="B1:I1"/>
    <mergeCell ref="B3:C5"/>
    <mergeCell ref="D3:G4"/>
    <mergeCell ref="H3:I5"/>
    <mergeCell ref="D5:E5"/>
    <mergeCell ref="F5:G5"/>
    <mergeCell ref="B113:C113"/>
    <mergeCell ref="B114:C114"/>
    <mergeCell ref="B61:C63"/>
    <mergeCell ref="D61:G62"/>
    <mergeCell ref="H61:I63"/>
    <mergeCell ref="D63:E63"/>
    <mergeCell ref="F63:G63"/>
    <mergeCell ref="B112:C112"/>
  </mergeCells>
  <printOptions horizontalCentered="1"/>
  <pageMargins left="0.7874015748031497" right="0.7874015748031497" top="0.3937007874015748" bottom="0.3937007874015748" header="0.5118110236220472" footer="0.5118110236220472"/>
  <pageSetup horizontalDpi="300" verticalDpi="300" orientation="portrait" paperSize="9" scale="90" r:id="rId1"/>
  <rowBreaks count="1" manualBreakCount="1">
    <brk id="59" min="1" max="10" man="1"/>
  </rowBreaks>
</worksheet>
</file>

<file path=xl/worksheets/sheet14.xml><?xml version="1.0" encoding="utf-8"?>
<worksheet xmlns="http://schemas.openxmlformats.org/spreadsheetml/2006/main" xmlns:r="http://schemas.openxmlformats.org/officeDocument/2006/relationships">
  <dimension ref="B1:O184"/>
  <sheetViews>
    <sheetView zoomScaleSheetLayoutView="75" zoomScalePageLayoutView="0" workbookViewId="0" topLeftCell="A1">
      <selection activeCell="A1" sqref="A1"/>
    </sheetView>
  </sheetViews>
  <sheetFormatPr defaultColWidth="11.421875" defaultRowHeight="12.75"/>
  <cols>
    <col min="1" max="2" width="3.7109375" style="1" customWidth="1"/>
    <col min="3" max="3" width="26.7109375" style="1" customWidth="1"/>
    <col min="4" max="4" width="11.7109375" style="1" customWidth="1"/>
    <col min="5" max="5" width="3.140625" style="53" customWidth="1"/>
    <col min="6" max="6" width="11.7109375" style="3" customWidth="1"/>
    <col min="7" max="7" width="3.57421875" style="53" customWidth="1"/>
    <col min="8" max="8" width="10.8515625" style="1" customWidth="1"/>
    <col min="9" max="9" width="3.57421875" style="53" customWidth="1"/>
    <col min="10" max="10" width="10.140625" style="53" customWidth="1"/>
    <col min="11" max="11" width="3.57421875" style="53" customWidth="1"/>
    <col min="12" max="12" width="11.140625" style="1" customWidth="1"/>
    <col min="13" max="13" width="3.28125" style="53" customWidth="1"/>
    <col min="14" max="14" width="7.28125" style="1" customWidth="1"/>
    <col min="15" max="15" width="2.8515625" style="53" customWidth="1"/>
    <col min="16" max="16384" width="11.421875" style="1" customWidth="1"/>
  </cols>
  <sheetData>
    <row r="1" spans="2:15" ht="11.25">
      <c r="B1" s="593" t="s">
        <v>269</v>
      </c>
      <c r="C1" s="593"/>
      <c r="D1" s="593"/>
      <c r="E1" s="593"/>
      <c r="F1" s="593"/>
      <c r="G1" s="593"/>
      <c r="H1" s="593"/>
      <c r="I1" s="593"/>
      <c r="J1" s="593"/>
      <c r="K1" s="593"/>
      <c r="L1" s="593"/>
      <c r="M1" s="593"/>
      <c r="N1" s="593"/>
      <c r="O1" s="593"/>
    </row>
    <row r="2" spans="5:15" ht="11.25" customHeight="1">
      <c r="E2" s="1"/>
      <c r="F2" s="1"/>
      <c r="G2" s="1"/>
      <c r="I2" s="1"/>
      <c r="J2" s="1"/>
      <c r="K2" s="1"/>
      <c r="M2" s="1"/>
      <c r="O2" s="1"/>
    </row>
    <row r="3" spans="2:15" ht="9" customHeight="1">
      <c r="B3" s="598" t="s">
        <v>17</v>
      </c>
      <c r="C3" s="604"/>
      <c r="D3" s="589" t="s">
        <v>130</v>
      </c>
      <c r="E3" s="591"/>
      <c r="F3" s="590" t="s">
        <v>131</v>
      </c>
      <c r="G3" s="590"/>
      <c r="H3" s="589" t="s">
        <v>132</v>
      </c>
      <c r="I3" s="591"/>
      <c r="J3" s="590" t="s">
        <v>135</v>
      </c>
      <c r="K3" s="590"/>
      <c r="L3" s="589" t="s">
        <v>136</v>
      </c>
      <c r="M3" s="591"/>
      <c r="N3" s="604" t="s">
        <v>20</v>
      </c>
      <c r="O3" s="599"/>
    </row>
    <row r="4" spans="2:15" ht="11.25">
      <c r="B4" s="600"/>
      <c r="C4" s="580"/>
      <c r="D4" s="594"/>
      <c r="E4" s="595"/>
      <c r="F4" s="581"/>
      <c r="G4" s="581"/>
      <c r="H4" s="594"/>
      <c r="I4" s="595"/>
      <c r="J4" s="581"/>
      <c r="K4" s="581"/>
      <c r="L4" s="594"/>
      <c r="M4" s="595"/>
      <c r="N4" s="580"/>
      <c r="O4" s="601"/>
    </row>
    <row r="5" spans="2:15" ht="11.25">
      <c r="B5" s="600"/>
      <c r="C5" s="580"/>
      <c r="D5" s="594"/>
      <c r="E5" s="595"/>
      <c r="F5" s="581"/>
      <c r="G5" s="581"/>
      <c r="H5" s="594"/>
      <c r="I5" s="595"/>
      <c r="J5" s="581"/>
      <c r="K5" s="581"/>
      <c r="L5" s="594"/>
      <c r="M5" s="595"/>
      <c r="N5" s="580"/>
      <c r="O5" s="601"/>
    </row>
    <row r="6" spans="2:15" s="3" customFormat="1" ht="8.25" customHeight="1">
      <c r="B6" s="602"/>
      <c r="C6" s="605"/>
      <c r="D6" s="596"/>
      <c r="E6" s="597"/>
      <c r="F6" s="615"/>
      <c r="G6" s="615"/>
      <c r="H6" s="596"/>
      <c r="I6" s="597"/>
      <c r="J6" s="615"/>
      <c r="K6" s="615"/>
      <c r="L6" s="596"/>
      <c r="M6" s="597"/>
      <c r="N6" s="605"/>
      <c r="O6" s="603"/>
    </row>
    <row r="7" spans="2:15" ht="11.25">
      <c r="B7" s="4">
        <v>1</v>
      </c>
      <c r="C7" s="2" t="s">
        <v>76</v>
      </c>
      <c r="D7" s="543">
        <v>49</v>
      </c>
      <c r="E7" s="105"/>
      <c r="F7" s="75">
        <v>2</v>
      </c>
      <c r="G7" s="28"/>
      <c r="H7" s="61">
        <v>0</v>
      </c>
      <c r="I7" s="44"/>
      <c r="J7" s="544">
        <v>4</v>
      </c>
      <c r="K7" s="27"/>
      <c r="L7" s="61">
        <v>7</v>
      </c>
      <c r="M7" s="76"/>
      <c r="N7" s="25">
        <v>62</v>
      </c>
      <c r="O7" s="44" t="s">
        <v>128</v>
      </c>
    </row>
    <row r="8" spans="2:15" ht="11.25">
      <c r="B8" s="4">
        <v>2</v>
      </c>
      <c r="C8" s="2" t="s">
        <v>77</v>
      </c>
      <c r="D8" s="543">
        <v>17</v>
      </c>
      <c r="E8" s="105"/>
      <c r="F8" s="75">
        <v>2</v>
      </c>
      <c r="G8" s="28"/>
      <c r="H8" s="61">
        <v>0</v>
      </c>
      <c r="I8" s="44"/>
      <c r="J8" s="544">
        <v>0</v>
      </c>
      <c r="K8" s="27"/>
      <c r="L8" s="61">
        <v>2</v>
      </c>
      <c r="M8" s="76"/>
      <c r="N8" s="25">
        <v>21</v>
      </c>
      <c r="O8" s="44" t="s">
        <v>128</v>
      </c>
    </row>
    <row r="9" spans="2:15" ht="11.25">
      <c r="B9" s="4">
        <v>3</v>
      </c>
      <c r="C9" s="2" t="s">
        <v>78</v>
      </c>
      <c r="D9" s="543">
        <v>18</v>
      </c>
      <c r="E9" s="105"/>
      <c r="F9" s="75">
        <v>0</v>
      </c>
      <c r="G9" s="28"/>
      <c r="H9" s="61">
        <v>1</v>
      </c>
      <c r="I9" s="44"/>
      <c r="J9" s="544">
        <v>0</v>
      </c>
      <c r="K9" s="27"/>
      <c r="L9" s="61">
        <v>0</v>
      </c>
      <c r="M9" s="76"/>
      <c r="N9" s="25">
        <v>19</v>
      </c>
      <c r="O9" s="44" t="s">
        <v>128</v>
      </c>
    </row>
    <row r="10" spans="2:15" ht="11.25">
      <c r="B10" s="4">
        <v>4</v>
      </c>
      <c r="C10" s="2" t="s">
        <v>79</v>
      </c>
      <c r="D10" s="543">
        <v>19</v>
      </c>
      <c r="E10" s="105"/>
      <c r="F10" s="75">
        <v>1</v>
      </c>
      <c r="G10" s="28"/>
      <c r="H10" s="61">
        <v>16</v>
      </c>
      <c r="I10" s="105"/>
      <c r="J10" s="544">
        <v>4</v>
      </c>
      <c r="K10" s="28"/>
      <c r="L10" s="61">
        <v>0</v>
      </c>
      <c r="M10" s="105"/>
      <c r="N10" s="25">
        <v>40</v>
      </c>
      <c r="O10" s="44"/>
    </row>
    <row r="11" spans="2:15" ht="11.25">
      <c r="B11" s="4">
        <v>5</v>
      </c>
      <c r="C11" s="2" t="s">
        <v>80</v>
      </c>
      <c r="D11" s="543">
        <v>12</v>
      </c>
      <c r="E11" s="105"/>
      <c r="F11" s="75">
        <v>0</v>
      </c>
      <c r="G11" s="28"/>
      <c r="H11" s="61">
        <v>16</v>
      </c>
      <c r="I11" s="105"/>
      <c r="J11" s="544">
        <v>6</v>
      </c>
      <c r="K11" s="28"/>
      <c r="L11" s="61">
        <v>0</v>
      </c>
      <c r="M11" s="105"/>
      <c r="N11" s="25">
        <v>34</v>
      </c>
      <c r="O11" s="44"/>
    </row>
    <row r="12" spans="2:15" ht="11.25">
      <c r="B12" s="4">
        <v>6</v>
      </c>
      <c r="C12" s="2" t="s">
        <v>81</v>
      </c>
      <c r="D12" s="543">
        <v>138</v>
      </c>
      <c r="E12" s="105"/>
      <c r="F12" s="75">
        <v>4</v>
      </c>
      <c r="G12" s="28"/>
      <c r="H12" s="61">
        <v>2</v>
      </c>
      <c r="I12" s="44"/>
      <c r="J12" s="544">
        <v>12</v>
      </c>
      <c r="K12" s="27"/>
      <c r="L12" s="61">
        <v>15</v>
      </c>
      <c r="M12" s="76"/>
      <c r="N12" s="25">
        <v>171</v>
      </c>
      <c r="O12" s="44" t="s">
        <v>128</v>
      </c>
    </row>
    <row r="13" spans="2:15" ht="11.25">
      <c r="B13" s="4">
        <v>7</v>
      </c>
      <c r="C13" s="2" t="s">
        <v>82</v>
      </c>
      <c r="D13" s="543">
        <v>47</v>
      </c>
      <c r="E13" s="105"/>
      <c r="F13" s="75">
        <v>1</v>
      </c>
      <c r="G13" s="28"/>
      <c r="H13" s="61">
        <v>2</v>
      </c>
      <c r="I13" s="44"/>
      <c r="J13" s="544">
        <v>3</v>
      </c>
      <c r="K13" s="27"/>
      <c r="L13" s="61">
        <v>0</v>
      </c>
      <c r="M13" s="76"/>
      <c r="N13" s="25">
        <v>53</v>
      </c>
      <c r="O13" s="44" t="s">
        <v>128</v>
      </c>
    </row>
    <row r="14" spans="2:15" ht="11.25">
      <c r="B14" s="4">
        <v>8</v>
      </c>
      <c r="C14" s="2" t="s">
        <v>83</v>
      </c>
      <c r="D14" s="543">
        <v>11</v>
      </c>
      <c r="E14" s="105"/>
      <c r="F14" s="75">
        <v>0</v>
      </c>
      <c r="G14" s="28"/>
      <c r="H14" s="61">
        <v>0</v>
      </c>
      <c r="I14" s="44"/>
      <c r="J14" s="544">
        <v>0</v>
      </c>
      <c r="K14" s="27"/>
      <c r="L14" s="61">
        <v>0</v>
      </c>
      <c r="M14" s="76"/>
      <c r="N14" s="25">
        <v>11</v>
      </c>
      <c r="O14" s="44" t="s">
        <v>128</v>
      </c>
    </row>
    <row r="15" spans="2:15" ht="11.25">
      <c r="B15" s="4">
        <v>9</v>
      </c>
      <c r="C15" s="2" t="s">
        <v>84</v>
      </c>
      <c r="D15" s="543">
        <v>19</v>
      </c>
      <c r="E15" s="105"/>
      <c r="F15" s="75">
        <v>0</v>
      </c>
      <c r="G15" s="28"/>
      <c r="H15" s="61">
        <v>0</v>
      </c>
      <c r="I15" s="44"/>
      <c r="J15" s="544">
        <v>2</v>
      </c>
      <c r="K15" s="27"/>
      <c r="L15" s="61">
        <v>3</v>
      </c>
      <c r="M15" s="76"/>
      <c r="N15" s="25">
        <v>24</v>
      </c>
      <c r="O15" s="44" t="s">
        <v>128</v>
      </c>
    </row>
    <row r="16" spans="2:15" ht="11.25">
      <c r="B16" s="4">
        <v>10</v>
      </c>
      <c r="C16" s="2" t="s">
        <v>85</v>
      </c>
      <c r="D16" s="543">
        <v>12</v>
      </c>
      <c r="E16" s="105"/>
      <c r="F16" s="75">
        <v>0</v>
      </c>
      <c r="G16" s="28"/>
      <c r="H16" s="61">
        <v>0</v>
      </c>
      <c r="I16" s="44"/>
      <c r="J16" s="544">
        <v>1</v>
      </c>
      <c r="K16" s="27"/>
      <c r="L16" s="61">
        <v>8</v>
      </c>
      <c r="M16" s="105"/>
      <c r="N16" s="25">
        <v>21</v>
      </c>
      <c r="O16" s="44"/>
    </row>
    <row r="17" spans="2:15" ht="11.25">
      <c r="B17" s="4">
        <v>11</v>
      </c>
      <c r="C17" s="2" t="s">
        <v>86</v>
      </c>
      <c r="D17" s="543">
        <v>41</v>
      </c>
      <c r="E17" s="105"/>
      <c r="F17" s="75">
        <v>0</v>
      </c>
      <c r="G17" s="28"/>
      <c r="H17" s="61">
        <v>0</v>
      </c>
      <c r="I17" s="44"/>
      <c r="J17" s="544">
        <v>0</v>
      </c>
      <c r="K17" s="27"/>
      <c r="L17" s="61">
        <v>0</v>
      </c>
      <c r="M17" s="76"/>
      <c r="N17" s="25">
        <v>41</v>
      </c>
      <c r="O17" s="44" t="s">
        <v>128</v>
      </c>
    </row>
    <row r="18" spans="2:15" ht="11.25">
      <c r="B18" s="4">
        <v>12</v>
      </c>
      <c r="C18" s="2" t="s">
        <v>87</v>
      </c>
      <c r="D18" s="543">
        <v>16</v>
      </c>
      <c r="E18" s="105"/>
      <c r="F18" s="75">
        <v>0</v>
      </c>
      <c r="G18" s="28"/>
      <c r="H18" s="61">
        <v>1</v>
      </c>
      <c r="I18" s="44"/>
      <c r="J18" s="544">
        <v>1</v>
      </c>
      <c r="K18" s="27"/>
      <c r="L18" s="61">
        <v>4</v>
      </c>
      <c r="M18" s="76"/>
      <c r="N18" s="25">
        <v>22</v>
      </c>
      <c r="O18" s="44"/>
    </row>
    <row r="19" spans="2:15" ht="11.25">
      <c r="B19" s="4">
        <v>13</v>
      </c>
      <c r="C19" s="2" t="s">
        <v>88</v>
      </c>
      <c r="D19" s="543">
        <v>302</v>
      </c>
      <c r="E19" s="105"/>
      <c r="F19" s="75">
        <v>7</v>
      </c>
      <c r="G19" s="28"/>
      <c r="H19" s="61">
        <v>4</v>
      </c>
      <c r="I19" s="44"/>
      <c r="J19" s="544">
        <v>12</v>
      </c>
      <c r="K19" s="27"/>
      <c r="L19" s="61">
        <v>26</v>
      </c>
      <c r="M19" s="76"/>
      <c r="N19" s="25">
        <v>351</v>
      </c>
      <c r="O19" s="44"/>
    </row>
    <row r="20" spans="2:15" ht="11.25">
      <c r="B20" s="4">
        <v>14</v>
      </c>
      <c r="C20" s="2" t="s">
        <v>24</v>
      </c>
      <c r="D20" s="543">
        <v>14</v>
      </c>
      <c r="E20" s="105"/>
      <c r="F20" s="75">
        <v>0</v>
      </c>
      <c r="G20" s="28"/>
      <c r="H20" s="61">
        <v>8</v>
      </c>
      <c r="I20" s="105"/>
      <c r="J20" s="544">
        <v>0</v>
      </c>
      <c r="K20" s="28"/>
      <c r="L20" s="61">
        <v>0</v>
      </c>
      <c r="M20" s="105"/>
      <c r="N20" s="25">
        <v>22</v>
      </c>
      <c r="O20" s="44"/>
    </row>
    <row r="21" spans="2:15" ht="11.25">
      <c r="B21" s="4">
        <v>15</v>
      </c>
      <c r="C21" s="2" t="s">
        <v>25</v>
      </c>
      <c r="D21" s="543">
        <v>9</v>
      </c>
      <c r="E21" s="105"/>
      <c r="F21" s="75">
        <v>1</v>
      </c>
      <c r="G21" s="28"/>
      <c r="H21" s="61">
        <v>0</v>
      </c>
      <c r="I21" s="44"/>
      <c r="J21" s="544">
        <v>0</v>
      </c>
      <c r="K21" s="27"/>
      <c r="L21" s="61">
        <v>0</v>
      </c>
      <c r="M21" s="76"/>
      <c r="N21" s="25">
        <v>10</v>
      </c>
      <c r="O21" s="44" t="s">
        <v>128</v>
      </c>
    </row>
    <row r="22" spans="2:15" ht="11.25">
      <c r="B22" s="4">
        <v>16</v>
      </c>
      <c r="C22" s="2" t="s">
        <v>26</v>
      </c>
      <c r="D22" s="543">
        <v>19</v>
      </c>
      <c r="E22" s="105"/>
      <c r="F22" s="75">
        <v>0</v>
      </c>
      <c r="G22" s="28"/>
      <c r="H22" s="61">
        <v>1</v>
      </c>
      <c r="I22" s="44"/>
      <c r="J22" s="544">
        <v>0</v>
      </c>
      <c r="K22" s="27"/>
      <c r="L22" s="61">
        <v>1</v>
      </c>
      <c r="M22" s="76"/>
      <c r="N22" s="25">
        <v>21</v>
      </c>
      <c r="O22" s="44" t="s">
        <v>128</v>
      </c>
    </row>
    <row r="23" spans="2:15" ht="11.25">
      <c r="B23" s="4">
        <v>17</v>
      </c>
      <c r="C23" s="2" t="s">
        <v>89</v>
      </c>
      <c r="D23" s="543">
        <v>43</v>
      </c>
      <c r="E23" s="105"/>
      <c r="F23" s="75">
        <v>1</v>
      </c>
      <c r="G23" s="28"/>
      <c r="H23" s="61">
        <v>10</v>
      </c>
      <c r="I23" s="44"/>
      <c r="J23" s="544">
        <v>2</v>
      </c>
      <c r="K23" s="27"/>
      <c r="L23" s="61">
        <v>0</v>
      </c>
      <c r="M23" s="76"/>
      <c r="N23" s="25">
        <v>56</v>
      </c>
      <c r="O23" s="44" t="s">
        <v>128</v>
      </c>
    </row>
    <row r="24" spans="2:15" ht="11.25">
      <c r="B24" s="4">
        <v>18</v>
      </c>
      <c r="C24" s="2" t="s">
        <v>27</v>
      </c>
      <c r="D24" s="543">
        <v>9</v>
      </c>
      <c r="E24" s="105"/>
      <c r="F24" s="75">
        <v>1</v>
      </c>
      <c r="G24" s="28"/>
      <c r="H24" s="61">
        <v>10</v>
      </c>
      <c r="I24" s="44"/>
      <c r="J24" s="544">
        <v>0</v>
      </c>
      <c r="K24" s="27"/>
      <c r="L24" s="476">
        <v>20</v>
      </c>
      <c r="M24" s="44" t="s">
        <v>127</v>
      </c>
      <c r="N24" s="414">
        <v>40</v>
      </c>
      <c r="O24" s="44" t="s">
        <v>127</v>
      </c>
    </row>
    <row r="25" spans="2:15" ht="11.25">
      <c r="B25" s="4">
        <v>19</v>
      </c>
      <c r="C25" s="2" t="s">
        <v>28</v>
      </c>
      <c r="D25" s="543">
        <v>20</v>
      </c>
      <c r="E25" s="105"/>
      <c r="F25" s="75">
        <v>0</v>
      </c>
      <c r="G25" s="28"/>
      <c r="H25" s="61">
        <v>0</v>
      </c>
      <c r="I25" s="44"/>
      <c r="J25" s="544">
        <v>3</v>
      </c>
      <c r="K25" s="27"/>
      <c r="L25" s="61">
        <v>3</v>
      </c>
      <c r="M25" s="76"/>
      <c r="N25" s="25">
        <v>26</v>
      </c>
      <c r="O25" s="44"/>
    </row>
    <row r="26" spans="2:15" ht="11.25">
      <c r="B26" s="4" t="s">
        <v>22</v>
      </c>
      <c r="C26" s="2" t="s">
        <v>29</v>
      </c>
      <c r="D26" s="543">
        <v>21</v>
      </c>
      <c r="E26" s="105"/>
      <c r="F26" s="75">
        <v>1</v>
      </c>
      <c r="G26" s="28"/>
      <c r="H26" s="61">
        <v>1</v>
      </c>
      <c r="I26" s="44"/>
      <c r="J26" s="544">
        <v>0</v>
      </c>
      <c r="K26" s="27"/>
      <c r="L26" s="61">
        <v>1</v>
      </c>
      <c r="M26" s="76"/>
      <c r="N26" s="25">
        <v>24</v>
      </c>
      <c r="O26" s="44" t="s">
        <v>128</v>
      </c>
    </row>
    <row r="27" spans="2:15" ht="11.25">
      <c r="B27" s="4" t="s">
        <v>23</v>
      </c>
      <c r="C27" s="2" t="s">
        <v>90</v>
      </c>
      <c r="D27" s="543">
        <v>21</v>
      </c>
      <c r="E27" s="105"/>
      <c r="F27" s="75">
        <v>0</v>
      </c>
      <c r="G27" s="28"/>
      <c r="H27" s="61">
        <v>0</v>
      </c>
      <c r="I27" s="44"/>
      <c r="J27" s="544">
        <v>2</v>
      </c>
      <c r="K27" s="27"/>
      <c r="L27" s="61">
        <v>0</v>
      </c>
      <c r="M27" s="76"/>
      <c r="N27" s="25">
        <v>23</v>
      </c>
      <c r="O27" s="44" t="s">
        <v>128</v>
      </c>
    </row>
    <row r="28" spans="2:15" ht="11.25">
      <c r="B28" s="4">
        <v>21</v>
      </c>
      <c r="C28" s="2" t="s">
        <v>91</v>
      </c>
      <c r="D28" s="543">
        <v>27</v>
      </c>
      <c r="E28" s="105"/>
      <c r="F28" s="75">
        <v>1</v>
      </c>
      <c r="G28" s="28"/>
      <c r="H28" s="61">
        <v>0</v>
      </c>
      <c r="I28" s="44"/>
      <c r="J28" s="544">
        <v>5</v>
      </c>
      <c r="K28" s="27"/>
      <c r="L28" s="61">
        <v>3</v>
      </c>
      <c r="M28" s="76"/>
      <c r="N28" s="25">
        <v>36</v>
      </c>
      <c r="O28" s="44" t="s">
        <v>128</v>
      </c>
    </row>
    <row r="29" spans="2:15" ht="11.25">
      <c r="B29" s="4">
        <v>22</v>
      </c>
      <c r="C29" s="2" t="s">
        <v>92</v>
      </c>
      <c r="D29" s="543">
        <v>25</v>
      </c>
      <c r="E29" s="105"/>
      <c r="F29" s="75">
        <v>2</v>
      </c>
      <c r="G29" s="28"/>
      <c r="H29" s="61">
        <v>4</v>
      </c>
      <c r="I29" s="44"/>
      <c r="J29" s="544">
        <v>2</v>
      </c>
      <c r="K29" s="27"/>
      <c r="L29" s="61">
        <v>0</v>
      </c>
      <c r="M29" s="76"/>
      <c r="N29" s="25">
        <v>33</v>
      </c>
      <c r="O29" s="44" t="s">
        <v>128</v>
      </c>
    </row>
    <row r="30" spans="2:15" ht="11.25">
      <c r="B30" s="4">
        <v>23</v>
      </c>
      <c r="C30" s="2" t="s">
        <v>30</v>
      </c>
      <c r="D30" s="543">
        <v>6</v>
      </c>
      <c r="E30" s="105"/>
      <c r="F30" s="75">
        <v>0</v>
      </c>
      <c r="G30" s="28"/>
      <c r="H30" s="61">
        <v>0</v>
      </c>
      <c r="I30" s="44"/>
      <c r="J30" s="544">
        <v>3</v>
      </c>
      <c r="K30" s="27"/>
      <c r="L30" s="476">
        <v>1</v>
      </c>
      <c r="M30" s="76"/>
      <c r="N30" s="25">
        <v>10</v>
      </c>
      <c r="O30" s="44" t="s">
        <v>128</v>
      </c>
    </row>
    <row r="31" spans="2:15" ht="11.25">
      <c r="B31" s="4">
        <v>24</v>
      </c>
      <c r="C31" s="2" t="s">
        <v>31</v>
      </c>
      <c r="D31" s="543">
        <v>32</v>
      </c>
      <c r="E31" s="105"/>
      <c r="F31" s="75">
        <v>2</v>
      </c>
      <c r="G31" s="28"/>
      <c r="H31" s="61">
        <v>0</v>
      </c>
      <c r="I31" s="44"/>
      <c r="J31" s="544">
        <v>8</v>
      </c>
      <c r="K31" s="27"/>
      <c r="L31" s="61">
        <v>0</v>
      </c>
      <c r="M31" s="76"/>
      <c r="N31" s="25">
        <v>42</v>
      </c>
      <c r="O31" s="44" t="s">
        <v>128</v>
      </c>
    </row>
    <row r="32" spans="2:15" ht="11.25">
      <c r="B32" s="4">
        <v>25</v>
      </c>
      <c r="C32" s="2" t="s">
        <v>32</v>
      </c>
      <c r="D32" s="543">
        <v>30</v>
      </c>
      <c r="E32" s="105"/>
      <c r="F32" s="75">
        <v>0</v>
      </c>
      <c r="G32" s="28"/>
      <c r="H32" s="61">
        <v>0</v>
      </c>
      <c r="I32" s="44"/>
      <c r="J32" s="544">
        <v>0</v>
      </c>
      <c r="K32" s="27"/>
      <c r="L32" s="61">
        <v>6</v>
      </c>
      <c r="M32" s="76"/>
      <c r="N32" s="25">
        <v>36</v>
      </c>
      <c r="O32" s="44" t="s">
        <v>128</v>
      </c>
    </row>
    <row r="33" spans="2:15" ht="11.25">
      <c r="B33" s="4">
        <v>26</v>
      </c>
      <c r="C33" s="2" t="s">
        <v>33</v>
      </c>
      <c r="D33" s="543">
        <v>64</v>
      </c>
      <c r="E33" s="105"/>
      <c r="F33" s="386">
        <v>0</v>
      </c>
      <c r="G33" s="28" t="s">
        <v>127</v>
      </c>
      <c r="H33" s="476">
        <v>0</v>
      </c>
      <c r="I33" s="105" t="s">
        <v>127</v>
      </c>
      <c r="J33" s="545">
        <v>0</v>
      </c>
      <c r="K33" s="27" t="s">
        <v>127</v>
      </c>
      <c r="L33" s="476">
        <v>2</v>
      </c>
      <c r="M33" s="44" t="s">
        <v>127</v>
      </c>
      <c r="N33" s="414">
        <v>66</v>
      </c>
      <c r="O33" s="44" t="s">
        <v>127</v>
      </c>
    </row>
    <row r="34" spans="2:15" ht="11.25">
      <c r="B34" s="4">
        <v>27</v>
      </c>
      <c r="C34" s="2" t="s">
        <v>34</v>
      </c>
      <c r="D34" s="543">
        <v>40</v>
      </c>
      <c r="E34" s="105"/>
      <c r="F34" s="75">
        <v>1</v>
      </c>
      <c r="G34" s="28"/>
      <c r="H34" s="61">
        <v>1</v>
      </c>
      <c r="I34" s="44"/>
      <c r="J34" s="544">
        <v>0</v>
      </c>
      <c r="K34" s="27"/>
      <c r="L34" s="61">
        <v>0</v>
      </c>
      <c r="M34" s="76"/>
      <c r="N34" s="25">
        <v>42</v>
      </c>
      <c r="O34" s="44" t="s">
        <v>128</v>
      </c>
    </row>
    <row r="35" spans="2:15" ht="11.25">
      <c r="B35" s="4">
        <v>28</v>
      </c>
      <c r="C35" s="2" t="s">
        <v>93</v>
      </c>
      <c r="D35" s="543">
        <v>18</v>
      </c>
      <c r="E35" s="105"/>
      <c r="F35" s="75">
        <v>1</v>
      </c>
      <c r="G35" s="28"/>
      <c r="H35" s="61">
        <v>0</v>
      </c>
      <c r="I35" s="44"/>
      <c r="J35" s="544">
        <v>0</v>
      </c>
      <c r="K35" s="27"/>
      <c r="L35" s="61">
        <v>1</v>
      </c>
      <c r="M35" s="76"/>
      <c r="N35" s="25">
        <v>20</v>
      </c>
      <c r="O35" s="44" t="s">
        <v>128</v>
      </c>
    </row>
    <row r="36" spans="2:15" ht="11.25">
      <c r="B36" s="4">
        <v>29</v>
      </c>
      <c r="C36" s="2" t="s">
        <v>35</v>
      </c>
      <c r="D36" s="543">
        <v>50</v>
      </c>
      <c r="E36" s="105"/>
      <c r="F36" s="75">
        <v>4</v>
      </c>
      <c r="G36" s="28"/>
      <c r="H36" s="61">
        <v>0</v>
      </c>
      <c r="I36" s="44"/>
      <c r="J36" s="544">
        <v>1</v>
      </c>
      <c r="K36" s="27"/>
      <c r="L36" s="61">
        <v>2</v>
      </c>
      <c r="M36" s="76"/>
      <c r="N36" s="25">
        <v>57</v>
      </c>
      <c r="O36" s="44" t="s">
        <v>128</v>
      </c>
    </row>
    <row r="37" spans="2:15" ht="11.25">
      <c r="B37" s="4">
        <v>30</v>
      </c>
      <c r="C37" s="2" t="s">
        <v>36</v>
      </c>
      <c r="D37" s="543">
        <v>101</v>
      </c>
      <c r="E37" s="105"/>
      <c r="F37" s="75">
        <v>1</v>
      </c>
      <c r="G37" s="28"/>
      <c r="H37" s="61">
        <v>5</v>
      </c>
      <c r="I37" s="44"/>
      <c r="J37" s="544">
        <v>5</v>
      </c>
      <c r="K37" s="27"/>
      <c r="L37" s="476">
        <v>11</v>
      </c>
      <c r="M37" s="44" t="s">
        <v>127</v>
      </c>
      <c r="N37" s="414">
        <v>123</v>
      </c>
      <c r="O37" s="44" t="s">
        <v>127</v>
      </c>
    </row>
    <row r="38" spans="2:15" ht="11.25">
      <c r="B38" s="4">
        <v>31</v>
      </c>
      <c r="C38" s="2" t="s">
        <v>94</v>
      </c>
      <c r="D38" s="543">
        <v>154</v>
      </c>
      <c r="E38" s="105"/>
      <c r="F38" s="75">
        <v>0</v>
      </c>
      <c r="G38" s="28"/>
      <c r="H38" s="61">
        <v>4</v>
      </c>
      <c r="I38" s="44"/>
      <c r="J38" s="544">
        <v>4</v>
      </c>
      <c r="K38" s="27"/>
      <c r="L38" s="61">
        <v>2</v>
      </c>
      <c r="M38" s="76"/>
      <c r="N38" s="25">
        <v>164</v>
      </c>
      <c r="O38" s="44" t="s">
        <v>128</v>
      </c>
    </row>
    <row r="39" spans="2:15" ht="11.25">
      <c r="B39" s="4">
        <v>32</v>
      </c>
      <c r="C39" s="2" t="s">
        <v>37</v>
      </c>
      <c r="D39" s="543">
        <v>12</v>
      </c>
      <c r="E39" s="105"/>
      <c r="F39" s="75">
        <v>0</v>
      </c>
      <c r="G39" s="28"/>
      <c r="H39" s="61">
        <v>0</v>
      </c>
      <c r="I39" s="44"/>
      <c r="J39" s="544">
        <v>0</v>
      </c>
      <c r="K39" s="27"/>
      <c r="L39" s="61">
        <v>0</v>
      </c>
      <c r="M39" s="76"/>
      <c r="N39" s="25">
        <v>12</v>
      </c>
      <c r="O39" s="44" t="s">
        <v>128</v>
      </c>
    </row>
    <row r="40" spans="2:15" ht="11.25">
      <c r="B40" s="4">
        <v>33</v>
      </c>
      <c r="C40" s="2" t="s">
        <v>38</v>
      </c>
      <c r="D40" s="543">
        <v>203</v>
      </c>
      <c r="E40" s="105"/>
      <c r="F40" s="75">
        <v>5</v>
      </c>
      <c r="G40" s="28"/>
      <c r="H40" s="61">
        <v>0</v>
      </c>
      <c r="I40" s="44"/>
      <c r="J40" s="544">
        <v>1</v>
      </c>
      <c r="K40" s="27"/>
      <c r="L40" s="61">
        <v>7</v>
      </c>
      <c r="M40" s="76"/>
      <c r="N40" s="25">
        <v>216</v>
      </c>
      <c r="O40" s="44" t="s">
        <v>128</v>
      </c>
    </row>
    <row r="41" spans="2:15" ht="11.25">
      <c r="B41" s="4">
        <v>34</v>
      </c>
      <c r="C41" s="2" t="s">
        <v>39</v>
      </c>
      <c r="D41" s="543">
        <v>124</v>
      </c>
      <c r="E41" s="105"/>
      <c r="F41" s="75">
        <v>8</v>
      </c>
      <c r="G41" s="28"/>
      <c r="H41" s="61">
        <v>0</v>
      </c>
      <c r="I41" s="44"/>
      <c r="J41" s="544">
        <v>6</v>
      </c>
      <c r="K41" s="27"/>
      <c r="L41" s="61">
        <v>12</v>
      </c>
      <c r="M41" s="76"/>
      <c r="N41" s="25">
        <v>150</v>
      </c>
      <c r="O41" s="44" t="s">
        <v>128</v>
      </c>
    </row>
    <row r="42" spans="2:15" ht="11.25">
      <c r="B42" s="4">
        <v>35</v>
      </c>
      <c r="C42" s="2" t="s">
        <v>95</v>
      </c>
      <c r="D42" s="543">
        <v>31</v>
      </c>
      <c r="E42" s="105"/>
      <c r="F42" s="75">
        <v>5</v>
      </c>
      <c r="G42" s="28"/>
      <c r="H42" s="61">
        <v>8</v>
      </c>
      <c r="I42" s="105"/>
      <c r="J42" s="544">
        <v>2</v>
      </c>
      <c r="K42" s="28"/>
      <c r="L42" s="61">
        <v>7</v>
      </c>
      <c r="M42" s="105"/>
      <c r="N42" s="25">
        <v>53</v>
      </c>
      <c r="O42" s="44"/>
    </row>
    <row r="43" spans="2:15" ht="11.25">
      <c r="B43" s="4">
        <v>36</v>
      </c>
      <c r="C43" s="2" t="s">
        <v>40</v>
      </c>
      <c r="D43" s="543">
        <v>14</v>
      </c>
      <c r="E43" s="105"/>
      <c r="F43" s="75">
        <v>0</v>
      </c>
      <c r="G43" s="28"/>
      <c r="H43" s="61">
        <v>0</v>
      </c>
      <c r="I43" s="44"/>
      <c r="J43" s="544">
        <v>0</v>
      </c>
      <c r="K43" s="27"/>
      <c r="L43" s="476">
        <v>0</v>
      </c>
      <c r="M43" s="44" t="s">
        <v>127</v>
      </c>
      <c r="N43" s="414">
        <v>14</v>
      </c>
      <c r="O43" s="44" t="s">
        <v>127</v>
      </c>
    </row>
    <row r="44" spans="2:15" ht="11.25">
      <c r="B44" s="4">
        <v>37</v>
      </c>
      <c r="C44" s="2" t="s">
        <v>96</v>
      </c>
      <c r="D44" s="543">
        <v>54</v>
      </c>
      <c r="E44" s="105"/>
      <c r="F44" s="75">
        <v>2</v>
      </c>
      <c r="G44" s="28"/>
      <c r="H44" s="61">
        <v>0</v>
      </c>
      <c r="I44" s="44"/>
      <c r="J44" s="544">
        <v>1</v>
      </c>
      <c r="K44" s="27"/>
      <c r="L44" s="61">
        <v>2</v>
      </c>
      <c r="M44" s="76"/>
      <c r="N44" s="25">
        <v>59</v>
      </c>
      <c r="O44" s="44" t="s">
        <v>128</v>
      </c>
    </row>
    <row r="45" spans="2:15" ht="11.25">
      <c r="B45" s="4">
        <v>38</v>
      </c>
      <c r="C45" s="2" t="s">
        <v>41</v>
      </c>
      <c r="D45" s="543">
        <v>125</v>
      </c>
      <c r="E45" s="105"/>
      <c r="F45" s="75">
        <v>3</v>
      </c>
      <c r="G45" s="28"/>
      <c r="H45" s="61">
        <v>12</v>
      </c>
      <c r="I45" s="44"/>
      <c r="J45" s="544">
        <v>0</v>
      </c>
      <c r="K45" s="27"/>
      <c r="L45" s="61">
        <v>13</v>
      </c>
      <c r="M45" s="76"/>
      <c r="N45" s="25">
        <v>153</v>
      </c>
      <c r="O45" s="44" t="s">
        <v>128</v>
      </c>
    </row>
    <row r="46" spans="2:15" ht="11.25">
      <c r="B46" s="4">
        <v>39</v>
      </c>
      <c r="C46" s="2" t="s">
        <v>42</v>
      </c>
      <c r="D46" s="543">
        <v>19</v>
      </c>
      <c r="E46" s="105"/>
      <c r="F46" s="75">
        <v>0</v>
      </c>
      <c r="G46" s="28"/>
      <c r="H46" s="61">
        <v>0</v>
      </c>
      <c r="I46" s="44"/>
      <c r="J46" s="544">
        <v>0</v>
      </c>
      <c r="K46" s="27"/>
      <c r="L46" s="61">
        <v>1</v>
      </c>
      <c r="M46" s="76"/>
      <c r="N46" s="25">
        <v>20</v>
      </c>
      <c r="O46" s="44" t="s">
        <v>128</v>
      </c>
    </row>
    <row r="47" spans="2:15" ht="11.25">
      <c r="B47" s="4">
        <v>40</v>
      </c>
      <c r="C47" s="2" t="s">
        <v>43</v>
      </c>
      <c r="D47" s="543">
        <v>19</v>
      </c>
      <c r="E47" s="105"/>
      <c r="F47" s="75">
        <v>1</v>
      </c>
      <c r="G47" s="28"/>
      <c r="H47" s="61">
        <v>0</v>
      </c>
      <c r="I47" s="44"/>
      <c r="J47" s="544">
        <v>2</v>
      </c>
      <c r="K47" s="27"/>
      <c r="L47" s="61">
        <v>3</v>
      </c>
      <c r="M47" s="76"/>
      <c r="N47" s="25">
        <v>25</v>
      </c>
      <c r="O47" s="44" t="s">
        <v>128</v>
      </c>
    </row>
    <row r="48" spans="2:15" ht="11.25">
      <c r="B48" s="4">
        <v>41</v>
      </c>
      <c r="C48" s="2" t="s">
        <v>97</v>
      </c>
      <c r="D48" s="543">
        <v>24</v>
      </c>
      <c r="E48" s="105"/>
      <c r="F48" s="75">
        <v>3</v>
      </c>
      <c r="G48" s="28"/>
      <c r="H48" s="61">
        <v>1</v>
      </c>
      <c r="I48" s="44"/>
      <c r="J48" s="544">
        <v>0</v>
      </c>
      <c r="K48" s="27"/>
      <c r="L48" s="476">
        <v>0</v>
      </c>
      <c r="M48" s="44" t="s">
        <v>127</v>
      </c>
      <c r="N48" s="414">
        <v>28</v>
      </c>
      <c r="O48" s="44" t="s">
        <v>127</v>
      </c>
    </row>
    <row r="49" spans="2:15" ht="11.25">
      <c r="B49" s="4">
        <v>42</v>
      </c>
      <c r="C49" s="2" t="s">
        <v>44</v>
      </c>
      <c r="D49" s="543">
        <v>88</v>
      </c>
      <c r="E49" s="105"/>
      <c r="F49" s="75">
        <v>0</v>
      </c>
      <c r="G49" s="28"/>
      <c r="H49" s="61">
        <v>0</v>
      </c>
      <c r="I49" s="44"/>
      <c r="J49" s="544">
        <v>5</v>
      </c>
      <c r="K49" s="27"/>
      <c r="L49" s="61">
        <v>3</v>
      </c>
      <c r="M49" s="76"/>
      <c r="N49" s="25">
        <v>96</v>
      </c>
      <c r="O49" s="44" t="s">
        <v>128</v>
      </c>
    </row>
    <row r="50" spans="2:15" ht="11.25">
      <c r="B50" s="4">
        <v>43</v>
      </c>
      <c r="C50" s="2" t="s">
        <v>98</v>
      </c>
      <c r="D50" s="543">
        <v>36</v>
      </c>
      <c r="E50" s="105"/>
      <c r="F50" s="75">
        <v>0</v>
      </c>
      <c r="G50" s="28"/>
      <c r="H50" s="61">
        <v>2</v>
      </c>
      <c r="I50" s="44"/>
      <c r="J50" s="544">
        <v>5</v>
      </c>
      <c r="K50" s="27"/>
      <c r="L50" s="61">
        <v>0</v>
      </c>
      <c r="M50" s="76"/>
      <c r="N50" s="25">
        <v>43</v>
      </c>
      <c r="O50" s="44" t="s">
        <v>128</v>
      </c>
    </row>
    <row r="51" spans="2:15" ht="11.25">
      <c r="B51" s="4">
        <v>44</v>
      </c>
      <c r="C51" s="2" t="s">
        <v>99</v>
      </c>
      <c r="D51" s="543">
        <v>115</v>
      </c>
      <c r="E51" s="105"/>
      <c r="F51" s="75">
        <v>0</v>
      </c>
      <c r="G51" s="28"/>
      <c r="H51" s="61">
        <v>0</v>
      </c>
      <c r="I51" s="44"/>
      <c r="J51" s="544">
        <v>0</v>
      </c>
      <c r="K51" s="27"/>
      <c r="L51" s="61">
        <v>11</v>
      </c>
      <c r="M51" s="76"/>
      <c r="N51" s="25">
        <v>126</v>
      </c>
      <c r="O51" s="44" t="s">
        <v>128</v>
      </c>
    </row>
    <row r="52" spans="2:15" ht="11.25">
      <c r="B52" s="4">
        <v>45</v>
      </c>
      <c r="C52" s="2" t="s">
        <v>45</v>
      </c>
      <c r="D52" s="543">
        <v>36</v>
      </c>
      <c r="E52" s="105"/>
      <c r="F52" s="75">
        <v>2</v>
      </c>
      <c r="G52" s="28"/>
      <c r="H52" s="61">
        <v>1</v>
      </c>
      <c r="I52" s="44"/>
      <c r="J52" s="544">
        <v>0</v>
      </c>
      <c r="K52" s="27"/>
      <c r="L52" s="61">
        <v>5</v>
      </c>
      <c r="M52" s="76"/>
      <c r="N52" s="25">
        <v>44</v>
      </c>
      <c r="O52" s="44" t="s">
        <v>128</v>
      </c>
    </row>
    <row r="53" spans="2:15" ht="11.25">
      <c r="B53" s="4">
        <v>46</v>
      </c>
      <c r="C53" s="2" t="s">
        <v>46</v>
      </c>
      <c r="D53" s="543">
        <v>2</v>
      </c>
      <c r="E53" s="105"/>
      <c r="F53" s="75">
        <v>0</v>
      </c>
      <c r="G53" s="28"/>
      <c r="H53" s="61">
        <v>21</v>
      </c>
      <c r="I53" s="44"/>
      <c r="J53" s="544">
        <v>1</v>
      </c>
      <c r="K53" s="27"/>
      <c r="L53" s="61">
        <v>2</v>
      </c>
      <c r="M53" s="76"/>
      <c r="N53" s="25">
        <v>26</v>
      </c>
      <c r="O53" s="44" t="s">
        <v>128</v>
      </c>
    </row>
    <row r="54" spans="2:15" ht="11.25">
      <c r="B54" s="4">
        <v>47</v>
      </c>
      <c r="C54" s="2" t="s">
        <v>100</v>
      </c>
      <c r="D54" s="543">
        <v>44</v>
      </c>
      <c r="E54" s="105"/>
      <c r="F54" s="75">
        <v>0</v>
      </c>
      <c r="G54" s="28"/>
      <c r="H54" s="61">
        <v>0</v>
      </c>
      <c r="I54" s="44"/>
      <c r="J54" s="544">
        <v>5</v>
      </c>
      <c r="K54" s="27"/>
      <c r="L54" s="61">
        <v>0</v>
      </c>
      <c r="M54" s="76"/>
      <c r="N54" s="25">
        <v>49</v>
      </c>
      <c r="O54" s="44" t="s">
        <v>128</v>
      </c>
    </row>
    <row r="55" spans="2:15" ht="11.25">
      <c r="B55" s="4">
        <v>48</v>
      </c>
      <c r="C55" s="2" t="s">
        <v>47</v>
      </c>
      <c r="D55" s="543">
        <v>9</v>
      </c>
      <c r="E55" s="105"/>
      <c r="F55" s="75">
        <v>0</v>
      </c>
      <c r="G55" s="28"/>
      <c r="H55" s="61">
        <v>0</v>
      </c>
      <c r="I55" s="105"/>
      <c r="J55" s="544">
        <v>0</v>
      </c>
      <c r="K55" s="28"/>
      <c r="L55" s="476">
        <v>1</v>
      </c>
      <c r="M55" s="44" t="s">
        <v>127</v>
      </c>
      <c r="N55" s="414">
        <v>10</v>
      </c>
      <c r="O55" s="44" t="s">
        <v>127</v>
      </c>
    </row>
    <row r="56" spans="2:15" ht="11.25">
      <c r="B56" s="4">
        <v>49</v>
      </c>
      <c r="C56" s="2" t="s">
        <v>101</v>
      </c>
      <c r="D56" s="543">
        <v>48</v>
      </c>
      <c r="E56" s="105"/>
      <c r="F56" s="75">
        <v>0</v>
      </c>
      <c r="G56" s="28"/>
      <c r="H56" s="61">
        <v>0</v>
      </c>
      <c r="I56" s="105"/>
      <c r="J56" s="544">
        <v>0</v>
      </c>
      <c r="K56" s="28"/>
      <c r="L56" s="61">
        <v>0</v>
      </c>
      <c r="M56" s="76"/>
      <c r="N56" s="25">
        <v>48</v>
      </c>
      <c r="O56" s="44" t="s">
        <v>128</v>
      </c>
    </row>
    <row r="57" spans="2:15" ht="11.25">
      <c r="B57" s="4">
        <v>50</v>
      </c>
      <c r="C57" s="2" t="s">
        <v>48</v>
      </c>
      <c r="D57" s="543">
        <v>27</v>
      </c>
      <c r="E57" s="105"/>
      <c r="F57" s="75">
        <v>0</v>
      </c>
      <c r="G57" s="28"/>
      <c r="H57" s="61">
        <v>1</v>
      </c>
      <c r="I57" s="44"/>
      <c r="J57" s="544">
        <v>0</v>
      </c>
      <c r="K57" s="27"/>
      <c r="L57" s="476">
        <v>0</v>
      </c>
      <c r="M57" s="44" t="s">
        <v>127</v>
      </c>
      <c r="N57" s="414">
        <v>28</v>
      </c>
      <c r="O57" s="44" t="s">
        <v>127</v>
      </c>
    </row>
    <row r="58" spans="2:15" ht="11.25">
      <c r="B58" s="4">
        <v>51</v>
      </c>
      <c r="C58" s="2" t="s">
        <v>49</v>
      </c>
      <c r="D58" s="543">
        <v>58</v>
      </c>
      <c r="E58" s="105"/>
      <c r="F58" s="75">
        <v>0</v>
      </c>
      <c r="G58" s="28"/>
      <c r="H58" s="61">
        <v>0</v>
      </c>
      <c r="I58" s="44"/>
      <c r="J58" s="544">
        <v>0</v>
      </c>
      <c r="K58" s="27"/>
      <c r="L58" s="61">
        <v>0</v>
      </c>
      <c r="M58" s="76"/>
      <c r="N58" s="25">
        <v>58</v>
      </c>
      <c r="O58" s="44" t="s">
        <v>128</v>
      </c>
    </row>
    <row r="59" spans="2:15" ht="11.25">
      <c r="B59" s="16">
        <v>52</v>
      </c>
      <c r="C59" s="17" t="s">
        <v>102</v>
      </c>
      <c r="D59" s="546">
        <v>11</v>
      </c>
      <c r="E59" s="108"/>
      <c r="F59" s="82">
        <v>0</v>
      </c>
      <c r="G59" s="113"/>
      <c r="H59" s="68">
        <v>0</v>
      </c>
      <c r="I59" s="46"/>
      <c r="J59" s="547">
        <v>0</v>
      </c>
      <c r="K59" s="48"/>
      <c r="L59" s="68">
        <v>0</v>
      </c>
      <c r="M59" s="81"/>
      <c r="N59" s="47">
        <v>11</v>
      </c>
      <c r="O59" s="46" t="s">
        <v>128</v>
      </c>
    </row>
    <row r="60" spans="2:15" ht="11.25">
      <c r="B60" s="24" t="s">
        <v>16</v>
      </c>
      <c r="C60" s="2"/>
      <c r="D60" s="25"/>
      <c r="E60" s="28"/>
      <c r="F60" s="54"/>
      <c r="G60" s="28"/>
      <c r="H60" s="64"/>
      <c r="I60" s="27"/>
      <c r="J60" s="27"/>
      <c r="K60" s="27"/>
      <c r="L60" s="64"/>
      <c r="M60" s="73"/>
      <c r="N60" s="25"/>
      <c r="O60" s="27"/>
    </row>
    <row r="61" spans="2:15" ht="11.25">
      <c r="B61" s="28"/>
      <c r="C61" s="2"/>
      <c r="D61" s="25"/>
      <c r="E61" s="28"/>
      <c r="F61" s="54"/>
      <c r="G61" s="28"/>
      <c r="H61" s="64"/>
      <c r="I61" s="27"/>
      <c r="J61" s="27"/>
      <c r="K61" s="27"/>
      <c r="L61" s="64"/>
      <c r="M61" s="73"/>
      <c r="N61" s="25"/>
      <c r="O61" s="27"/>
    </row>
    <row r="62" spans="2:15" ht="9" customHeight="1">
      <c r="B62" s="598" t="s">
        <v>17</v>
      </c>
      <c r="C62" s="604"/>
      <c r="D62" s="589" t="s">
        <v>130</v>
      </c>
      <c r="E62" s="591"/>
      <c r="F62" s="590" t="s">
        <v>131</v>
      </c>
      <c r="G62" s="590"/>
      <c r="H62" s="589" t="s">
        <v>132</v>
      </c>
      <c r="I62" s="591"/>
      <c r="J62" s="590" t="s">
        <v>133</v>
      </c>
      <c r="K62" s="590"/>
      <c r="L62" s="589" t="s">
        <v>134</v>
      </c>
      <c r="M62" s="591"/>
      <c r="N62" s="604" t="s">
        <v>20</v>
      </c>
      <c r="O62" s="599"/>
    </row>
    <row r="63" spans="2:15" ht="11.25">
      <c r="B63" s="600"/>
      <c r="C63" s="580"/>
      <c r="D63" s="594"/>
      <c r="E63" s="595"/>
      <c r="F63" s="581"/>
      <c r="G63" s="581"/>
      <c r="H63" s="594"/>
      <c r="I63" s="595"/>
      <c r="J63" s="581"/>
      <c r="K63" s="581"/>
      <c r="L63" s="594"/>
      <c r="M63" s="595"/>
      <c r="N63" s="580"/>
      <c r="O63" s="601"/>
    </row>
    <row r="64" spans="2:15" ht="11.25">
      <c r="B64" s="600"/>
      <c r="C64" s="580"/>
      <c r="D64" s="594"/>
      <c r="E64" s="595"/>
      <c r="F64" s="581"/>
      <c r="G64" s="581"/>
      <c r="H64" s="594"/>
      <c r="I64" s="595"/>
      <c r="J64" s="581"/>
      <c r="K64" s="581"/>
      <c r="L64" s="594"/>
      <c r="M64" s="595"/>
      <c r="N64" s="580"/>
      <c r="O64" s="601"/>
    </row>
    <row r="65" spans="2:15" s="3" customFormat="1" ht="8.25" customHeight="1">
      <c r="B65" s="602"/>
      <c r="C65" s="605"/>
      <c r="D65" s="596"/>
      <c r="E65" s="597"/>
      <c r="F65" s="615"/>
      <c r="G65" s="615"/>
      <c r="H65" s="596"/>
      <c r="I65" s="597"/>
      <c r="J65" s="615"/>
      <c r="K65" s="615"/>
      <c r="L65" s="596"/>
      <c r="M65" s="597"/>
      <c r="N65" s="605"/>
      <c r="O65" s="603"/>
    </row>
    <row r="66" spans="2:15" ht="11.25">
      <c r="B66" s="4">
        <v>53</v>
      </c>
      <c r="C66" s="2" t="s">
        <v>50</v>
      </c>
      <c r="D66" s="543">
        <v>7</v>
      </c>
      <c r="E66" s="105"/>
      <c r="F66" s="75">
        <v>0</v>
      </c>
      <c r="G66" s="28"/>
      <c r="H66" s="61">
        <v>0</v>
      </c>
      <c r="I66" s="105"/>
      <c r="J66" s="544">
        <v>4</v>
      </c>
      <c r="K66" s="28"/>
      <c r="L66" s="61">
        <v>0</v>
      </c>
      <c r="M66" s="76"/>
      <c r="N66" s="25">
        <v>11</v>
      </c>
      <c r="O66" s="44" t="s">
        <v>128</v>
      </c>
    </row>
    <row r="67" spans="2:15" ht="11.25">
      <c r="B67" s="4">
        <v>54</v>
      </c>
      <c r="C67" s="2" t="s">
        <v>103</v>
      </c>
      <c r="D67" s="543">
        <v>56</v>
      </c>
      <c r="E67" s="105"/>
      <c r="F67" s="75">
        <v>0</v>
      </c>
      <c r="G67" s="28"/>
      <c r="H67" s="61">
        <v>10</v>
      </c>
      <c r="I67" s="44"/>
      <c r="J67" s="544">
        <v>1</v>
      </c>
      <c r="K67" s="27"/>
      <c r="L67" s="61">
        <v>3</v>
      </c>
      <c r="M67" s="76"/>
      <c r="N67" s="25">
        <v>70</v>
      </c>
      <c r="O67" s="44" t="s">
        <v>128</v>
      </c>
    </row>
    <row r="68" spans="2:15" ht="11.25">
      <c r="B68" s="4">
        <v>55</v>
      </c>
      <c r="C68" s="2" t="s">
        <v>51</v>
      </c>
      <c r="D68" s="543">
        <v>13</v>
      </c>
      <c r="E68" s="105"/>
      <c r="F68" s="75">
        <v>0</v>
      </c>
      <c r="G68" s="28"/>
      <c r="H68" s="61">
        <v>0</v>
      </c>
      <c r="I68" s="105"/>
      <c r="J68" s="544">
        <v>0</v>
      </c>
      <c r="K68" s="28"/>
      <c r="L68" s="476">
        <v>0</v>
      </c>
      <c r="M68" s="105" t="s">
        <v>127</v>
      </c>
      <c r="N68" s="414">
        <v>13</v>
      </c>
      <c r="O68" s="44" t="s">
        <v>127</v>
      </c>
    </row>
    <row r="69" spans="2:15" ht="11.25">
      <c r="B69" s="4">
        <v>56</v>
      </c>
      <c r="C69" s="2" t="s">
        <v>52</v>
      </c>
      <c r="D69" s="543">
        <v>53</v>
      </c>
      <c r="E69" s="105"/>
      <c r="F69" s="75">
        <v>3</v>
      </c>
      <c r="G69" s="28"/>
      <c r="H69" s="61">
        <v>0</v>
      </c>
      <c r="I69" s="44"/>
      <c r="J69" s="544">
        <v>1</v>
      </c>
      <c r="K69" s="27"/>
      <c r="L69" s="61">
        <v>4</v>
      </c>
      <c r="M69" s="76"/>
      <c r="N69" s="25">
        <v>61</v>
      </c>
      <c r="O69" s="44" t="s">
        <v>128</v>
      </c>
    </row>
    <row r="70" spans="2:15" ht="11.25">
      <c r="B70" s="4">
        <v>57</v>
      </c>
      <c r="C70" s="2" t="s">
        <v>53</v>
      </c>
      <c r="D70" s="543">
        <v>43</v>
      </c>
      <c r="E70" s="105"/>
      <c r="F70" s="75">
        <v>0</v>
      </c>
      <c r="G70" s="28"/>
      <c r="H70" s="61">
        <v>2</v>
      </c>
      <c r="I70" s="44"/>
      <c r="J70" s="544">
        <v>4</v>
      </c>
      <c r="K70" s="27"/>
      <c r="L70" s="61">
        <v>10</v>
      </c>
      <c r="M70" s="76"/>
      <c r="N70" s="25">
        <v>59</v>
      </c>
      <c r="O70" s="44" t="s">
        <v>128</v>
      </c>
    </row>
    <row r="71" spans="2:15" ht="11.25">
      <c r="B71" s="4">
        <v>58</v>
      </c>
      <c r="C71" s="2" t="s">
        <v>54</v>
      </c>
      <c r="D71" s="543">
        <v>19</v>
      </c>
      <c r="E71" s="105"/>
      <c r="F71" s="75">
        <v>0</v>
      </c>
      <c r="G71" s="28"/>
      <c r="H71" s="61">
        <v>0</v>
      </c>
      <c r="I71" s="44"/>
      <c r="J71" s="544">
        <v>0</v>
      </c>
      <c r="K71" s="27"/>
      <c r="L71" s="61">
        <v>0</v>
      </c>
      <c r="M71" s="76"/>
      <c r="N71" s="25">
        <v>19</v>
      </c>
      <c r="O71" s="44" t="s">
        <v>128</v>
      </c>
    </row>
    <row r="72" spans="2:15" ht="11.25">
      <c r="B72" s="4">
        <v>59</v>
      </c>
      <c r="C72" s="2" t="s">
        <v>55</v>
      </c>
      <c r="D72" s="543">
        <v>160</v>
      </c>
      <c r="E72" s="105"/>
      <c r="F72" s="75">
        <v>7</v>
      </c>
      <c r="G72" s="28"/>
      <c r="H72" s="61">
        <v>0</v>
      </c>
      <c r="I72" s="44"/>
      <c r="J72" s="544">
        <v>0</v>
      </c>
      <c r="K72" s="27"/>
      <c r="L72" s="61">
        <v>0</v>
      </c>
      <c r="M72" s="105"/>
      <c r="N72" s="25">
        <v>167</v>
      </c>
      <c r="O72" s="44" t="s">
        <v>128</v>
      </c>
    </row>
    <row r="73" spans="2:15" ht="11.25">
      <c r="B73" s="4">
        <v>60</v>
      </c>
      <c r="C73" s="2" t="s">
        <v>56</v>
      </c>
      <c r="D73" s="543">
        <v>13</v>
      </c>
      <c r="E73" s="105"/>
      <c r="F73" s="75">
        <v>1</v>
      </c>
      <c r="G73" s="28"/>
      <c r="H73" s="61">
        <v>0</v>
      </c>
      <c r="I73" s="44"/>
      <c r="J73" s="544">
        <v>0</v>
      </c>
      <c r="K73" s="27"/>
      <c r="L73" s="61">
        <v>16</v>
      </c>
      <c r="M73" s="76"/>
      <c r="N73" s="25">
        <v>30</v>
      </c>
      <c r="O73" s="44" t="s">
        <v>128</v>
      </c>
    </row>
    <row r="74" spans="2:15" ht="11.25">
      <c r="B74" s="4">
        <v>61</v>
      </c>
      <c r="C74" s="2" t="s">
        <v>57</v>
      </c>
      <c r="D74" s="543">
        <v>18</v>
      </c>
      <c r="E74" s="105"/>
      <c r="F74" s="75">
        <v>0</v>
      </c>
      <c r="G74" s="28"/>
      <c r="H74" s="61">
        <v>0</v>
      </c>
      <c r="I74" s="44"/>
      <c r="J74" s="544">
        <v>2</v>
      </c>
      <c r="K74" s="27"/>
      <c r="L74" s="61">
        <v>0</v>
      </c>
      <c r="M74" s="76"/>
      <c r="N74" s="25">
        <v>20</v>
      </c>
      <c r="O74" s="44" t="s">
        <v>128</v>
      </c>
    </row>
    <row r="75" spans="2:15" ht="11.25">
      <c r="B75" s="4">
        <v>62</v>
      </c>
      <c r="C75" s="2" t="s">
        <v>104</v>
      </c>
      <c r="D75" s="543">
        <v>54</v>
      </c>
      <c r="E75" s="105"/>
      <c r="F75" s="75">
        <v>2</v>
      </c>
      <c r="G75" s="28"/>
      <c r="H75" s="61">
        <v>1</v>
      </c>
      <c r="I75" s="44"/>
      <c r="J75" s="544">
        <v>3</v>
      </c>
      <c r="K75" s="27"/>
      <c r="L75" s="61">
        <v>1</v>
      </c>
      <c r="M75" s="76"/>
      <c r="N75" s="25">
        <v>61</v>
      </c>
      <c r="O75" s="44" t="s">
        <v>128</v>
      </c>
    </row>
    <row r="76" spans="2:15" ht="11.25">
      <c r="B76" s="4">
        <v>63</v>
      </c>
      <c r="C76" s="2" t="s">
        <v>105</v>
      </c>
      <c r="D76" s="543">
        <v>36</v>
      </c>
      <c r="E76" s="105"/>
      <c r="F76" s="75">
        <v>2</v>
      </c>
      <c r="G76" s="28"/>
      <c r="H76" s="61">
        <v>5</v>
      </c>
      <c r="I76" s="44"/>
      <c r="J76" s="544">
        <v>0</v>
      </c>
      <c r="K76" s="27"/>
      <c r="L76" s="61">
        <v>1</v>
      </c>
      <c r="M76" s="105"/>
      <c r="N76" s="25">
        <v>44</v>
      </c>
      <c r="O76" s="44"/>
    </row>
    <row r="77" spans="2:15" ht="11.25">
      <c r="B77" s="4">
        <v>64</v>
      </c>
      <c r="C77" s="2" t="s">
        <v>106</v>
      </c>
      <c r="D77" s="543">
        <v>84</v>
      </c>
      <c r="E77" s="105"/>
      <c r="F77" s="75">
        <v>4</v>
      </c>
      <c r="G77" s="28"/>
      <c r="H77" s="61">
        <v>2</v>
      </c>
      <c r="I77" s="44"/>
      <c r="J77" s="544">
        <v>2</v>
      </c>
      <c r="K77" s="27"/>
      <c r="L77" s="476">
        <v>1</v>
      </c>
      <c r="M77" s="44" t="s">
        <v>127</v>
      </c>
      <c r="N77" s="414">
        <v>93</v>
      </c>
      <c r="O77" s="44" t="s">
        <v>127</v>
      </c>
    </row>
    <row r="78" spans="2:15" ht="11.25">
      <c r="B78" s="4">
        <v>65</v>
      </c>
      <c r="C78" s="2" t="s">
        <v>107</v>
      </c>
      <c r="D78" s="543">
        <v>17</v>
      </c>
      <c r="E78" s="105"/>
      <c r="F78" s="75">
        <v>0</v>
      </c>
      <c r="G78" s="28"/>
      <c r="H78" s="61">
        <v>1</v>
      </c>
      <c r="I78" s="44"/>
      <c r="J78" s="544">
        <v>0</v>
      </c>
      <c r="K78" s="27"/>
      <c r="L78" s="61">
        <v>0</v>
      </c>
      <c r="M78" s="105"/>
      <c r="N78" s="25">
        <v>18</v>
      </c>
      <c r="O78" s="44"/>
    </row>
    <row r="79" spans="2:15" ht="11.25">
      <c r="B79" s="4">
        <v>66</v>
      </c>
      <c r="C79" s="2" t="s">
        <v>108</v>
      </c>
      <c r="D79" s="543">
        <v>43</v>
      </c>
      <c r="E79" s="105"/>
      <c r="F79" s="75">
        <v>2</v>
      </c>
      <c r="G79" s="28"/>
      <c r="H79" s="61">
        <v>6</v>
      </c>
      <c r="I79" s="44"/>
      <c r="J79" s="544">
        <v>0</v>
      </c>
      <c r="K79" s="27"/>
      <c r="L79" s="61">
        <v>0</v>
      </c>
      <c r="M79" s="76"/>
      <c r="N79" s="25">
        <v>51</v>
      </c>
      <c r="O79" s="44" t="s">
        <v>128</v>
      </c>
    </row>
    <row r="80" spans="2:15" ht="11.25">
      <c r="B80" s="4">
        <v>67</v>
      </c>
      <c r="C80" s="2" t="s">
        <v>109</v>
      </c>
      <c r="D80" s="543">
        <v>61</v>
      </c>
      <c r="E80" s="105"/>
      <c r="F80" s="75">
        <v>0</v>
      </c>
      <c r="G80" s="28"/>
      <c r="H80" s="61">
        <v>2</v>
      </c>
      <c r="I80" s="44"/>
      <c r="J80" s="544">
        <v>0</v>
      </c>
      <c r="K80" s="27"/>
      <c r="L80" s="61">
        <v>7</v>
      </c>
      <c r="M80" s="76"/>
      <c r="N80" s="25">
        <v>70</v>
      </c>
      <c r="O80" s="44" t="s">
        <v>128</v>
      </c>
    </row>
    <row r="81" spans="2:15" ht="11.25">
      <c r="B81" s="4">
        <v>68</v>
      </c>
      <c r="C81" s="2" t="s">
        <v>110</v>
      </c>
      <c r="D81" s="543">
        <v>77</v>
      </c>
      <c r="E81" s="105"/>
      <c r="F81" s="75">
        <v>0</v>
      </c>
      <c r="G81" s="28"/>
      <c r="H81" s="61">
        <v>0</v>
      </c>
      <c r="I81" s="44"/>
      <c r="J81" s="544">
        <v>0</v>
      </c>
      <c r="K81" s="27"/>
      <c r="L81" s="61">
        <v>0</v>
      </c>
      <c r="M81" s="76"/>
      <c r="N81" s="25">
        <v>77</v>
      </c>
      <c r="O81" s="44" t="s">
        <v>128</v>
      </c>
    </row>
    <row r="82" spans="2:15" ht="11.25">
      <c r="B82" s="4">
        <v>69</v>
      </c>
      <c r="C82" s="2" t="s">
        <v>58</v>
      </c>
      <c r="D82" s="543">
        <v>361</v>
      </c>
      <c r="E82" s="105"/>
      <c r="F82" s="75">
        <v>22</v>
      </c>
      <c r="G82" s="28"/>
      <c r="H82" s="61">
        <v>16</v>
      </c>
      <c r="I82" s="44"/>
      <c r="J82" s="544">
        <v>56</v>
      </c>
      <c r="K82" s="27"/>
      <c r="L82" s="61">
        <v>15</v>
      </c>
      <c r="M82" s="76"/>
      <c r="N82" s="25">
        <v>470</v>
      </c>
      <c r="O82" s="44" t="s">
        <v>128</v>
      </c>
    </row>
    <row r="83" spans="2:15" ht="11.25">
      <c r="B83" s="4">
        <v>70</v>
      </c>
      <c r="C83" s="2" t="s">
        <v>111</v>
      </c>
      <c r="D83" s="543">
        <v>20</v>
      </c>
      <c r="E83" s="105"/>
      <c r="F83" s="75">
        <v>0</v>
      </c>
      <c r="G83" s="28"/>
      <c r="H83" s="61">
        <v>0</v>
      </c>
      <c r="I83" s="44"/>
      <c r="J83" s="544">
        <v>1</v>
      </c>
      <c r="K83" s="27"/>
      <c r="L83" s="61">
        <v>0</v>
      </c>
      <c r="M83" s="76"/>
      <c r="N83" s="25">
        <v>21</v>
      </c>
      <c r="O83" s="44" t="s">
        <v>128</v>
      </c>
    </row>
    <row r="84" spans="2:15" ht="11.25">
      <c r="B84" s="4">
        <v>71</v>
      </c>
      <c r="C84" s="2" t="s">
        <v>112</v>
      </c>
      <c r="D84" s="543">
        <v>43</v>
      </c>
      <c r="E84" s="105"/>
      <c r="F84" s="75">
        <v>0</v>
      </c>
      <c r="G84" s="28"/>
      <c r="H84" s="61">
        <v>0</v>
      </c>
      <c r="I84" s="44"/>
      <c r="J84" s="544">
        <v>4</v>
      </c>
      <c r="K84" s="27"/>
      <c r="L84" s="61">
        <v>3</v>
      </c>
      <c r="M84" s="76"/>
      <c r="N84" s="25">
        <v>50</v>
      </c>
      <c r="O84" s="44" t="s">
        <v>128</v>
      </c>
    </row>
    <row r="85" spans="2:15" ht="11.25">
      <c r="B85" s="4">
        <v>72</v>
      </c>
      <c r="C85" s="2" t="s">
        <v>59</v>
      </c>
      <c r="D85" s="543">
        <v>19</v>
      </c>
      <c r="E85" s="105"/>
      <c r="F85" s="75">
        <v>1</v>
      </c>
      <c r="G85" s="28"/>
      <c r="H85" s="61">
        <v>0</v>
      </c>
      <c r="I85" s="44"/>
      <c r="J85" s="544">
        <v>0</v>
      </c>
      <c r="K85" s="27"/>
      <c r="L85" s="61">
        <v>2</v>
      </c>
      <c r="M85" s="76"/>
      <c r="N85" s="25">
        <v>22</v>
      </c>
      <c r="O85" s="44" t="s">
        <v>128</v>
      </c>
    </row>
    <row r="86" spans="2:15" ht="11.25">
      <c r="B86" s="4">
        <v>73</v>
      </c>
      <c r="C86" s="2" t="s">
        <v>60</v>
      </c>
      <c r="D86" s="543">
        <v>62</v>
      </c>
      <c r="E86" s="105"/>
      <c r="F86" s="75">
        <v>1</v>
      </c>
      <c r="G86" s="28"/>
      <c r="H86" s="61">
        <v>0</v>
      </c>
      <c r="I86" s="44"/>
      <c r="J86" s="544">
        <v>1</v>
      </c>
      <c r="K86" s="27"/>
      <c r="L86" s="61">
        <v>0</v>
      </c>
      <c r="M86" s="76"/>
      <c r="N86" s="25">
        <v>64</v>
      </c>
      <c r="O86" s="44" t="s">
        <v>128</v>
      </c>
    </row>
    <row r="87" spans="2:15" ht="11.25">
      <c r="B87" s="4">
        <v>74</v>
      </c>
      <c r="C87" s="2" t="s">
        <v>113</v>
      </c>
      <c r="D87" s="543">
        <v>107</v>
      </c>
      <c r="E87" s="105"/>
      <c r="F87" s="75">
        <v>1</v>
      </c>
      <c r="G87" s="28"/>
      <c r="H87" s="61">
        <v>2</v>
      </c>
      <c r="I87" s="44"/>
      <c r="J87" s="544">
        <v>0</v>
      </c>
      <c r="K87" s="27"/>
      <c r="L87" s="61">
        <v>0</v>
      </c>
      <c r="M87" s="105"/>
      <c r="N87" s="25">
        <v>110</v>
      </c>
      <c r="O87" s="44"/>
    </row>
    <row r="88" spans="2:15" ht="11.25">
      <c r="B88" s="4">
        <v>75</v>
      </c>
      <c r="C88" s="2" t="s">
        <v>61</v>
      </c>
      <c r="D88" s="548">
        <v>3</v>
      </c>
      <c r="E88" s="105" t="s">
        <v>127</v>
      </c>
      <c r="F88" s="386">
        <v>0</v>
      </c>
      <c r="G88" s="28" t="s">
        <v>127</v>
      </c>
      <c r="H88" s="476">
        <v>0</v>
      </c>
      <c r="I88" s="105" t="s">
        <v>127</v>
      </c>
      <c r="J88" s="545">
        <v>0</v>
      </c>
      <c r="K88" s="27" t="s">
        <v>127</v>
      </c>
      <c r="L88" s="476">
        <v>0</v>
      </c>
      <c r="M88" s="105" t="s">
        <v>127</v>
      </c>
      <c r="N88" s="414">
        <v>3</v>
      </c>
      <c r="O88" s="44" t="s">
        <v>127</v>
      </c>
    </row>
    <row r="89" spans="2:15" ht="11.25">
      <c r="B89" s="4">
        <v>76</v>
      </c>
      <c r="C89" s="2" t="s">
        <v>114</v>
      </c>
      <c r="D89" s="543">
        <v>95</v>
      </c>
      <c r="E89" s="105"/>
      <c r="F89" s="75">
        <v>2</v>
      </c>
      <c r="G89" s="28"/>
      <c r="H89" s="61">
        <v>2</v>
      </c>
      <c r="I89" s="44"/>
      <c r="J89" s="544">
        <v>0</v>
      </c>
      <c r="K89" s="27"/>
      <c r="L89" s="61">
        <v>8</v>
      </c>
      <c r="M89" s="76"/>
      <c r="N89" s="25">
        <v>107</v>
      </c>
      <c r="O89" s="44" t="s">
        <v>128</v>
      </c>
    </row>
    <row r="90" spans="2:15" ht="11.25">
      <c r="B90" s="4">
        <v>77</v>
      </c>
      <c r="C90" s="2" t="s">
        <v>115</v>
      </c>
      <c r="D90" s="543">
        <v>66</v>
      </c>
      <c r="E90" s="105"/>
      <c r="F90" s="75">
        <v>1</v>
      </c>
      <c r="G90" s="28"/>
      <c r="H90" s="61">
        <v>2</v>
      </c>
      <c r="I90" s="44"/>
      <c r="J90" s="544">
        <v>0</v>
      </c>
      <c r="K90" s="27"/>
      <c r="L90" s="61">
        <v>12</v>
      </c>
      <c r="M90" s="105"/>
      <c r="N90" s="25">
        <v>81</v>
      </c>
      <c r="O90" s="44" t="s">
        <v>128</v>
      </c>
    </row>
    <row r="91" spans="2:15" ht="11.25">
      <c r="B91" s="4">
        <v>78</v>
      </c>
      <c r="C91" s="2" t="s">
        <v>62</v>
      </c>
      <c r="D91" s="543">
        <v>119</v>
      </c>
      <c r="E91" s="105"/>
      <c r="F91" s="75">
        <v>0</v>
      </c>
      <c r="G91" s="28"/>
      <c r="H91" s="61">
        <v>1</v>
      </c>
      <c r="I91" s="44"/>
      <c r="J91" s="544">
        <v>0</v>
      </c>
      <c r="K91" s="27"/>
      <c r="L91" s="61">
        <v>10</v>
      </c>
      <c r="M91" s="76"/>
      <c r="N91" s="25">
        <v>130</v>
      </c>
      <c r="O91" s="44" t="s">
        <v>128</v>
      </c>
    </row>
    <row r="92" spans="2:15" ht="11.25">
      <c r="B92" s="4">
        <v>79</v>
      </c>
      <c r="C92" s="2" t="s">
        <v>116</v>
      </c>
      <c r="D92" s="543">
        <v>23</v>
      </c>
      <c r="E92" s="105"/>
      <c r="F92" s="75">
        <v>0</v>
      </c>
      <c r="G92" s="28"/>
      <c r="H92" s="61">
        <v>2</v>
      </c>
      <c r="I92" s="44"/>
      <c r="J92" s="544">
        <v>0</v>
      </c>
      <c r="K92" s="27"/>
      <c r="L92" s="61">
        <v>0</v>
      </c>
      <c r="M92" s="76"/>
      <c r="N92" s="25">
        <v>25</v>
      </c>
      <c r="O92" s="44" t="s">
        <v>128</v>
      </c>
    </row>
    <row r="93" spans="2:15" ht="11.25">
      <c r="B93" s="4">
        <v>80</v>
      </c>
      <c r="C93" s="2" t="s">
        <v>63</v>
      </c>
      <c r="D93" s="543">
        <v>48</v>
      </c>
      <c r="E93" s="105"/>
      <c r="F93" s="75">
        <v>1</v>
      </c>
      <c r="G93" s="28"/>
      <c r="H93" s="61">
        <v>0</v>
      </c>
      <c r="I93" s="44"/>
      <c r="J93" s="544">
        <v>2</v>
      </c>
      <c r="K93" s="27"/>
      <c r="L93" s="61">
        <v>1</v>
      </c>
      <c r="M93" s="105"/>
      <c r="N93" s="25">
        <v>52</v>
      </c>
      <c r="O93" s="44"/>
    </row>
    <row r="94" spans="2:15" ht="11.25">
      <c r="B94" s="4">
        <v>81</v>
      </c>
      <c r="C94" s="2" t="s">
        <v>64</v>
      </c>
      <c r="D94" s="543">
        <v>64</v>
      </c>
      <c r="E94" s="105"/>
      <c r="F94" s="75">
        <v>2</v>
      </c>
      <c r="G94" s="28"/>
      <c r="H94" s="61">
        <v>0</v>
      </c>
      <c r="I94" s="44"/>
      <c r="J94" s="544">
        <v>6</v>
      </c>
      <c r="K94" s="27"/>
      <c r="L94" s="61">
        <v>0</v>
      </c>
      <c r="M94" s="76"/>
      <c r="N94" s="25">
        <v>72</v>
      </c>
      <c r="O94" s="44" t="s">
        <v>128</v>
      </c>
    </row>
    <row r="95" spans="2:15" ht="11.25">
      <c r="B95" s="4">
        <v>82</v>
      </c>
      <c r="C95" s="2" t="s">
        <v>117</v>
      </c>
      <c r="D95" s="543">
        <v>25</v>
      </c>
      <c r="E95" s="105"/>
      <c r="F95" s="386">
        <v>0</v>
      </c>
      <c r="G95" s="27" t="s">
        <v>127</v>
      </c>
      <c r="H95" s="476">
        <v>0</v>
      </c>
      <c r="I95" s="44" t="s">
        <v>127</v>
      </c>
      <c r="J95" s="545">
        <v>0</v>
      </c>
      <c r="K95" s="27" t="s">
        <v>127</v>
      </c>
      <c r="L95" s="61">
        <v>1</v>
      </c>
      <c r="M95" s="105"/>
      <c r="N95" s="414">
        <v>26</v>
      </c>
      <c r="O95" s="44" t="s">
        <v>127</v>
      </c>
    </row>
    <row r="96" spans="2:15" ht="11.25">
      <c r="B96" s="4">
        <v>83</v>
      </c>
      <c r="C96" s="2" t="s">
        <v>65</v>
      </c>
      <c r="D96" s="543">
        <v>137</v>
      </c>
      <c r="E96" s="105"/>
      <c r="F96" s="75">
        <v>12</v>
      </c>
      <c r="G96" s="28"/>
      <c r="H96" s="61">
        <v>24</v>
      </c>
      <c r="I96" s="44"/>
      <c r="J96" s="544">
        <v>12</v>
      </c>
      <c r="K96" s="27"/>
      <c r="L96" s="61">
        <v>11</v>
      </c>
      <c r="M96" s="76"/>
      <c r="N96" s="25">
        <v>196</v>
      </c>
      <c r="O96" s="44" t="s">
        <v>128</v>
      </c>
    </row>
    <row r="97" spans="2:15" ht="11.25">
      <c r="B97" s="4">
        <v>84</v>
      </c>
      <c r="C97" s="2" t="s">
        <v>66</v>
      </c>
      <c r="D97" s="543">
        <v>95</v>
      </c>
      <c r="E97" s="105"/>
      <c r="F97" s="75">
        <v>3</v>
      </c>
      <c r="G97" s="28"/>
      <c r="H97" s="61">
        <v>0</v>
      </c>
      <c r="I97" s="44"/>
      <c r="J97" s="544">
        <v>2</v>
      </c>
      <c r="K97" s="27"/>
      <c r="L97" s="61">
        <v>1</v>
      </c>
      <c r="M97" s="76"/>
      <c r="N97" s="25">
        <v>101</v>
      </c>
      <c r="O97" s="44" t="s">
        <v>128</v>
      </c>
    </row>
    <row r="98" spans="2:15" ht="11.25">
      <c r="B98" s="4">
        <v>85</v>
      </c>
      <c r="C98" s="2" t="s">
        <v>67</v>
      </c>
      <c r="D98" s="543">
        <v>33</v>
      </c>
      <c r="E98" s="105"/>
      <c r="F98" s="75">
        <v>0</v>
      </c>
      <c r="G98" s="28"/>
      <c r="H98" s="61">
        <v>0</v>
      </c>
      <c r="I98" s="105"/>
      <c r="J98" s="544">
        <v>0</v>
      </c>
      <c r="K98" s="28"/>
      <c r="L98" s="61">
        <v>0</v>
      </c>
      <c r="M98" s="76"/>
      <c r="N98" s="25">
        <v>33</v>
      </c>
      <c r="O98" s="44"/>
    </row>
    <row r="99" spans="2:15" ht="11.25">
      <c r="B99" s="4">
        <v>86</v>
      </c>
      <c r="C99" s="2" t="s">
        <v>68</v>
      </c>
      <c r="D99" s="543">
        <v>27</v>
      </c>
      <c r="E99" s="105"/>
      <c r="F99" s="75">
        <v>0</v>
      </c>
      <c r="G99" s="28"/>
      <c r="H99" s="61">
        <v>20</v>
      </c>
      <c r="I99" s="44"/>
      <c r="J99" s="544">
        <v>0</v>
      </c>
      <c r="K99" s="27"/>
      <c r="L99" s="61">
        <v>5</v>
      </c>
      <c r="M99" s="76"/>
      <c r="N99" s="25">
        <v>52</v>
      </c>
      <c r="O99" s="44" t="s">
        <v>128</v>
      </c>
    </row>
    <row r="100" spans="2:15" ht="11.25">
      <c r="B100" s="4">
        <v>87</v>
      </c>
      <c r="C100" s="2" t="s">
        <v>118</v>
      </c>
      <c r="D100" s="543">
        <v>43</v>
      </c>
      <c r="E100" s="105"/>
      <c r="F100" s="75">
        <v>4</v>
      </c>
      <c r="G100" s="28"/>
      <c r="H100" s="61">
        <v>0</v>
      </c>
      <c r="I100" s="44"/>
      <c r="J100" s="544">
        <v>3</v>
      </c>
      <c r="K100" s="27"/>
      <c r="L100" s="61">
        <v>6</v>
      </c>
      <c r="M100" s="76"/>
      <c r="N100" s="25">
        <v>56</v>
      </c>
      <c r="O100" s="44" t="s">
        <v>128</v>
      </c>
    </row>
    <row r="101" spans="2:15" ht="11.25">
      <c r="B101" s="4">
        <v>88</v>
      </c>
      <c r="C101" s="2" t="s">
        <v>69</v>
      </c>
      <c r="D101" s="543">
        <v>12</v>
      </c>
      <c r="E101" s="105"/>
      <c r="F101" s="75">
        <v>0</v>
      </c>
      <c r="G101" s="28"/>
      <c r="H101" s="61">
        <v>19</v>
      </c>
      <c r="I101" s="44"/>
      <c r="J101" s="544">
        <v>0</v>
      </c>
      <c r="K101" s="27"/>
      <c r="L101" s="61">
        <v>0</v>
      </c>
      <c r="M101" s="76"/>
      <c r="N101" s="25">
        <v>31</v>
      </c>
      <c r="O101" s="44" t="s">
        <v>128</v>
      </c>
    </row>
    <row r="102" spans="2:15" ht="11.25">
      <c r="B102" s="4">
        <v>89</v>
      </c>
      <c r="C102" s="2" t="s">
        <v>70</v>
      </c>
      <c r="D102" s="543">
        <v>25</v>
      </c>
      <c r="E102" s="105"/>
      <c r="F102" s="75">
        <v>1</v>
      </c>
      <c r="G102" s="28"/>
      <c r="H102" s="61">
        <v>0</v>
      </c>
      <c r="I102" s="44"/>
      <c r="J102" s="544">
        <v>0</v>
      </c>
      <c r="K102" s="27"/>
      <c r="L102" s="61">
        <v>0</v>
      </c>
      <c r="M102" s="76"/>
      <c r="N102" s="25">
        <v>26</v>
      </c>
      <c r="O102" s="44" t="s">
        <v>128</v>
      </c>
    </row>
    <row r="103" spans="2:15" ht="11.25">
      <c r="B103" s="4">
        <v>90</v>
      </c>
      <c r="C103" s="2" t="s">
        <v>71</v>
      </c>
      <c r="D103" s="543">
        <v>6</v>
      </c>
      <c r="E103" s="105"/>
      <c r="F103" s="75">
        <v>0</v>
      </c>
      <c r="G103" s="28"/>
      <c r="H103" s="61">
        <v>1</v>
      </c>
      <c r="I103" s="44"/>
      <c r="J103" s="544">
        <v>0</v>
      </c>
      <c r="K103" s="27"/>
      <c r="L103" s="61">
        <v>0</v>
      </c>
      <c r="M103" s="76"/>
      <c r="N103" s="25">
        <v>7</v>
      </c>
      <c r="O103" s="44" t="s">
        <v>128</v>
      </c>
    </row>
    <row r="104" spans="2:15" ht="11.25">
      <c r="B104" s="4">
        <v>91</v>
      </c>
      <c r="C104" s="2" t="s">
        <v>72</v>
      </c>
      <c r="D104" s="543">
        <v>59</v>
      </c>
      <c r="E104" s="105"/>
      <c r="F104" s="75">
        <v>8</v>
      </c>
      <c r="G104" s="28"/>
      <c r="H104" s="61">
        <v>10</v>
      </c>
      <c r="I104" s="44"/>
      <c r="J104" s="544">
        <v>0</v>
      </c>
      <c r="K104" s="27"/>
      <c r="L104" s="61">
        <v>10</v>
      </c>
      <c r="M104" s="76"/>
      <c r="N104" s="25">
        <v>87</v>
      </c>
      <c r="O104" s="44" t="s">
        <v>128</v>
      </c>
    </row>
    <row r="105" spans="2:15" ht="11.25">
      <c r="B105" s="4">
        <v>92</v>
      </c>
      <c r="C105" s="2" t="s">
        <v>119</v>
      </c>
      <c r="D105" s="543">
        <v>203</v>
      </c>
      <c r="E105" s="105"/>
      <c r="F105" s="75">
        <v>14</v>
      </c>
      <c r="G105" s="28"/>
      <c r="H105" s="61">
        <v>0</v>
      </c>
      <c r="I105" s="44"/>
      <c r="J105" s="545">
        <v>0</v>
      </c>
      <c r="K105" s="27" t="s">
        <v>127</v>
      </c>
      <c r="L105" s="61">
        <v>14</v>
      </c>
      <c r="M105" s="76"/>
      <c r="N105" s="414">
        <v>231</v>
      </c>
      <c r="O105" s="44" t="s">
        <v>127</v>
      </c>
    </row>
    <row r="106" spans="2:15" ht="11.25">
      <c r="B106" s="4">
        <v>93</v>
      </c>
      <c r="C106" s="2" t="s">
        <v>120</v>
      </c>
      <c r="D106" s="543">
        <v>108</v>
      </c>
      <c r="E106" s="105"/>
      <c r="F106" s="75">
        <v>15</v>
      </c>
      <c r="G106" s="28"/>
      <c r="H106" s="61">
        <v>0</v>
      </c>
      <c r="I106" s="44"/>
      <c r="J106" s="544">
        <v>2</v>
      </c>
      <c r="K106" s="27"/>
      <c r="L106" s="61">
        <v>29</v>
      </c>
      <c r="M106" s="76"/>
      <c r="N106" s="25">
        <v>154</v>
      </c>
      <c r="O106" s="44" t="s">
        <v>128</v>
      </c>
    </row>
    <row r="107" spans="2:15" ht="11.25">
      <c r="B107" s="4">
        <v>94</v>
      </c>
      <c r="C107" s="2" t="s">
        <v>121</v>
      </c>
      <c r="D107" s="543">
        <v>47</v>
      </c>
      <c r="E107" s="105"/>
      <c r="F107" s="75">
        <v>0</v>
      </c>
      <c r="G107" s="28"/>
      <c r="H107" s="61">
        <v>6</v>
      </c>
      <c r="I107" s="44"/>
      <c r="J107" s="544">
        <v>0</v>
      </c>
      <c r="K107" s="27"/>
      <c r="L107" s="61">
        <v>18</v>
      </c>
      <c r="M107" s="76"/>
      <c r="N107" s="25">
        <v>71</v>
      </c>
      <c r="O107" s="44" t="s">
        <v>128</v>
      </c>
    </row>
    <row r="108" spans="2:15" ht="11.25">
      <c r="B108" s="4">
        <v>95</v>
      </c>
      <c r="C108" s="2" t="s">
        <v>122</v>
      </c>
      <c r="D108" s="543">
        <v>73</v>
      </c>
      <c r="E108" s="105"/>
      <c r="F108" s="75">
        <v>8</v>
      </c>
      <c r="G108" s="28"/>
      <c r="H108" s="61">
        <v>2</v>
      </c>
      <c r="I108" s="44"/>
      <c r="J108" s="544">
        <v>1</v>
      </c>
      <c r="K108" s="27"/>
      <c r="L108" s="61">
        <v>7</v>
      </c>
      <c r="M108" s="76"/>
      <c r="N108" s="25">
        <v>91</v>
      </c>
      <c r="O108" s="44" t="s">
        <v>128</v>
      </c>
    </row>
    <row r="109" spans="2:15" ht="11.25">
      <c r="B109" s="31">
        <v>971</v>
      </c>
      <c r="C109" s="32" t="s">
        <v>73</v>
      </c>
      <c r="D109" s="549">
        <v>5</v>
      </c>
      <c r="E109" s="110"/>
      <c r="F109" s="79">
        <v>0</v>
      </c>
      <c r="G109" s="112"/>
      <c r="H109" s="55">
        <v>0</v>
      </c>
      <c r="I109" s="40"/>
      <c r="J109" s="550">
        <v>0</v>
      </c>
      <c r="K109" s="42"/>
      <c r="L109" s="55">
        <v>0</v>
      </c>
      <c r="M109" s="74"/>
      <c r="N109" s="41">
        <v>5</v>
      </c>
      <c r="O109" s="40" t="s">
        <v>128</v>
      </c>
    </row>
    <row r="110" spans="2:15" ht="11.25">
      <c r="B110" s="4">
        <v>972</v>
      </c>
      <c r="C110" s="2" t="s">
        <v>74</v>
      </c>
      <c r="D110" s="543">
        <v>17</v>
      </c>
      <c r="E110" s="105"/>
      <c r="F110" s="75">
        <v>0</v>
      </c>
      <c r="G110" s="28"/>
      <c r="H110" s="61">
        <v>0</v>
      </c>
      <c r="I110" s="105"/>
      <c r="J110" s="544">
        <v>0</v>
      </c>
      <c r="K110" s="28"/>
      <c r="L110" s="61">
        <v>1</v>
      </c>
      <c r="M110" s="105"/>
      <c r="N110" s="25">
        <v>18</v>
      </c>
      <c r="O110" s="44" t="s">
        <v>128</v>
      </c>
    </row>
    <row r="111" spans="2:15" ht="11.25">
      <c r="B111" s="4">
        <v>973</v>
      </c>
      <c r="C111" s="2" t="s">
        <v>123</v>
      </c>
      <c r="D111" s="543">
        <v>8</v>
      </c>
      <c r="E111" s="105"/>
      <c r="F111" s="75">
        <v>0</v>
      </c>
      <c r="G111" s="28"/>
      <c r="H111" s="61">
        <v>0</v>
      </c>
      <c r="I111" s="105"/>
      <c r="J111" s="544">
        <v>0</v>
      </c>
      <c r="K111" s="28"/>
      <c r="L111" s="61">
        <v>0</v>
      </c>
      <c r="M111" s="105"/>
      <c r="N111" s="25">
        <v>8</v>
      </c>
      <c r="O111" s="44"/>
    </row>
    <row r="112" spans="2:15" ht="11.25">
      <c r="B112" s="16">
        <v>974</v>
      </c>
      <c r="C112" s="17" t="s">
        <v>75</v>
      </c>
      <c r="D112" s="546">
        <v>16</v>
      </c>
      <c r="E112" s="108"/>
      <c r="F112" s="82">
        <v>0</v>
      </c>
      <c r="G112" s="113"/>
      <c r="H112" s="68">
        <v>0</v>
      </c>
      <c r="I112" s="108"/>
      <c r="J112" s="547">
        <v>0</v>
      </c>
      <c r="K112" s="113"/>
      <c r="L112" s="68">
        <v>0</v>
      </c>
      <c r="M112" s="81"/>
      <c r="N112" s="47">
        <v>16</v>
      </c>
      <c r="O112" s="46"/>
    </row>
    <row r="113" spans="8:13" ht="11.25">
      <c r="H113" s="2"/>
      <c r="I113" s="28"/>
      <c r="J113" s="28"/>
      <c r="K113" s="28"/>
      <c r="L113" s="2"/>
      <c r="M113" s="28"/>
    </row>
    <row r="114" spans="2:15" ht="15.75" customHeight="1">
      <c r="B114" s="583" t="s">
        <v>12</v>
      </c>
      <c r="C114" s="584"/>
      <c r="D114" s="39">
        <v>5180</v>
      </c>
      <c r="E114" s="40"/>
      <c r="F114" s="41">
        <v>179</v>
      </c>
      <c r="G114" s="42"/>
      <c r="H114" s="39">
        <v>268</v>
      </c>
      <c r="I114" s="40"/>
      <c r="J114" s="41">
        <v>215</v>
      </c>
      <c r="K114" s="42"/>
      <c r="L114" s="39">
        <v>381</v>
      </c>
      <c r="M114" s="40"/>
      <c r="N114" s="41">
        <v>6223</v>
      </c>
      <c r="O114" s="40"/>
    </row>
    <row r="115" spans="2:15" ht="13.5" customHeight="1">
      <c r="B115" s="592" t="s">
        <v>21</v>
      </c>
      <c r="C115" s="582"/>
      <c r="D115" s="43">
        <v>46</v>
      </c>
      <c r="E115" s="44"/>
      <c r="F115" s="25">
        <v>0</v>
      </c>
      <c r="G115" s="27"/>
      <c r="H115" s="43">
        <v>0</v>
      </c>
      <c r="I115" s="44"/>
      <c r="J115" s="25">
        <v>0</v>
      </c>
      <c r="K115" s="27"/>
      <c r="L115" s="43">
        <v>1</v>
      </c>
      <c r="M115" s="44"/>
      <c r="N115" s="25">
        <v>47</v>
      </c>
      <c r="O115" s="44"/>
    </row>
    <row r="116" spans="2:15" ht="17.25" customHeight="1">
      <c r="B116" s="587" t="s">
        <v>13</v>
      </c>
      <c r="C116" s="588"/>
      <c r="D116" s="45">
        <v>5226</v>
      </c>
      <c r="E116" s="46"/>
      <c r="F116" s="47">
        <v>179</v>
      </c>
      <c r="G116" s="48"/>
      <c r="H116" s="45">
        <v>268</v>
      </c>
      <c r="I116" s="46"/>
      <c r="J116" s="47">
        <v>215</v>
      </c>
      <c r="K116" s="48"/>
      <c r="L116" s="45">
        <v>382</v>
      </c>
      <c r="M116" s="46"/>
      <c r="N116" s="47">
        <v>6270</v>
      </c>
      <c r="O116" s="46"/>
    </row>
    <row r="117" spans="2:13" ht="11.25">
      <c r="B117" s="24" t="s">
        <v>16</v>
      </c>
      <c r="D117" s="2"/>
      <c r="E117" s="28"/>
      <c r="F117" s="54"/>
      <c r="G117" s="28"/>
      <c r="H117" s="2"/>
      <c r="I117" s="28"/>
      <c r="J117" s="28"/>
      <c r="K117" s="28"/>
      <c r="L117" s="2"/>
      <c r="M117" s="28"/>
    </row>
    <row r="118" spans="3:13" ht="11.25">
      <c r="C118" s="49"/>
      <c r="D118" s="49"/>
      <c r="E118" s="50"/>
      <c r="F118" s="551"/>
      <c r="G118" s="50"/>
      <c r="H118" s="51"/>
      <c r="I118" s="52"/>
      <c r="J118" s="52"/>
      <c r="K118" s="52"/>
      <c r="L118" s="51"/>
      <c r="M118" s="52"/>
    </row>
    <row r="119" spans="3:13" ht="11.25">
      <c r="C119" s="49"/>
      <c r="D119" s="49"/>
      <c r="E119" s="50"/>
      <c r="F119" s="551"/>
      <c r="G119" s="50"/>
      <c r="H119" s="49"/>
      <c r="I119" s="50"/>
      <c r="J119" s="50"/>
      <c r="K119" s="50"/>
      <c r="L119" s="49"/>
      <c r="M119" s="50"/>
    </row>
    <row r="120" spans="3:13" ht="11.25">
      <c r="C120" s="2"/>
      <c r="D120" s="2"/>
      <c r="E120" s="28"/>
      <c r="F120" s="54"/>
      <c r="G120" s="28"/>
      <c r="H120" s="2"/>
      <c r="I120" s="28"/>
      <c r="J120" s="28"/>
      <c r="K120" s="28"/>
      <c r="L120" s="2"/>
      <c r="M120" s="28"/>
    </row>
    <row r="121" spans="3:13" ht="11.25">
      <c r="C121" s="2"/>
      <c r="D121" s="2"/>
      <c r="E121" s="28"/>
      <c r="F121" s="54"/>
      <c r="G121" s="28"/>
      <c r="H121" s="15"/>
      <c r="I121" s="28"/>
      <c r="J121" s="28"/>
      <c r="K121" s="28"/>
      <c r="L121" s="15"/>
      <c r="M121" s="73"/>
    </row>
    <row r="122" spans="3:13" ht="11.25">
      <c r="C122" s="2"/>
      <c r="D122" s="2"/>
      <c r="E122" s="28"/>
      <c r="F122" s="54"/>
      <c r="G122" s="28"/>
      <c r="H122" s="15"/>
      <c r="I122" s="28"/>
      <c r="J122" s="28"/>
      <c r="K122" s="28"/>
      <c r="L122" s="15"/>
      <c r="M122" s="73"/>
    </row>
    <row r="123" spans="3:13" ht="11.25">
      <c r="C123" s="2"/>
      <c r="D123" s="2"/>
      <c r="E123" s="28"/>
      <c r="F123" s="54"/>
      <c r="G123" s="28"/>
      <c r="H123" s="15"/>
      <c r="I123" s="28"/>
      <c r="J123" s="28"/>
      <c r="K123" s="28"/>
      <c r="L123" s="15"/>
      <c r="M123" s="73"/>
    </row>
    <row r="124" spans="3:13" ht="11.25">
      <c r="C124" s="2"/>
      <c r="D124" s="2"/>
      <c r="E124" s="28"/>
      <c r="F124" s="54"/>
      <c r="G124" s="28"/>
      <c r="H124" s="15"/>
      <c r="I124" s="28"/>
      <c r="J124" s="28"/>
      <c r="K124" s="28"/>
      <c r="L124" s="15"/>
      <c r="M124" s="73"/>
    </row>
    <row r="125" spans="3:13" ht="11.25">
      <c r="C125" s="2"/>
      <c r="D125" s="2"/>
      <c r="E125" s="28"/>
      <c r="F125" s="54"/>
      <c r="G125" s="28"/>
      <c r="H125" s="15"/>
      <c r="I125" s="28"/>
      <c r="J125" s="28"/>
      <c r="K125" s="28"/>
      <c r="L125" s="15"/>
      <c r="M125" s="73"/>
    </row>
    <row r="126" spans="3:13" ht="11.25">
      <c r="C126" s="2"/>
      <c r="D126" s="2"/>
      <c r="E126" s="28"/>
      <c r="F126" s="54"/>
      <c r="G126" s="28"/>
      <c r="H126" s="15"/>
      <c r="I126" s="28"/>
      <c r="J126" s="28"/>
      <c r="K126" s="28"/>
      <c r="L126" s="15"/>
      <c r="M126" s="73"/>
    </row>
    <row r="127" spans="3:13" ht="11.25">
      <c r="C127" s="2"/>
      <c r="D127" s="2"/>
      <c r="E127" s="28"/>
      <c r="F127" s="54"/>
      <c r="G127" s="28"/>
      <c r="H127" s="15"/>
      <c r="I127" s="28"/>
      <c r="J127" s="28"/>
      <c r="K127" s="28"/>
      <c r="L127" s="15"/>
      <c r="M127" s="73"/>
    </row>
    <row r="128" spans="3:13" ht="11.25">
      <c r="C128" s="2"/>
      <c r="D128" s="2"/>
      <c r="E128" s="28"/>
      <c r="F128" s="54"/>
      <c r="G128" s="28"/>
      <c r="H128" s="15"/>
      <c r="I128" s="28"/>
      <c r="J128" s="28"/>
      <c r="K128" s="28"/>
      <c r="L128" s="15"/>
      <c r="M128" s="73"/>
    </row>
    <row r="129" spans="3:13" ht="11.25">
      <c r="C129" s="2"/>
      <c r="D129" s="2"/>
      <c r="E129" s="28"/>
      <c r="F129" s="54"/>
      <c r="G129" s="28"/>
      <c r="H129" s="15"/>
      <c r="I129" s="28"/>
      <c r="J129" s="28"/>
      <c r="K129" s="28"/>
      <c r="L129" s="15"/>
      <c r="M129" s="73"/>
    </row>
    <row r="130" spans="3:13" ht="11.25">
      <c r="C130" s="2"/>
      <c r="D130" s="2"/>
      <c r="E130" s="28"/>
      <c r="F130" s="54"/>
      <c r="G130" s="28"/>
      <c r="H130" s="15"/>
      <c r="I130" s="28"/>
      <c r="J130" s="28"/>
      <c r="K130" s="28"/>
      <c r="L130" s="15"/>
      <c r="M130" s="73"/>
    </row>
    <row r="131" spans="3:13" ht="11.25">
      <c r="C131" s="2"/>
      <c r="D131" s="2"/>
      <c r="E131" s="28"/>
      <c r="F131" s="54"/>
      <c r="G131" s="28"/>
      <c r="H131" s="15"/>
      <c r="I131" s="28"/>
      <c r="J131" s="28"/>
      <c r="K131" s="28"/>
      <c r="L131" s="15"/>
      <c r="M131" s="73"/>
    </row>
    <row r="132" spans="3:13" ht="11.25">
      <c r="C132" s="2"/>
      <c r="D132" s="2"/>
      <c r="E132" s="28"/>
      <c r="F132" s="54"/>
      <c r="G132" s="28"/>
      <c r="H132" s="15"/>
      <c r="I132" s="28"/>
      <c r="J132" s="28"/>
      <c r="K132" s="28"/>
      <c r="L132" s="15"/>
      <c r="M132" s="73"/>
    </row>
    <row r="133" spans="3:13" ht="11.25">
      <c r="C133" s="2"/>
      <c r="D133" s="2"/>
      <c r="E133" s="28"/>
      <c r="F133" s="54"/>
      <c r="G133" s="28"/>
      <c r="H133" s="15"/>
      <c r="I133" s="28"/>
      <c r="J133" s="28"/>
      <c r="K133" s="28"/>
      <c r="L133" s="15"/>
      <c r="M133" s="73"/>
    </row>
    <row r="134" spans="3:13" ht="11.25">
      <c r="C134" s="2"/>
      <c r="D134" s="2"/>
      <c r="E134" s="28"/>
      <c r="F134" s="54"/>
      <c r="G134" s="28"/>
      <c r="H134" s="15"/>
      <c r="I134" s="28"/>
      <c r="J134" s="28"/>
      <c r="K134" s="28"/>
      <c r="L134" s="15"/>
      <c r="M134" s="73"/>
    </row>
    <row r="135" spans="3:13" ht="11.25">
      <c r="C135" s="2"/>
      <c r="D135" s="2"/>
      <c r="E135" s="28"/>
      <c r="F135" s="54"/>
      <c r="G135" s="28"/>
      <c r="H135" s="15"/>
      <c r="I135" s="28"/>
      <c r="J135" s="28"/>
      <c r="K135" s="28"/>
      <c r="L135" s="15"/>
      <c r="M135" s="73"/>
    </row>
    <row r="136" spans="3:13" ht="11.25">
      <c r="C136" s="2"/>
      <c r="D136" s="2"/>
      <c r="E136" s="28"/>
      <c r="F136" s="54"/>
      <c r="G136" s="28"/>
      <c r="H136" s="15"/>
      <c r="I136" s="28"/>
      <c r="J136" s="28"/>
      <c r="K136" s="28"/>
      <c r="L136" s="15"/>
      <c r="M136" s="73"/>
    </row>
    <row r="137" spans="3:13" ht="11.25">
      <c r="C137" s="2"/>
      <c r="D137" s="2"/>
      <c r="E137" s="28"/>
      <c r="F137" s="54"/>
      <c r="G137" s="28"/>
      <c r="H137" s="15"/>
      <c r="I137" s="28"/>
      <c r="J137" s="28"/>
      <c r="K137" s="28"/>
      <c r="L137" s="15"/>
      <c r="M137" s="73"/>
    </row>
    <row r="138" spans="3:13" ht="11.25">
      <c r="C138" s="2"/>
      <c r="D138" s="2"/>
      <c r="E138" s="28"/>
      <c r="F138" s="54"/>
      <c r="G138" s="28"/>
      <c r="H138" s="15"/>
      <c r="I138" s="28"/>
      <c r="J138" s="28"/>
      <c r="K138" s="28"/>
      <c r="L138" s="15"/>
      <c r="M138" s="73"/>
    </row>
    <row r="139" spans="3:13" ht="11.25">
      <c r="C139" s="2"/>
      <c r="D139" s="2"/>
      <c r="E139" s="28"/>
      <c r="F139" s="54"/>
      <c r="G139" s="28"/>
      <c r="H139" s="15"/>
      <c r="I139" s="28"/>
      <c r="J139" s="28"/>
      <c r="K139" s="28"/>
      <c r="L139" s="15"/>
      <c r="M139" s="73"/>
    </row>
    <row r="140" spans="3:13" ht="11.25">
      <c r="C140" s="2"/>
      <c r="D140" s="2"/>
      <c r="E140" s="28"/>
      <c r="F140" s="54"/>
      <c r="G140" s="28"/>
      <c r="H140" s="15"/>
      <c r="I140" s="28"/>
      <c r="J140" s="28"/>
      <c r="K140" s="28"/>
      <c r="L140" s="15"/>
      <c r="M140" s="73"/>
    </row>
    <row r="141" spans="3:13" ht="11.25">
      <c r="C141" s="2"/>
      <c r="D141" s="2"/>
      <c r="E141" s="28"/>
      <c r="F141" s="54"/>
      <c r="G141" s="28"/>
      <c r="H141" s="15"/>
      <c r="I141" s="28"/>
      <c r="J141" s="28"/>
      <c r="K141" s="28"/>
      <c r="L141" s="15"/>
      <c r="M141" s="73"/>
    </row>
    <row r="142" spans="3:13" ht="11.25">
      <c r="C142" s="2"/>
      <c r="D142" s="2"/>
      <c r="E142" s="28"/>
      <c r="F142" s="54"/>
      <c r="G142" s="28"/>
      <c r="H142" s="15"/>
      <c r="I142" s="28"/>
      <c r="J142" s="28"/>
      <c r="K142" s="28"/>
      <c r="L142" s="15"/>
      <c r="M142" s="73"/>
    </row>
    <row r="143" spans="3:13" ht="11.25">
      <c r="C143" s="2"/>
      <c r="D143" s="2"/>
      <c r="E143" s="28"/>
      <c r="F143" s="54"/>
      <c r="G143" s="28"/>
      <c r="H143" s="2"/>
      <c r="I143" s="28"/>
      <c r="J143" s="28"/>
      <c r="K143" s="28"/>
      <c r="L143" s="2"/>
      <c r="M143" s="28"/>
    </row>
    <row r="144" spans="3:13" ht="11.25">
      <c r="C144" s="2"/>
      <c r="D144" s="2"/>
      <c r="E144" s="28"/>
      <c r="F144" s="54"/>
      <c r="G144" s="28"/>
      <c r="H144" s="2"/>
      <c r="I144" s="28"/>
      <c r="J144" s="28"/>
      <c r="K144" s="28"/>
      <c r="L144" s="2"/>
      <c r="M144" s="28"/>
    </row>
    <row r="145" spans="3:13" ht="11.25">
      <c r="C145" s="2"/>
      <c r="D145" s="2"/>
      <c r="E145" s="28"/>
      <c r="F145" s="54"/>
      <c r="G145" s="28"/>
      <c r="H145" s="2"/>
      <c r="I145" s="28"/>
      <c r="J145" s="28"/>
      <c r="K145" s="28"/>
      <c r="L145" s="2"/>
      <c r="M145" s="28"/>
    </row>
    <row r="146" spans="3:13" ht="11.25">
      <c r="C146" s="2"/>
      <c r="D146" s="2"/>
      <c r="E146" s="28"/>
      <c r="F146" s="54"/>
      <c r="G146" s="28"/>
      <c r="H146" s="2"/>
      <c r="I146" s="28"/>
      <c r="J146" s="28"/>
      <c r="K146" s="28"/>
      <c r="L146" s="2"/>
      <c r="M146" s="28"/>
    </row>
    <row r="147" spans="3:13" ht="11.25">
      <c r="C147" s="2"/>
      <c r="D147" s="2"/>
      <c r="E147" s="28"/>
      <c r="F147" s="54"/>
      <c r="G147" s="28"/>
      <c r="H147" s="2"/>
      <c r="I147" s="28"/>
      <c r="J147" s="28"/>
      <c r="K147" s="28"/>
      <c r="L147" s="2"/>
      <c r="M147" s="28"/>
    </row>
    <row r="148" spans="3:13" ht="11.25">
      <c r="C148" s="2"/>
      <c r="D148" s="2"/>
      <c r="E148" s="28"/>
      <c r="F148" s="54"/>
      <c r="G148" s="28"/>
      <c r="H148" s="7"/>
      <c r="I148" s="27"/>
      <c r="J148" s="27"/>
      <c r="K148" s="27"/>
      <c r="L148" s="7"/>
      <c r="M148" s="27"/>
    </row>
    <row r="149" spans="9:11" ht="11.25">
      <c r="I149" s="28"/>
      <c r="J149" s="28"/>
      <c r="K149" s="28"/>
    </row>
    <row r="150" spans="9:11" ht="11.25">
      <c r="I150" s="28"/>
      <c r="J150" s="28"/>
      <c r="K150" s="28"/>
    </row>
    <row r="151" spans="9:11" ht="11.25">
      <c r="I151" s="28"/>
      <c r="J151" s="28"/>
      <c r="K151" s="28"/>
    </row>
    <row r="152" spans="9:11" ht="11.25">
      <c r="I152" s="28"/>
      <c r="J152" s="28"/>
      <c r="K152" s="28"/>
    </row>
    <row r="153" spans="9:11" ht="11.25">
      <c r="I153" s="28"/>
      <c r="J153" s="28"/>
      <c r="K153" s="28"/>
    </row>
    <row r="154" spans="9:11" ht="11.25">
      <c r="I154" s="28"/>
      <c r="J154" s="28"/>
      <c r="K154" s="28"/>
    </row>
    <row r="155" spans="9:11" ht="11.25">
      <c r="I155" s="28"/>
      <c r="J155" s="28"/>
      <c r="K155" s="28"/>
    </row>
    <row r="156" spans="9:11" ht="11.25">
      <c r="I156" s="28"/>
      <c r="J156" s="28"/>
      <c r="K156" s="28"/>
    </row>
    <row r="157" spans="9:11" ht="11.25">
      <c r="I157" s="28"/>
      <c r="J157" s="28"/>
      <c r="K157" s="28"/>
    </row>
    <row r="158" spans="9:11" ht="11.25">
      <c r="I158" s="28"/>
      <c r="J158" s="28"/>
      <c r="K158" s="28"/>
    </row>
    <row r="159" spans="9:11" ht="11.25">
      <c r="I159" s="28"/>
      <c r="J159" s="28"/>
      <c r="K159" s="28"/>
    </row>
    <row r="160" spans="9:11" ht="11.25">
      <c r="I160" s="28"/>
      <c r="J160" s="28"/>
      <c r="K160" s="28"/>
    </row>
    <row r="161" spans="9:11" ht="11.25">
      <c r="I161" s="28"/>
      <c r="J161" s="28"/>
      <c r="K161" s="28"/>
    </row>
    <row r="162" spans="9:11" ht="11.25">
      <c r="I162" s="28"/>
      <c r="J162" s="28"/>
      <c r="K162" s="28"/>
    </row>
    <row r="163" spans="9:11" ht="11.25">
      <c r="I163" s="28"/>
      <c r="J163" s="28"/>
      <c r="K163" s="28"/>
    </row>
    <row r="164" spans="9:11" ht="11.25">
      <c r="I164" s="28"/>
      <c r="J164" s="28"/>
      <c r="K164" s="28"/>
    </row>
    <row r="165" spans="9:11" ht="11.25">
      <c r="I165" s="28"/>
      <c r="J165" s="28"/>
      <c r="K165" s="28"/>
    </row>
    <row r="166" spans="9:11" ht="11.25">
      <c r="I166" s="28"/>
      <c r="J166" s="28"/>
      <c r="K166" s="28"/>
    </row>
    <row r="167" spans="9:11" ht="11.25">
      <c r="I167" s="28"/>
      <c r="J167" s="28"/>
      <c r="K167" s="28"/>
    </row>
    <row r="168" spans="9:11" ht="11.25">
      <c r="I168" s="28"/>
      <c r="J168" s="28"/>
      <c r="K168" s="28"/>
    </row>
    <row r="169" spans="9:11" ht="11.25">
      <c r="I169" s="28"/>
      <c r="J169" s="28"/>
      <c r="K169" s="28"/>
    </row>
    <row r="170" spans="9:11" ht="11.25">
      <c r="I170" s="28"/>
      <c r="J170" s="28"/>
      <c r="K170" s="28"/>
    </row>
    <row r="171" spans="9:11" ht="11.25">
      <c r="I171" s="28"/>
      <c r="J171" s="28"/>
      <c r="K171" s="28"/>
    </row>
    <row r="172" spans="9:11" ht="11.25">
      <c r="I172" s="28"/>
      <c r="J172" s="28"/>
      <c r="K172" s="28"/>
    </row>
    <row r="173" spans="9:11" ht="11.25">
      <c r="I173" s="28"/>
      <c r="J173" s="28"/>
      <c r="K173" s="28"/>
    </row>
    <row r="174" spans="9:11" ht="11.25">
      <c r="I174" s="28"/>
      <c r="J174" s="28"/>
      <c r="K174" s="28"/>
    </row>
    <row r="175" spans="9:11" ht="11.25">
      <c r="I175" s="28"/>
      <c r="J175" s="28"/>
      <c r="K175" s="28"/>
    </row>
    <row r="176" spans="9:11" ht="11.25">
      <c r="I176" s="28"/>
      <c r="J176" s="28"/>
      <c r="K176" s="28"/>
    </row>
    <row r="177" spans="9:11" ht="11.25">
      <c r="I177" s="28"/>
      <c r="J177" s="28"/>
      <c r="K177" s="28"/>
    </row>
    <row r="178" spans="9:11" ht="11.25">
      <c r="I178" s="28"/>
      <c r="J178" s="28"/>
      <c r="K178" s="28"/>
    </row>
    <row r="179" spans="9:11" ht="11.25">
      <c r="I179" s="28"/>
      <c r="J179" s="28"/>
      <c r="K179" s="28"/>
    </row>
    <row r="180" spans="9:11" ht="11.25">
      <c r="I180" s="28"/>
      <c r="J180" s="28"/>
      <c r="K180" s="28"/>
    </row>
    <row r="181" spans="9:11" ht="11.25">
      <c r="I181" s="28"/>
      <c r="J181" s="28"/>
      <c r="K181" s="28"/>
    </row>
    <row r="182" spans="9:11" ht="11.25">
      <c r="I182" s="28"/>
      <c r="J182" s="28"/>
      <c r="K182" s="28"/>
    </row>
    <row r="183" spans="9:11" ht="11.25">
      <c r="I183" s="28"/>
      <c r="J183" s="28"/>
      <c r="K183" s="28"/>
    </row>
    <row r="184" spans="9:11" ht="11.25">
      <c r="I184" s="28"/>
      <c r="J184" s="28"/>
      <c r="K184" s="28"/>
    </row>
  </sheetData>
  <sheetProtection/>
  <mergeCells count="18">
    <mergeCell ref="N62:O65"/>
    <mergeCell ref="B1:O1"/>
    <mergeCell ref="B3:C6"/>
    <mergeCell ref="N3:O6"/>
    <mergeCell ref="H3:I6"/>
    <mergeCell ref="J3:K6"/>
    <mergeCell ref="L3:M6"/>
    <mergeCell ref="H62:I65"/>
    <mergeCell ref="J62:K65"/>
    <mergeCell ref="L62:M65"/>
    <mergeCell ref="B116:C116"/>
    <mergeCell ref="D3:E6"/>
    <mergeCell ref="F3:G6"/>
    <mergeCell ref="B114:C114"/>
    <mergeCell ref="B62:C65"/>
    <mergeCell ref="D62:E65"/>
    <mergeCell ref="F62:G65"/>
    <mergeCell ref="B115:C115"/>
  </mergeCells>
  <conditionalFormatting sqref="J7:J59 J66:J112">
    <cfRule type="cellIs" priority="3" dxfId="51" operator="equal" stopIfTrue="1">
      <formula>"NR"</formula>
    </cfRule>
    <cfRule type="cellIs" priority="4" dxfId="51" operator="equal" stopIfTrue="1">
      <formula>"ND"</formula>
    </cfRule>
  </conditionalFormatting>
  <printOptions horizontalCentered="1"/>
  <pageMargins left="0.3937007874015748" right="0.3937007874015748" top="0.3937007874015748" bottom="0.3937007874015748" header="0.5118110236220472" footer="0.5118110236220472"/>
  <pageSetup horizontalDpi="300" verticalDpi="300" orientation="portrait" paperSize="9" scale="80" r:id="rId2"/>
  <rowBreaks count="1" manualBreakCount="1">
    <brk id="60" min="1" max="12" man="1"/>
  </rowBreaks>
  <drawing r:id="rId1"/>
</worksheet>
</file>

<file path=xl/worksheets/sheet15.xml><?xml version="1.0" encoding="utf-8"?>
<worksheet xmlns="http://schemas.openxmlformats.org/spreadsheetml/2006/main" xmlns:r="http://schemas.openxmlformats.org/officeDocument/2006/relationships">
  <dimension ref="B1:M158"/>
  <sheetViews>
    <sheetView zoomScaleSheetLayoutView="75" zoomScalePageLayoutView="0" workbookViewId="0" topLeftCell="A1">
      <selection activeCell="A1" sqref="A1"/>
    </sheetView>
  </sheetViews>
  <sheetFormatPr defaultColWidth="11.421875" defaultRowHeight="12.75"/>
  <cols>
    <col min="1" max="1" width="3.7109375" style="1" customWidth="1"/>
    <col min="2" max="2" width="4.57421875" style="1" customWidth="1"/>
    <col min="3" max="3" width="26.00390625" style="1" customWidth="1"/>
    <col min="4" max="4" width="11.140625" style="1" customWidth="1"/>
    <col min="5" max="5" width="3.140625" style="53" customWidth="1"/>
    <col min="6" max="6" width="14.00390625" style="1" customWidth="1"/>
    <col min="7" max="7" width="3.421875" style="53" customWidth="1"/>
    <col min="8" max="8" width="8.421875" style="1" customWidth="1"/>
    <col min="9" max="9" width="3.28125" style="53" customWidth="1"/>
    <col min="10" max="10" width="6.57421875" style="1" customWidth="1"/>
    <col min="11" max="11" width="5.7109375" style="1" customWidth="1"/>
    <col min="12" max="12" width="6.140625" style="1" customWidth="1"/>
    <col min="13" max="16384" width="11.421875" style="1" customWidth="1"/>
  </cols>
  <sheetData>
    <row r="1" spans="2:9" ht="11.25">
      <c r="B1" s="593" t="s">
        <v>139</v>
      </c>
      <c r="C1" s="593"/>
      <c r="D1" s="593"/>
      <c r="E1" s="593"/>
      <c r="F1" s="593"/>
      <c r="G1" s="593"/>
      <c r="H1" s="593"/>
      <c r="I1" s="593"/>
    </row>
    <row r="2" spans="5:9" ht="11.25" customHeight="1">
      <c r="E2" s="1"/>
      <c r="G2" s="1"/>
      <c r="I2" s="1"/>
    </row>
    <row r="3" spans="2:9" ht="30.75" customHeight="1">
      <c r="B3" s="598" t="s">
        <v>17</v>
      </c>
      <c r="C3" s="604"/>
      <c r="D3" s="618" t="s">
        <v>124</v>
      </c>
      <c r="E3" s="619"/>
      <c r="F3" s="619"/>
      <c r="G3" s="624"/>
      <c r="H3" s="604" t="s">
        <v>18</v>
      </c>
      <c r="I3" s="599"/>
    </row>
    <row r="4" spans="2:9" ht="21.75" customHeight="1">
      <c r="B4" s="602"/>
      <c r="C4" s="605"/>
      <c r="D4" s="610" t="s">
        <v>125</v>
      </c>
      <c r="E4" s="611"/>
      <c r="F4" s="610" t="s">
        <v>126</v>
      </c>
      <c r="G4" s="611"/>
      <c r="H4" s="605"/>
      <c r="I4" s="603"/>
    </row>
    <row r="5" spans="2:13" ht="11.25">
      <c r="B5" s="4">
        <v>1</v>
      </c>
      <c r="C5" s="2" t="s">
        <v>76</v>
      </c>
      <c r="D5" s="61">
        <v>1</v>
      </c>
      <c r="E5" s="105"/>
      <c r="F5" s="61">
        <v>7</v>
      </c>
      <c r="G5" s="105"/>
      <c r="H5" s="15">
        <v>8</v>
      </c>
      <c r="I5" s="76" t="s">
        <v>128</v>
      </c>
      <c r="J5" s="106"/>
      <c r="K5" s="106"/>
      <c r="M5" s="106"/>
    </row>
    <row r="6" spans="2:11" ht="11.25">
      <c r="B6" s="4">
        <v>2</v>
      </c>
      <c r="C6" s="2" t="s">
        <v>77</v>
      </c>
      <c r="D6" s="61">
        <v>5</v>
      </c>
      <c r="E6" s="105"/>
      <c r="F6" s="61">
        <v>2</v>
      </c>
      <c r="G6" s="105"/>
      <c r="H6" s="15">
        <v>7</v>
      </c>
      <c r="I6" s="76" t="s">
        <v>128</v>
      </c>
      <c r="J6" s="106"/>
      <c r="K6" s="106"/>
    </row>
    <row r="7" spans="2:11" ht="11.25">
      <c r="B7" s="4">
        <v>3</v>
      </c>
      <c r="C7" s="2" t="s">
        <v>78</v>
      </c>
      <c r="D7" s="61">
        <v>4</v>
      </c>
      <c r="E7" s="105"/>
      <c r="F7" s="61">
        <v>0</v>
      </c>
      <c r="G7" s="105"/>
      <c r="H7" s="15">
        <v>4</v>
      </c>
      <c r="I7" s="76" t="s">
        <v>128</v>
      </c>
      <c r="J7" s="106"/>
      <c r="K7" s="106"/>
    </row>
    <row r="8" spans="2:11" ht="11.25">
      <c r="B8" s="4">
        <v>4</v>
      </c>
      <c r="C8" s="2" t="s">
        <v>79</v>
      </c>
      <c r="D8" s="61">
        <v>1</v>
      </c>
      <c r="E8" s="105"/>
      <c r="F8" s="61">
        <v>0</v>
      </c>
      <c r="G8" s="105"/>
      <c r="H8" s="15">
        <v>1</v>
      </c>
      <c r="I8" s="76"/>
      <c r="J8" s="106"/>
      <c r="K8" s="106"/>
    </row>
    <row r="9" spans="2:11" ht="11.25">
      <c r="B9" s="4">
        <v>5</v>
      </c>
      <c r="C9" s="2" t="s">
        <v>80</v>
      </c>
      <c r="D9" s="61">
        <v>1</v>
      </c>
      <c r="E9" s="105"/>
      <c r="F9" s="61">
        <v>0</v>
      </c>
      <c r="G9" s="105"/>
      <c r="H9" s="15">
        <v>1</v>
      </c>
      <c r="I9" s="76"/>
      <c r="J9" s="106"/>
      <c r="K9" s="106"/>
    </row>
    <row r="10" spans="2:11" ht="11.25">
      <c r="B10" s="4">
        <v>6</v>
      </c>
      <c r="C10" s="2" t="s">
        <v>81</v>
      </c>
      <c r="D10" s="61">
        <v>9</v>
      </c>
      <c r="E10" s="105"/>
      <c r="F10" s="61">
        <v>15</v>
      </c>
      <c r="G10" s="105"/>
      <c r="H10" s="15">
        <v>24</v>
      </c>
      <c r="I10" s="76" t="s">
        <v>128</v>
      </c>
      <c r="J10" s="106"/>
      <c r="K10" s="106"/>
    </row>
    <row r="11" spans="2:11" ht="11.25">
      <c r="B11" s="4">
        <v>7</v>
      </c>
      <c r="C11" s="2" t="s">
        <v>82</v>
      </c>
      <c r="D11" s="61">
        <v>2</v>
      </c>
      <c r="E11" s="105"/>
      <c r="F11" s="61">
        <v>0</v>
      </c>
      <c r="G11" s="105"/>
      <c r="H11" s="15">
        <v>2</v>
      </c>
      <c r="I11" s="76" t="s">
        <v>128</v>
      </c>
      <c r="J11" s="106"/>
      <c r="K11" s="106"/>
    </row>
    <row r="12" spans="2:11" ht="11.25">
      <c r="B12" s="4">
        <v>8</v>
      </c>
      <c r="C12" s="2" t="s">
        <v>83</v>
      </c>
      <c r="D12" s="61">
        <v>2</v>
      </c>
      <c r="E12" s="105"/>
      <c r="F12" s="61">
        <v>0</v>
      </c>
      <c r="G12" s="105"/>
      <c r="H12" s="15">
        <v>2</v>
      </c>
      <c r="I12" s="76" t="s">
        <v>128</v>
      </c>
      <c r="J12" s="106"/>
      <c r="K12" s="106"/>
    </row>
    <row r="13" spans="2:11" ht="11.25">
      <c r="B13" s="4">
        <v>9</v>
      </c>
      <c r="C13" s="2" t="s">
        <v>84</v>
      </c>
      <c r="D13" s="61">
        <v>3</v>
      </c>
      <c r="E13" s="105"/>
      <c r="F13" s="61">
        <v>3</v>
      </c>
      <c r="G13" s="105"/>
      <c r="H13" s="15">
        <v>6</v>
      </c>
      <c r="I13" s="76" t="s">
        <v>128</v>
      </c>
      <c r="J13" s="106"/>
      <c r="K13" s="106"/>
    </row>
    <row r="14" spans="2:11" ht="11.25">
      <c r="B14" s="4">
        <v>10</v>
      </c>
      <c r="C14" s="2" t="s">
        <v>85</v>
      </c>
      <c r="D14" s="61">
        <v>2</v>
      </c>
      <c r="E14" s="105"/>
      <c r="F14" s="61">
        <v>8</v>
      </c>
      <c r="G14" s="105"/>
      <c r="H14" s="15">
        <v>10</v>
      </c>
      <c r="I14" s="76"/>
      <c r="J14" s="106"/>
      <c r="K14" s="106"/>
    </row>
    <row r="15" spans="2:11" ht="11.25">
      <c r="B15" s="4">
        <v>11</v>
      </c>
      <c r="C15" s="2" t="s">
        <v>86</v>
      </c>
      <c r="D15" s="61">
        <v>4</v>
      </c>
      <c r="E15" s="105"/>
      <c r="F15" s="61">
        <v>0</v>
      </c>
      <c r="G15" s="105"/>
      <c r="H15" s="15">
        <v>4</v>
      </c>
      <c r="I15" s="76" t="s">
        <v>128</v>
      </c>
      <c r="J15" s="106"/>
      <c r="K15" s="106"/>
    </row>
    <row r="16" spans="2:11" ht="11.25">
      <c r="B16" s="4">
        <v>12</v>
      </c>
      <c r="C16" s="2" t="s">
        <v>87</v>
      </c>
      <c r="D16" s="61">
        <v>0</v>
      </c>
      <c r="E16" s="105"/>
      <c r="F16" s="61">
        <v>4</v>
      </c>
      <c r="G16" s="105"/>
      <c r="H16" s="15">
        <v>4</v>
      </c>
      <c r="I16" s="76"/>
      <c r="J16" s="106"/>
      <c r="K16" s="106"/>
    </row>
    <row r="17" spans="2:11" ht="11.25">
      <c r="B17" s="4">
        <v>13</v>
      </c>
      <c r="C17" s="2" t="s">
        <v>88</v>
      </c>
      <c r="D17" s="61">
        <v>16</v>
      </c>
      <c r="E17" s="105"/>
      <c r="F17" s="61">
        <v>26</v>
      </c>
      <c r="G17" s="105"/>
      <c r="H17" s="15">
        <v>42</v>
      </c>
      <c r="I17" s="76" t="s">
        <v>128</v>
      </c>
      <c r="J17" s="106"/>
      <c r="K17" s="106"/>
    </row>
    <row r="18" spans="2:11" ht="11.25">
      <c r="B18" s="4">
        <v>14</v>
      </c>
      <c r="C18" s="2" t="s">
        <v>24</v>
      </c>
      <c r="D18" s="61">
        <v>4</v>
      </c>
      <c r="E18" s="105"/>
      <c r="F18" s="61">
        <v>0</v>
      </c>
      <c r="G18" s="105"/>
      <c r="H18" s="15">
        <v>4</v>
      </c>
      <c r="I18" s="76" t="s">
        <v>128</v>
      </c>
      <c r="J18" s="106"/>
      <c r="K18" s="106"/>
    </row>
    <row r="19" spans="2:11" ht="11.25">
      <c r="B19" s="4">
        <v>15</v>
      </c>
      <c r="C19" s="2" t="s">
        <v>25</v>
      </c>
      <c r="D19" s="61">
        <v>1</v>
      </c>
      <c r="E19" s="105"/>
      <c r="F19" s="61">
        <v>0</v>
      </c>
      <c r="G19" s="105"/>
      <c r="H19" s="15">
        <v>1</v>
      </c>
      <c r="I19" s="76" t="s">
        <v>128</v>
      </c>
      <c r="J19" s="106"/>
      <c r="K19" s="106"/>
    </row>
    <row r="20" spans="2:11" ht="11.25">
      <c r="B20" s="4">
        <v>16</v>
      </c>
      <c r="C20" s="2" t="s">
        <v>26</v>
      </c>
      <c r="D20" s="61">
        <v>6</v>
      </c>
      <c r="E20" s="105"/>
      <c r="F20" s="61">
        <v>1</v>
      </c>
      <c r="G20" s="105"/>
      <c r="H20" s="15">
        <v>7</v>
      </c>
      <c r="I20" s="76" t="s">
        <v>128</v>
      </c>
      <c r="J20" s="106"/>
      <c r="K20" s="106"/>
    </row>
    <row r="21" spans="2:11" ht="11.25">
      <c r="B21" s="4">
        <v>17</v>
      </c>
      <c r="C21" s="2" t="s">
        <v>89</v>
      </c>
      <c r="D21" s="61">
        <v>3</v>
      </c>
      <c r="E21" s="105"/>
      <c r="F21" s="61">
        <v>0</v>
      </c>
      <c r="G21" s="105"/>
      <c r="H21" s="15">
        <v>3</v>
      </c>
      <c r="I21" s="76" t="s">
        <v>128</v>
      </c>
      <c r="J21" s="106"/>
      <c r="K21" s="106"/>
    </row>
    <row r="22" spans="2:11" ht="11.25">
      <c r="B22" s="4">
        <v>18</v>
      </c>
      <c r="C22" s="2" t="s">
        <v>27</v>
      </c>
      <c r="D22" s="61">
        <v>1</v>
      </c>
      <c r="E22" s="105"/>
      <c r="F22" s="66">
        <v>20</v>
      </c>
      <c r="G22" s="105" t="s">
        <v>127</v>
      </c>
      <c r="H22" s="107">
        <v>21</v>
      </c>
      <c r="I22" s="105" t="s">
        <v>127</v>
      </c>
      <c r="J22" s="106"/>
      <c r="K22" s="106"/>
    </row>
    <row r="23" spans="2:11" ht="11.25">
      <c r="B23" s="4">
        <v>19</v>
      </c>
      <c r="C23" s="2" t="s">
        <v>28</v>
      </c>
      <c r="D23" s="61">
        <v>2</v>
      </c>
      <c r="E23" s="105"/>
      <c r="F23" s="61">
        <v>3</v>
      </c>
      <c r="G23" s="105"/>
      <c r="H23" s="15">
        <v>5</v>
      </c>
      <c r="I23" s="76"/>
      <c r="J23" s="106"/>
      <c r="K23" s="106"/>
    </row>
    <row r="24" spans="2:11" ht="11.25">
      <c r="B24" s="4" t="s">
        <v>22</v>
      </c>
      <c r="C24" s="2" t="s">
        <v>29</v>
      </c>
      <c r="D24" s="61">
        <v>0</v>
      </c>
      <c r="E24" s="105"/>
      <c r="F24" s="61">
        <v>1</v>
      </c>
      <c r="G24" s="105"/>
      <c r="H24" s="15">
        <v>1</v>
      </c>
      <c r="I24" s="76" t="s">
        <v>128</v>
      </c>
      <c r="J24" s="106"/>
      <c r="K24" s="106"/>
    </row>
    <row r="25" spans="2:11" ht="11.25">
      <c r="B25" s="4" t="s">
        <v>23</v>
      </c>
      <c r="C25" s="2" t="s">
        <v>90</v>
      </c>
      <c r="D25" s="61">
        <v>1</v>
      </c>
      <c r="E25" s="105"/>
      <c r="F25" s="61">
        <v>0</v>
      </c>
      <c r="G25" s="105"/>
      <c r="H25" s="15">
        <v>1</v>
      </c>
      <c r="I25" s="76" t="s">
        <v>128</v>
      </c>
      <c r="J25" s="106"/>
      <c r="K25" s="106"/>
    </row>
    <row r="26" spans="2:11" ht="11.25">
      <c r="B26" s="4">
        <v>21</v>
      </c>
      <c r="C26" s="2" t="s">
        <v>91</v>
      </c>
      <c r="D26" s="61">
        <v>6</v>
      </c>
      <c r="E26" s="105"/>
      <c r="F26" s="61">
        <v>3</v>
      </c>
      <c r="G26" s="105"/>
      <c r="H26" s="15">
        <v>9</v>
      </c>
      <c r="I26" s="76" t="s">
        <v>128</v>
      </c>
      <c r="J26" s="106"/>
      <c r="K26" s="106"/>
    </row>
    <row r="27" spans="2:11" ht="11.25">
      <c r="B27" s="4">
        <v>22</v>
      </c>
      <c r="C27" s="2" t="s">
        <v>92</v>
      </c>
      <c r="D27" s="61">
        <v>7</v>
      </c>
      <c r="E27" s="105"/>
      <c r="F27" s="61">
        <v>0</v>
      </c>
      <c r="G27" s="105"/>
      <c r="H27" s="15">
        <v>7</v>
      </c>
      <c r="I27" s="76" t="s">
        <v>128</v>
      </c>
      <c r="J27" s="106"/>
      <c r="K27" s="106"/>
    </row>
    <row r="28" spans="2:11" ht="11.25">
      <c r="B28" s="4">
        <v>23</v>
      </c>
      <c r="C28" s="2" t="s">
        <v>30</v>
      </c>
      <c r="D28" s="61">
        <v>0</v>
      </c>
      <c r="E28" s="105"/>
      <c r="F28" s="66">
        <v>1</v>
      </c>
      <c r="G28" s="105" t="s">
        <v>127</v>
      </c>
      <c r="H28" s="107">
        <v>1</v>
      </c>
      <c r="I28" s="105" t="s">
        <v>127</v>
      </c>
      <c r="J28" s="106"/>
      <c r="K28" s="106"/>
    </row>
    <row r="29" spans="2:11" ht="11.25">
      <c r="B29" s="4">
        <v>24</v>
      </c>
      <c r="C29" s="2" t="s">
        <v>31</v>
      </c>
      <c r="D29" s="61">
        <v>5</v>
      </c>
      <c r="E29" s="105"/>
      <c r="F29" s="61">
        <v>0</v>
      </c>
      <c r="G29" s="105"/>
      <c r="H29" s="15">
        <v>5</v>
      </c>
      <c r="I29" s="76" t="s">
        <v>128</v>
      </c>
      <c r="J29" s="106"/>
      <c r="K29" s="106"/>
    </row>
    <row r="30" spans="2:11" ht="11.25">
      <c r="B30" s="4">
        <v>25</v>
      </c>
      <c r="C30" s="2" t="s">
        <v>32</v>
      </c>
      <c r="D30" s="61">
        <v>3</v>
      </c>
      <c r="E30" s="105"/>
      <c r="F30" s="61">
        <v>6</v>
      </c>
      <c r="G30" s="105"/>
      <c r="H30" s="15">
        <v>9</v>
      </c>
      <c r="I30" s="76" t="s">
        <v>128</v>
      </c>
      <c r="J30" s="106"/>
      <c r="K30" s="106"/>
    </row>
    <row r="31" spans="2:11" ht="11.25">
      <c r="B31" s="4">
        <v>26</v>
      </c>
      <c r="C31" s="2" t="s">
        <v>33</v>
      </c>
      <c r="D31" s="61">
        <v>4</v>
      </c>
      <c r="E31" s="105"/>
      <c r="F31" s="66">
        <v>2</v>
      </c>
      <c r="G31" s="105" t="s">
        <v>127</v>
      </c>
      <c r="H31" s="107">
        <v>6</v>
      </c>
      <c r="I31" s="105" t="s">
        <v>127</v>
      </c>
      <c r="J31" s="106"/>
      <c r="K31" s="106"/>
    </row>
    <row r="32" spans="2:11" ht="11.25">
      <c r="B32" s="4">
        <v>27</v>
      </c>
      <c r="C32" s="2" t="s">
        <v>34</v>
      </c>
      <c r="D32" s="61">
        <v>6</v>
      </c>
      <c r="E32" s="105"/>
      <c r="F32" s="61">
        <v>0</v>
      </c>
      <c r="G32" s="105"/>
      <c r="H32" s="15">
        <v>6</v>
      </c>
      <c r="I32" s="76" t="s">
        <v>128</v>
      </c>
      <c r="J32" s="106"/>
      <c r="K32" s="106"/>
    </row>
    <row r="33" spans="2:11" ht="11.25">
      <c r="B33" s="4">
        <v>28</v>
      </c>
      <c r="C33" s="2" t="s">
        <v>93</v>
      </c>
      <c r="D33" s="61">
        <v>9</v>
      </c>
      <c r="E33" s="105"/>
      <c r="F33" s="61">
        <v>1</v>
      </c>
      <c r="G33" s="105"/>
      <c r="H33" s="15">
        <v>10</v>
      </c>
      <c r="I33" s="76" t="s">
        <v>128</v>
      </c>
      <c r="J33" s="106"/>
      <c r="K33" s="106"/>
    </row>
    <row r="34" spans="2:11" ht="11.25">
      <c r="B34" s="4">
        <v>29</v>
      </c>
      <c r="C34" s="2" t="s">
        <v>35</v>
      </c>
      <c r="D34" s="61">
        <v>5</v>
      </c>
      <c r="E34" s="105"/>
      <c r="F34" s="61">
        <v>2</v>
      </c>
      <c r="G34" s="105"/>
      <c r="H34" s="15">
        <v>7</v>
      </c>
      <c r="I34" s="76" t="s">
        <v>128</v>
      </c>
      <c r="J34" s="106"/>
      <c r="K34" s="106"/>
    </row>
    <row r="35" spans="2:11" ht="11.25">
      <c r="B35" s="4">
        <v>30</v>
      </c>
      <c r="C35" s="2" t="s">
        <v>36</v>
      </c>
      <c r="D35" s="61">
        <v>1</v>
      </c>
      <c r="E35" s="105"/>
      <c r="F35" s="66">
        <v>11</v>
      </c>
      <c r="G35" s="105" t="s">
        <v>127</v>
      </c>
      <c r="H35" s="107">
        <v>12</v>
      </c>
      <c r="I35" s="105" t="s">
        <v>127</v>
      </c>
      <c r="J35" s="106"/>
      <c r="K35" s="106"/>
    </row>
    <row r="36" spans="2:11" ht="11.25">
      <c r="B36" s="4">
        <v>31</v>
      </c>
      <c r="C36" s="2" t="s">
        <v>94</v>
      </c>
      <c r="D36" s="61">
        <v>29</v>
      </c>
      <c r="E36" s="105"/>
      <c r="F36" s="61">
        <v>2</v>
      </c>
      <c r="G36" s="105"/>
      <c r="H36" s="15">
        <v>31</v>
      </c>
      <c r="I36" s="76" t="s">
        <v>128</v>
      </c>
      <c r="J36" s="106"/>
      <c r="K36" s="106"/>
    </row>
    <row r="37" spans="2:11" ht="11.25">
      <c r="B37" s="4">
        <v>32</v>
      </c>
      <c r="C37" s="2" t="s">
        <v>37</v>
      </c>
      <c r="D37" s="61">
        <v>2</v>
      </c>
      <c r="E37" s="105"/>
      <c r="F37" s="61">
        <v>0</v>
      </c>
      <c r="G37" s="105"/>
      <c r="H37" s="15">
        <v>2</v>
      </c>
      <c r="I37" s="76" t="s">
        <v>128</v>
      </c>
      <c r="J37" s="106"/>
      <c r="K37" s="106"/>
    </row>
    <row r="38" spans="2:11" ht="11.25">
      <c r="B38" s="4">
        <v>33</v>
      </c>
      <c r="C38" s="2" t="s">
        <v>38</v>
      </c>
      <c r="D38" s="61">
        <v>27</v>
      </c>
      <c r="E38" s="105"/>
      <c r="F38" s="61">
        <v>7</v>
      </c>
      <c r="G38" s="105"/>
      <c r="H38" s="15">
        <v>34</v>
      </c>
      <c r="I38" s="76" t="s">
        <v>128</v>
      </c>
      <c r="J38" s="106"/>
      <c r="K38" s="106"/>
    </row>
    <row r="39" spans="2:11" ht="11.25">
      <c r="B39" s="4">
        <v>34</v>
      </c>
      <c r="C39" s="2" t="s">
        <v>39</v>
      </c>
      <c r="D39" s="61">
        <v>14</v>
      </c>
      <c r="E39" s="105"/>
      <c r="F39" s="61">
        <v>12</v>
      </c>
      <c r="G39" s="105"/>
      <c r="H39" s="15">
        <v>26</v>
      </c>
      <c r="I39" s="76" t="s">
        <v>128</v>
      </c>
      <c r="J39" s="106"/>
      <c r="K39" s="106"/>
    </row>
    <row r="40" spans="2:11" ht="11.25">
      <c r="B40" s="4">
        <v>35</v>
      </c>
      <c r="C40" s="2" t="s">
        <v>95</v>
      </c>
      <c r="D40" s="61">
        <v>4</v>
      </c>
      <c r="E40" s="105"/>
      <c r="F40" s="61">
        <v>7</v>
      </c>
      <c r="G40" s="105"/>
      <c r="H40" s="15">
        <v>11</v>
      </c>
      <c r="I40" s="76"/>
      <c r="J40" s="106"/>
      <c r="K40" s="106"/>
    </row>
    <row r="41" spans="2:11" ht="11.25">
      <c r="B41" s="4">
        <v>36</v>
      </c>
      <c r="C41" s="2" t="s">
        <v>40</v>
      </c>
      <c r="D41" s="61">
        <v>2</v>
      </c>
      <c r="E41" s="105"/>
      <c r="F41" s="66">
        <v>0</v>
      </c>
      <c r="G41" s="105" t="s">
        <v>127</v>
      </c>
      <c r="H41" s="107">
        <v>2</v>
      </c>
      <c r="I41" s="76" t="s">
        <v>127</v>
      </c>
      <c r="J41" s="106"/>
      <c r="K41" s="106"/>
    </row>
    <row r="42" spans="2:11" ht="11.25">
      <c r="B42" s="4">
        <v>37</v>
      </c>
      <c r="C42" s="2" t="s">
        <v>96</v>
      </c>
      <c r="D42" s="61">
        <v>10</v>
      </c>
      <c r="E42" s="105"/>
      <c r="F42" s="61">
        <v>2</v>
      </c>
      <c r="G42" s="105"/>
      <c r="H42" s="15">
        <v>12</v>
      </c>
      <c r="I42" s="76" t="s">
        <v>128</v>
      </c>
      <c r="J42" s="106"/>
      <c r="K42" s="106"/>
    </row>
    <row r="43" spans="2:11" ht="11.25">
      <c r="B43" s="4">
        <v>38</v>
      </c>
      <c r="C43" s="2" t="s">
        <v>41</v>
      </c>
      <c r="D43" s="61">
        <v>15</v>
      </c>
      <c r="E43" s="105"/>
      <c r="F43" s="61">
        <v>13</v>
      </c>
      <c r="G43" s="105"/>
      <c r="H43" s="15">
        <v>28</v>
      </c>
      <c r="I43" s="76" t="s">
        <v>128</v>
      </c>
      <c r="J43" s="106"/>
      <c r="K43" s="106"/>
    </row>
    <row r="44" spans="2:11" ht="11.25">
      <c r="B44" s="4">
        <v>39</v>
      </c>
      <c r="C44" s="2" t="s">
        <v>42</v>
      </c>
      <c r="D44" s="61">
        <v>2</v>
      </c>
      <c r="E44" s="105"/>
      <c r="F44" s="61">
        <v>1</v>
      </c>
      <c r="G44" s="105"/>
      <c r="H44" s="15">
        <v>3</v>
      </c>
      <c r="I44" s="76" t="s">
        <v>128</v>
      </c>
      <c r="J44" s="106"/>
      <c r="K44" s="106"/>
    </row>
    <row r="45" spans="2:11" ht="11.25">
      <c r="B45" s="4">
        <v>40</v>
      </c>
      <c r="C45" s="2" t="s">
        <v>43</v>
      </c>
      <c r="D45" s="61">
        <v>3</v>
      </c>
      <c r="E45" s="105"/>
      <c r="F45" s="61">
        <v>3</v>
      </c>
      <c r="G45" s="105"/>
      <c r="H45" s="15">
        <v>6</v>
      </c>
      <c r="I45" s="76" t="s">
        <v>128</v>
      </c>
      <c r="J45" s="106"/>
      <c r="K45" s="106"/>
    </row>
    <row r="46" spans="2:11" ht="11.25">
      <c r="B46" s="4">
        <v>41</v>
      </c>
      <c r="C46" s="2" t="s">
        <v>97</v>
      </c>
      <c r="D46" s="61">
        <v>1</v>
      </c>
      <c r="E46" s="105"/>
      <c r="F46" s="66">
        <v>0</v>
      </c>
      <c r="G46" s="105" t="s">
        <v>127</v>
      </c>
      <c r="H46" s="107">
        <v>1</v>
      </c>
      <c r="I46" s="105" t="s">
        <v>127</v>
      </c>
      <c r="J46" s="106"/>
      <c r="K46" s="106"/>
    </row>
    <row r="47" spans="2:11" ht="11.25">
      <c r="B47" s="4">
        <v>42</v>
      </c>
      <c r="C47" s="2" t="s">
        <v>44</v>
      </c>
      <c r="D47" s="61">
        <v>0</v>
      </c>
      <c r="E47" s="105"/>
      <c r="F47" s="61">
        <v>3</v>
      </c>
      <c r="G47" s="105"/>
      <c r="H47" s="15">
        <v>3</v>
      </c>
      <c r="I47" s="76" t="s">
        <v>128</v>
      </c>
      <c r="J47" s="106"/>
      <c r="K47" s="106"/>
    </row>
    <row r="48" spans="2:11" ht="11.25">
      <c r="B48" s="4">
        <v>43</v>
      </c>
      <c r="C48" s="2" t="s">
        <v>98</v>
      </c>
      <c r="D48" s="61">
        <v>2</v>
      </c>
      <c r="E48" s="105"/>
      <c r="F48" s="61">
        <v>0</v>
      </c>
      <c r="G48" s="105"/>
      <c r="H48" s="15">
        <v>2</v>
      </c>
      <c r="I48" s="76" t="s">
        <v>128</v>
      </c>
      <c r="J48" s="106"/>
      <c r="K48" s="106"/>
    </row>
    <row r="49" spans="2:11" ht="11.25">
      <c r="B49" s="4">
        <v>44</v>
      </c>
      <c r="C49" s="2" t="s">
        <v>99</v>
      </c>
      <c r="D49" s="61">
        <v>7</v>
      </c>
      <c r="E49" s="105"/>
      <c r="F49" s="61">
        <v>11</v>
      </c>
      <c r="G49" s="105"/>
      <c r="H49" s="15">
        <v>18</v>
      </c>
      <c r="I49" s="76" t="s">
        <v>128</v>
      </c>
      <c r="J49" s="106"/>
      <c r="K49" s="106"/>
    </row>
    <row r="50" spans="2:11" ht="11.25">
      <c r="B50" s="4">
        <v>45</v>
      </c>
      <c r="C50" s="2" t="s">
        <v>45</v>
      </c>
      <c r="D50" s="61">
        <v>13</v>
      </c>
      <c r="E50" s="105"/>
      <c r="F50" s="61">
        <v>5</v>
      </c>
      <c r="G50" s="105"/>
      <c r="H50" s="15">
        <v>18</v>
      </c>
      <c r="I50" s="76" t="s">
        <v>128</v>
      </c>
      <c r="J50" s="106"/>
      <c r="K50" s="106"/>
    </row>
    <row r="51" spans="2:11" ht="11.25">
      <c r="B51" s="4">
        <v>46</v>
      </c>
      <c r="C51" s="2" t="s">
        <v>46</v>
      </c>
      <c r="D51" s="61">
        <v>0</v>
      </c>
      <c r="E51" s="105"/>
      <c r="F51" s="61">
        <v>2</v>
      </c>
      <c r="G51" s="105"/>
      <c r="H51" s="15">
        <v>2</v>
      </c>
      <c r="I51" s="76" t="s">
        <v>128</v>
      </c>
      <c r="J51" s="106"/>
      <c r="K51" s="106"/>
    </row>
    <row r="52" spans="2:11" ht="11.25">
      <c r="B52" s="4">
        <v>47</v>
      </c>
      <c r="C52" s="2" t="s">
        <v>100</v>
      </c>
      <c r="D52" s="61">
        <v>4</v>
      </c>
      <c r="E52" s="105"/>
      <c r="F52" s="61">
        <v>0</v>
      </c>
      <c r="G52" s="105"/>
      <c r="H52" s="15">
        <v>4</v>
      </c>
      <c r="I52" s="76" t="s">
        <v>128</v>
      </c>
      <c r="J52" s="106"/>
      <c r="K52" s="106"/>
    </row>
    <row r="53" spans="2:11" ht="11.25">
      <c r="B53" s="4">
        <v>48</v>
      </c>
      <c r="C53" s="2" t="s">
        <v>47</v>
      </c>
      <c r="D53" s="61">
        <v>0</v>
      </c>
      <c r="E53" s="105"/>
      <c r="F53" s="66">
        <v>1</v>
      </c>
      <c r="G53" s="76" t="s">
        <v>127</v>
      </c>
      <c r="H53" s="107">
        <v>1</v>
      </c>
      <c r="I53" s="76" t="s">
        <v>127</v>
      </c>
      <c r="J53" s="106"/>
      <c r="K53" s="106"/>
    </row>
    <row r="54" spans="2:11" ht="11.25">
      <c r="B54" s="4">
        <v>49</v>
      </c>
      <c r="C54" s="2" t="s">
        <v>101</v>
      </c>
      <c r="D54" s="61">
        <v>17</v>
      </c>
      <c r="E54" s="105"/>
      <c r="F54" s="61">
        <v>0</v>
      </c>
      <c r="G54" s="105"/>
      <c r="H54" s="15">
        <v>17</v>
      </c>
      <c r="I54" s="76" t="s">
        <v>128</v>
      </c>
      <c r="J54" s="106"/>
      <c r="K54" s="106"/>
    </row>
    <row r="55" spans="2:11" ht="11.25">
      <c r="B55" s="4">
        <v>50</v>
      </c>
      <c r="C55" s="2" t="s">
        <v>48</v>
      </c>
      <c r="D55" s="61">
        <v>3</v>
      </c>
      <c r="E55" s="105"/>
      <c r="F55" s="66">
        <v>0</v>
      </c>
      <c r="G55" s="76" t="s">
        <v>127</v>
      </c>
      <c r="H55" s="107">
        <v>3</v>
      </c>
      <c r="I55" s="76" t="s">
        <v>127</v>
      </c>
      <c r="J55" s="106"/>
      <c r="K55" s="106"/>
    </row>
    <row r="56" spans="2:11" ht="11.25">
      <c r="B56" s="4">
        <v>51</v>
      </c>
      <c r="C56" s="2" t="s">
        <v>49</v>
      </c>
      <c r="D56" s="61">
        <v>7</v>
      </c>
      <c r="E56" s="105"/>
      <c r="F56" s="61">
        <v>0</v>
      </c>
      <c r="G56" s="105"/>
      <c r="H56" s="15">
        <v>7</v>
      </c>
      <c r="I56" s="76" t="s">
        <v>128</v>
      </c>
      <c r="J56" s="106"/>
      <c r="K56" s="106"/>
    </row>
    <row r="57" spans="2:11" ht="11.25">
      <c r="B57" s="16">
        <v>52</v>
      </c>
      <c r="C57" s="17" t="s">
        <v>102</v>
      </c>
      <c r="D57" s="68">
        <v>1</v>
      </c>
      <c r="E57" s="108"/>
      <c r="F57" s="68">
        <v>0</v>
      </c>
      <c r="G57" s="108"/>
      <c r="H57" s="109">
        <v>1</v>
      </c>
      <c r="I57" s="81" t="s">
        <v>128</v>
      </c>
      <c r="J57" s="106"/>
      <c r="K57" s="106"/>
    </row>
    <row r="58" spans="2:11" ht="11.25">
      <c r="B58" s="24" t="s">
        <v>16</v>
      </c>
      <c r="C58" s="2"/>
      <c r="D58" s="25"/>
      <c r="E58" s="28"/>
      <c r="F58" s="7"/>
      <c r="G58" s="28"/>
      <c r="H58" s="15"/>
      <c r="I58" s="73"/>
      <c r="J58" s="106"/>
      <c r="K58" s="106"/>
    </row>
    <row r="59" spans="2:11" ht="11.25">
      <c r="B59" s="28"/>
      <c r="C59" s="2"/>
      <c r="D59" s="25"/>
      <c r="E59" s="28"/>
      <c r="F59" s="7"/>
      <c r="G59" s="28"/>
      <c r="H59" s="15"/>
      <c r="I59" s="73"/>
      <c r="J59" s="106"/>
      <c r="K59" s="106"/>
    </row>
    <row r="60" spans="2:9" ht="27.75" customHeight="1">
      <c r="B60" s="598" t="s">
        <v>17</v>
      </c>
      <c r="C60" s="604"/>
      <c r="D60" s="618" t="s">
        <v>124</v>
      </c>
      <c r="E60" s="619"/>
      <c r="F60" s="619"/>
      <c r="G60" s="620"/>
      <c r="H60" s="598" t="s">
        <v>18</v>
      </c>
      <c r="I60" s="599"/>
    </row>
    <row r="61" spans="2:9" ht="21.75" customHeight="1">
      <c r="B61" s="602"/>
      <c r="C61" s="605"/>
      <c r="D61" s="610" t="s">
        <v>125</v>
      </c>
      <c r="E61" s="611"/>
      <c r="F61" s="621" t="s">
        <v>126</v>
      </c>
      <c r="G61" s="622"/>
      <c r="H61" s="602"/>
      <c r="I61" s="603"/>
    </row>
    <row r="62" spans="2:11" ht="11.25">
      <c r="B62" s="4">
        <v>53</v>
      </c>
      <c r="C62" s="2" t="s">
        <v>50</v>
      </c>
      <c r="D62" s="61">
        <v>2</v>
      </c>
      <c r="E62" s="105"/>
      <c r="F62" s="86">
        <v>0</v>
      </c>
      <c r="G62" s="28"/>
      <c r="H62" s="10">
        <v>2</v>
      </c>
      <c r="I62" s="76" t="s">
        <v>128</v>
      </c>
      <c r="J62" s="106"/>
      <c r="K62" s="106"/>
    </row>
    <row r="63" spans="2:11" ht="11.25">
      <c r="B63" s="4">
        <v>54</v>
      </c>
      <c r="C63" s="2" t="s">
        <v>103</v>
      </c>
      <c r="D63" s="61">
        <v>7</v>
      </c>
      <c r="E63" s="105"/>
      <c r="F63" s="86">
        <v>3</v>
      </c>
      <c r="G63" s="28"/>
      <c r="H63" s="10">
        <v>10</v>
      </c>
      <c r="I63" s="76" t="s">
        <v>128</v>
      </c>
      <c r="J63" s="106"/>
      <c r="K63" s="106"/>
    </row>
    <row r="64" spans="2:11" ht="11.25">
      <c r="B64" s="4">
        <v>55</v>
      </c>
      <c r="C64" s="2" t="s">
        <v>51</v>
      </c>
      <c r="D64" s="61">
        <v>0</v>
      </c>
      <c r="E64" s="105"/>
      <c r="F64" s="87">
        <v>0</v>
      </c>
      <c r="G64" s="28" t="s">
        <v>127</v>
      </c>
      <c r="H64" s="13">
        <v>0</v>
      </c>
      <c r="I64" s="76" t="s">
        <v>127</v>
      </c>
      <c r="J64" s="106"/>
      <c r="K64" s="106"/>
    </row>
    <row r="65" spans="2:11" ht="11.25">
      <c r="B65" s="4">
        <v>56</v>
      </c>
      <c r="C65" s="2" t="s">
        <v>52</v>
      </c>
      <c r="D65" s="61">
        <v>0</v>
      </c>
      <c r="E65" s="105"/>
      <c r="F65" s="86">
        <v>4</v>
      </c>
      <c r="G65" s="28"/>
      <c r="H65" s="10">
        <v>4</v>
      </c>
      <c r="I65" s="76" t="s">
        <v>128</v>
      </c>
      <c r="J65" s="106"/>
      <c r="K65" s="106"/>
    </row>
    <row r="66" spans="2:11" ht="11.25">
      <c r="B66" s="4">
        <v>57</v>
      </c>
      <c r="C66" s="2" t="s">
        <v>53</v>
      </c>
      <c r="D66" s="61">
        <v>1</v>
      </c>
      <c r="E66" s="105"/>
      <c r="F66" s="86">
        <v>10</v>
      </c>
      <c r="G66" s="28"/>
      <c r="H66" s="10">
        <v>11</v>
      </c>
      <c r="I66" s="76" t="s">
        <v>128</v>
      </c>
      <c r="J66" s="106"/>
      <c r="K66" s="106"/>
    </row>
    <row r="67" spans="2:11" ht="11.25">
      <c r="B67" s="4">
        <v>58</v>
      </c>
      <c r="C67" s="2" t="s">
        <v>54</v>
      </c>
      <c r="D67" s="61">
        <v>2</v>
      </c>
      <c r="E67" s="105"/>
      <c r="F67" s="86">
        <v>0</v>
      </c>
      <c r="G67" s="28"/>
      <c r="H67" s="10">
        <v>2</v>
      </c>
      <c r="I67" s="76" t="s">
        <v>128</v>
      </c>
      <c r="J67" s="106"/>
      <c r="K67" s="106"/>
    </row>
    <row r="68" spans="2:11" ht="11.25">
      <c r="B68" s="4">
        <v>59</v>
      </c>
      <c r="C68" s="2" t="s">
        <v>55</v>
      </c>
      <c r="D68" s="61">
        <v>25</v>
      </c>
      <c r="E68" s="105"/>
      <c r="F68" s="86">
        <v>0</v>
      </c>
      <c r="G68" s="28"/>
      <c r="H68" s="10">
        <v>25</v>
      </c>
      <c r="I68" s="76" t="s">
        <v>128</v>
      </c>
      <c r="J68" s="106"/>
      <c r="K68" s="106"/>
    </row>
    <row r="69" spans="2:11" ht="11.25">
      <c r="B69" s="4">
        <v>60</v>
      </c>
      <c r="C69" s="2" t="s">
        <v>56</v>
      </c>
      <c r="D69" s="61">
        <v>11</v>
      </c>
      <c r="E69" s="105"/>
      <c r="F69" s="86">
        <v>16</v>
      </c>
      <c r="G69" s="28"/>
      <c r="H69" s="10">
        <v>27</v>
      </c>
      <c r="I69" s="76" t="s">
        <v>128</v>
      </c>
      <c r="J69" s="106"/>
      <c r="K69" s="106"/>
    </row>
    <row r="70" spans="2:11" ht="11.25">
      <c r="B70" s="4">
        <v>61</v>
      </c>
      <c r="C70" s="2" t="s">
        <v>57</v>
      </c>
      <c r="D70" s="61">
        <v>3</v>
      </c>
      <c r="E70" s="105"/>
      <c r="F70" s="86">
        <v>0</v>
      </c>
      <c r="G70" s="28"/>
      <c r="H70" s="10">
        <v>3</v>
      </c>
      <c r="I70" s="76" t="s">
        <v>128</v>
      </c>
      <c r="J70" s="106"/>
      <c r="K70" s="106"/>
    </row>
    <row r="71" spans="2:11" ht="11.25">
      <c r="B71" s="4">
        <v>62</v>
      </c>
      <c r="C71" s="2" t="s">
        <v>104</v>
      </c>
      <c r="D71" s="61">
        <v>5</v>
      </c>
      <c r="E71" s="105"/>
      <c r="F71" s="86">
        <v>1</v>
      </c>
      <c r="G71" s="28"/>
      <c r="H71" s="10">
        <v>6</v>
      </c>
      <c r="I71" s="76" t="s">
        <v>128</v>
      </c>
      <c r="J71" s="106"/>
      <c r="K71" s="106"/>
    </row>
    <row r="72" spans="2:11" ht="11.25">
      <c r="B72" s="4">
        <v>63</v>
      </c>
      <c r="C72" s="2" t="s">
        <v>105</v>
      </c>
      <c r="D72" s="61">
        <v>9</v>
      </c>
      <c r="E72" s="105"/>
      <c r="F72" s="86">
        <v>1</v>
      </c>
      <c r="G72" s="28"/>
      <c r="H72" s="10">
        <v>10</v>
      </c>
      <c r="I72" s="76"/>
      <c r="J72" s="106"/>
      <c r="K72" s="106"/>
    </row>
    <row r="73" spans="2:11" ht="11.25">
      <c r="B73" s="4">
        <v>64</v>
      </c>
      <c r="C73" s="2" t="s">
        <v>106</v>
      </c>
      <c r="D73" s="61">
        <v>3</v>
      </c>
      <c r="E73" s="105"/>
      <c r="F73" s="87">
        <v>1</v>
      </c>
      <c r="G73" s="28" t="s">
        <v>127</v>
      </c>
      <c r="H73" s="13">
        <v>4</v>
      </c>
      <c r="I73" s="105" t="s">
        <v>127</v>
      </c>
      <c r="J73" s="106"/>
      <c r="K73" s="106"/>
    </row>
    <row r="74" spans="2:11" ht="11.25">
      <c r="B74" s="4">
        <v>65</v>
      </c>
      <c r="C74" s="2" t="s">
        <v>107</v>
      </c>
      <c r="D74" s="61">
        <v>0</v>
      </c>
      <c r="E74" s="105"/>
      <c r="F74" s="86">
        <v>0</v>
      </c>
      <c r="G74" s="28"/>
      <c r="H74" s="10">
        <v>0</v>
      </c>
      <c r="I74" s="76"/>
      <c r="J74" s="106"/>
      <c r="K74" s="106"/>
    </row>
    <row r="75" spans="2:11" ht="11.25">
      <c r="B75" s="4">
        <v>66</v>
      </c>
      <c r="C75" s="2" t="s">
        <v>108</v>
      </c>
      <c r="D75" s="61">
        <v>6</v>
      </c>
      <c r="E75" s="105"/>
      <c r="F75" s="86">
        <v>0</v>
      </c>
      <c r="G75" s="28"/>
      <c r="H75" s="10">
        <v>6</v>
      </c>
      <c r="I75" s="76" t="s">
        <v>128</v>
      </c>
      <c r="J75" s="106"/>
      <c r="K75" s="106"/>
    </row>
    <row r="76" spans="2:11" ht="11.25">
      <c r="B76" s="4">
        <v>67</v>
      </c>
      <c r="C76" s="2" t="s">
        <v>109</v>
      </c>
      <c r="D76" s="61">
        <v>17</v>
      </c>
      <c r="E76" s="105"/>
      <c r="F76" s="86">
        <v>7</v>
      </c>
      <c r="G76" s="28"/>
      <c r="H76" s="10">
        <v>24</v>
      </c>
      <c r="I76" s="76" t="s">
        <v>128</v>
      </c>
      <c r="J76" s="106"/>
      <c r="K76" s="106"/>
    </row>
    <row r="77" spans="2:11" ht="11.25">
      <c r="B77" s="4">
        <v>68</v>
      </c>
      <c r="C77" s="2" t="s">
        <v>110</v>
      </c>
      <c r="D77" s="61">
        <v>3</v>
      </c>
      <c r="E77" s="105"/>
      <c r="F77" s="86">
        <v>0</v>
      </c>
      <c r="G77" s="28"/>
      <c r="H77" s="10">
        <v>3</v>
      </c>
      <c r="I77" s="76" t="s">
        <v>128</v>
      </c>
      <c r="J77" s="106"/>
      <c r="K77" s="106"/>
    </row>
    <row r="78" spans="2:11" ht="11.25">
      <c r="B78" s="4">
        <v>69</v>
      </c>
      <c r="C78" s="2" t="s">
        <v>58</v>
      </c>
      <c r="D78" s="61">
        <v>15</v>
      </c>
      <c r="E78" s="105"/>
      <c r="F78" s="86">
        <v>15</v>
      </c>
      <c r="G78" s="28"/>
      <c r="H78" s="10">
        <v>30</v>
      </c>
      <c r="I78" s="76" t="s">
        <v>128</v>
      </c>
      <c r="J78" s="106"/>
      <c r="K78" s="106"/>
    </row>
    <row r="79" spans="2:11" ht="11.25">
      <c r="B79" s="4">
        <v>70</v>
      </c>
      <c r="C79" s="2" t="s">
        <v>111</v>
      </c>
      <c r="D79" s="61">
        <v>1</v>
      </c>
      <c r="E79" s="105"/>
      <c r="F79" s="86">
        <v>0</v>
      </c>
      <c r="G79" s="28"/>
      <c r="H79" s="10">
        <v>1</v>
      </c>
      <c r="I79" s="76" t="s">
        <v>128</v>
      </c>
      <c r="J79" s="106"/>
      <c r="K79" s="106"/>
    </row>
    <row r="80" spans="2:11" ht="11.25">
      <c r="B80" s="4">
        <v>71</v>
      </c>
      <c r="C80" s="2" t="s">
        <v>112</v>
      </c>
      <c r="D80" s="61">
        <v>5</v>
      </c>
      <c r="E80" s="105"/>
      <c r="F80" s="86">
        <v>3</v>
      </c>
      <c r="G80" s="28"/>
      <c r="H80" s="10">
        <v>8</v>
      </c>
      <c r="I80" s="76" t="s">
        <v>128</v>
      </c>
      <c r="J80" s="106"/>
      <c r="K80" s="106"/>
    </row>
    <row r="81" spans="2:11" ht="11.25">
      <c r="B81" s="4">
        <v>72</v>
      </c>
      <c r="C81" s="2" t="s">
        <v>59</v>
      </c>
      <c r="D81" s="61">
        <v>5</v>
      </c>
      <c r="E81" s="105"/>
      <c r="F81" s="86">
        <v>2</v>
      </c>
      <c r="G81" s="28"/>
      <c r="H81" s="10">
        <v>7</v>
      </c>
      <c r="I81" s="76" t="s">
        <v>128</v>
      </c>
      <c r="J81" s="106"/>
      <c r="K81" s="106"/>
    </row>
    <row r="82" spans="2:11" ht="11.25">
      <c r="B82" s="4">
        <v>73</v>
      </c>
      <c r="C82" s="2" t="s">
        <v>60</v>
      </c>
      <c r="D82" s="61">
        <v>4</v>
      </c>
      <c r="E82" s="105"/>
      <c r="F82" s="86">
        <v>0</v>
      </c>
      <c r="G82" s="28"/>
      <c r="H82" s="10">
        <v>4</v>
      </c>
      <c r="I82" s="76" t="s">
        <v>128</v>
      </c>
      <c r="J82" s="106"/>
      <c r="K82" s="106"/>
    </row>
    <row r="83" spans="2:11" ht="11.25">
      <c r="B83" s="4">
        <v>74</v>
      </c>
      <c r="C83" s="2" t="s">
        <v>113</v>
      </c>
      <c r="D83" s="61">
        <v>17</v>
      </c>
      <c r="E83" s="105"/>
      <c r="F83" s="86">
        <v>0</v>
      </c>
      <c r="G83" s="28"/>
      <c r="H83" s="10">
        <v>17</v>
      </c>
      <c r="I83" s="76"/>
      <c r="J83" s="106"/>
      <c r="K83" s="106"/>
    </row>
    <row r="84" spans="2:11" ht="11.25">
      <c r="B84" s="4">
        <v>75</v>
      </c>
      <c r="C84" s="2" t="s">
        <v>61</v>
      </c>
      <c r="D84" s="61">
        <v>49</v>
      </c>
      <c r="E84" s="105"/>
      <c r="F84" s="87">
        <v>0</v>
      </c>
      <c r="G84" s="28" t="s">
        <v>127</v>
      </c>
      <c r="H84" s="13">
        <v>49</v>
      </c>
      <c r="I84" s="76" t="s">
        <v>127</v>
      </c>
      <c r="J84" s="106"/>
      <c r="K84" s="106"/>
    </row>
    <row r="85" spans="2:11" ht="11.25">
      <c r="B85" s="4">
        <v>76</v>
      </c>
      <c r="C85" s="2" t="s">
        <v>114</v>
      </c>
      <c r="D85" s="61">
        <v>6</v>
      </c>
      <c r="E85" s="105"/>
      <c r="F85" s="86">
        <v>8</v>
      </c>
      <c r="G85" s="28"/>
      <c r="H85" s="10">
        <v>14</v>
      </c>
      <c r="I85" s="76" t="s">
        <v>128</v>
      </c>
      <c r="J85" s="106"/>
      <c r="K85" s="106"/>
    </row>
    <row r="86" spans="2:11" ht="11.25">
      <c r="B86" s="4">
        <v>77</v>
      </c>
      <c r="C86" s="2" t="s">
        <v>115</v>
      </c>
      <c r="D86" s="61">
        <v>34</v>
      </c>
      <c r="E86" s="105"/>
      <c r="F86" s="86">
        <v>12</v>
      </c>
      <c r="G86" s="28"/>
      <c r="H86" s="10">
        <v>46</v>
      </c>
      <c r="I86" s="76" t="s">
        <v>128</v>
      </c>
      <c r="J86" s="106"/>
      <c r="K86" s="106"/>
    </row>
    <row r="87" spans="2:11" ht="11.25">
      <c r="B87" s="4">
        <v>78</v>
      </c>
      <c r="C87" s="2" t="s">
        <v>62</v>
      </c>
      <c r="D87" s="61">
        <v>43</v>
      </c>
      <c r="E87" s="105"/>
      <c r="F87" s="86">
        <v>10</v>
      </c>
      <c r="G87" s="28"/>
      <c r="H87" s="10">
        <v>53</v>
      </c>
      <c r="I87" s="76" t="s">
        <v>128</v>
      </c>
      <c r="J87" s="106"/>
      <c r="K87" s="106"/>
    </row>
    <row r="88" spans="2:11" ht="11.25">
      <c r="B88" s="4">
        <v>79</v>
      </c>
      <c r="C88" s="2" t="s">
        <v>116</v>
      </c>
      <c r="D88" s="61">
        <v>1</v>
      </c>
      <c r="E88" s="105"/>
      <c r="F88" s="86">
        <v>0</v>
      </c>
      <c r="G88" s="28"/>
      <c r="H88" s="10">
        <v>1</v>
      </c>
      <c r="I88" s="76" t="s">
        <v>128</v>
      </c>
      <c r="J88" s="106"/>
      <c r="K88" s="106"/>
    </row>
    <row r="89" spans="2:11" ht="11.25">
      <c r="B89" s="4">
        <v>80</v>
      </c>
      <c r="C89" s="2" t="s">
        <v>63</v>
      </c>
      <c r="D89" s="61">
        <v>2</v>
      </c>
      <c r="E89" s="105"/>
      <c r="F89" s="86">
        <v>1</v>
      </c>
      <c r="G89" s="28"/>
      <c r="H89" s="10">
        <v>3</v>
      </c>
      <c r="I89" s="76"/>
      <c r="J89" s="106"/>
      <c r="K89" s="106"/>
    </row>
    <row r="90" spans="2:11" ht="11.25">
      <c r="B90" s="4">
        <v>81</v>
      </c>
      <c r="C90" s="2" t="s">
        <v>64</v>
      </c>
      <c r="D90" s="61">
        <v>4</v>
      </c>
      <c r="E90" s="105"/>
      <c r="F90" s="86">
        <v>0</v>
      </c>
      <c r="G90" s="28"/>
      <c r="H90" s="10">
        <v>4</v>
      </c>
      <c r="I90" s="76" t="s">
        <v>128</v>
      </c>
      <c r="J90" s="106"/>
      <c r="K90" s="106"/>
    </row>
    <row r="91" spans="2:11" ht="11.25">
      <c r="B91" s="4">
        <v>82</v>
      </c>
      <c r="C91" s="2" t="s">
        <v>117</v>
      </c>
      <c r="D91" s="61">
        <v>1</v>
      </c>
      <c r="E91" s="105"/>
      <c r="F91" s="86">
        <v>1</v>
      </c>
      <c r="G91" s="28"/>
      <c r="H91" s="10">
        <v>2</v>
      </c>
      <c r="I91" s="76"/>
      <c r="J91" s="106"/>
      <c r="K91" s="106"/>
    </row>
    <row r="92" spans="2:11" ht="11.25">
      <c r="B92" s="4">
        <v>83</v>
      </c>
      <c r="C92" s="2" t="s">
        <v>65</v>
      </c>
      <c r="D92" s="61">
        <v>9</v>
      </c>
      <c r="E92" s="105"/>
      <c r="F92" s="86">
        <v>11</v>
      </c>
      <c r="G92" s="28"/>
      <c r="H92" s="10">
        <v>20</v>
      </c>
      <c r="I92" s="76" t="s">
        <v>128</v>
      </c>
      <c r="J92" s="106"/>
      <c r="K92" s="106"/>
    </row>
    <row r="93" spans="2:11" ht="11.25">
      <c r="B93" s="4">
        <v>84</v>
      </c>
      <c r="C93" s="2" t="s">
        <v>66</v>
      </c>
      <c r="D93" s="61">
        <v>6</v>
      </c>
      <c r="E93" s="105"/>
      <c r="F93" s="86">
        <v>1</v>
      </c>
      <c r="G93" s="28"/>
      <c r="H93" s="10">
        <v>7</v>
      </c>
      <c r="I93" s="76" t="s">
        <v>128</v>
      </c>
      <c r="J93" s="106"/>
      <c r="K93" s="106"/>
    </row>
    <row r="94" spans="2:11" ht="11.25">
      <c r="B94" s="4">
        <v>85</v>
      </c>
      <c r="C94" s="2" t="s">
        <v>67</v>
      </c>
      <c r="D94" s="61">
        <v>2</v>
      </c>
      <c r="E94" s="105"/>
      <c r="F94" s="86">
        <v>0</v>
      </c>
      <c r="G94" s="28"/>
      <c r="H94" s="10">
        <v>2</v>
      </c>
      <c r="I94" s="76" t="s">
        <v>128</v>
      </c>
      <c r="J94" s="106"/>
      <c r="K94" s="106"/>
    </row>
    <row r="95" spans="2:11" ht="11.25">
      <c r="B95" s="4">
        <v>86</v>
      </c>
      <c r="C95" s="2" t="s">
        <v>68</v>
      </c>
      <c r="D95" s="61">
        <v>2</v>
      </c>
      <c r="E95" s="105"/>
      <c r="F95" s="86">
        <v>5</v>
      </c>
      <c r="G95" s="28"/>
      <c r="H95" s="10">
        <v>7</v>
      </c>
      <c r="I95" s="76" t="s">
        <v>128</v>
      </c>
      <c r="J95" s="106"/>
      <c r="K95" s="106"/>
    </row>
    <row r="96" spans="2:11" ht="11.25">
      <c r="B96" s="4">
        <v>87</v>
      </c>
      <c r="C96" s="2" t="s">
        <v>118</v>
      </c>
      <c r="D96" s="61">
        <v>1</v>
      </c>
      <c r="E96" s="105"/>
      <c r="F96" s="86">
        <v>6</v>
      </c>
      <c r="G96" s="28"/>
      <c r="H96" s="10">
        <v>7</v>
      </c>
      <c r="I96" s="76" t="s">
        <v>128</v>
      </c>
      <c r="J96" s="106"/>
      <c r="K96" s="106"/>
    </row>
    <row r="97" spans="2:11" ht="11.25">
      <c r="B97" s="4">
        <v>88</v>
      </c>
      <c r="C97" s="2" t="s">
        <v>69</v>
      </c>
      <c r="D97" s="61">
        <v>2</v>
      </c>
      <c r="E97" s="105"/>
      <c r="F97" s="86">
        <v>0</v>
      </c>
      <c r="G97" s="28"/>
      <c r="H97" s="10">
        <v>2</v>
      </c>
      <c r="I97" s="76" t="s">
        <v>128</v>
      </c>
      <c r="J97" s="106"/>
      <c r="K97" s="106"/>
    </row>
    <row r="98" spans="2:11" ht="11.25">
      <c r="B98" s="4">
        <v>89</v>
      </c>
      <c r="C98" s="2" t="s">
        <v>70</v>
      </c>
      <c r="D98" s="61">
        <v>2</v>
      </c>
      <c r="E98" s="105"/>
      <c r="F98" s="86">
        <v>0</v>
      </c>
      <c r="G98" s="28"/>
      <c r="H98" s="10">
        <v>2</v>
      </c>
      <c r="I98" s="76" t="s">
        <v>128</v>
      </c>
      <c r="J98" s="106"/>
      <c r="K98" s="106"/>
    </row>
    <row r="99" spans="2:11" ht="11.25">
      <c r="B99" s="4">
        <v>90</v>
      </c>
      <c r="C99" s="2" t="s">
        <v>71</v>
      </c>
      <c r="D99" s="61">
        <v>5</v>
      </c>
      <c r="E99" s="105"/>
      <c r="F99" s="86">
        <v>0</v>
      </c>
      <c r="G99" s="28"/>
      <c r="H99" s="10">
        <v>5</v>
      </c>
      <c r="I99" s="76" t="s">
        <v>128</v>
      </c>
      <c r="J99" s="106"/>
      <c r="K99" s="106"/>
    </row>
    <row r="100" spans="2:11" ht="11.25">
      <c r="B100" s="4">
        <v>91</v>
      </c>
      <c r="C100" s="2" t="s">
        <v>72</v>
      </c>
      <c r="D100" s="61">
        <v>50</v>
      </c>
      <c r="E100" s="105"/>
      <c r="F100" s="86">
        <v>10</v>
      </c>
      <c r="G100" s="28"/>
      <c r="H100" s="10">
        <v>60</v>
      </c>
      <c r="I100" s="76" t="s">
        <v>128</v>
      </c>
      <c r="J100" s="106"/>
      <c r="K100" s="106"/>
    </row>
    <row r="101" spans="2:11" ht="11.25">
      <c r="B101" s="4">
        <v>92</v>
      </c>
      <c r="C101" s="2" t="s">
        <v>119</v>
      </c>
      <c r="D101" s="61">
        <v>29</v>
      </c>
      <c r="E101" s="105"/>
      <c r="F101" s="86">
        <v>14</v>
      </c>
      <c r="G101" s="28"/>
      <c r="H101" s="10">
        <v>43</v>
      </c>
      <c r="I101" s="76" t="s">
        <v>128</v>
      </c>
      <c r="J101" s="106"/>
      <c r="K101" s="106"/>
    </row>
    <row r="102" spans="2:11" ht="11.25">
      <c r="B102" s="4">
        <v>93</v>
      </c>
      <c r="C102" s="2" t="s">
        <v>120</v>
      </c>
      <c r="D102" s="61">
        <v>19</v>
      </c>
      <c r="E102" s="105"/>
      <c r="F102" s="86">
        <v>29</v>
      </c>
      <c r="G102" s="28"/>
      <c r="H102" s="10">
        <v>48</v>
      </c>
      <c r="I102" s="76" t="s">
        <v>128</v>
      </c>
      <c r="J102" s="106"/>
      <c r="K102" s="106"/>
    </row>
    <row r="103" spans="2:11" ht="11.25">
      <c r="B103" s="4">
        <v>94</v>
      </c>
      <c r="C103" s="2" t="s">
        <v>121</v>
      </c>
      <c r="D103" s="61">
        <v>18</v>
      </c>
      <c r="E103" s="105"/>
      <c r="F103" s="86">
        <v>18</v>
      </c>
      <c r="G103" s="28"/>
      <c r="H103" s="10">
        <v>36</v>
      </c>
      <c r="I103" s="76" t="s">
        <v>128</v>
      </c>
      <c r="J103" s="106"/>
      <c r="K103" s="106"/>
    </row>
    <row r="104" spans="2:11" ht="11.25">
      <c r="B104" s="4">
        <v>95</v>
      </c>
      <c r="C104" s="2" t="s">
        <v>122</v>
      </c>
      <c r="D104" s="61">
        <v>47</v>
      </c>
      <c r="E104" s="105"/>
      <c r="F104" s="86">
        <v>7</v>
      </c>
      <c r="G104" s="28"/>
      <c r="H104" s="10">
        <v>54</v>
      </c>
      <c r="I104" s="76" t="s">
        <v>128</v>
      </c>
      <c r="J104" s="106"/>
      <c r="K104" s="106"/>
    </row>
    <row r="105" spans="2:11" ht="11.25">
      <c r="B105" s="31">
        <v>971</v>
      </c>
      <c r="C105" s="32" t="s">
        <v>73</v>
      </c>
      <c r="D105" s="55">
        <v>0</v>
      </c>
      <c r="E105" s="110"/>
      <c r="F105" s="111">
        <v>0</v>
      </c>
      <c r="G105" s="112"/>
      <c r="H105" s="38">
        <v>0</v>
      </c>
      <c r="I105" s="74" t="s">
        <v>128</v>
      </c>
      <c r="J105" s="106"/>
      <c r="K105" s="106"/>
    </row>
    <row r="106" spans="2:11" ht="11.25">
      <c r="B106" s="4">
        <v>972</v>
      </c>
      <c r="C106" s="2" t="s">
        <v>74</v>
      </c>
      <c r="D106" s="61">
        <v>0</v>
      </c>
      <c r="E106" s="105"/>
      <c r="F106" s="86">
        <v>1</v>
      </c>
      <c r="G106" s="28"/>
      <c r="H106" s="10">
        <v>1</v>
      </c>
      <c r="I106" s="76" t="s">
        <v>128</v>
      </c>
      <c r="J106" s="106"/>
      <c r="K106" s="106"/>
    </row>
    <row r="107" spans="2:11" ht="11.25">
      <c r="B107" s="4">
        <v>973</v>
      </c>
      <c r="C107" s="2" t="s">
        <v>123</v>
      </c>
      <c r="D107" s="61">
        <v>2</v>
      </c>
      <c r="E107" s="105"/>
      <c r="F107" s="86">
        <v>0</v>
      </c>
      <c r="G107" s="28"/>
      <c r="H107" s="10">
        <v>2</v>
      </c>
      <c r="I107" s="76"/>
      <c r="J107" s="106"/>
      <c r="K107" s="106"/>
    </row>
    <row r="108" spans="2:11" ht="11.25">
      <c r="B108" s="16">
        <v>974</v>
      </c>
      <c r="C108" s="17" t="s">
        <v>75</v>
      </c>
      <c r="D108" s="68">
        <v>2</v>
      </c>
      <c r="E108" s="108"/>
      <c r="F108" s="88">
        <v>0</v>
      </c>
      <c r="G108" s="113"/>
      <c r="H108" s="23">
        <v>2</v>
      </c>
      <c r="I108" s="81" t="s">
        <v>128</v>
      </c>
      <c r="J108" s="106"/>
      <c r="K108" s="106"/>
    </row>
    <row r="109" spans="5:9" ht="11.25">
      <c r="E109" s="28"/>
      <c r="F109" s="114"/>
      <c r="G109" s="28"/>
      <c r="I109" s="28"/>
    </row>
    <row r="110" spans="2:9" ht="14.25" customHeight="1">
      <c r="B110" s="583" t="s">
        <v>12</v>
      </c>
      <c r="C110" s="623"/>
      <c r="D110" s="39">
        <v>750</v>
      </c>
      <c r="E110" s="40"/>
      <c r="F110" s="39">
        <v>381</v>
      </c>
      <c r="G110" s="40"/>
      <c r="H110" s="39">
        <v>1131</v>
      </c>
      <c r="I110" s="40"/>
    </row>
    <row r="111" spans="2:9" ht="11.25" customHeight="1">
      <c r="B111" s="592" t="s">
        <v>21</v>
      </c>
      <c r="C111" s="616"/>
      <c r="D111" s="43">
        <v>4</v>
      </c>
      <c r="E111" s="44"/>
      <c r="F111" s="43">
        <v>1</v>
      </c>
      <c r="G111" s="44"/>
      <c r="H111" s="43">
        <v>5</v>
      </c>
      <c r="I111" s="44"/>
    </row>
    <row r="112" spans="2:9" ht="12.75" customHeight="1">
      <c r="B112" s="587" t="s">
        <v>13</v>
      </c>
      <c r="C112" s="617"/>
      <c r="D112" s="45">
        <v>754</v>
      </c>
      <c r="E112" s="46"/>
      <c r="F112" s="45">
        <v>382</v>
      </c>
      <c r="G112" s="46"/>
      <c r="H112" s="45">
        <v>1136</v>
      </c>
      <c r="I112" s="46"/>
    </row>
    <row r="113" spans="2:9" ht="11.25">
      <c r="B113" s="1" t="s">
        <v>16</v>
      </c>
      <c r="H113" s="2"/>
      <c r="I113" s="28"/>
    </row>
    <row r="114" spans="3:9" ht="11.25">
      <c r="C114" s="49"/>
      <c r="D114" s="49"/>
      <c r="E114" s="50"/>
      <c r="F114" s="49"/>
      <c r="G114" s="50"/>
      <c r="H114" s="51"/>
      <c r="I114" s="52"/>
    </row>
    <row r="115" spans="3:9" ht="11.25">
      <c r="C115" s="49"/>
      <c r="D115" s="49"/>
      <c r="E115" s="50"/>
      <c r="F115" s="49"/>
      <c r="G115" s="50"/>
      <c r="H115" s="49"/>
      <c r="I115" s="50"/>
    </row>
    <row r="116" spans="3:9" ht="11.25">
      <c r="C116" s="2"/>
      <c r="D116" s="2"/>
      <c r="E116" s="28"/>
      <c r="F116" s="2"/>
      <c r="G116" s="28"/>
      <c r="H116" s="2"/>
      <c r="I116" s="28"/>
    </row>
    <row r="117" spans="3:9" ht="11.25">
      <c r="C117" s="2"/>
      <c r="D117" s="2"/>
      <c r="E117" s="28"/>
      <c r="F117" s="2"/>
      <c r="G117" s="28"/>
      <c r="H117" s="15"/>
      <c r="I117" s="73"/>
    </row>
    <row r="118" spans="3:9" ht="11.25">
      <c r="C118" s="2"/>
      <c r="D118" s="2"/>
      <c r="E118" s="28"/>
      <c r="F118" s="2"/>
      <c r="G118" s="28"/>
      <c r="H118" s="15"/>
      <c r="I118" s="73"/>
    </row>
    <row r="119" spans="3:9" ht="11.25">
      <c r="C119" s="2"/>
      <c r="D119" s="2"/>
      <c r="E119" s="28"/>
      <c r="F119" s="2"/>
      <c r="G119" s="28"/>
      <c r="H119" s="15"/>
      <c r="I119" s="73"/>
    </row>
    <row r="120" spans="3:9" ht="11.25">
      <c r="C120" s="2"/>
      <c r="D120" s="2"/>
      <c r="E120" s="28"/>
      <c r="F120" s="2"/>
      <c r="G120" s="28"/>
      <c r="H120" s="15"/>
      <c r="I120" s="73"/>
    </row>
    <row r="121" spans="3:9" ht="11.25">
      <c r="C121" s="2"/>
      <c r="D121" s="2"/>
      <c r="E121" s="28"/>
      <c r="F121" s="2"/>
      <c r="G121" s="28"/>
      <c r="H121" s="15"/>
      <c r="I121" s="73"/>
    </row>
    <row r="122" spans="3:9" ht="11.25">
      <c r="C122" s="2"/>
      <c r="D122" s="2"/>
      <c r="E122" s="28"/>
      <c r="F122" s="2"/>
      <c r="G122" s="28"/>
      <c r="H122" s="15"/>
      <c r="I122" s="73"/>
    </row>
    <row r="123" spans="3:9" ht="11.25">
      <c r="C123" s="2"/>
      <c r="D123" s="2"/>
      <c r="E123" s="28"/>
      <c r="F123" s="2"/>
      <c r="G123" s="28"/>
      <c r="H123" s="15"/>
      <c r="I123" s="73"/>
    </row>
    <row r="124" spans="3:9" ht="11.25">
      <c r="C124" s="2"/>
      <c r="D124" s="2"/>
      <c r="E124" s="28"/>
      <c r="F124" s="2"/>
      <c r="G124" s="28"/>
      <c r="H124" s="15"/>
      <c r="I124" s="73"/>
    </row>
    <row r="125" spans="3:9" ht="11.25">
      <c r="C125" s="2"/>
      <c r="D125" s="2"/>
      <c r="E125" s="28"/>
      <c r="F125" s="2"/>
      <c r="G125" s="28"/>
      <c r="H125" s="15"/>
      <c r="I125" s="73"/>
    </row>
    <row r="126" spans="3:9" ht="11.25">
      <c r="C126" s="2"/>
      <c r="D126" s="2"/>
      <c r="E126" s="28"/>
      <c r="F126" s="2"/>
      <c r="G126" s="28"/>
      <c r="H126" s="15"/>
      <c r="I126" s="73"/>
    </row>
    <row r="127" spans="3:9" ht="11.25">
      <c r="C127" s="2"/>
      <c r="D127" s="2"/>
      <c r="E127" s="28"/>
      <c r="F127" s="2"/>
      <c r="G127" s="28"/>
      <c r="H127" s="15"/>
      <c r="I127" s="73"/>
    </row>
    <row r="128" spans="3:9" ht="11.25">
      <c r="C128" s="2"/>
      <c r="D128" s="2"/>
      <c r="E128" s="28"/>
      <c r="F128" s="2"/>
      <c r="G128" s="28"/>
      <c r="H128" s="15"/>
      <c r="I128" s="73"/>
    </row>
    <row r="129" spans="3:9" ht="11.25">
      <c r="C129" s="2"/>
      <c r="D129" s="2"/>
      <c r="E129" s="28"/>
      <c r="F129" s="2"/>
      <c r="G129" s="28"/>
      <c r="H129" s="15"/>
      <c r="I129" s="73"/>
    </row>
    <row r="130" spans="3:9" ht="11.25">
      <c r="C130" s="2"/>
      <c r="D130" s="2"/>
      <c r="E130" s="28"/>
      <c r="F130" s="2"/>
      <c r="G130" s="28"/>
      <c r="H130" s="15"/>
      <c r="I130" s="73"/>
    </row>
    <row r="131" spans="3:9" ht="11.25">
      <c r="C131" s="2"/>
      <c r="D131" s="2"/>
      <c r="E131" s="28"/>
      <c r="F131" s="2"/>
      <c r="G131" s="28"/>
      <c r="H131" s="15"/>
      <c r="I131" s="73"/>
    </row>
    <row r="132" spans="3:9" ht="11.25">
      <c r="C132" s="2"/>
      <c r="D132" s="2"/>
      <c r="E132" s="28"/>
      <c r="F132" s="2"/>
      <c r="G132" s="28"/>
      <c r="H132" s="15"/>
      <c r="I132" s="73"/>
    </row>
    <row r="133" spans="3:9" ht="11.25">
      <c r="C133" s="2"/>
      <c r="D133" s="2"/>
      <c r="E133" s="28"/>
      <c r="F133" s="2"/>
      <c r="G133" s="28"/>
      <c r="H133" s="15"/>
      <c r="I133" s="73"/>
    </row>
    <row r="134" spans="3:9" ht="11.25">
      <c r="C134" s="2"/>
      <c r="D134" s="2"/>
      <c r="E134" s="28"/>
      <c r="F134" s="2"/>
      <c r="G134" s="28"/>
      <c r="H134" s="15"/>
      <c r="I134" s="73"/>
    </row>
    <row r="135" spans="3:9" ht="11.25">
      <c r="C135" s="2"/>
      <c r="D135" s="2"/>
      <c r="E135" s="28"/>
      <c r="F135" s="2"/>
      <c r="G135" s="28"/>
      <c r="H135" s="15"/>
      <c r="I135" s="73"/>
    </row>
    <row r="136" spans="3:9" ht="11.25">
      <c r="C136" s="2"/>
      <c r="D136" s="2"/>
      <c r="E136" s="28"/>
      <c r="F136" s="2"/>
      <c r="G136" s="28"/>
      <c r="H136" s="15"/>
      <c r="I136" s="73"/>
    </row>
    <row r="137" spans="3:9" ht="11.25">
      <c r="C137" s="2"/>
      <c r="D137" s="2"/>
      <c r="E137" s="28"/>
      <c r="F137" s="2"/>
      <c r="G137" s="28"/>
      <c r="H137" s="15"/>
      <c r="I137" s="73"/>
    </row>
    <row r="138" spans="3:9" ht="11.25">
      <c r="C138" s="2"/>
      <c r="D138" s="2"/>
      <c r="E138" s="28"/>
      <c r="F138" s="2"/>
      <c r="G138" s="28"/>
      <c r="H138" s="15"/>
      <c r="I138" s="73"/>
    </row>
    <row r="139" spans="3:9" ht="11.25">
      <c r="C139" s="2"/>
      <c r="D139" s="2"/>
      <c r="E139" s="28"/>
      <c r="F139" s="2"/>
      <c r="G139" s="28"/>
      <c r="H139" s="2"/>
      <c r="I139" s="28"/>
    </row>
    <row r="140" spans="3:9" ht="11.25">
      <c r="C140" s="2"/>
      <c r="D140" s="2"/>
      <c r="E140" s="28"/>
      <c r="F140" s="2"/>
      <c r="G140" s="28"/>
      <c r="H140" s="2"/>
      <c r="I140" s="28"/>
    </row>
    <row r="141" spans="3:9" ht="11.25">
      <c r="C141" s="2"/>
      <c r="D141" s="2"/>
      <c r="E141" s="28"/>
      <c r="F141" s="2"/>
      <c r="G141" s="28"/>
      <c r="H141" s="2"/>
      <c r="I141" s="28"/>
    </row>
    <row r="142" spans="3:9" ht="11.25">
      <c r="C142" s="2"/>
      <c r="D142" s="2"/>
      <c r="E142" s="28"/>
      <c r="F142" s="2"/>
      <c r="G142" s="28"/>
      <c r="H142" s="2"/>
      <c r="I142" s="28"/>
    </row>
    <row r="143" spans="3:9" ht="11.25">
      <c r="C143" s="2"/>
      <c r="D143" s="2"/>
      <c r="E143" s="28"/>
      <c r="F143" s="2"/>
      <c r="G143" s="28"/>
      <c r="H143" s="2"/>
      <c r="I143" s="28"/>
    </row>
    <row r="144" spans="3:9" ht="11.25">
      <c r="C144" s="2"/>
      <c r="D144" s="2"/>
      <c r="E144" s="28"/>
      <c r="F144" s="2"/>
      <c r="G144" s="28"/>
      <c r="H144" s="7"/>
      <c r="I144" s="27"/>
    </row>
    <row r="145" ht="11.25">
      <c r="H145" s="2"/>
    </row>
    <row r="146" ht="11.25">
      <c r="H146" s="2"/>
    </row>
    <row r="147" ht="11.25">
      <c r="H147" s="2"/>
    </row>
    <row r="148" ht="11.25">
      <c r="H148" s="2"/>
    </row>
    <row r="149" ht="11.25">
      <c r="H149" s="2"/>
    </row>
    <row r="150" ht="11.25">
      <c r="H150" s="2"/>
    </row>
    <row r="151" ht="11.25">
      <c r="H151" s="2"/>
    </row>
    <row r="152" ht="11.25">
      <c r="H152" s="2"/>
    </row>
    <row r="153" ht="11.25">
      <c r="H153" s="2"/>
    </row>
    <row r="154" ht="11.25">
      <c r="H154" s="2"/>
    </row>
    <row r="155" ht="11.25">
      <c r="H155" s="2"/>
    </row>
    <row r="156" ht="11.25">
      <c r="H156" s="2"/>
    </row>
    <row r="157" ht="11.25">
      <c r="H157" s="2"/>
    </row>
    <row r="158" ht="11.25">
      <c r="H158" s="2"/>
    </row>
  </sheetData>
  <sheetProtection/>
  <mergeCells count="14">
    <mergeCell ref="B1:I1"/>
    <mergeCell ref="B3:C4"/>
    <mergeCell ref="D3:G3"/>
    <mergeCell ref="H3:I4"/>
    <mergeCell ref="D4:E4"/>
    <mergeCell ref="F4:G4"/>
    <mergeCell ref="B111:C111"/>
    <mergeCell ref="B112:C112"/>
    <mergeCell ref="B60:C61"/>
    <mergeCell ref="D60:G60"/>
    <mergeCell ref="H60:I61"/>
    <mergeCell ref="D61:E61"/>
    <mergeCell ref="F61:G61"/>
    <mergeCell ref="B110:C110"/>
  </mergeCells>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58" min="1" max="8" man="1"/>
  </rowBreaks>
</worksheet>
</file>

<file path=xl/worksheets/sheet16.xml><?xml version="1.0" encoding="utf-8"?>
<worksheet xmlns="http://schemas.openxmlformats.org/spreadsheetml/2006/main" xmlns:r="http://schemas.openxmlformats.org/officeDocument/2006/relationships">
  <dimension ref="A1:O180"/>
  <sheetViews>
    <sheetView tabSelected="1" zoomScaleSheetLayoutView="75" zoomScalePageLayoutView="0" workbookViewId="0" topLeftCell="A29">
      <selection activeCell="G62" sqref="G62:G108"/>
    </sheetView>
  </sheetViews>
  <sheetFormatPr defaultColWidth="11.421875" defaultRowHeight="12.75"/>
  <cols>
    <col min="1" max="1" width="4.00390625" style="1" customWidth="1"/>
    <col min="2" max="2" width="27.421875" style="1" customWidth="1"/>
    <col min="3" max="3" width="9.8515625" style="1" customWidth="1"/>
    <col min="4" max="4" width="3.00390625" style="53" customWidth="1"/>
    <col min="5" max="5" width="8.28125" style="1" customWidth="1"/>
    <col min="6" max="6" width="3.00390625" style="53" customWidth="1"/>
    <col min="7" max="7" width="7.57421875" style="1" customWidth="1"/>
    <col min="8" max="8" width="3.140625" style="53" customWidth="1"/>
    <col min="9" max="9" width="8.8515625" style="1" customWidth="1"/>
    <col min="10" max="10" width="2.8515625" style="53" customWidth="1"/>
    <col min="11" max="11" width="9.00390625" style="1" customWidth="1"/>
    <col min="12" max="12" width="3.28125" style="53" customWidth="1"/>
    <col min="13" max="13" width="11.421875" style="1" customWidth="1"/>
    <col min="14" max="14" width="9.00390625" style="2" customWidth="1"/>
    <col min="15" max="15" width="3.28125" style="28" customWidth="1"/>
    <col min="16" max="16384" width="11.421875" style="1" customWidth="1"/>
  </cols>
  <sheetData>
    <row r="1" spans="1:15" ht="11.25" customHeight="1">
      <c r="A1" s="575" t="s">
        <v>220</v>
      </c>
      <c r="B1" s="575"/>
      <c r="C1" s="575"/>
      <c r="D1" s="575"/>
      <c r="E1" s="575"/>
      <c r="F1" s="575"/>
      <c r="G1" s="575"/>
      <c r="H1" s="575"/>
      <c r="I1" s="575"/>
      <c r="J1" s="575"/>
      <c r="K1" s="575"/>
      <c r="L1" s="575"/>
      <c r="O1" s="2"/>
    </row>
    <row r="2" spans="1:15" ht="11.25" customHeight="1">
      <c r="A2" s="382"/>
      <c r="B2" s="382"/>
      <c r="C2" s="382"/>
      <c r="D2" s="382"/>
      <c r="E2" s="382"/>
      <c r="F2" s="382"/>
      <c r="G2" s="382"/>
      <c r="H2" s="382"/>
      <c r="I2" s="382"/>
      <c r="J2" s="382"/>
      <c r="K2" s="382"/>
      <c r="L2" s="382"/>
      <c r="O2" s="2"/>
    </row>
    <row r="3" spans="1:15" ht="25.5" customHeight="1">
      <c r="A3" s="2"/>
      <c r="B3" s="2"/>
      <c r="C3" s="571" t="s">
        <v>219</v>
      </c>
      <c r="D3" s="576"/>
      <c r="E3" s="576"/>
      <c r="F3" s="576"/>
      <c r="G3" s="576"/>
      <c r="H3" s="576"/>
      <c r="I3" s="576"/>
      <c r="J3" s="576"/>
      <c r="K3" s="576"/>
      <c r="L3" s="572"/>
      <c r="O3" s="2"/>
    </row>
    <row r="4" spans="1:15" s="3" customFormat="1" ht="33" customHeight="1">
      <c r="A4" s="573" t="s">
        <v>17</v>
      </c>
      <c r="B4" s="574"/>
      <c r="C4" s="571" t="s">
        <v>7</v>
      </c>
      <c r="D4" s="572"/>
      <c r="E4" s="570" t="s">
        <v>8</v>
      </c>
      <c r="F4" s="570"/>
      <c r="G4" s="578" t="s">
        <v>10</v>
      </c>
      <c r="H4" s="579"/>
      <c r="I4" s="570" t="s">
        <v>6</v>
      </c>
      <c r="J4" s="570"/>
      <c r="K4" s="573" t="s">
        <v>9</v>
      </c>
      <c r="L4" s="577"/>
      <c r="N4" s="580"/>
      <c r="O4" s="580"/>
    </row>
    <row r="5" spans="1:15" ht="11.25">
      <c r="A5" s="4">
        <v>1</v>
      </c>
      <c r="B5" s="2" t="s">
        <v>76</v>
      </c>
      <c r="C5" s="10">
        <v>0</v>
      </c>
      <c r="D5" s="44" t="s">
        <v>128</v>
      </c>
      <c r="E5" s="75">
        <v>325</v>
      </c>
      <c r="F5" s="27" t="s">
        <v>128</v>
      </c>
      <c r="G5" s="379">
        <v>30</v>
      </c>
      <c r="H5" s="63" t="s">
        <v>128</v>
      </c>
      <c r="I5" s="75">
        <v>1849</v>
      </c>
      <c r="J5" s="27" t="s">
        <v>128</v>
      </c>
      <c r="K5" s="10">
        <f>SUM(C5:I5)</f>
        <v>2204</v>
      </c>
      <c r="L5" s="44" t="s">
        <v>128</v>
      </c>
      <c r="M5" s="7"/>
      <c r="N5" s="15"/>
      <c r="O5" s="27"/>
    </row>
    <row r="6" spans="1:15" ht="11.25">
      <c r="A6" s="4">
        <v>2</v>
      </c>
      <c r="B6" s="2" t="s">
        <v>77</v>
      </c>
      <c r="C6" s="10">
        <v>50</v>
      </c>
      <c r="D6" s="44" t="s">
        <v>128</v>
      </c>
      <c r="E6" s="75">
        <v>191</v>
      </c>
      <c r="F6" s="27" t="s">
        <v>128</v>
      </c>
      <c r="G6" s="379">
        <v>11</v>
      </c>
      <c r="H6" s="63" t="s">
        <v>128</v>
      </c>
      <c r="I6" s="75">
        <v>547</v>
      </c>
      <c r="J6" s="27" t="s">
        <v>128</v>
      </c>
      <c r="K6" s="10">
        <f aca="true" t="shared" si="0" ref="K6:K57">SUM(C6:I6)</f>
        <v>799</v>
      </c>
      <c r="L6" s="44" t="s">
        <v>128</v>
      </c>
      <c r="M6" s="7"/>
      <c r="N6" s="15"/>
      <c r="O6" s="27"/>
    </row>
    <row r="7" spans="1:15" ht="11.25">
      <c r="A7" s="4">
        <v>3</v>
      </c>
      <c r="B7" s="2" t="s">
        <v>78</v>
      </c>
      <c r="C7" s="10">
        <v>183</v>
      </c>
      <c r="D7" s="44" t="s">
        <v>128</v>
      </c>
      <c r="E7" s="75">
        <v>104</v>
      </c>
      <c r="F7" s="27" t="s">
        <v>128</v>
      </c>
      <c r="G7" s="379">
        <v>60</v>
      </c>
      <c r="H7" s="63" t="s">
        <v>128</v>
      </c>
      <c r="I7" s="75">
        <v>390</v>
      </c>
      <c r="J7" s="27" t="s">
        <v>128</v>
      </c>
      <c r="K7" s="10">
        <f t="shared" si="0"/>
        <v>737</v>
      </c>
      <c r="L7" s="44" t="s">
        <v>128</v>
      </c>
      <c r="M7" s="7"/>
      <c r="N7" s="15"/>
      <c r="O7" s="27"/>
    </row>
    <row r="8" spans="1:15" ht="11.25">
      <c r="A8" s="4">
        <v>4</v>
      </c>
      <c r="B8" s="2" t="s">
        <v>79</v>
      </c>
      <c r="C8" s="10">
        <v>30</v>
      </c>
      <c r="D8" s="44"/>
      <c r="E8" s="75">
        <v>25</v>
      </c>
      <c r="F8" s="27"/>
      <c r="G8" s="379">
        <v>0</v>
      </c>
      <c r="H8" s="63"/>
      <c r="I8" s="75">
        <v>924</v>
      </c>
      <c r="J8" s="27"/>
      <c r="K8" s="10">
        <f t="shared" si="0"/>
        <v>979</v>
      </c>
      <c r="L8" s="44"/>
      <c r="M8" s="7"/>
      <c r="N8" s="377"/>
      <c r="O8" s="27"/>
    </row>
    <row r="9" spans="1:15" ht="11.25">
      <c r="A9" s="4">
        <v>5</v>
      </c>
      <c r="B9" s="2" t="s">
        <v>80</v>
      </c>
      <c r="C9" s="10">
        <v>0</v>
      </c>
      <c r="D9" s="44"/>
      <c r="E9" s="75">
        <v>0</v>
      </c>
      <c r="F9" s="27"/>
      <c r="G9" s="379">
        <v>20</v>
      </c>
      <c r="H9" s="63" t="s">
        <v>128</v>
      </c>
      <c r="I9" s="75">
        <v>799</v>
      </c>
      <c r="J9" s="27"/>
      <c r="K9" s="10">
        <f t="shared" si="0"/>
        <v>819</v>
      </c>
      <c r="L9" s="44"/>
      <c r="M9" s="7"/>
      <c r="N9" s="377"/>
      <c r="O9" s="27"/>
    </row>
    <row r="10" spans="1:15" ht="11.25">
      <c r="A10" s="4">
        <v>6</v>
      </c>
      <c r="B10" s="2" t="s">
        <v>81</v>
      </c>
      <c r="C10" s="10">
        <v>0</v>
      </c>
      <c r="D10" s="44"/>
      <c r="E10" s="75">
        <v>30</v>
      </c>
      <c r="F10" s="27"/>
      <c r="G10" s="379">
        <v>396</v>
      </c>
      <c r="H10" s="63"/>
      <c r="I10" s="75">
        <v>6305</v>
      </c>
      <c r="J10" s="27"/>
      <c r="K10" s="10">
        <f t="shared" si="0"/>
        <v>6731</v>
      </c>
      <c r="L10" s="44" t="s">
        <v>128</v>
      </c>
      <c r="M10" s="7"/>
      <c r="N10" s="15"/>
      <c r="O10" s="27"/>
    </row>
    <row r="11" spans="1:15" ht="11.25">
      <c r="A11" s="4">
        <v>7</v>
      </c>
      <c r="B11" s="2" t="s">
        <v>82</v>
      </c>
      <c r="C11" s="10">
        <v>0</v>
      </c>
      <c r="D11" s="44" t="s">
        <v>128</v>
      </c>
      <c r="E11" s="75">
        <v>0</v>
      </c>
      <c r="F11" s="27" t="s">
        <v>128</v>
      </c>
      <c r="G11" s="379">
        <v>0</v>
      </c>
      <c r="H11" s="63"/>
      <c r="I11" s="75">
        <v>1171</v>
      </c>
      <c r="J11" s="27" t="s">
        <v>128</v>
      </c>
      <c r="K11" s="10">
        <f t="shared" si="0"/>
        <v>1171</v>
      </c>
      <c r="L11" s="44"/>
      <c r="M11" s="7"/>
      <c r="N11" s="377"/>
      <c r="O11" s="27"/>
    </row>
    <row r="12" spans="1:15" ht="11.25">
      <c r="A12" s="4">
        <v>8</v>
      </c>
      <c r="B12" s="2" t="s">
        <v>83</v>
      </c>
      <c r="C12" s="10">
        <v>283</v>
      </c>
      <c r="D12" s="44" t="s">
        <v>128</v>
      </c>
      <c r="E12" s="75">
        <v>115</v>
      </c>
      <c r="F12" s="27" t="s">
        <v>128</v>
      </c>
      <c r="G12" s="379">
        <v>0</v>
      </c>
      <c r="H12" s="63" t="s">
        <v>128</v>
      </c>
      <c r="I12" s="75">
        <v>226</v>
      </c>
      <c r="J12" s="27" t="s">
        <v>128</v>
      </c>
      <c r="K12" s="10">
        <f t="shared" si="0"/>
        <v>624</v>
      </c>
      <c r="L12" s="44" t="s">
        <v>128</v>
      </c>
      <c r="M12" s="7"/>
      <c r="N12" s="15"/>
      <c r="O12" s="27"/>
    </row>
    <row r="13" spans="1:15" ht="11.25">
      <c r="A13" s="4">
        <v>9</v>
      </c>
      <c r="B13" s="2" t="s">
        <v>84</v>
      </c>
      <c r="C13" s="10">
        <v>0</v>
      </c>
      <c r="D13" s="44" t="s">
        <v>128</v>
      </c>
      <c r="E13" s="75">
        <v>20</v>
      </c>
      <c r="F13" s="27" t="s">
        <v>128</v>
      </c>
      <c r="G13" s="379">
        <v>0</v>
      </c>
      <c r="H13" s="63" t="s">
        <v>128</v>
      </c>
      <c r="I13" s="75">
        <v>563</v>
      </c>
      <c r="J13" s="27"/>
      <c r="K13" s="10">
        <f t="shared" si="0"/>
        <v>583</v>
      </c>
      <c r="L13" s="44" t="s">
        <v>128</v>
      </c>
      <c r="M13" s="7"/>
      <c r="N13" s="15"/>
      <c r="O13" s="27"/>
    </row>
    <row r="14" spans="1:15" ht="11.25">
      <c r="A14" s="4">
        <v>10</v>
      </c>
      <c r="B14" s="2" t="s">
        <v>85</v>
      </c>
      <c r="C14" s="10">
        <v>0</v>
      </c>
      <c r="D14" s="44" t="s">
        <v>128</v>
      </c>
      <c r="E14" s="75">
        <v>112</v>
      </c>
      <c r="F14" s="27" t="s">
        <v>128</v>
      </c>
      <c r="G14" s="379">
        <v>0</v>
      </c>
      <c r="H14" s="63" t="s">
        <v>128</v>
      </c>
      <c r="I14" s="75">
        <v>733</v>
      </c>
      <c r="J14" s="27" t="s">
        <v>128</v>
      </c>
      <c r="K14" s="10">
        <f t="shared" si="0"/>
        <v>845</v>
      </c>
      <c r="L14" s="44" t="s">
        <v>128</v>
      </c>
      <c r="M14" s="7"/>
      <c r="N14" s="15"/>
      <c r="O14" s="27"/>
    </row>
    <row r="15" spans="1:15" ht="11.25">
      <c r="A15" s="4">
        <v>11</v>
      </c>
      <c r="B15" s="2" t="s">
        <v>86</v>
      </c>
      <c r="C15" s="10">
        <v>55</v>
      </c>
      <c r="D15" s="44" t="s">
        <v>128</v>
      </c>
      <c r="E15" s="75">
        <v>0</v>
      </c>
      <c r="F15" s="27" t="s">
        <v>128</v>
      </c>
      <c r="G15" s="379">
        <v>62</v>
      </c>
      <c r="H15" s="63" t="s">
        <v>128</v>
      </c>
      <c r="I15" s="75">
        <v>1061</v>
      </c>
      <c r="J15" s="27" t="s">
        <v>128</v>
      </c>
      <c r="K15" s="10">
        <f t="shared" si="0"/>
        <v>1178</v>
      </c>
      <c r="L15" s="44" t="s">
        <v>128</v>
      </c>
      <c r="M15" s="7"/>
      <c r="N15" s="15"/>
      <c r="O15" s="27"/>
    </row>
    <row r="16" spans="1:15" ht="11.25">
      <c r="A16" s="4">
        <v>12</v>
      </c>
      <c r="B16" s="2" t="s">
        <v>87</v>
      </c>
      <c r="C16" s="10">
        <v>108</v>
      </c>
      <c r="D16" s="44"/>
      <c r="E16" s="75">
        <v>262</v>
      </c>
      <c r="F16" s="27" t="s">
        <v>128</v>
      </c>
      <c r="G16" s="379">
        <v>0</v>
      </c>
      <c r="H16" s="63"/>
      <c r="I16" s="75">
        <v>707</v>
      </c>
      <c r="J16" s="27" t="s">
        <v>128</v>
      </c>
      <c r="K16" s="10">
        <f t="shared" si="0"/>
        <v>1077</v>
      </c>
      <c r="L16" s="44"/>
      <c r="M16" s="7"/>
      <c r="N16" s="377"/>
      <c r="O16" s="27"/>
    </row>
    <row r="17" spans="1:15" ht="11.25">
      <c r="A17" s="4">
        <v>13</v>
      </c>
      <c r="B17" s="2" t="s">
        <v>88</v>
      </c>
      <c r="C17" s="10">
        <v>37</v>
      </c>
      <c r="D17" s="44" t="s">
        <v>128</v>
      </c>
      <c r="E17" s="75">
        <v>328</v>
      </c>
      <c r="F17" s="27"/>
      <c r="G17" s="379">
        <v>713</v>
      </c>
      <c r="H17" s="63" t="s">
        <v>128</v>
      </c>
      <c r="I17" s="75">
        <v>13178</v>
      </c>
      <c r="J17" s="27"/>
      <c r="K17" s="10">
        <f t="shared" si="0"/>
        <v>14256</v>
      </c>
      <c r="L17" s="44"/>
      <c r="M17" s="7"/>
      <c r="N17" s="377"/>
      <c r="O17" s="27"/>
    </row>
    <row r="18" spans="1:15" ht="11.25">
      <c r="A18" s="4">
        <v>14</v>
      </c>
      <c r="B18" s="2" t="s">
        <v>24</v>
      </c>
      <c r="C18" s="10">
        <v>881</v>
      </c>
      <c r="D18" s="44" t="s">
        <v>128</v>
      </c>
      <c r="E18" s="75">
        <v>399</v>
      </c>
      <c r="F18" s="27" t="s">
        <v>128</v>
      </c>
      <c r="G18" s="379">
        <v>0</v>
      </c>
      <c r="H18" s="63" t="s">
        <v>128</v>
      </c>
      <c r="I18" s="75">
        <v>524</v>
      </c>
      <c r="J18" s="27" t="s">
        <v>128</v>
      </c>
      <c r="K18" s="10">
        <f t="shared" si="0"/>
        <v>1804</v>
      </c>
      <c r="L18" s="44" t="s">
        <v>128</v>
      </c>
      <c r="M18" s="7"/>
      <c r="N18" s="15"/>
      <c r="O18" s="27"/>
    </row>
    <row r="19" spans="1:15" ht="11.25">
      <c r="A19" s="4">
        <v>15</v>
      </c>
      <c r="B19" s="2" t="s">
        <v>25</v>
      </c>
      <c r="C19" s="10">
        <v>0</v>
      </c>
      <c r="D19" s="44" t="s">
        <v>128</v>
      </c>
      <c r="E19" s="75">
        <v>0</v>
      </c>
      <c r="F19" s="27" t="s">
        <v>128</v>
      </c>
      <c r="G19" s="379">
        <v>0</v>
      </c>
      <c r="H19" s="63" t="s">
        <v>128</v>
      </c>
      <c r="I19" s="75">
        <v>257</v>
      </c>
      <c r="J19" s="27" t="s">
        <v>128</v>
      </c>
      <c r="K19" s="10">
        <f t="shared" si="0"/>
        <v>257</v>
      </c>
      <c r="L19" s="44" t="s">
        <v>128</v>
      </c>
      <c r="M19" s="7"/>
      <c r="N19" s="15"/>
      <c r="O19" s="27"/>
    </row>
    <row r="20" spans="1:15" ht="11.25">
      <c r="A20" s="4">
        <v>16</v>
      </c>
      <c r="B20" s="2" t="s">
        <v>26</v>
      </c>
      <c r="C20" s="10">
        <v>271</v>
      </c>
      <c r="D20" s="44" t="s">
        <v>128</v>
      </c>
      <c r="E20" s="75">
        <v>258</v>
      </c>
      <c r="F20" s="27" t="s">
        <v>128</v>
      </c>
      <c r="G20" s="379">
        <v>0</v>
      </c>
      <c r="H20" s="63" t="s">
        <v>128</v>
      </c>
      <c r="I20" s="75">
        <v>598</v>
      </c>
      <c r="J20" s="27" t="s">
        <v>128</v>
      </c>
      <c r="K20" s="10">
        <f t="shared" si="0"/>
        <v>1127</v>
      </c>
      <c r="L20" s="44" t="s">
        <v>128</v>
      </c>
      <c r="M20" s="7"/>
      <c r="N20" s="15"/>
      <c r="O20" s="27"/>
    </row>
    <row r="21" spans="1:15" ht="11.25">
      <c r="A21" s="4">
        <v>17</v>
      </c>
      <c r="B21" s="2" t="s">
        <v>89</v>
      </c>
      <c r="C21" s="10">
        <v>126</v>
      </c>
      <c r="D21" s="44" t="s">
        <v>128</v>
      </c>
      <c r="E21" s="75">
        <v>213</v>
      </c>
      <c r="F21" s="27" t="s">
        <v>128</v>
      </c>
      <c r="G21" s="379">
        <v>0</v>
      </c>
      <c r="H21" s="63" t="s">
        <v>128</v>
      </c>
      <c r="I21" s="75">
        <v>1355</v>
      </c>
      <c r="J21" s="27" t="s">
        <v>128</v>
      </c>
      <c r="K21" s="10">
        <f t="shared" si="0"/>
        <v>1694</v>
      </c>
      <c r="L21" s="44" t="s">
        <v>128</v>
      </c>
      <c r="M21" s="7"/>
      <c r="N21" s="15"/>
      <c r="O21" s="27"/>
    </row>
    <row r="22" spans="1:15" ht="11.25">
      <c r="A22" s="4">
        <v>18</v>
      </c>
      <c r="B22" s="2" t="s">
        <v>27</v>
      </c>
      <c r="C22" s="10">
        <v>79</v>
      </c>
      <c r="D22" s="44" t="s">
        <v>128</v>
      </c>
      <c r="E22" s="75">
        <v>151</v>
      </c>
      <c r="F22" s="27" t="s">
        <v>128</v>
      </c>
      <c r="G22" s="379">
        <v>30</v>
      </c>
      <c r="H22" s="63" t="s">
        <v>128</v>
      </c>
      <c r="I22" s="386">
        <v>726</v>
      </c>
      <c r="J22" s="27" t="s">
        <v>127</v>
      </c>
      <c r="K22" s="387">
        <f t="shared" si="0"/>
        <v>986</v>
      </c>
      <c r="L22" s="44" t="s">
        <v>127</v>
      </c>
      <c r="M22" s="7"/>
      <c r="N22" s="15"/>
      <c r="O22" s="27"/>
    </row>
    <row r="23" spans="1:15" ht="11.25">
      <c r="A23" s="4">
        <v>19</v>
      </c>
      <c r="B23" s="2" t="s">
        <v>28</v>
      </c>
      <c r="C23" s="10">
        <v>50</v>
      </c>
      <c r="D23" s="44" t="s">
        <v>128</v>
      </c>
      <c r="E23" s="75">
        <v>0</v>
      </c>
      <c r="F23" s="27" t="s">
        <v>128</v>
      </c>
      <c r="G23" s="379">
        <v>0</v>
      </c>
      <c r="H23" s="63" t="s">
        <v>128</v>
      </c>
      <c r="I23" s="75">
        <v>666</v>
      </c>
      <c r="J23" s="27" t="s">
        <v>128</v>
      </c>
      <c r="K23" s="10">
        <f t="shared" si="0"/>
        <v>716</v>
      </c>
      <c r="L23" s="44" t="s">
        <v>128</v>
      </c>
      <c r="M23" s="7"/>
      <c r="N23" s="15"/>
      <c r="O23" s="27"/>
    </row>
    <row r="24" spans="1:15" ht="11.25">
      <c r="A24" s="4" t="s">
        <v>22</v>
      </c>
      <c r="B24" s="2" t="s">
        <v>29</v>
      </c>
      <c r="C24" s="10">
        <v>0</v>
      </c>
      <c r="D24" s="44" t="s">
        <v>128</v>
      </c>
      <c r="E24" s="75">
        <v>0</v>
      </c>
      <c r="F24" s="27" t="s">
        <v>128</v>
      </c>
      <c r="G24" s="379">
        <v>0</v>
      </c>
      <c r="H24" s="63" t="s">
        <v>128</v>
      </c>
      <c r="I24" s="75">
        <v>870</v>
      </c>
      <c r="J24" s="27" t="s">
        <v>128</v>
      </c>
      <c r="K24" s="10">
        <f t="shared" si="0"/>
        <v>870</v>
      </c>
      <c r="L24" s="44" t="s">
        <v>128</v>
      </c>
      <c r="M24" s="7"/>
      <c r="N24" s="15"/>
      <c r="O24" s="27"/>
    </row>
    <row r="25" spans="1:15" ht="11.25">
      <c r="A25" s="4" t="s">
        <v>23</v>
      </c>
      <c r="B25" s="2" t="s">
        <v>90</v>
      </c>
      <c r="C25" s="10">
        <v>82</v>
      </c>
      <c r="D25" s="44" t="s">
        <v>128</v>
      </c>
      <c r="E25" s="75">
        <v>0</v>
      </c>
      <c r="F25" s="27" t="s">
        <v>128</v>
      </c>
      <c r="G25" s="379">
        <v>0</v>
      </c>
      <c r="H25" s="63" t="s">
        <v>128</v>
      </c>
      <c r="I25" s="75">
        <v>550</v>
      </c>
      <c r="J25" s="27" t="s">
        <v>128</v>
      </c>
      <c r="K25" s="10">
        <f t="shared" si="0"/>
        <v>632</v>
      </c>
      <c r="L25" s="44" t="s">
        <v>128</v>
      </c>
      <c r="M25" s="7"/>
      <c r="N25" s="15"/>
      <c r="O25" s="27"/>
    </row>
    <row r="26" spans="1:15" ht="11.25">
      <c r="A26" s="4">
        <v>21</v>
      </c>
      <c r="B26" s="2" t="s">
        <v>91</v>
      </c>
      <c r="C26" s="10">
        <v>907</v>
      </c>
      <c r="D26" s="44" t="s">
        <v>128</v>
      </c>
      <c r="E26" s="75">
        <v>386</v>
      </c>
      <c r="F26" s="27"/>
      <c r="G26" s="379">
        <v>12</v>
      </c>
      <c r="H26" s="63"/>
      <c r="I26" s="75">
        <v>830</v>
      </c>
      <c r="J26" s="27"/>
      <c r="K26" s="10">
        <f t="shared" si="0"/>
        <v>2135</v>
      </c>
      <c r="L26" s="44" t="s">
        <v>128</v>
      </c>
      <c r="M26" s="7"/>
      <c r="N26" s="15"/>
      <c r="O26" s="27"/>
    </row>
    <row r="27" spans="1:15" ht="11.25">
      <c r="A27" s="4">
        <v>22</v>
      </c>
      <c r="B27" s="2" t="s">
        <v>92</v>
      </c>
      <c r="C27" s="10">
        <v>23</v>
      </c>
      <c r="D27" s="44" t="s">
        <v>128</v>
      </c>
      <c r="E27" s="75">
        <v>139</v>
      </c>
      <c r="F27" s="27" t="s">
        <v>128</v>
      </c>
      <c r="G27" s="379">
        <v>92</v>
      </c>
      <c r="H27" s="63"/>
      <c r="I27" s="75">
        <v>885</v>
      </c>
      <c r="J27" s="27" t="s">
        <v>128</v>
      </c>
      <c r="K27" s="10">
        <f t="shared" si="0"/>
        <v>1139</v>
      </c>
      <c r="L27" s="44" t="s">
        <v>128</v>
      </c>
      <c r="M27" s="7"/>
      <c r="N27" s="15"/>
      <c r="O27" s="27"/>
    </row>
    <row r="28" spans="1:15" ht="11.25">
      <c r="A28" s="4">
        <v>23</v>
      </c>
      <c r="B28" s="2" t="s">
        <v>30</v>
      </c>
      <c r="C28" s="10">
        <v>0</v>
      </c>
      <c r="D28" s="44"/>
      <c r="E28" s="75">
        <v>8</v>
      </c>
      <c r="F28" s="27"/>
      <c r="G28" s="379">
        <v>6</v>
      </c>
      <c r="H28" s="63" t="s">
        <v>128</v>
      </c>
      <c r="I28" s="75">
        <v>191</v>
      </c>
      <c r="J28" s="27"/>
      <c r="K28" s="10">
        <f t="shared" si="0"/>
        <v>205</v>
      </c>
      <c r="L28" s="44"/>
      <c r="M28" s="7"/>
      <c r="N28" s="377"/>
      <c r="O28" s="27"/>
    </row>
    <row r="29" spans="1:15" ht="11.25">
      <c r="A29" s="4">
        <v>24</v>
      </c>
      <c r="B29" s="2" t="s">
        <v>31</v>
      </c>
      <c r="C29" s="10">
        <v>0</v>
      </c>
      <c r="D29" s="44" t="s">
        <v>128</v>
      </c>
      <c r="E29" s="75">
        <v>15</v>
      </c>
      <c r="F29" s="27" t="s">
        <v>128</v>
      </c>
      <c r="G29" s="379">
        <v>0</v>
      </c>
      <c r="H29" s="63" t="s">
        <v>128</v>
      </c>
      <c r="I29" s="75">
        <v>1129</v>
      </c>
      <c r="J29" s="27" t="s">
        <v>128</v>
      </c>
      <c r="K29" s="10">
        <f t="shared" si="0"/>
        <v>1144</v>
      </c>
      <c r="L29" s="44" t="s">
        <v>128</v>
      </c>
      <c r="M29" s="7"/>
      <c r="N29" s="15"/>
      <c r="O29" s="27"/>
    </row>
    <row r="30" spans="1:15" ht="11.25">
      <c r="A30" s="4">
        <v>25</v>
      </c>
      <c r="B30" s="2" t="s">
        <v>32</v>
      </c>
      <c r="C30" s="10">
        <v>572</v>
      </c>
      <c r="D30" s="44" t="s">
        <v>128</v>
      </c>
      <c r="E30" s="75">
        <v>303</v>
      </c>
      <c r="F30" s="27" t="s">
        <v>128</v>
      </c>
      <c r="G30" s="379">
        <v>0</v>
      </c>
      <c r="H30" s="63" t="s">
        <v>128</v>
      </c>
      <c r="I30" s="75">
        <v>972</v>
      </c>
      <c r="J30" s="27" t="s">
        <v>128</v>
      </c>
      <c r="K30" s="10">
        <f t="shared" si="0"/>
        <v>1847</v>
      </c>
      <c r="L30" s="44" t="s">
        <v>128</v>
      </c>
      <c r="M30" s="7"/>
      <c r="N30" s="15"/>
      <c r="O30" s="27"/>
    </row>
    <row r="31" spans="1:15" ht="11.25">
      <c r="A31" s="4">
        <v>26</v>
      </c>
      <c r="B31" s="2" t="s">
        <v>33</v>
      </c>
      <c r="C31" s="387">
        <v>384</v>
      </c>
      <c r="D31" s="44" t="s">
        <v>127</v>
      </c>
      <c r="E31" s="386">
        <v>151</v>
      </c>
      <c r="F31" s="27" t="s">
        <v>127</v>
      </c>
      <c r="G31" s="379">
        <v>32</v>
      </c>
      <c r="H31" s="63" t="s">
        <v>128</v>
      </c>
      <c r="I31" s="386">
        <v>1470</v>
      </c>
      <c r="J31" s="27" t="s">
        <v>127</v>
      </c>
      <c r="K31" s="387">
        <f t="shared" si="0"/>
        <v>2037</v>
      </c>
      <c r="L31" s="44" t="s">
        <v>127</v>
      </c>
      <c r="M31" s="7"/>
      <c r="N31" s="377"/>
      <c r="O31" s="27"/>
    </row>
    <row r="32" spans="1:15" ht="11.25">
      <c r="A32" s="4">
        <v>27</v>
      </c>
      <c r="B32" s="2" t="s">
        <v>34</v>
      </c>
      <c r="C32" s="10">
        <v>404</v>
      </c>
      <c r="D32" s="44" t="s">
        <v>128</v>
      </c>
      <c r="E32" s="75">
        <v>131</v>
      </c>
      <c r="F32" s="27" t="s">
        <v>128</v>
      </c>
      <c r="G32" s="379">
        <v>60</v>
      </c>
      <c r="H32" s="63" t="s">
        <v>128</v>
      </c>
      <c r="I32" s="75">
        <v>954</v>
      </c>
      <c r="J32" s="27" t="s">
        <v>128</v>
      </c>
      <c r="K32" s="10">
        <f t="shared" si="0"/>
        <v>1549</v>
      </c>
      <c r="L32" s="44" t="s">
        <v>128</v>
      </c>
      <c r="M32" s="7"/>
      <c r="N32" s="15"/>
      <c r="O32" s="27"/>
    </row>
    <row r="33" spans="1:15" ht="11.25">
      <c r="A33" s="4">
        <v>28</v>
      </c>
      <c r="B33" s="2" t="s">
        <v>93</v>
      </c>
      <c r="C33" s="10">
        <v>205</v>
      </c>
      <c r="D33" s="44" t="s">
        <v>128</v>
      </c>
      <c r="E33" s="75">
        <v>327</v>
      </c>
      <c r="F33" s="27" t="s">
        <v>128</v>
      </c>
      <c r="G33" s="379">
        <v>50</v>
      </c>
      <c r="H33" s="63" t="s">
        <v>128</v>
      </c>
      <c r="I33" s="75">
        <v>752</v>
      </c>
      <c r="J33" s="27" t="s">
        <v>128</v>
      </c>
      <c r="K33" s="10">
        <f t="shared" si="0"/>
        <v>1334</v>
      </c>
      <c r="L33" s="44" t="s">
        <v>128</v>
      </c>
      <c r="M33" s="7"/>
      <c r="N33" s="15"/>
      <c r="O33" s="27"/>
    </row>
    <row r="34" spans="1:15" ht="11.25">
      <c r="A34" s="4">
        <v>29</v>
      </c>
      <c r="B34" s="2" t="s">
        <v>35</v>
      </c>
      <c r="C34" s="10">
        <v>554</v>
      </c>
      <c r="D34" s="44" t="s">
        <v>128</v>
      </c>
      <c r="E34" s="75">
        <v>476</v>
      </c>
      <c r="F34" s="27" t="s">
        <v>128</v>
      </c>
      <c r="G34" s="379">
        <v>0</v>
      </c>
      <c r="H34" s="63" t="s">
        <v>128</v>
      </c>
      <c r="I34" s="75">
        <v>1493</v>
      </c>
      <c r="J34" s="27" t="s">
        <v>128</v>
      </c>
      <c r="K34" s="10">
        <f t="shared" si="0"/>
        <v>2523</v>
      </c>
      <c r="L34" s="44" t="s">
        <v>128</v>
      </c>
      <c r="M34" s="7"/>
      <c r="N34" s="15"/>
      <c r="O34" s="27"/>
    </row>
    <row r="35" spans="1:15" ht="11.25">
      <c r="A35" s="4">
        <v>30</v>
      </c>
      <c r="B35" s="2" t="s">
        <v>36</v>
      </c>
      <c r="C35" s="10">
        <v>0</v>
      </c>
      <c r="D35" s="44" t="s">
        <v>128</v>
      </c>
      <c r="E35" s="75">
        <v>0</v>
      </c>
      <c r="F35" s="27" t="s">
        <v>128</v>
      </c>
      <c r="G35" s="379">
        <v>14</v>
      </c>
      <c r="H35" s="63" t="s">
        <v>128</v>
      </c>
      <c r="I35" s="75">
        <v>3502</v>
      </c>
      <c r="J35" s="27"/>
      <c r="K35" s="10">
        <f t="shared" si="0"/>
        <v>3516</v>
      </c>
      <c r="L35" s="44"/>
      <c r="M35" s="7"/>
      <c r="N35" s="377"/>
      <c r="O35" s="27"/>
    </row>
    <row r="36" spans="1:15" ht="11.25">
      <c r="A36" s="4">
        <v>31</v>
      </c>
      <c r="B36" s="2" t="s">
        <v>94</v>
      </c>
      <c r="C36" s="10">
        <v>2712</v>
      </c>
      <c r="D36" s="44" t="s">
        <v>128</v>
      </c>
      <c r="E36" s="75">
        <v>791</v>
      </c>
      <c r="F36" s="27" t="s">
        <v>128</v>
      </c>
      <c r="G36" s="379">
        <v>98</v>
      </c>
      <c r="H36" s="63" t="s">
        <v>128</v>
      </c>
      <c r="I36" s="75">
        <v>5035</v>
      </c>
      <c r="J36" s="27" t="s">
        <v>128</v>
      </c>
      <c r="K36" s="10">
        <f t="shared" si="0"/>
        <v>8636</v>
      </c>
      <c r="L36" s="44" t="s">
        <v>128</v>
      </c>
      <c r="M36" s="7"/>
      <c r="N36" s="15"/>
      <c r="O36" s="27"/>
    </row>
    <row r="37" spans="1:15" ht="11.25">
      <c r="A37" s="4">
        <v>32</v>
      </c>
      <c r="B37" s="2" t="s">
        <v>37</v>
      </c>
      <c r="C37" s="10">
        <v>40</v>
      </c>
      <c r="D37" s="44" t="s">
        <v>128</v>
      </c>
      <c r="E37" s="75">
        <v>124</v>
      </c>
      <c r="F37" s="27" t="s">
        <v>128</v>
      </c>
      <c r="G37" s="379">
        <v>3</v>
      </c>
      <c r="H37" s="63" t="s">
        <v>128</v>
      </c>
      <c r="I37" s="75">
        <v>294</v>
      </c>
      <c r="J37" s="27" t="s">
        <v>128</v>
      </c>
      <c r="K37" s="10">
        <f t="shared" si="0"/>
        <v>461</v>
      </c>
      <c r="L37" s="44" t="s">
        <v>128</v>
      </c>
      <c r="M37" s="7"/>
      <c r="N37" s="15"/>
      <c r="O37" s="27"/>
    </row>
    <row r="38" spans="1:15" ht="11.25">
      <c r="A38" s="4">
        <v>33</v>
      </c>
      <c r="B38" s="2" t="s">
        <v>38</v>
      </c>
      <c r="C38" s="10">
        <v>937</v>
      </c>
      <c r="D38" s="44" t="s">
        <v>128</v>
      </c>
      <c r="E38" s="75">
        <v>381</v>
      </c>
      <c r="F38" s="27" t="s">
        <v>128</v>
      </c>
      <c r="G38" s="379">
        <v>0</v>
      </c>
      <c r="H38" s="63" t="s">
        <v>128</v>
      </c>
      <c r="I38" s="75">
        <v>5276</v>
      </c>
      <c r="J38" s="27" t="s">
        <v>128</v>
      </c>
      <c r="K38" s="10">
        <f t="shared" si="0"/>
        <v>6594</v>
      </c>
      <c r="L38" s="44" t="s">
        <v>128</v>
      </c>
      <c r="M38" s="7"/>
      <c r="N38" s="15"/>
      <c r="O38" s="27"/>
    </row>
    <row r="39" spans="1:15" ht="11.25">
      <c r="A39" s="4">
        <v>34</v>
      </c>
      <c r="B39" s="2" t="s">
        <v>39</v>
      </c>
      <c r="C39" s="10">
        <v>741</v>
      </c>
      <c r="D39" s="44" t="s">
        <v>128</v>
      </c>
      <c r="E39" s="75">
        <v>101</v>
      </c>
      <c r="F39" s="27" t="s">
        <v>128</v>
      </c>
      <c r="G39" s="379">
        <v>66</v>
      </c>
      <c r="H39" s="63" t="s">
        <v>128</v>
      </c>
      <c r="I39" s="75">
        <v>4409</v>
      </c>
      <c r="J39" s="27" t="s">
        <v>128</v>
      </c>
      <c r="K39" s="10">
        <f t="shared" si="0"/>
        <v>5317</v>
      </c>
      <c r="L39" s="44" t="s">
        <v>128</v>
      </c>
      <c r="M39" s="7"/>
      <c r="N39" s="15"/>
      <c r="O39" s="27"/>
    </row>
    <row r="40" spans="1:15" ht="11.25">
      <c r="A40" s="4">
        <v>35</v>
      </c>
      <c r="B40" s="2" t="s">
        <v>95</v>
      </c>
      <c r="C40" s="10">
        <v>903</v>
      </c>
      <c r="D40" s="44"/>
      <c r="E40" s="75">
        <v>1016</v>
      </c>
      <c r="F40" s="27"/>
      <c r="G40" s="379">
        <v>20</v>
      </c>
      <c r="H40" s="63"/>
      <c r="I40" s="75">
        <v>1540</v>
      </c>
      <c r="J40" s="27"/>
      <c r="K40" s="10">
        <f t="shared" si="0"/>
        <v>3479</v>
      </c>
      <c r="L40" s="44"/>
      <c r="M40" s="7"/>
      <c r="N40" s="377"/>
      <c r="O40" s="27"/>
    </row>
    <row r="41" spans="1:15" ht="11.25">
      <c r="A41" s="4">
        <v>36</v>
      </c>
      <c r="B41" s="2" t="s">
        <v>40</v>
      </c>
      <c r="C41" s="387">
        <v>40</v>
      </c>
      <c r="D41" s="44" t="s">
        <v>127</v>
      </c>
      <c r="E41" s="75">
        <v>154</v>
      </c>
      <c r="F41" s="27" t="s">
        <v>128</v>
      </c>
      <c r="G41" s="379">
        <v>35</v>
      </c>
      <c r="H41" s="63" t="s">
        <v>128</v>
      </c>
      <c r="I41" s="75">
        <v>261</v>
      </c>
      <c r="J41" s="27" t="s">
        <v>128</v>
      </c>
      <c r="K41" s="387">
        <f t="shared" si="0"/>
        <v>490</v>
      </c>
      <c r="L41" s="44" t="s">
        <v>127</v>
      </c>
      <c r="M41" s="7"/>
      <c r="N41" s="15"/>
      <c r="O41" s="27"/>
    </row>
    <row r="42" spans="1:15" ht="11.25">
      <c r="A42" s="4">
        <v>37</v>
      </c>
      <c r="B42" s="2" t="s">
        <v>96</v>
      </c>
      <c r="C42" s="10">
        <v>624</v>
      </c>
      <c r="D42" s="44" t="s">
        <v>128</v>
      </c>
      <c r="E42" s="75">
        <v>185</v>
      </c>
      <c r="F42" s="27" t="s">
        <v>128</v>
      </c>
      <c r="G42" s="379">
        <v>25</v>
      </c>
      <c r="H42" s="63" t="s">
        <v>128</v>
      </c>
      <c r="I42" s="75">
        <v>1374</v>
      </c>
      <c r="J42" s="27"/>
      <c r="K42" s="10">
        <f t="shared" si="0"/>
        <v>2208</v>
      </c>
      <c r="L42" s="44"/>
      <c r="M42" s="7"/>
      <c r="N42" s="377"/>
      <c r="O42" s="27"/>
    </row>
    <row r="43" spans="1:15" ht="11.25">
      <c r="A43" s="4">
        <v>38</v>
      </c>
      <c r="B43" s="2" t="s">
        <v>41</v>
      </c>
      <c r="C43" s="10">
        <v>1587</v>
      </c>
      <c r="D43" s="44" t="s">
        <v>128</v>
      </c>
      <c r="E43" s="75">
        <v>1742</v>
      </c>
      <c r="F43" s="27" t="s">
        <v>128</v>
      </c>
      <c r="G43" s="379">
        <v>60</v>
      </c>
      <c r="H43" s="63" t="s">
        <v>128</v>
      </c>
      <c r="I43" s="75">
        <v>4624</v>
      </c>
      <c r="J43" s="27" t="s">
        <v>128</v>
      </c>
      <c r="K43" s="10">
        <f t="shared" si="0"/>
        <v>8013</v>
      </c>
      <c r="L43" s="44" t="s">
        <v>128</v>
      </c>
      <c r="M43" s="7"/>
      <c r="N43" s="15"/>
      <c r="O43" s="27"/>
    </row>
    <row r="44" spans="1:15" ht="11.25">
      <c r="A44" s="4">
        <v>39</v>
      </c>
      <c r="B44" s="2" t="s">
        <v>42</v>
      </c>
      <c r="C44" s="10">
        <v>110</v>
      </c>
      <c r="D44" s="44" t="s">
        <v>128</v>
      </c>
      <c r="E44" s="75">
        <v>60</v>
      </c>
      <c r="F44" s="27" t="s">
        <v>128</v>
      </c>
      <c r="G44" s="379">
        <v>0</v>
      </c>
      <c r="H44" s="63" t="s">
        <v>128</v>
      </c>
      <c r="I44" s="75">
        <v>468</v>
      </c>
      <c r="J44" s="27" t="s">
        <v>128</v>
      </c>
      <c r="K44" s="10">
        <f t="shared" si="0"/>
        <v>638</v>
      </c>
      <c r="L44" s="44" t="s">
        <v>128</v>
      </c>
      <c r="M44" s="7"/>
      <c r="N44" s="15"/>
      <c r="O44" s="27"/>
    </row>
    <row r="45" spans="1:15" ht="11.25">
      <c r="A45" s="4">
        <v>40</v>
      </c>
      <c r="B45" s="2" t="s">
        <v>43</v>
      </c>
      <c r="C45" s="10">
        <v>60</v>
      </c>
      <c r="D45" s="44" t="s">
        <v>128</v>
      </c>
      <c r="E45" s="75">
        <v>87</v>
      </c>
      <c r="F45" s="27" t="s">
        <v>128</v>
      </c>
      <c r="G45" s="379">
        <v>0</v>
      </c>
      <c r="H45" s="63" t="s">
        <v>128</v>
      </c>
      <c r="I45" s="75">
        <v>784</v>
      </c>
      <c r="J45" s="27" t="s">
        <v>128</v>
      </c>
      <c r="K45" s="10">
        <f t="shared" si="0"/>
        <v>931</v>
      </c>
      <c r="L45" s="44" t="s">
        <v>128</v>
      </c>
      <c r="M45" s="7"/>
      <c r="N45" s="15"/>
      <c r="O45" s="27"/>
    </row>
    <row r="46" spans="1:15" ht="11.25">
      <c r="A46" s="4">
        <v>41</v>
      </c>
      <c r="B46" s="2" t="s">
        <v>97</v>
      </c>
      <c r="C46" s="10">
        <v>10</v>
      </c>
      <c r="D46" s="44" t="s">
        <v>128</v>
      </c>
      <c r="E46" s="75">
        <v>153</v>
      </c>
      <c r="F46" s="27" t="s">
        <v>128</v>
      </c>
      <c r="G46" s="379">
        <v>0</v>
      </c>
      <c r="H46" s="63" t="s">
        <v>128</v>
      </c>
      <c r="I46" s="386">
        <v>828</v>
      </c>
      <c r="J46" s="27" t="s">
        <v>127</v>
      </c>
      <c r="K46" s="387">
        <f t="shared" si="0"/>
        <v>991</v>
      </c>
      <c r="L46" s="44" t="s">
        <v>127</v>
      </c>
      <c r="M46" s="7"/>
      <c r="N46" s="15"/>
      <c r="O46" s="27"/>
    </row>
    <row r="47" spans="1:15" ht="11.25">
      <c r="A47" s="4">
        <v>42</v>
      </c>
      <c r="B47" s="2" t="s">
        <v>44</v>
      </c>
      <c r="C47" s="387">
        <v>302</v>
      </c>
      <c r="D47" s="44" t="s">
        <v>127</v>
      </c>
      <c r="E47" s="75">
        <v>58</v>
      </c>
      <c r="F47" s="27"/>
      <c r="G47" s="379">
        <v>363</v>
      </c>
      <c r="H47" s="63" t="s">
        <v>128</v>
      </c>
      <c r="I47" s="75">
        <v>2600</v>
      </c>
      <c r="J47" s="27" t="s">
        <v>128</v>
      </c>
      <c r="K47" s="387">
        <f t="shared" si="0"/>
        <v>3323</v>
      </c>
      <c r="L47" s="44" t="s">
        <v>127</v>
      </c>
      <c r="M47" s="7"/>
      <c r="N47" s="377"/>
      <c r="O47" s="27"/>
    </row>
    <row r="48" spans="1:15" ht="11.25">
      <c r="A48" s="4">
        <v>43</v>
      </c>
      <c r="B48" s="2" t="s">
        <v>98</v>
      </c>
      <c r="C48" s="10">
        <v>0</v>
      </c>
      <c r="D48" s="44" t="s">
        <v>128</v>
      </c>
      <c r="E48" s="75">
        <v>32</v>
      </c>
      <c r="F48" s="27" t="s">
        <v>128</v>
      </c>
      <c r="G48" s="379">
        <v>0</v>
      </c>
      <c r="H48" s="63" t="s">
        <v>128</v>
      </c>
      <c r="I48" s="75">
        <v>800</v>
      </c>
      <c r="J48" s="27" t="s">
        <v>128</v>
      </c>
      <c r="K48" s="10">
        <f t="shared" si="0"/>
        <v>832</v>
      </c>
      <c r="L48" s="44" t="s">
        <v>128</v>
      </c>
      <c r="M48" s="7"/>
      <c r="N48" s="15"/>
      <c r="O48" s="27"/>
    </row>
    <row r="49" spans="1:15" ht="11.25">
      <c r="A49" s="4">
        <v>44</v>
      </c>
      <c r="B49" s="2" t="s">
        <v>99</v>
      </c>
      <c r="C49" s="10">
        <v>1200</v>
      </c>
      <c r="D49" s="44" t="s">
        <v>128</v>
      </c>
      <c r="E49" s="75">
        <v>837</v>
      </c>
      <c r="F49" s="27" t="s">
        <v>128</v>
      </c>
      <c r="G49" s="379">
        <v>0</v>
      </c>
      <c r="H49" s="63" t="s">
        <v>128</v>
      </c>
      <c r="I49" s="75">
        <v>3846</v>
      </c>
      <c r="J49" s="27" t="s">
        <v>128</v>
      </c>
      <c r="K49" s="10">
        <f t="shared" si="0"/>
        <v>5883</v>
      </c>
      <c r="L49" s="44" t="s">
        <v>128</v>
      </c>
      <c r="M49" s="7"/>
      <c r="N49" s="15"/>
      <c r="O49" s="27"/>
    </row>
    <row r="50" spans="1:15" ht="11.25">
      <c r="A50" s="4">
        <v>45</v>
      </c>
      <c r="B50" s="2" t="s">
        <v>45</v>
      </c>
      <c r="C50" s="10">
        <v>319</v>
      </c>
      <c r="D50" s="44" t="s">
        <v>128</v>
      </c>
      <c r="E50" s="75">
        <v>514</v>
      </c>
      <c r="F50" s="27" t="s">
        <v>128</v>
      </c>
      <c r="G50" s="379">
        <v>0</v>
      </c>
      <c r="H50" s="63" t="s">
        <v>128</v>
      </c>
      <c r="I50" s="75">
        <v>1601</v>
      </c>
      <c r="J50" s="27" t="s">
        <v>128</v>
      </c>
      <c r="K50" s="10">
        <f t="shared" si="0"/>
        <v>2434</v>
      </c>
      <c r="L50" s="44" t="s">
        <v>128</v>
      </c>
      <c r="M50" s="7"/>
      <c r="N50" s="15"/>
      <c r="O50" s="27"/>
    </row>
    <row r="51" spans="1:15" ht="11.25">
      <c r="A51" s="4">
        <v>46</v>
      </c>
      <c r="B51" s="2" t="s">
        <v>46</v>
      </c>
      <c r="C51" s="10">
        <v>0</v>
      </c>
      <c r="D51" s="44" t="s">
        <v>128</v>
      </c>
      <c r="E51" s="75">
        <v>10</v>
      </c>
      <c r="F51" s="27" t="s">
        <v>128</v>
      </c>
      <c r="G51" s="379">
        <v>40</v>
      </c>
      <c r="H51" s="63" t="s">
        <v>128</v>
      </c>
      <c r="I51" s="75">
        <v>509</v>
      </c>
      <c r="J51" s="27" t="s">
        <v>128</v>
      </c>
      <c r="K51" s="10">
        <f t="shared" si="0"/>
        <v>559</v>
      </c>
      <c r="L51" s="44" t="s">
        <v>128</v>
      </c>
      <c r="M51" s="7"/>
      <c r="N51" s="15"/>
      <c r="O51" s="27"/>
    </row>
    <row r="52" spans="1:15" ht="11.25">
      <c r="A52" s="4">
        <v>47</v>
      </c>
      <c r="B52" s="2" t="s">
        <v>100</v>
      </c>
      <c r="C52" s="10">
        <v>68</v>
      </c>
      <c r="D52" s="44" t="s">
        <v>128</v>
      </c>
      <c r="E52" s="75">
        <v>140</v>
      </c>
      <c r="F52" s="27" t="s">
        <v>128</v>
      </c>
      <c r="G52" s="379">
        <v>0</v>
      </c>
      <c r="H52" s="63" t="s">
        <v>128</v>
      </c>
      <c r="I52" s="75">
        <v>1154</v>
      </c>
      <c r="J52" s="27" t="s">
        <v>128</v>
      </c>
      <c r="K52" s="10">
        <f t="shared" si="0"/>
        <v>1362</v>
      </c>
      <c r="L52" s="44" t="s">
        <v>128</v>
      </c>
      <c r="M52" s="7"/>
      <c r="N52" s="15"/>
      <c r="O52" s="27"/>
    </row>
    <row r="53" spans="1:15" ht="11.25">
      <c r="A53" s="4">
        <v>48</v>
      </c>
      <c r="B53" s="2" t="s">
        <v>47</v>
      </c>
      <c r="C53" s="10">
        <v>0</v>
      </c>
      <c r="D53" s="44"/>
      <c r="E53" s="75">
        <v>0</v>
      </c>
      <c r="F53" s="27"/>
      <c r="G53" s="379">
        <v>0</v>
      </c>
      <c r="H53" s="63"/>
      <c r="I53" s="75">
        <v>277</v>
      </c>
      <c r="J53" s="27"/>
      <c r="K53" s="10">
        <f t="shared" si="0"/>
        <v>277</v>
      </c>
      <c r="L53" s="44"/>
      <c r="M53" s="7"/>
      <c r="N53" s="377"/>
      <c r="O53" s="27"/>
    </row>
    <row r="54" spans="1:15" ht="11.25">
      <c r="A54" s="4">
        <v>49</v>
      </c>
      <c r="B54" s="2" t="s">
        <v>101</v>
      </c>
      <c r="C54" s="10">
        <v>965</v>
      </c>
      <c r="D54" s="44" t="s">
        <v>128</v>
      </c>
      <c r="E54" s="75">
        <v>674</v>
      </c>
      <c r="F54" s="27" t="s">
        <v>128</v>
      </c>
      <c r="G54" s="379">
        <v>12</v>
      </c>
      <c r="H54" s="63" t="s">
        <v>128</v>
      </c>
      <c r="I54" s="75">
        <v>1322</v>
      </c>
      <c r="J54" s="27" t="s">
        <v>128</v>
      </c>
      <c r="K54" s="10">
        <f t="shared" si="0"/>
        <v>2973</v>
      </c>
      <c r="L54" s="44" t="s">
        <v>128</v>
      </c>
      <c r="M54" s="7"/>
      <c r="N54" s="15"/>
      <c r="O54" s="27"/>
    </row>
    <row r="55" spans="1:15" ht="11.25">
      <c r="A55" s="4">
        <v>50</v>
      </c>
      <c r="B55" s="2" t="s">
        <v>48</v>
      </c>
      <c r="C55" s="10">
        <v>107</v>
      </c>
      <c r="D55" s="44" t="s">
        <v>128</v>
      </c>
      <c r="E55" s="75">
        <v>75</v>
      </c>
      <c r="F55" s="27" t="s">
        <v>128</v>
      </c>
      <c r="G55" s="379">
        <v>3</v>
      </c>
      <c r="H55" s="63" t="s">
        <v>128</v>
      </c>
      <c r="I55" s="75">
        <v>709</v>
      </c>
      <c r="J55" s="27" t="s">
        <v>128</v>
      </c>
      <c r="K55" s="10">
        <f t="shared" si="0"/>
        <v>894</v>
      </c>
      <c r="L55" s="44" t="s">
        <v>128</v>
      </c>
      <c r="M55" s="7"/>
      <c r="N55" s="15"/>
      <c r="O55" s="27"/>
    </row>
    <row r="56" spans="1:15" ht="11.25">
      <c r="A56" s="4">
        <v>51</v>
      </c>
      <c r="B56" s="2" t="s">
        <v>49</v>
      </c>
      <c r="C56" s="10">
        <v>1641</v>
      </c>
      <c r="D56" s="44" t="s">
        <v>128</v>
      </c>
      <c r="E56" s="75">
        <v>130</v>
      </c>
      <c r="F56" s="27"/>
      <c r="G56" s="379">
        <v>0</v>
      </c>
      <c r="H56" s="63" t="s">
        <v>128</v>
      </c>
      <c r="I56" s="75">
        <v>1543</v>
      </c>
      <c r="J56" s="27" t="s">
        <v>128</v>
      </c>
      <c r="K56" s="10">
        <f t="shared" si="0"/>
        <v>3314</v>
      </c>
      <c r="L56" s="44" t="s">
        <v>128</v>
      </c>
      <c r="M56" s="7"/>
      <c r="N56" s="15"/>
      <c r="O56" s="27"/>
    </row>
    <row r="57" spans="1:15" ht="11.25">
      <c r="A57" s="16">
        <v>52</v>
      </c>
      <c r="B57" s="17" t="s">
        <v>102</v>
      </c>
      <c r="C57" s="23">
        <v>19</v>
      </c>
      <c r="D57" s="46" t="s">
        <v>128</v>
      </c>
      <c r="E57" s="82">
        <v>30</v>
      </c>
      <c r="F57" s="48" t="s">
        <v>128</v>
      </c>
      <c r="G57" s="378">
        <v>0</v>
      </c>
      <c r="H57" s="71" t="s">
        <v>128</v>
      </c>
      <c r="I57" s="82">
        <v>320</v>
      </c>
      <c r="J57" s="48" t="s">
        <v>128</v>
      </c>
      <c r="K57" s="23">
        <f t="shared" si="0"/>
        <v>369</v>
      </c>
      <c r="L57" s="46" t="s">
        <v>128</v>
      </c>
      <c r="M57" s="7"/>
      <c r="N57" s="15"/>
      <c r="O57" s="27"/>
    </row>
    <row r="58" spans="1:15" ht="11.25">
      <c r="A58" s="582" t="s">
        <v>16</v>
      </c>
      <c r="B58" s="582"/>
      <c r="C58" s="25"/>
      <c r="D58" s="27"/>
      <c r="E58" s="7"/>
      <c r="F58" s="27"/>
      <c r="G58" s="7"/>
      <c r="H58" s="27"/>
      <c r="I58" s="7"/>
      <c r="J58" s="27"/>
      <c r="K58" s="15"/>
      <c r="L58" s="27"/>
      <c r="M58" s="7"/>
      <c r="N58" s="15"/>
      <c r="O58" s="27"/>
    </row>
    <row r="59" spans="1:15" ht="11.25">
      <c r="A59" s="24"/>
      <c r="B59" s="24"/>
      <c r="C59" s="25"/>
      <c r="D59" s="27"/>
      <c r="E59" s="7"/>
      <c r="F59" s="27"/>
      <c r="G59" s="7"/>
      <c r="H59" s="27"/>
      <c r="I59" s="7"/>
      <c r="J59" s="27"/>
      <c r="K59" s="15"/>
      <c r="L59" s="27"/>
      <c r="M59" s="7"/>
      <c r="N59" s="15"/>
      <c r="O59" s="27"/>
    </row>
    <row r="60" spans="1:15" ht="25.5" customHeight="1">
      <c r="A60" s="2"/>
      <c r="B60" s="2"/>
      <c r="C60" s="589" t="s">
        <v>219</v>
      </c>
      <c r="D60" s="590"/>
      <c r="E60" s="590"/>
      <c r="F60" s="590"/>
      <c r="G60" s="590"/>
      <c r="H60" s="590"/>
      <c r="I60" s="590"/>
      <c r="J60" s="590"/>
      <c r="K60" s="590"/>
      <c r="L60" s="591"/>
      <c r="M60" s="7"/>
      <c r="N60" s="7"/>
      <c r="O60" s="2"/>
    </row>
    <row r="61" spans="1:15" ht="33" customHeight="1">
      <c r="A61" s="573" t="s">
        <v>17</v>
      </c>
      <c r="B61" s="574"/>
      <c r="C61" s="571" t="s">
        <v>7</v>
      </c>
      <c r="D61" s="572"/>
      <c r="E61" s="570" t="s">
        <v>8</v>
      </c>
      <c r="F61" s="570"/>
      <c r="G61" s="578" t="s">
        <v>10</v>
      </c>
      <c r="H61" s="579"/>
      <c r="I61" s="570" t="s">
        <v>6</v>
      </c>
      <c r="J61" s="570"/>
      <c r="K61" s="571" t="s">
        <v>9</v>
      </c>
      <c r="L61" s="572"/>
      <c r="M61" s="7"/>
      <c r="N61" s="581"/>
      <c r="O61" s="581"/>
    </row>
    <row r="62" spans="1:15" ht="11.25">
      <c r="A62" s="4">
        <v>53</v>
      </c>
      <c r="B62" s="2" t="s">
        <v>50</v>
      </c>
      <c r="C62" s="10">
        <v>367</v>
      </c>
      <c r="D62" s="44" t="s">
        <v>128</v>
      </c>
      <c r="E62" s="75">
        <v>208</v>
      </c>
      <c r="F62" s="27" t="s">
        <v>128</v>
      </c>
      <c r="G62" s="379">
        <v>0</v>
      </c>
      <c r="H62" s="44" t="s">
        <v>128</v>
      </c>
      <c r="I62" s="75">
        <v>175</v>
      </c>
      <c r="J62" s="27" t="s">
        <v>128</v>
      </c>
      <c r="K62" s="10">
        <f aca="true" t="shared" si="1" ref="K62:K108">SUM(C62:I62)</f>
        <v>750</v>
      </c>
      <c r="L62" s="44" t="s">
        <v>128</v>
      </c>
      <c r="M62" s="7"/>
      <c r="N62" s="15"/>
      <c r="O62" s="27"/>
    </row>
    <row r="63" spans="1:15" ht="11.25">
      <c r="A63" s="4">
        <v>54</v>
      </c>
      <c r="B63" s="2" t="s">
        <v>103</v>
      </c>
      <c r="C63" s="10">
        <v>858</v>
      </c>
      <c r="D63" s="44" t="s">
        <v>128</v>
      </c>
      <c r="E63" s="75">
        <v>241</v>
      </c>
      <c r="F63" s="27" t="s">
        <v>128</v>
      </c>
      <c r="G63" s="379">
        <v>0</v>
      </c>
      <c r="H63" s="44" t="s">
        <v>128</v>
      </c>
      <c r="I63" s="75">
        <v>1854</v>
      </c>
      <c r="J63" s="27" t="s">
        <v>128</v>
      </c>
      <c r="K63" s="10">
        <f t="shared" si="1"/>
        <v>2953</v>
      </c>
      <c r="L63" s="44" t="s">
        <v>128</v>
      </c>
      <c r="M63" s="7"/>
      <c r="N63" s="15"/>
      <c r="O63" s="27"/>
    </row>
    <row r="64" spans="1:15" ht="11.25">
      <c r="A64" s="4">
        <v>55</v>
      </c>
      <c r="B64" s="2" t="s">
        <v>51</v>
      </c>
      <c r="C64" s="10">
        <v>48</v>
      </c>
      <c r="D64" s="44" t="s">
        <v>128</v>
      </c>
      <c r="E64" s="75">
        <v>45</v>
      </c>
      <c r="F64" s="27" t="s">
        <v>128</v>
      </c>
      <c r="G64" s="379">
        <v>0</v>
      </c>
      <c r="H64" s="44"/>
      <c r="I64" s="75">
        <v>391</v>
      </c>
      <c r="J64" s="27"/>
      <c r="K64" s="10">
        <f t="shared" si="1"/>
        <v>484</v>
      </c>
      <c r="L64" s="44"/>
      <c r="M64" s="7"/>
      <c r="N64" s="377"/>
      <c r="O64" s="27"/>
    </row>
    <row r="65" spans="1:15" ht="11.25">
      <c r="A65" s="4">
        <v>56</v>
      </c>
      <c r="B65" s="2" t="s">
        <v>52</v>
      </c>
      <c r="C65" s="10">
        <v>100</v>
      </c>
      <c r="D65" s="44" t="s">
        <v>128</v>
      </c>
      <c r="E65" s="75">
        <v>128</v>
      </c>
      <c r="F65" s="27" t="s">
        <v>128</v>
      </c>
      <c r="G65" s="379">
        <v>18</v>
      </c>
      <c r="H65" s="44" t="s">
        <v>128</v>
      </c>
      <c r="I65" s="75">
        <v>1531</v>
      </c>
      <c r="J65" s="27" t="s">
        <v>128</v>
      </c>
      <c r="K65" s="10">
        <f t="shared" si="1"/>
        <v>1777</v>
      </c>
      <c r="L65" s="44" t="s">
        <v>128</v>
      </c>
      <c r="M65" s="7"/>
      <c r="N65" s="15"/>
      <c r="O65" s="27"/>
    </row>
    <row r="66" spans="1:15" ht="11.25">
      <c r="A66" s="4">
        <v>57</v>
      </c>
      <c r="B66" s="2" t="s">
        <v>53</v>
      </c>
      <c r="C66" s="10">
        <v>162</v>
      </c>
      <c r="D66" s="44" t="s">
        <v>128</v>
      </c>
      <c r="E66" s="75">
        <v>549</v>
      </c>
      <c r="F66" s="27" t="s">
        <v>128</v>
      </c>
      <c r="G66" s="379">
        <v>0</v>
      </c>
      <c r="H66" s="44" t="s">
        <v>128</v>
      </c>
      <c r="I66" s="75">
        <v>1904</v>
      </c>
      <c r="J66" s="27" t="s">
        <v>128</v>
      </c>
      <c r="K66" s="10">
        <f t="shared" si="1"/>
        <v>2615</v>
      </c>
      <c r="L66" s="44" t="s">
        <v>128</v>
      </c>
      <c r="M66" s="7"/>
      <c r="N66" s="15"/>
      <c r="O66" s="27"/>
    </row>
    <row r="67" spans="1:15" ht="11.25">
      <c r="A67" s="4">
        <v>58</v>
      </c>
      <c r="B67" s="2" t="s">
        <v>54</v>
      </c>
      <c r="C67" s="10">
        <v>150</v>
      </c>
      <c r="D67" s="44" t="s">
        <v>128</v>
      </c>
      <c r="E67" s="75">
        <v>67</v>
      </c>
      <c r="F67" s="27"/>
      <c r="G67" s="379">
        <v>0</v>
      </c>
      <c r="H67" s="44"/>
      <c r="I67" s="75">
        <v>382</v>
      </c>
      <c r="J67" s="27"/>
      <c r="K67" s="10">
        <f t="shared" si="1"/>
        <v>599</v>
      </c>
      <c r="L67" s="44" t="s">
        <v>128</v>
      </c>
      <c r="M67" s="7"/>
      <c r="N67" s="15"/>
      <c r="O67" s="27"/>
    </row>
    <row r="68" spans="1:15" ht="11.25">
      <c r="A68" s="4">
        <v>59</v>
      </c>
      <c r="B68" s="2" t="s">
        <v>55</v>
      </c>
      <c r="C68" s="10">
        <v>2139</v>
      </c>
      <c r="D68" s="44" t="s">
        <v>128</v>
      </c>
      <c r="E68" s="75">
        <v>2919</v>
      </c>
      <c r="F68" s="27" t="s">
        <v>128</v>
      </c>
      <c r="G68" s="379">
        <v>292</v>
      </c>
      <c r="H68" s="44" t="s">
        <v>128</v>
      </c>
      <c r="I68" s="75">
        <v>4194</v>
      </c>
      <c r="J68" s="27" t="s">
        <v>128</v>
      </c>
      <c r="K68" s="10">
        <f t="shared" si="1"/>
        <v>9544</v>
      </c>
      <c r="L68" s="44" t="s">
        <v>128</v>
      </c>
      <c r="M68" s="7"/>
      <c r="N68" s="15"/>
      <c r="O68" s="27"/>
    </row>
    <row r="69" spans="1:15" ht="11.25">
      <c r="A69" s="4">
        <v>60</v>
      </c>
      <c r="B69" s="2" t="s">
        <v>56</v>
      </c>
      <c r="C69" s="10">
        <v>424</v>
      </c>
      <c r="D69" s="44" t="s">
        <v>128</v>
      </c>
      <c r="E69" s="75">
        <v>409</v>
      </c>
      <c r="F69" s="27" t="s">
        <v>128</v>
      </c>
      <c r="G69" s="379">
        <v>0</v>
      </c>
      <c r="H69" s="44" t="s">
        <v>128</v>
      </c>
      <c r="I69" s="75">
        <v>1243</v>
      </c>
      <c r="J69" s="27" t="s">
        <v>128</v>
      </c>
      <c r="K69" s="10">
        <f t="shared" si="1"/>
        <v>2076</v>
      </c>
      <c r="L69" s="44" t="s">
        <v>128</v>
      </c>
      <c r="M69" s="7"/>
      <c r="N69" s="15"/>
      <c r="O69" s="27"/>
    </row>
    <row r="70" spans="1:15" ht="11.25">
      <c r="A70" s="4">
        <v>61</v>
      </c>
      <c r="B70" s="2" t="s">
        <v>57</v>
      </c>
      <c r="C70" s="10">
        <v>91</v>
      </c>
      <c r="D70" s="44" t="s">
        <v>128</v>
      </c>
      <c r="E70" s="75">
        <v>106</v>
      </c>
      <c r="F70" s="27" t="s">
        <v>128</v>
      </c>
      <c r="G70" s="379">
        <v>0</v>
      </c>
      <c r="H70" s="44" t="s">
        <v>128</v>
      </c>
      <c r="I70" s="75">
        <v>431</v>
      </c>
      <c r="J70" s="27" t="s">
        <v>128</v>
      </c>
      <c r="K70" s="10">
        <f t="shared" si="1"/>
        <v>628</v>
      </c>
      <c r="L70" s="44" t="s">
        <v>128</v>
      </c>
      <c r="M70" s="7"/>
      <c r="N70" s="15"/>
      <c r="O70" s="27"/>
    </row>
    <row r="71" spans="1:15" ht="11.25">
      <c r="A71" s="4">
        <v>62</v>
      </c>
      <c r="B71" s="2" t="s">
        <v>104</v>
      </c>
      <c r="C71" s="10">
        <v>589</v>
      </c>
      <c r="D71" s="44" t="s">
        <v>128</v>
      </c>
      <c r="E71" s="75">
        <v>712</v>
      </c>
      <c r="F71" s="27" t="s">
        <v>128</v>
      </c>
      <c r="G71" s="379">
        <v>31</v>
      </c>
      <c r="H71" s="44" t="s">
        <v>128</v>
      </c>
      <c r="I71" s="75">
        <v>1779</v>
      </c>
      <c r="J71" s="27" t="s">
        <v>128</v>
      </c>
      <c r="K71" s="10">
        <f t="shared" si="1"/>
        <v>3111</v>
      </c>
      <c r="L71" s="44" t="s">
        <v>128</v>
      </c>
      <c r="M71" s="7"/>
      <c r="N71" s="15"/>
      <c r="O71" s="27"/>
    </row>
    <row r="72" spans="1:15" ht="11.25">
      <c r="A72" s="4">
        <v>63</v>
      </c>
      <c r="B72" s="2" t="s">
        <v>105</v>
      </c>
      <c r="C72" s="10">
        <v>881</v>
      </c>
      <c r="D72" s="44" t="s">
        <v>128</v>
      </c>
      <c r="E72" s="75">
        <v>66</v>
      </c>
      <c r="F72" s="27" t="s">
        <v>128</v>
      </c>
      <c r="G72" s="379">
        <v>96</v>
      </c>
      <c r="H72" s="44" t="s">
        <v>128</v>
      </c>
      <c r="I72" s="75">
        <v>975</v>
      </c>
      <c r="J72" s="27"/>
      <c r="K72" s="10">
        <f t="shared" si="1"/>
        <v>2018</v>
      </c>
      <c r="L72" s="44"/>
      <c r="M72" s="7"/>
      <c r="N72" s="377"/>
      <c r="O72" s="27"/>
    </row>
    <row r="73" spans="1:15" ht="11.25">
      <c r="A73" s="4">
        <v>64</v>
      </c>
      <c r="B73" s="2" t="s">
        <v>106</v>
      </c>
      <c r="C73" s="10">
        <v>95</v>
      </c>
      <c r="D73" s="44"/>
      <c r="E73" s="75">
        <v>25</v>
      </c>
      <c r="F73" s="27"/>
      <c r="G73" s="379">
        <v>50</v>
      </c>
      <c r="H73" s="44"/>
      <c r="I73" s="75">
        <v>2591</v>
      </c>
      <c r="J73" s="27"/>
      <c r="K73" s="10">
        <f t="shared" si="1"/>
        <v>2761</v>
      </c>
      <c r="L73" s="44"/>
      <c r="M73" s="7"/>
      <c r="N73" s="377"/>
      <c r="O73" s="27"/>
    </row>
    <row r="74" spans="1:15" ht="11.25">
      <c r="A74" s="4">
        <v>65</v>
      </c>
      <c r="B74" s="2" t="s">
        <v>107</v>
      </c>
      <c r="C74" s="10">
        <v>150</v>
      </c>
      <c r="D74" s="44" t="s">
        <v>128</v>
      </c>
      <c r="E74" s="75">
        <v>20</v>
      </c>
      <c r="F74" s="27" t="s">
        <v>128</v>
      </c>
      <c r="G74" s="379">
        <v>0</v>
      </c>
      <c r="H74" s="44" t="s">
        <v>128</v>
      </c>
      <c r="I74" s="75">
        <v>527</v>
      </c>
      <c r="J74" s="27"/>
      <c r="K74" s="10">
        <f t="shared" si="1"/>
        <v>697</v>
      </c>
      <c r="L74" s="44" t="s">
        <v>128</v>
      </c>
      <c r="M74" s="7"/>
      <c r="N74" s="15"/>
      <c r="O74" s="27"/>
    </row>
    <row r="75" spans="1:15" ht="11.25">
      <c r="A75" s="4">
        <v>66</v>
      </c>
      <c r="B75" s="2" t="s">
        <v>108</v>
      </c>
      <c r="C75" s="387">
        <v>0</v>
      </c>
      <c r="D75" s="44" t="s">
        <v>127</v>
      </c>
      <c r="E75" s="75">
        <v>83</v>
      </c>
      <c r="F75" s="27" t="s">
        <v>128</v>
      </c>
      <c r="G75" s="379">
        <v>0</v>
      </c>
      <c r="H75" s="44" t="s">
        <v>128</v>
      </c>
      <c r="I75" s="75">
        <v>1623</v>
      </c>
      <c r="J75" s="27" t="s">
        <v>128</v>
      </c>
      <c r="K75" s="387">
        <f t="shared" si="1"/>
        <v>1706</v>
      </c>
      <c r="L75" s="44" t="s">
        <v>127</v>
      </c>
      <c r="M75" s="7"/>
      <c r="N75" s="15"/>
      <c r="O75" s="27"/>
    </row>
    <row r="76" spans="1:15" ht="11.25">
      <c r="A76" s="4">
        <v>67</v>
      </c>
      <c r="B76" s="2" t="s">
        <v>109</v>
      </c>
      <c r="C76" s="10">
        <v>1326</v>
      </c>
      <c r="D76" s="44" t="s">
        <v>128</v>
      </c>
      <c r="E76" s="75">
        <v>814</v>
      </c>
      <c r="F76" s="27" t="s">
        <v>128</v>
      </c>
      <c r="G76" s="379">
        <v>875</v>
      </c>
      <c r="H76" s="44" t="s">
        <v>128</v>
      </c>
      <c r="I76" s="75">
        <v>2630</v>
      </c>
      <c r="J76" s="27" t="s">
        <v>128</v>
      </c>
      <c r="K76" s="10">
        <f t="shared" si="1"/>
        <v>5645</v>
      </c>
      <c r="L76" s="44" t="s">
        <v>128</v>
      </c>
      <c r="M76" s="7"/>
      <c r="N76" s="15"/>
      <c r="O76" s="27"/>
    </row>
    <row r="77" spans="1:15" ht="11.25">
      <c r="A77" s="4">
        <v>68</v>
      </c>
      <c r="B77" s="2" t="s">
        <v>110</v>
      </c>
      <c r="C77" s="10">
        <v>651</v>
      </c>
      <c r="D77" s="44" t="s">
        <v>128</v>
      </c>
      <c r="E77" s="75">
        <v>285</v>
      </c>
      <c r="F77" s="27" t="s">
        <v>128</v>
      </c>
      <c r="G77" s="379">
        <v>484</v>
      </c>
      <c r="H77" s="44" t="s">
        <v>128</v>
      </c>
      <c r="I77" s="75">
        <v>2651</v>
      </c>
      <c r="J77" s="27" t="s">
        <v>128</v>
      </c>
      <c r="K77" s="10">
        <f t="shared" si="1"/>
        <v>4071</v>
      </c>
      <c r="L77" s="44" t="s">
        <v>128</v>
      </c>
      <c r="M77" s="7"/>
      <c r="N77" s="15"/>
      <c r="O77" s="27"/>
    </row>
    <row r="78" spans="1:15" ht="11.25">
      <c r="A78" s="4">
        <v>69</v>
      </c>
      <c r="B78" s="2" t="s">
        <v>58</v>
      </c>
      <c r="C78" s="10">
        <v>0</v>
      </c>
      <c r="D78" s="44"/>
      <c r="E78" s="386">
        <v>0</v>
      </c>
      <c r="F78" s="27" t="s">
        <v>127</v>
      </c>
      <c r="G78" s="379">
        <v>246</v>
      </c>
      <c r="H78" s="44" t="s">
        <v>128</v>
      </c>
      <c r="I78" s="75">
        <v>11658</v>
      </c>
      <c r="J78" s="27" t="s">
        <v>128</v>
      </c>
      <c r="K78" s="387">
        <f t="shared" si="1"/>
        <v>11904</v>
      </c>
      <c r="L78" s="44" t="s">
        <v>127</v>
      </c>
      <c r="M78" s="7"/>
      <c r="N78" s="377"/>
      <c r="O78" s="27"/>
    </row>
    <row r="79" spans="1:15" ht="11.25">
      <c r="A79" s="4">
        <v>70</v>
      </c>
      <c r="B79" s="2" t="s">
        <v>111</v>
      </c>
      <c r="C79" s="10">
        <v>20</v>
      </c>
      <c r="D79" s="44" t="s">
        <v>128</v>
      </c>
      <c r="E79" s="75">
        <v>15</v>
      </c>
      <c r="F79" s="27" t="s">
        <v>128</v>
      </c>
      <c r="G79" s="379">
        <v>0</v>
      </c>
      <c r="H79" s="44" t="s">
        <v>128</v>
      </c>
      <c r="I79" s="75">
        <v>487</v>
      </c>
      <c r="J79" s="27" t="s">
        <v>128</v>
      </c>
      <c r="K79" s="10">
        <f t="shared" si="1"/>
        <v>522</v>
      </c>
      <c r="L79" s="44" t="s">
        <v>128</v>
      </c>
      <c r="M79" s="7"/>
      <c r="N79" s="15"/>
      <c r="O79" s="27"/>
    </row>
    <row r="80" spans="1:15" ht="11.25">
      <c r="A80" s="4">
        <v>71</v>
      </c>
      <c r="B80" s="2" t="s">
        <v>112</v>
      </c>
      <c r="C80" s="10">
        <v>0</v>
      </c>
      <c r="D80" s="44" t="s">
        <v>128</v>
      </c>
      <c r="E80" s="75">
        <v>389</v>
      </c>
      <c r="F80" s="27" t="s">
        <v>128</v>
      </c>
      <c r="G80" s="379">
        <v>0</v>
      </c>
      <c r="H80" s="44" t="s">
        <v>128</v>
      </c>
      <c r="I80" s="75">
        <v>1271</v>
      </c>
      <c r="J80" s="27" t="s">
        <v>128</v>
      </c>
      <c r="K80" s="10">
        <f t="shared" si="1"/>
        <v>1660</v>
      </c>
      <c r="L80" s="44" t="s">
        <v>128</v>
      </c>
      <c r="M80" s="7"/>
      <c r="N80" s="15"/>
      <c r="O80" s="27"/>
    </row>
    <row r="81" spans="1:15" ht="11.25">
      <c r="A81" s="4">
        <v>72</v>
      </c>
      <c r="B81" s="2" t="s">
        <v>59</v>
      </c>
      <c r="C81" s="10">
        <v>147</v>
      </c>
      <c r="D81" s="44" t="s">
        <v>128</v>
      </c>
      <c r="E81" s="75">
        <v>319</v>
      </c>
      <c r="F81" s="27" t="s">
        <v>128</v>
      </c>
      <c r="G81" s="379">
        <v>0</v>
      </c>
      <c r="H81" s="44" t="s">
        <v>128</v>
      </c>
      <c r="I81" s="75">
        <v>511</v>
      </c>
      <c r="J81" s="27" t="s">
        <v>128</v>
      </c>
      <c r="K81" s="10">
        <f t="shared" si="1"/>
        <v>977</v>
      </c>
      <c r="L81" s="44" t="s">
        <v>128</v>
      </c>
      <c r="M81" s="7"/>
      <c r="N81" s="15"/>
      <c r="O81" s="27"/>
    </row>
    <row r="82" spans="1:15" ht="11.25">
      <c r="A82" s="4">
        <v>73</v>
      </c>
      <c r="B82" s="2" t="s">
        <v>60</v>
      </c>
      <c r="C82" s="10">
        <v>194</v>
      </c>
      <c r="D82" s="44" t="s">
        <v>128</v>
      </c>
      <c r="E82" s="75">
        <v>82</v>
      </c>
      <c r="F82" s="27"/>
      <c r="G82" s="379">
        <v>0</v>
      </c>
      <c r="H82" s="44" t="s">
        <v>128</v>
      </c>
      <c r="I82" s="75">
        <v>1373</v>
      </c>
      <c r="J82" s="27"/>
      <c r="K82" s="10">
        <f t="shared" si="1"/>
        <v>1649</v>
      </c>
      <c r="L82" s="44" t="s">
        <v>128</v>
      </c>
      <c r="M82" s="7"/>
      <c r="N82" s="15"/>
      <c r="O82" s="27"/>
    </row>
    <row r="83" spans="1:15" ht="11.25">
      <c r="A83" s="4">
        <v>74</v>
      </c>
      <c r="B83" s="2" t="s">
        <v>113</v>
      </c>
      <c r="C83" s="387">
        <v>288</v>
      </c>
      <c r="D83" s="44" t="s">
        <v>127</v>
      </c>
      <c r="E83" s="75">
        <v>267</v>
      </c>
      <c r="F83" s="27" t="s">
        <v>128</v>
      </c>
      <c r="G83" s="379">
        <v>12</v>
      </c>
      <c r="H83" s="44" t="s">
        <v>128</v>
      </c>
      <c r="I83" s="75">
        <v>3549</v>
      </c>
      <c r="J83" s="27"/>
      <c r="K83" s="387">
        <f t="shared" si="1"/>
        <v>4116</v>
      </c>
      <c r="L83" s="44" t="s">
        <v>127</v>
      </c>
      <c r="M83" s="7"/>
      <c r="N83" s="377"/>
      <c r="O83" s="27"/>
    </row>
    <row r="84" spans="1:15" ht="11.25">
      <c r="A84" s="4">
        <v>75</v>
      </c>
      <c r="B84" s="2" t="s">
        <v>61</v>
      </c>
      <c r="C84" s="387">
        <v>22482</v>
      </c>
      <c r="D84" s="44" t="s">
        <v>127</v>
      </c>
      <c r="E84" s="386">
        <v>4094</v>
      </c>
      <c r="F84" s="27" t="s">
        <v>127</v>
      </c>
      <c r="G84" s="379">
        <v>2087</v>
      </c>
      <c r="H84" s="44"/>
      <c r="I84" s="386">
        <v>0</v>
      </c>
      <c r="J84" s="27" t="s">
        <v>127</v>
      </c>
      <c r="K84" s="387">
        <f t="shared" si="1"/>
        <v>28663</v>
      </c>
      <c r="L84" s="44" t="s">
        <v>127</v>
      </c>
      <c r="M84" s="7"/>
      <c r="N84" s="377"/>
      <c r="O84" s="27"/>
    </row>
    <row r="85" spans="1:15" ht="11.25">
      <c r="A85" s="4">
        <v>76</v>
      </c>
      <c r="B85" s="2" t="s">
        <v>114</v>
      </c>
      <c r="C85" s="10">
        <v>955</v>
      </c>
      <c r="D85" s="44" t="s">
        <v>128</v>
      </c>
      <c r="E85" s="75">
        <v>864</v>
      </c>
      <c r="F85" s="27" t="s">
        <v>128</v>
      </c>
      <c r="G85" s="379">
        <v>0</v>
      </c>
      <c r="H85" s="44" t="s">
        <v>128</v>
      </c>
      <c r="I85" s="75">
        <v>2883</v>
      </c>
      <c r="J85" s="27" t="s">
        <v>128</v>
      </c>
      <c r="K85" s="10">
        <f t="shared" si="1"/>
        <v>4702</v>
      </c>
      <c r="L85" s="44" t="s">
        <v>128</v>
      </c>
      <c r="M85" s="7"/>
      <c r="N85" s="15"/>
      <c r="O85" s="27"/>
    </row>
    <row r="86" spans="1:15" ht="11.25">
      <c r="A86" s="4">
        <v>77</v>
      </c>
      <c r="B86" s="2" t="s">
        <v>115</v>
      </c>
      <c r="C86" s="387">
        <v>1824</v>
      </c>
      <c r="D86" s="76" t="s">
        <v>127</v>
      </c>
      <c r="E86" s="75">
        <v>376</v>
      </c>
      <c r="F86" s="27" t="s">
        <v>128</v>
      </c>
      <c r="G86" s="379">
        <v>15</v>
      </c>
      <c r="H86" s="44" t="s">
        <v>128</v>
      </c>
      <c r="I86" s="386">
        <v>2390</v>
      </c>
      <c r="J86" s="27" t="s">
        <v>127</v>
      </c>
      <c r="K86" s="387">
        <f t="shared" si="1"/>
        <v>4605</v>
      </c>
      <c r="L86" s="44" t="s">
        <v>127</v>
      </c>
      <c r="M86" s="7"/>
      <c r="N86" s="15"/>
      <c r="O86" s="27"/>
    </row>
    <row r="87" spans="1:15" ht="11.25">
      <c r="A87" s="4">
        <v>78</v>
      </c>
      <c r="B87" s="2" t="s">
        <v>62</v>
      </c>
      <c r="C87" s="10">
        <v>5190</v>
      </c>
      <c r="D87" s="44" t="s">
        <v>128</v>
      </c>
      <c r="E87" s="75">
        <v>699</v>
      </c>
      <c r="F87" s="27" t="s">
        <v>128</v>
      </c>
      <c r="G87" s="379">
        <v>20</v>
      </c>
      <c r="H87" s="44" t="s">
        <v>128</v>
      </c>
      <c r="I87" s="75">
        <v>4262</v>
      </c>
      <c r="J87" s="27" t="s">
        <v>128</v>
      </c>
      <c r="K87" s="10">
        <f t="shared" si="1"/>
        <v>10171</v>
      </c>
      <c r="L87" s="44" t="s">
        <v>128</v>
      </c>
      <c r="M87" s="7"/>
      <c r="N87" s="15"/>
      <c r="O87" s="27"/>
    </row>
    <row r="88" spans="1:15" ht="11.25">
      <c r="A88" s="4">
        <v>79</v>
      </c>
      <c r="B88" s="2" t="s">
        <v>116</v>
      </c>
      <c r="C88" s="10">
        <v>173</v>
      </c>
      <c r="D88" s="44" t="s">
        <v>128</v>
      </c>
      <c r="E88" s="75">
        <v>95</v>
      </c>
      <c r="F88" s="27"/>
      <c r="G88" s="379">
        <v>14</v>
      </c>
      <c r="H88" s="44"/>
      <c r="I88" s="75">
        <v>709</v>
      </c>
      <c r="J88" s="27"/>
      <c r="K88" s="10">
        <f t="shared" si="1"/>
        <v>991</v>
      </c>
      <c r="L88" s="44" t="s">
        <v>128</v>
      </c>
      <c r="M88" s="7"/>
      <c r="N88" s="15"/>
      <c r="O88" s="27"/>
    </row>
    <row r="89" spans="1:15" ht="11.25">
      <c r="A89" s="4">
        <v>80</v>
      </c>
      <c r="B89" s="2" t="s">
        <v>63</v>
      </c>
      <c r="C89" s="10">
        <v>0</v>
      </c>
      <c r="D89" s="44" t="s">
        <v>128</v>
      </c>
      <c r="E89" s="75">
        <v>20</v>
      </c>
      <c r="F89" s="27" t="s">
        <v>128</v>
      </c>
      <c r="G89" s="379">
        <v>41</v>
      </c>
      <c r="H89" s="44" t="s">
        <v>128</v>
      </c>
      <c r="I89" s="75">
        <v>1265</v>
      </c>
      <c r="J89" s="27"/>
      <c r="K89" s="10">
        <f t="shared" si="1"/>
        <v>1326</v>
      </c>
      <c r="L89" s="44"/>
      <c r="M89" s="7"/>
      <c r="N89" s="377"/>
      <c r="O89" s="27"/>
    </row>
    <row r="90" spans="1:15" ht="11.25">
      <c r="A90" s="4">
        <v>81</v>
      </c>
      <c r="B90" s="2" t="s">
        <v>64</v>
      </c>
      <c r="C90" s="387">
        <v>65</v>
      </c>
      <c r="D90" s="76" t="s">
        <v>127</v>
      </c>
      <c r="E90" s="75">
        <v>132</v>
      </c>
      <c r="F90" s="27" t="s">
        <v>128</v>
      </c>
      <c r="G90" s="379">
        <v>0</v>
      </c>
      <c r="H90" s="44" t="s">
        <v>128</v>
      </c>
      <c r="I90" s="75">
        <v>1672</v>
      </c>
      <c r="J90" s="27" t="s">
        <v>128</v>
      </c>
      <c r="K90" s="387">
        <f t="shared" si="1"/>
        <v>1869</v>
      </c>
      <c r="L90" s="44" t="s">
        <v>127</v>
      </c>
      <c r="M90" s="7"/>
      <c r="N90" s="15"/>
      <c r="O90" s="27"/>
    </row>
    <row r="91" spans="1:15" ht="11.25">
      <c r="A91" s="4">
        <v>82</v>
      </c>
      <c r="B91" s="2" t="s">
        <v>117</v>
      </c>
      <c r="C91" s="387">
        <v>50</v>
      </c>
      <c r="D91" s="76" t="s">
        <v>127</v>
      </c>
      <c r="E91" s="386">
        <v>0</v>
      </c>
      <c r="F91" s="27" t="s">
        <v>127</v>
      </c>
      <c r="G91" s="388">
        <v>0</v>
      </c>
      <c r="H91" s="44" t="s">
        <v>127</v>
      </c>
      <c r="I91" s="386">
        <v>605</v>
      </c>
      <c r="J91" s="27" t="s">
        <v>127</v>
      </c>
      <c r="K91" s="387">
        <f t="shared" si="1"/>
        <v>655</v>
      </c>
      <c r="L91" s="44" t="s">
        <v>127</v>
      </c>
      <c r="M91" s="7"/>
      <c r="N91" s="377"/>
      <c r="O91" s="27"/>
    </row>
    <row r="92" spans="1:15" ht="11.25">
      <c r="A92" s="4">
        <v>83</v>
      </c>
      <c r="B92" s="2" t="s">
        <v>65</v>
      </c>
      <c r="C92" s="10">
        <v>40</v>
      </c>
      <c r="D92" s="44" t="s">
        <v>128</v>
      </c>
      <c r="E92" s="75">
        <v>197</v>
      </c>
      <c r="F92" s="27" t="s">
        <v>128</v>
      </c>
      <c r="G92" s="379">
        <v>74</v>
      </c>
      <c r="H92" s="44" t="s">
        <v>128</v>
      </c>
      <c r="I92" s="75">
        <v>2913</v>
      </c>
      <c r="J92" s="27" t="s">
        <v>128</v>
      </c>
      <c r="K92" s="10">
        <f t="shared" si="1"/>
        <v>3224</v>
      </c>
      <c r="L92" s="44" t="s">
        <v>128</v>
      </c>
      <c r="M92" s="7"/>
      <c r="N92" s="15"/>
      <c r="O92" s="27"/>
    </row>
    <row r="93" spans="1:15" ht="11.25">
      <c r="A93" s="4">
        <v>84</v>
      </c>
      <c r="B93" s="2" t="s">
        <v>66</v>
      </c>
      <c r="C93" s="10">
        <v>49</v>
      </c>
      <c r="D93" s="44" t="s">
        <v>128</v>
      </c>
      <c r="E93" s="75">
        <v>177</v>
      </c>
      <c r="F93" s="27" t="s">
        <v>128</v>
      </c>
      <c r="G93" s="379">
        <v>40</v>
      </c>
      <c r="H93" s="44" t="s">
        <v>128</v>
      </c>
      <c r="I93" s="75">
        <v>2894</v>
      </c>
      <c r="J93" s="27" t="s">
        <v>128</v>
      </c>
      <c r="K93" s="10">
        <f t="shared" si="1"/>
        <v>3160</v>
      </c>
      <c r="L93" s="44" t="s">
        <v>128</v>
      </c>
      <c r="M93" s="7"/>
      <c r="N93" s="15"/>
      <c r="O93" s="27"/>
    </row>
    <row r="94" spans="1:15" ht="11.25">
      <c r="A94" s="4">
        <v>85</v>
      </c>
      <c r="B94" s="2" t="s">
        <v>67</v>
      </c>
      <c r="C94" s="387">
        <v>440</v>
      </c>
      <c r="D94" s="76" t="s">
        <v>127</v>
      </c>
      <c r="E94" s="386">
        <v>129</v>
      </c>
      <c r="F94" s="27" t="s">
        <v>127</v>
      </c>
      <c r="G94" s="379">
        <v>12</v>
      </c>
      <c r="H94" s="44" t="s">
        <v>128</v>
      </c>
      <c r="I94" s="75">
        <v>770</v>
      </c>
      <c r="J94" s="27"/>
      <c r="K94" s="387">
        <f t="shared" si="1"/>
        <v>1351</v>
      </c>
      <c r="L94" s="44" t="s">
        <v>127</v>
      </c>
      <c r="M94" s="7"/>
      <c r="N94" s="377"/>
      <c r="O94" s="27"/>
    </row>
    <row r="95" spans="1:15" ht="11.25">
      <c r="A95" s="4">
        <v>86</v>
      </c>
      <c r="B95" s="2" t="s">
        <v>68</v>
      </c>
      <c r="C95" s="10">
        <v>9</v>
      </c>
      <c r="D95" s="44" t="s">
        <v>128</v>
      </c>
      <c r="E95" s="75">
        <v>36</v>
      </c>
      <c r="F95" s="27" t="s">
        <v>128</v>
      </c>
      <c r="G95" s="379">
        <v>0</v>
      </c>
      <c r="H95" s="44" t="s">
        <v>128</v>
      </c>
      <c r="I95" s="75">
        <v>1327</v>
      </c>
      <c r="J95" s="27" t="s">
        <v>128</v>
      </c>
      <c r="K95" s="10">
        <f t="shared" si="1"/>
        <v>1372</v>
      </c>
      <c r="L95" s="44" t="s">
        <v>128</v>
      </c>
      <c r="M95" s="7"/>
      <c r="N95" s="15"/>
      <c r="O95" s="27"/>
    </row>
    <row r="96" spans="1:15" ht="11.25">
      <c r="A96" s="4">
        <v>87</v>
      </c>
      <c r="B96" s="2" t="s">
        <v>118</v>
      </c>
      <c r="C96" s="10">
        <v>0</v>
      </c>
      <c r="D96" s="44" t="s">
        <v>128</v>
      </c>
      <c r="E96" s="75">
        <v>0</v>
      </c>
      <c r="F96" s="27" t="s">
        <v>128</v>
      </c>
      <c r="G96" s="379">
        <v>0</v>
      </c>
      <c r="H96" s="44" t="s">
        <v>128</v>
      </c>
      <c r="I96" s="75">
        <v>1442</v>
      </c>
      <c r="J96" s="27" t="s">
        <v>128</v>
      </c>
      <c r="K96" s="10">
        <f t="shared" si="1"/>
        <v>1442</v>
      </c>
      <c r="L96" s="44" t="s">
        <v>128</v>
      </c>
      <c r="M96" s="7"/>
      <c r="N96" s="15"/>
      <c r="O96" s="27"/>
    </row>
    <row r="97" spans="1:15" ht="11.25">
      <c r="A97" s="4">
        <v>88</v>
      </c>
      <c r="B97" s="2" t="s">
        <v>69</v>
      </c>
      <c r="C97" s="10">
        <v>0</v>
      </c>
      <c r="D97" s="44" t="s">
        <v>128</v>
      </c>
      <c r="E97" s="75">
        <v>199</v>
      </c>
      <c r="F97" s="27" t="s">
        <v>128</v>
      </c>
      <c r="G97" s="379">
        <v>0</v>
      </c>
      <c r="H97" s="44" t="s">
        <v>128</v>
      </c>
      <c r="I97" s="386">
        <v>880</v>
      </c>
      <c r="J97" s="27" t="s">
        <v>127</v>
      </c>
      <c r="K97" s="387">
        <f t="shared" si="1"/>
        <v>1079</v>
      </c>
      <c r="L97" s="44" t="s">
        <v>127</v>
      </c>
      <c r="M97" s="7"/>
      <c r="N97" s="15"/>
      <c r="O97" s="27"/>
    </row>
    <row r="98" spans="1:15" ht="11.25">
      <c r="A98" s="4">
        <v>89</v>
      </c>
      <c r="B98" s="2" t="s">
        <v>70</v>
      </c>
      <c r="C98" s="10">
        <v>274</v>
      </c>
      <c r="D98" s="44" t="s">
        <v>128</v>
      </c>
      <c r="E98" s="75">
        <v>243</v>
      </c>
      <c r="F98" s="27" t="s">
        <v>128</v>
      </c>
      <c r="G98" s="379">
        <v>0</v>
      </c>
      <c r="H98" s="44" t="s">
        <v>128</v>
      </c>
      <c r="I98" s="75">
        <v>621</v>
      </c>
      <c r="J98" s="27" t="s">
        <v>128</v>
      </c>
      <c r="K98" s="10">
        <f t="shared" si="1"/>
        <v>1138</v>
      </c>
      <c r="L98" s="44" t="s">
        <v>128</v>
      </c>
      <c r="M98" s="7"/>
      <c r="N98" s="15"/>
      <c r="O98" s="27"/>
    </row>
    <row r="99" spans="1:15" ht="11.25">
      <c r="A99" s="4">
        <v>90</v>
      </c>
      <c r="B99" s="2" t="s">
        <v>71</v>
      </c>
      <c r="C99" s="10">
        <v>334</v>
      </c>
      <c r="D99" s="44" t="s">
        <v>128</v>
      </c>
      <c r="E99" s="75">
        <v>114</v>
      </c>
      <c r="F99" s="27"/>
      <c r="G99" s="379">
        <v>0</v>
      </c>
      <c r="H99" s="44"/>
      <c r="I99" s="75">
        <v>171</v>
      </c>
      <c r="J99" s="27"/>
      <c r="K99" s="10">
        <f t="shared" si="1"/>
        <v>619</v>
      </c>
      <c r="L99" s="44" t="s">
        <v>128</v>
      </c>
      <c r="M99" s="7"/>
      <c r="N99" s="15"/>
      <c r="O99" s="27"/>
    </row>
    <row r="100" spans="1:15" ht="11.25">
      <c r="A100" s="4">
        <v>91</v>
      </c>
      <c r="B100" s="2" t="s">
        <v>72</v>
      </c>
      <c r="C100" s="10">
        <v>2814</v>
      </c>
      <c r="D100" s="44" t="s">
        <v>128</v>
      </c>
      <c r="E100" s="75">
        <v>948</v>
      </c>
      <c r="F100" s="27" t="s">
        <v>128</v>
      </c>
      <c r="G100" s="379">
        <v>0</v>
      </c>
      <c r="H100" s="44" t="s">
        <v>128</v>
      </c>
      <c r="I100" s="75">
        <v>2577</v>
      </c>
      <c r="J100" s="27" t="s">
        <v>128</v>
      </c>
      <c r="K100" s="10">
        <f t="shared" si="1"/>
        <v>6339</v>
      </c>
      <c r="L100" s="44" t="s">
        <v>128</v>
      </c>
      <c r="M100" s="7"/>
      <c r="N100" s="15"/>
      <c r="O100" s="27"/>
    </row>
    <row r="101" spans="1:15" ht="11.25">
      <c r="A101" s="4">
        <v>92</v>
      </c>
      <c r="B101" s="2" t="s">
        <v>119</v>
      </c>
      <c r="C101" s="10">
        <v>9409</v>
      </c>
      <c r="D101" s="44" t="s">
        <v>128</v>
      </c>
      <c r="E101" s="75">
        <v>1260</v>
      </c>
      <c r="F101" s="27" t="s">
        <v>128</v>
      </c>
      <c r="G101" s="379">
        <v>1154</v>
      </c>
      <c r="H101" s="44" t="s">
        <v>128</v>
      </c>
      <c r="I101" s="386">
        <v>10203</v>
      </c>
      <c r="J101" s="27" t="s">
        <v>127</v>
      </c>
      <c r="K101" s="387">
        <f t="shared" si="1"/>
        <v>22026</v>
      </c>
      <c r="L101" s="44" t="s">
        <v>127</v>
      </c>
      <c r="M101" s="7"/>
      <c r="N101" s="15"/>
      <c r="O101" s="27"/>
    </row>
    <row r="102" spans="1:15" ht="11.25">
      <c r="A102" s="4">
        <v>93</v>
      </c>
      <c r="B102" s="2" t="s">
        <v>120</v>
      </c>
      <c r="C102" s="10">
        <v>4146</v>
      </c>
      <c r="D102" s="44" t="s">
        <v>128</v>
      </c>
      <c r="E102" s="75">
        <v>638</v>
      </c>
      <c r="F102" s="27" t="s">
        <v>128</v>
      </c>
      <c r="G102" s="379">
        <v>50</v>
      </c>
      <c r="H102" s="44" t="s">
        <v>128</v>
      </c>
      <c r="I102" s="75">
        <v>6091</v>
      </c>
      <c r="J102" s="27" t="s">
        <v>128</v>
      </c>
      <c r="K102" s="10">
        <f t="shared" si="1"/>
        <v>10925</v>
      </c>
      <c r="L102" s="44" t="s">
        <v>128</v>
      </c>
      <c r="M102" s="7"/>
      <c r="N102" s="15"/>
      <c r="O102" s="27"/>
    </row>
    <row r="103" spans="1:15" ht="11.25">
      <c r="A103" s="4">
        <v>94</v>
      </c>
      <c r="B103" s="2" t="s">
        <v>121</v>
      </c>
      <c r="C103" s="10">
        <v>10628</v>
      </c>
      <c r="D103" s="44" t="s">
        <v>128</v>
      </c>
      <c r="E103" s="75">
        <v>371</v>
      </c>
      <c r="F103" s="27" t="s">
        <v>128</v>
      </c>
      <c r="G103" s="379">
        <v>36</v>
      </c>
      <c r="H103" s="44" t="s">
        <v>128</v>
      </c>
      <c r="I103" s="75">
        <v>2074</v>
      </c>
      <c r="J103" s="27" t="s">
        <v>128</v>
      </c>
      <c r="K103" s="10">
        <f t="shared" si="1"/>
        <v>13109</v>
      </c>
      <c r="L103" s="44" t="s">
        <v>128</v>
      </c>
      <c r="M103" s="7"/>
      <c r="N103" s="15"/>
      <c r="O103" s="27"/>
    </row>
    <row r="104" spans="1:15" ht="11.25">
      <c r="A104" s="4">
        <v>95</v>
      </c>
      <c r="B104" s="2" t="s">
        <v>122</v>
      </c>
      <c r="C104" s="10">
        <v>1594</v>
      </c>
      <c r="D104" s="44" t="s">
        <v>128</v>
      </c>
      <c r="E104" s="75">
        <v>380</v>
      </c>
      <c r="F104" s="27" t="s">
        <v>128</v>
      </c>
      <c r="G104" s="379">
        <v>70</v>
      </c>
      <c r="H104" s="44" t="s">
        <v>128</v>
      </c>
      <c r="I104" s="75">
        <v>2754</v>
      </c>
      <c r="J104" s="27" t="s">
        <v>128</v>
      </c>
      <c r="K104" s="10">
        <f t="shared" si="1"/>
        <v>4798</v>
      </c>
      <c r="L104" s="44" t="s">
        <v>128</v>
      </c>
      <c r="M104" s="7"/>
      <c r="N104" s="15"/>
      <c r="O104" s="27"/>
    </row>
    <row r="105" spans="1:15" ht="11.25">
      <c r="A105" s="31">
        <v>971</v>
      </c>
      <c r="B105" s="32" t="s">
        <v>73</v>
      </c>
      <c r="C105" s="39">
        <v>1975</v>
      </c>
      <c r="D105" s="40" t="s">
        <v>128</v>
      </c>
      <c r="E105" s="79">
        <v>75</v>
      </c>
      <c r="F105" s="42" t="s">
        <v>128</v>
      </c>
      <c r="G105" s="380">
        <v>233</v>
      </c>
      <c r="H105" s="40" t="s">
        <v>128</v>
      </c>
      <c r="I105" s="79">
        <v>230</v>
      </c>
      <c r="J105" s="42" t="s">
        <v>128</v>
      </c>
      <c r="K105" s="38">
        <f t="shared" si="1"/>
        <v>2513</v>
      </c>
      <c r="L105" s="40" t="s">
        <v>128</v>
      </c>
      <c r="M105" s="7"/>
      <c r="N105" s="15"/>
      <c r="O105" s="27"/>
    </row>
    <row r="106" spans="1:15" ht="11.25">
      <c r="A106" s="4">
        <v>972</v>
      </c>
      <c r="B106" s="2" t="s">
        <v>74</v>
      </c>
      <c r="C106" s="43">
        <v>1865</v>
      </c>
      <c r="D106" s="44" t="s">
        <v>128</v>
      </c>
      <c r="E106" s="75">
        <v>30</v>
      </c>
      <c r="F106" s="27" t="s">
        <v>128</v>
      </c>
      <c r="G106" s="379">
        <v>525</v>
      </c>
      <c r="H106" s="44" t="s">
        <v>128</v>
      </c>
      <c r="I106" s="75">
        <v>788</v>
      </c>
      <c r="J106" s="27" t="s">
        <v>128</v>
      </c>
      <c r="K106" s="10">
        <f t="shared" si="1"/>
        <v>3208</v>
      </c>
      <c r="L106" s="44" t="s">
        <v>128</v>
      </c>
      <c r="M106" s="7"/>
      <c r="N106" s="15"/>
      <c r="O106" s="27"/>
    </row>
    <row r="107" spans="1:15" ht="11.25">
      <c r="A107" s="4">
        <v>973</v>
      </c>
      <c r="B107" s="2" t="s">
        <v>123</v>
      </c>
      <c r="C107" s="43">
        <v>634</v>
      </c>
      <c r="D107" s="44" t="s">
        <v>128</v>
      </c>
      <c r="E107" s="75">
        <v>0</v>
      </c>
      <c r="F107" s="27" t="s">
        <v>128</v>
      </c>
      <c r="G107" s="379">
        <v>80</v>
      </c>
      <c r="H107" s="44" t="s">
        <v>128</v>
      </c>
      <c r="I107" s="75">
        <v>330</v>
      </c>
      <c r="J107" s="27"/>
      <c r="K107" s="10">
        <f t="shared" si="1"/>
        <v>1044</v>
      </c>
      <c r="L107" s="44"/>
      <c r="N107" s="377"/>
      <c r="O107" s="27"/>
    </row>
    <row r="108" spans="1:15" ht="11.25">
      <c r="A108" s="16">
        <v>974</v>
      </c>
      <c r="B108" s="17" t="s">
        <v>75</v>
      </c>
      <c r="C108" s="45">
        <v>2076</v>
      </c>
      <c r="D108" s="46" t="s">
        <v>128</v>
      </c>
      <c r="E108" s="82">
        <v>40</v>
      </c>
      <c r="F108" s="48" t="s">
        <v>128</v>
      </c>
      <c r="G108" s="378">
        <v>890</v>
      </c>
      <c r="H108" s="46" t="s">
        <v>128</v>
      </c>
      <c r="I108" s="82">
        <v>630</v>
      </c>
      <c r="J108" s="48"/>
      <c r="K108" s="23">
        <f t="shared" si="1"/>
        <v>3636</v>
      </c>
      <c r="L108" s="46"/>
      <c r="N108" s="377"/>
      <c r="O108" s="27"/>
    </row>
    <row r="109" spans="3:12" ht="12.75" customHeight="1">
      <c r="C109" s="376"/>
      <c r="D109" s="371"/>
      <c r="E109" s="106"/>
      <c r="F109" s="375"/>
      <c r="G109" s="106"/>
      <c r="H109" s="371"/>
      <c r="I109" s="106"/>
      <c r="J109" s="371"/>
      <c r="K109" s="2"/>
      <c r="L109" s="28"/>
    </row>
    <row r="110" spans="1:15" ht="12.75" customHeight="1">
      <c r="A110" s="583" t="s">
        <v>12</v>
      </c>
      <c r="B110" s="584"/>
      <c r="C110" s="39">
        <f>SUM(C5:C57)+SUM(C62:C104)</f>
        <v>86825</v>
      </c>
      <c r="D110" s="374"/>
      <c r="E110" s="41">
        <f>SUM(E5:E57)+SUM(E62:E104)</f>
        <v>30484</v>
      </c>
      <c r="F110" s="373"/>
      <c r="G110" s="39">
        <f>SUM(G5:G57)+SUM(G62:G104)</f>
        <v>8030</v>
      </c>
      <c r="H110" s="374"/>
      <c r="I110" s="41">
        <f>SUM(I5:I57)+SUM(I62:I104)</f>
        <v>177984</v>
      </c>
      <c r="J110" s="373"/>
      <c r="K110" s="39">
        <f>SUM(K5:K57)+SUM(K62:K104)</f>
        <v>303323</v>
      </c>
      <c r="L110" s="40"/>
      <c r="N110" s="25"/>
      <c r="O110" s="27"/>
    </row>
    <row r="111" spans="1:15" ht="12.75" customHeight="1">
      <c r="A111" s="585" t="s">
        <v>21</v>
      </c>
      <c r="B111" s="586"/>
      <c r="C111" s="43">
        <f>SUM(C105:C108)</f>
        <v>6550</v>
      </c>
      <c r="D111" s="372"/>
      <c r="E111" s="25">
        <f>SUM(E105:E108)</f>
        <v>145</v>
      </c>
      <c r="F111" s="371"/>
      <c r="G111" s="43">
        <f>SUM(G105:G108)</f>
        <v>1728</v>
      </c>
      <c r="H111" s="372"/>
      <c r="I111" s="25">
        <f>SUM(I105:I108)</f>
        <v>1978</v>
      </c>
      <c r="J111" s="371"/>
      <c r="K111" s="43">
        <f>SUM(K105:K108)</f>
        <v>10401</v>
      </c>
      <c r="L111" s="44"/>
      <c r="N111" s="25"/>
      <c r="O111" s="27"/>
    </row>
    <row r="112" spans="1:15" ht="12.75" customHeight="1">
      <c r="A112" s="587" t="s">
        <v>13</v>
      </c>
      <c r="B112" s="588"/>
      <c r="C112" s="45">
        <f>C110+C111</f>
        <v>93375</v>
      </c>
      <c r="D112" s="370"/>
      <c r="E112" s="47">
        <f>E110+E111</f>
        <v>30629</v>
      </c>
      <c r="F112" s="369"/>
      <c r="G112" s="45">
        <f>G110+G111</f>
        <v>9758</v>
      </c>
      <c r="H112" s="370"/>
      <c r="I112" s="47">
        <f>I110+I111</f>
        <v>179962</v>
      </c>
      <c r="J112" s="369"/>
      <c r="K112" s="45">
        <f>K110+K111</f>
        <v>313724</v>
      </c>
      <c r="L112" s="46"/>
      <c r="N112" s="25"/>
      <c r="O112" s="27"/>
    </row>
    <row r="113" spans="1:15" ht="11.25">
      <c r="A113" s="582" t="s">
        <v>16</v>
      </c>
      <c r="B113" s="582"/>
      <c r="C113" s="582"/>
      <c r="D113" s="582"/>
      <c r="E113" s="582"/>
      <c r="F113" s="582"/>
      <c r="G113" s="582"/>
      <c r="H113" s="582"/>
      <c r="I113" s="582"/>
      <c r="J113" s="582"/>
      <c r="K113" s="582"/>
      <c r="L113" s="582"/>
      <c r="O113" s="2"/>
    </row>
    <row r="114" spans="1:15" ht="11.25">
      <c r="A114" s="2"/>
      <c r="B114" s="49"/>
      <c r="C114" s="49"/>
      <c r="D114" s="50"/>
      <c r="E114" s="49"/>
      <c r="F114" s="50"/>
      <c r="G114" s="49"/>
      <c r="H114" s="50"/>
      <c r="I114" s="49"/>
      <c r="J114" s="50"/>
      <c r="K114" s="51"/>
      <c r="L114" s="52"/>
      <c r="N114" s="51"/>
      <c r="O114" s="52"/>
    </row>
    <row r="115" spans="1:15" ht="11.25">
      <c r="A115" s="2"/>
      <c r="B115" s="49"/>
      <c r="C115" s="49"/>
      <c r="D115" s="50"/>
      <c r="E115" s="49"/>
      <c r="F115" s="50"/>
      <c r="G115" s="49"/>
      <c r="H115" s="50"/>
      <c r="I115" s="49"/>
      <c r="J115" s="50"/>
      <c r="K115" s="49"/>
      <c r="L115" s="50"/>
      <c r="N115" s="49"/>
      <c r="O115" s="50"/>
    </row>
    <row r="116" spans="1:12" ht="11.25">
      <c r="A116" s="2"/>
      <c r="B116" s="2"/>
      <c r="C116" s="2"/>
      <c r="D116" s="28"/>
      <c r="E116" s="2"/>
      <c r="F116" s="28"/>
      <c r="G116" s="2"/>
      <c r="H116" s="28"/>
      <c r="I116" s="2"/>
      <c r="J116" s="28"/>
      <c r="K116" s="2"/>
      <c r="L116" s="28"/>
    </row>
    <row r="117" spans="1:14" ht="11.25">
      <c r="A117" s="2"/>
      <c r="B117" s="2"/>
      <c r="C117" s="2"/>
      <c r="D117" s="28"/>
      <c r="E117" s="2"/>
      <c r="F117" s="28"/>
      <c r="G117" s="2"/>
      <c r="H117" s="28"/>
      <c r="I117" s="2"/>
      <c r="J117" s="28"/>
      <c r="K117" s="15"/>
      <c r="L117" s="28"/>
      <c r="N117" s="15"/>
    </row>
    <row r="118" spans="1:14" ht="11.25">
      <c r="A118" s="2"/>
      <c r="B118" s="2"/>
      <c r="C118" s="2"/>
      <c r="D118" s="28"/>
      <c r="E118" s="2"/>
      <c r="F118" s="28"/>
      <c r="G118" s="2"/>
      <c r="H118" s="28"/>
      <c r="I118" s="2"/>
      <c r="J118" s="28"/>
      <c r="K118" s="15"/>
      <c r="L118" s="28"/>
      <c r="N118" s="15"/>
    </row>
    <row r="119" spans="1:14" ht="11.25">
      <c r="A119" s="2"/>
      <c r="B119" s="2"/>
      <c r="C119" s="2"/>
      <c r="D119" s="28"/>
      <c r="E119" s="2"/>
      <c r="F119" s="28"/>
      <c r="G119" s="2"/>
      <c r="H119" s="28"/>
      <c r="I119" s="2"/>
      <c r="J119" s="28"/>
      <c r="K119" s="15"/>
      <c r="L119" s="28"/>
      <c r="N119" s="15"/>
    </row>
    <row r="120" spans="1:14" ht="11.25">
      <c r="A120" s="2"/>
      <c r="B120" s="2"/>
      <c r="C120" s="2"/>
      <c r="D120" s="28"/>
      <c r="E120" s="2"/>
      <c r="F120" s="28"/>
      <c r="G120" s="2"/>
      <c r="H120" s="28"/>
      <c r="I120" s="2"/>
      <c r="J120" s="28"/>
      <c r="K120" s="15"/>
      <c r="L120" s="28"/>
      <c r="N120" s="15"/>
    </row>
    <row r="121" spans="1:14" ht="11.25">
      <c r="A121" s="2"/>
      <c r="B121" s="2"/>
      <c r="C121" s="2"/>
      <c r="D121" s="28"/>
      <c r="E121" s="2"/>
      <c r="F121" s="28"/>
      <c r="G121" s="2"/>
      <c r="H121" s="28"/>
      <c r="I121" s="2"/>
      <c r="J121" s="28"/>
      <c r="K121" s="15"/>
      <c r="L121" s="28"/>
      <c r="N121" s="15"/>
    </row>
    <row r="122" spans="1:14" ht="11.25">
      <c r="A122" s="2"/>
      <c r="B122" s="2"/>
      <c r="C122" s="2"/>
      <c r="D122" s="28"/>
      <c r="E122" s="2"/>
      <c r="F122" s="28"/>
      <c r="G122" s="2"/>
      <c r="H122" s="28"/>
      <c r="I122" s="2"/>
      <c r="J122" s="28"/>
      <c r="K122" s="15"/>
      <c r="L122" s="28"/>
      <c r="N122" s="15"/>
    </row>
    <row r="123" spans="1:14" ht="11.25">
      <c r="A123" s="2"/>
      <c r="B123" s="2"/>
      <c r="C123" s="2"/>
      <c r="D123" s="28"/>
      <c r="E123" s="2"/>
      <c r="F123" s="28"/>
      <c r="G123" s="2"/>
      <c r="H123" s="28"/>
      <c r="I123" s="2"/>
      <c r="J123" s="28"/>
      <c r="K123" s="15"/>
      <c r="L123" s="28"/>
      <c r="N123" s="15"/>
    </row>
    <row r="124" spans="1:14" ht="11.25">
      <c r="A124" s="2"/>
      <c r="B124" s="2"/>
      <c r="C124" s="2"/>
      <c r="D124" s="28"/>
      <c r="E124" s="2"/>
      <c r="F124" s="28"/>
      <c r="G124" s="2"/>
      <c r="H124" s="28"/>
      <c r="I124" s="2"/>
      <c r="J124" s="28"/>
      <c r="K124" s="15"/>
      <c r="L124" s="28"/>
      <c r="N124" s="15"/>
    </row>
    <row r="125" spans="1:14" ht="11.25">
      <c r="A125" s="2"/>
      <c r="B125" s="2"/>
      <c r="C125" s="2"/>
      <c r="D125" s="28"/>
      <c r="E125" s="2"/>
      <c r="F125" s="28"/>
      <c r="G125" s="2"/>
      <c r="H125" s="28"/>
      <c r="I125" s="2"/>
      <c r="J125" s="28"/>
      <c r="K125" s="15"/>
      <c r="L125" s="28"/>
      <c r="N125" s="15"/>
    </row>
    <row r="126" spans="1:14" ht="11.25">
      <c r="A126" s="2"/>
      <c r="B126" s="2"/>
      <c r="C126" s="2"/>
      <c r="D126" s="28"/>
      <c r="E126" s="2"/>
      <c r="F126" s="28"/>
      <c r="G126" s="2"/>
      <c r="H126" s="28"/>
      <c r="I126" s="2"/>
      <c r="J126" s="28"/>
      <c r="K126" s="15"/>
      <c r="L126" s="28"/>
      <c r="N126" s="15"/>
    </row>
    <row r="127" spans="1:14" ht="11.25">
      <c r="A127" s="2"/>
      <c r="B127" s="2"/>
      <c r="C127" s="2"/>
      <c r="D127" s="28"/>
      <c r="E127" s="2"/>
      <c r="F127" s="28"/>
      <c r="G127" s="2"/>
      <c r="H127" s="28"/>
      <c r="I127" s="2"/>
      <c r="J127" s="28"/>
      <c r="K127" s="15"/>
      <c r="L127" s="28"/>
      <c r="N127" s="15"/>
    </row>
    <row r="128" spans="1:14" ht="11.25">
      <c r="A128" s="2"/>
      <c r="B128" s="2"/>
      <c r="C128" s="2"/>
      <c r="D128" s="28"/>
      <c r="E128" s="2"/>
      <c r="F128" s="28"/>
      <c r="G128" s="2"/>
      <c r="H128" s="28"/>
      <c r="I128" s="2"/>
      <c r="J128" s="28"/>
      <c r="K128" s="15"/>
      <c r="L128" s="28"/>
      <c r="N128" s="15"/>
    </row>
    <row r="129" spans="1:14" ht="11.25">
      <c r="A129" s="2"/>
      <c r="B129" s="2"/>
      <c r="C129" s="2"/>
      <c r="D129" s="28"/>
      <c r="E129" s="2"/>
      <c r="F129" s="28"/>
      <c r="G129" s="2"/>
      <c r="H129" s="28"/>
      <c r="I129" s="2"/>
      <c r="J129" s="28"/>
      <c r="K129" s="15"/>
      <c r="L129" s="28"/>
      <c r="N129" s="15"/>
    </row>
    <row r="130" spans="1:14" ht="11.25">
      <c r="A130" s="2"/>
      <c r="B130" s="2"/>
      <c r="C130" s="2"/>
      <c r="D130" s="28"/>
      <c r="E130" s="2"/>
      <c r="F130" s="28"/>
      <c r="G130" s="2"/>
      <c r="H130" s="28"/>
      <c r="I130" s="2"/>
      <c r="J130" s="28"/>
      <c r="K130" s="15"/>
      <c r="L130" s="28"/>
      <c r="N130" s="15"/>
    </row>
    <row r="131" spans="1:14" ht="11.25">
      <c r="A131" s="2"/>
      <c r="B131" s="2"/>
      <c r="C131" s="2"/>
      <c r="D131" s="28"/>
      <c r="E131" s="2"/>
      <c r="F131" s="28"/>
      <c r="G131" s="2"/>
      <c r="H131" s="28"/>
      <c r="I131" s="2"/>
      <c r="J131" s="28"/>
      <c r="K131" s="15"/>
      <c r="L131" s="28"/>
      <c r="N131" s="15"/>
    </row>
    <row r="132" spans="1:14" ht="11.25">
      <c r="A132" s="2"/>
      <c r="B132" s="2"/>
      <c r="C132" s="2"/>
      <c r="D132" s="28"/>
      <c r="E132" s="2"/>
      <c r="F132" s="28"/>
      <c r="G132" s="2"/>
      <c r="H132" s="28"/>
      <c r="I132" s="2"/>
      <c r="J132" s="28"/>
      <c r="K132" s="15"/>
      <c r="L132" s="28"/>
      <c r="N132" s="15"/>
    </row>
    <row r="133" spans="1:14" ht="11.25">
      <c r="A133" s="2"/>
      <c r="B133" s="2"/>
      <c r="C133" s="2"/>
      <c r="D133" s="28"/>
      <c r="E133" s="2"/>
      <c r="F133" s="28"/>
      <c r="G133" s="2"/>
      <c r="H133" s="28"/>
      <c r="I133" s="2"/>
      <c r="J133" s="28"/>
      <c r="K133" s="15"/>
      <c r="L133" s="28"/>
      <c r="N133" s="15"/>
    </row>
    <row r="134" spans="1:14" ht="11.25">
      <c r="A134" s="2"/>
      <c r="B134" s="2"/>
      <c r="C134" s="2"/>
      <c r="D134" s="28"/>
      <c r="E134" s="2"/>
      <c r="F134" s="28"/>
      <c r="G134" s="2"/>
      <c r="H134" s="28"/>
      <c r="I134" s="2"/>
      <c r="J134" s="28"/>
      <c r="K134" s="15"/>
      <c r="L134" s="28"/>
      <c r="N134" s="15"/>
    </row>
    <row r="135" spans="1:14" ht="11.25">
      <c r="A135" s="2"/>
      <c r="B135" s="2"/>
      <c r="C135" s="2"/>
      <c r="D135" s="28"/>
      <c r="E135" s="2"/>
      <c r="F135" s="28"/>
      <c r="G135" s="2"/>
      <c r="H135" s="28"/>
      <c r="I135" s="2"/>
      <c r="J135" s="28"/>
      <c r="K135" s="15"/>
      <c r="L135" s="28"/>
      <c r="N135" s="15"/>
    </row>
    <row r="136" spans="1:14" ht="11.25">
      <c r="A136" s="2"/>
      <c r="B136" s="2"/>
      <c r="C136" s="2"/>
      <c r="D136" s="28"/>
      <c r="E136" s="2"/>
      <c r="F136" s="28"/>
      <c r="G136" s="2"/>
      <c r="H136" s="28"/>
      <c r="I136" s="2"/>
      <c r="J136" s="28"/>
      <c r="K136" s="15"/>
      <c r="L136" s="28"/>
      <c r="N136" s="15"/>
    </row>
    <row r="137" spans="1:14" ht="11.25">
      <c r="A137" s="2"/>
      <c r="B137" s="2"/>
      <c r="C137" s="2"/>
      <c r="D137" s="28"/>
      <c r="E137" s="2"/>
      <c r="F137" s="28"/>
      <c r="G137" s="2"/>
      <c r="H137" s="28"/>
      <c r="I137" s="2"/>
      <c r="J137" s="28"/>
      <c r="K137" s="15"/>
      <c r="L137" s="28"/>
      <c r="N137" s="15"/>
    </row>
    <row r="138" spans="1:14" ht="11.25">
      <c r="A138" s="2"/>
      <c r="B138" s="2"/>
      <c r="C138" s="2"/>
      <c r="D138" s="28"/>
      <c r="E138" s="2"/>
      <c r="F138" s="28"/>
      <c r="G138" s="2"/>
      <c r="H138" s="28"/>
      <c r="I138" s="2"/>
      <c r="J138" s="28"/>
      <c r="K138" s="15"/>
      <c r="L138" s="28"/>
      <c r="N138" s="15"/>
    </row>
    <row r="139" spans="1:12" ht="11.25">
      <c r="A139" s="2"/>
      <c r="B139" s="2"/>
      <c r="C139" s="2"/>
      <c r="D139" s="28"/>
      <c r="E139" s="2"/>
      <c r="F139" s="28"/>
      <c r="G139" s="2"/>
      <c r="H139" s="28"/>
      <c r="I139" s="2"/>
      <c r="J139" s="28"/>
      <c r="K139" s="2"/>
      <c r="L139" s="28"/>
    </row>
    <row r="140" spans="1:12" ht="11.25">
      <c r="A140" s="2"/>
      <c r="B140" s="2"/>
      <c r="C140" s="2"/>
      <c r="D140" s="28"/>
      <c r="E140" s="2"/>
      <c r="F140" s="28"/>
      <c r="G140" s="2"/>
      <c r="H140" s="28"/>
      <c r="I140" s="2"/>
      <c r="J140" s="28"/>
      <c r="K140" s="2"/>
      <c r="L140" s="28"/>
    </row>
    <row r="141" spans="1:12" ht="11.25">
      <c r="A141" s="2"/>
      <c r="B141" s="2"/>
      <c r="C141" s="2"/>
      <c r="D141" s="28"/>
      <c r="E141" s="2"/>
      <c r="F141" s="28"/>
      <c r="G141" s="2"/>
      <c r="H141" s="28"/>
      <c r="I141" s="2"/>
      <c r="J141" s="28"/>
      <c r="K141" s="2"/>
      <c r="L141" s="28"/>
    </row>
    <row r="142" spans="1:12" ht="11.25">
      <c r="A142" s="2"/>
      <c r="B142" s="2"/>
      <c r="C142" s="2"/>
      <c r="D142" s="28"/>
      <c r="E142" s="2"/>
      <c r="F142" s="28"/>
      <c r="G142" s="2"/>
      <c r="H142" s="28"/>
      <c r="I142" s="2"/>
      <c r="J142" s="28"/>
      <c r="K142" s="2"/>
      <c r="L142" s="28"/>
    </row>
    <row r="143" spans="1:12" ht="11.25">
      <c r="A143" s="2"/>
      <c r="B143" s="2"/>
      <c r="C143" s="2"/>
      <c r="D143" s="28"/>
      <c r="E143" s="2"/>
      <c r="F143" s="28"/>
      <c r="G143" s="2"/>
      <c r="H143" s="28"/>
      <c r="I143" s="2"/>
      <c r="J143" s="28"/>
      <c r="K143" s="2"/>
      <c r="L143" s="28"/>
    </row>
    <row r="144" spans="1:15" ht="11.25">
      <c r="A144" s="2"/>
      <c r="B144" s="2"/>
      <c r="C144" s="2"/>
      <c r="D144" s="28"/>
      <c r="E144" s="2"/>
      <c r="F144" s="28"/>
      <c r="G144" s="2"/>
      <c r="H144" s="28"/>
      <c r="I144" s="2"/>
      <c r="J144" s="28"/>
      <c r="K144" s="7"/>
      <c r="L144" s="27"/>
      <c r="N144" s="7"/>
      <c r="O144" s="27"/>
    </row>
    <row r="145" ht="11.25">
      <c r="L145" s="28"/>
    </row>
    <row r="146" ht="11.25">
      <c r="L146" s="28"/>
    </row>
    <row r="147" ht="11.25">
      <c r="L147" s="28"/>
    </row>
    <row r="148" ht="11.25">
      <c r="L148" s="28"/>
    </row>
    <row r="149" ht="11.25">
      <c r="L149" s="28"/>
    </row>
    <row r="150" ht="11.25">
      <c r="L150" s="28"/>
    </row>
    <row r="151" ht="11.25">
      <c r="L151" s="28"/>
    </row>
    <row r="152" ht="11.25">
      <c r="L152" s="28"/>
    </row>
    <row r="153" ht="11.25">
      <c r="L153" s="28"/>
    </row>
    <row r="154" ht="11.25">
      <c r="L154" s="28"/>
    </row>
    <row r="155" ht="11.25">
      <c r="L155" s="28"/>
    </row>
    <row r="156" ht="11.25">
      <c r="L156" s="28"/>
    </row>
    <row r="157" ht="11.25">
      <c r="L157" s="28"/>
    </row>
    <row r="158" ht="11.25">
      <c r="L158" s="28"/>
    </row>
    <row r="159" ht="11.25">
      <c r="L159" s="28"/>
    </row>
    <row r="160" ht="11.25">
      <c r="L160" s="28"/>
    </row>
    <row r="161" ht="11.25">
      <c r="L161" s="28"/>
    </row>
    <row r="162" ht="11.25">
      <c r="L162" s="28"/>
    </row>
    <row r="163" ht="11.25">
      <c r="L163" s="28"/>
    </row>
    <row r="164" ht="11.25">
      <c r="L164" s="28"/>
    </row>
    <row r="165" ht="11.25">
      <c r="L165" s="28"/>
    </row>
    <row r="166" ht="11.25">
      <c r="L166" s="28"/>
    </row>
    <row r="167" ht="11.25">
      <c r="L167" s="28"/>
    </row>
    <row r="168" ht="11.25">
      <c r="L168" s="28"/>
    </row>
    <row r="169" ht="11.25">
      <c r="L169" s="28"/>
    </row>
    <row r="170" ht="11.25">
      <c r="L170" s="28"/>
    </row>
    <row r="171" ht="11.25">
      <c r="L171" s="28"/>
    </row>
    <row r="172" ht="11.25">
      <c r="L172" s="28"/>
    </row>
    <row r="173" ht="11.25">
      <c r="L173" s="28"/>
    </row>
    <row r="174" ht="11.25">
      <c r="L174" s="28"/>
    </row>
    <row r="175" ht="11.25">
      <c r="L175" s="28"/>
    </row>
    <row r="176" ht="11.25">
      <c r="L176" s="28"/>
    </row>
    <row r="177" ht="11.25">
      <c r="L177" s="28"/>
    </row>
    <row r="178" ht="11.25">
      <c r="L178" s="28"/>
    </row>
    <row r="179" ht="11.25">
      <c r="L179" s="28"/>
    </row>
    <row r="180" ht="11.25">
      <c r="L180" s="28"/>
    </row>
  </sheetData>
  <sheetProtection/>
  <mergeCells count="22">
    <mergeCell ref="A1:L1"/>
    <mergeCell ref="C3:L3"/>
    <mergeCell ref="I4:J4"/>
    <mergeCell ref="K4:L4"/>
    <mergeCell ref="C4:D4"/>
    <mergeCell ref="E4:F4"/>
    <mergeCell ref="G4:H4"/>
    <mergeCell ref="A4:B4"/>
    <mergeCell ref="N4:O4"/>
    <mergeCell ref="N61:O61"/>
    <mergeCell ref="A58:B58"/>
    <mergeCell ref="C60:L60"/>
    <mergeCell ref="E61:F61"/>
    <mergeCell ref="G61:H61"/>
    <mergeCell ref="A113:L113"/>
    <mergeCell ref="A110:B110"/>
    <mergeCell ref="A111:B111"/>
    <mergeCell ref="A112:B112"/>
    <mergeCell ref="I61:J61"/>
    <mergeCell ref="K61:L61"/>
    <mergeCell ref="A61:B61"/>
    <mergeCell ref="C61:D61"/>
  </mergeCells>
  <conditionalFormatting sqref="G5:G57">
    <cfRule type="cellIs" priority="5" dxfId="51" operator="equal" stopIfTrue="1">
      <formula>"NR"</formula>
    </cfRule>
    <cfRule type="cellIs" priority="6" dxfId="51" operator="equal" stopIfTrue="1">
      <formula>"ND"</formula>
    </cfRule>
  </conditionalFormatting>
  <conditionalFormatting sqref="G62:G108">
    <cfRule type="cellIs" priority="3" dxfId="51" operator="equal" stopIfTrue="1">
      <formula>"NR"</formula>
    </cfRule>
    <cfRule type="cellIs" priority="4" dxfId="51" operator="equal" stopIfTrue="1">
      <formula>"ND"</formula>
    </cfRule>
  </conditionalFormatting>
  <conditionalFormatting sqref="G62:G108">
    <cfRule type="cellIs" priority="1" dxfId="51" operator="equal" stopIfTrue="1">
      <formula>"NR"</formula>
    </cfRule>
    <cfRule type="cellIs" priority="2" dxfId="51" operator="equal" stopIfTrue="1">
      <formula>"ND"</formula>
    </cfRule>
  </conditionalFormatting>
  <printOptions horizontalCentered="1"/>
  <pageMargins left="0.7874015748031497" right="0.7874015748031497" top="0.48" bottom="0.1968503937007874" header="0.5118110236220472" footer="0.5118110236220472"/>
  <pageSetup horizontalDpi="300" verticalDpi="300" orientation="portrait" paperSize="9" scale="96" r:id="rId1"/>
  <rowBreaks count="1" manualBreakCount="1">
    <brk id="59" max="11" man="1"/>
  </rowBreaks>
  <ignoredErrors>
    <ignoredError sqref="K5:K57 K62:K108" unlockedFormula="1"/>
    <ignoredError sqref="C110:K111" formulaRange="1"/>
  </ignoredErrors>
</worksheet>
</file>

<file path=xl/worksheets/sheet17.xml><?xml version="1.0" encoding="utf-8"?>
<worksheet xmlns="http://schemas.openxmlformats.org/spreadsheetml/2006/main" xmlns:r="http://schemas.openxmlformats.org/officeDocument/2006/relationships">
  <dimension ref="A1:F142"/>
  <sheetViews>
    <sheetView zoomScaleSheetLayoutView="75" zoomScalePageLayoutView="0" workbookViewId="0" topLeftCell="A1">
      <selection activeCell="A1" sqref="A1:L1"/>
    </sheetView>
  </sheetViews>
  <sheetFormatPr defaultColWidth="11.421875" defaultRowHeight="12.75"/>
  <cols>
    <col min="1" max="1" width="4.00390625" style="1" customWidth="1"/>
    <col min="2" max="2" width="23.421875" style="1" customWidth="1"/>
    <col min="3" max="3" width="12.421875" style="1" customWidth="1"/>
    <col min="4" max="4" width="13.28125" style="1" customWidth="1"/>
    <col min="5" max="5" width="19.57421875" style="1" customWidth="1"/>
    <col min="6" max="16384" width="11.421875" style="1" customWidth="1"/>
  </cols>
  <sheetData>
    <row r="1" spans="1:6" ht="11.25" customHeight="1">
      <c r="A1" s="593" t="s">
        <v>221</v>
      </c>
      <c r="B1" s="593"/>
      <c r="C1" s="593"/>
      <c r="D1" s="593"/>
      <c r="E1" s="593"/>
      <c r="F1" s="593"/>
    </row>
    <row r="2" spans="1:6" ht="11.25" customHeight="1">
      <c r="A2" s="384"/>
      <c r="B2" s="384"/>
      <c r="C2" s="384"/>
      <c r="D2" s="384"/>
      <c r="E2" s="384"/>
      <c r="F2" s="384"/>
    </row>
    <row r="3" spans="1:6" s="3" customFormat="1" ht="39.75" customHeight="1">
      <c r="A3" s="573" t="s">
        <v>17</v>
      </c>
      <c r="B3" s="574"/>
      <c r="C3" s="389" t="s">
        <v>222</v>
      </c>
      <c r="D3" s="385" t="s">
        <v>223</v>
      </c>
      <c r="E3" s="390" t="s">
        <v>224</v>
      </c>
      <c r="F3" s="54"/>
    </row>
    <row r="4" spans="1:6" ht="11.25">
      <c r="A4" s="4">
        <v>1</v>
      </c>
      <c r="B4" s="2" t="s">
        <v>76</v>
      </c>
      <c r="C4" s="391">
        <v>9.300932660220758</v>
      </c>
      <c r="D4" s="392">
        <v>0.8855993839308635</v>
      </c>
      <c r="E4" s="393">
        <v>60.93466418764098</v>
      </c>
      <c r="F4" s="7"/>
    </row>
    <row r="5" spans="1:6" ht="11.25">
      <c r="A5" s="4">
        <v>2</v>
      </c>
      <c r="B5" s="2" t="s">
        <v>77</v>
      </c>
      <c r="C5" s="391">
        <v>3.8062116601458724</v>
      </c>
      <c r="D5" s="392">
        <v>1.724387769888422</v>
      </c>
      <c r="E5" s="393">
        <v>49.40321322534199</v>
      </c>
      <c r="F5" s="7"/>
    </row>
    <row r="6" spans="1:6" ht="11.25">
      <c r="A6" s="4">
        <v>3</v>
      </c>
      <c r="B6" s="2" t="s">
        <v>78</v>
      </c>
      <c r="C6" s="391">
        <v>7.000310205769828</v>
      </c>
      <c r="D6" s="392">
        <v>2.574707889566746</v>
      </c>
      <c r="E6" s="393">
        <v>55.06827313215571</v>
      </c>
      <c r="F6" s="7"/>
    </row>
    <row r="7" spans="1:6" ht="11.25">
      <c r="A7" s="4">
        <v>4</v>
      </c>
      <c r="B7" s="2" t="s">
        <v>79</v>
      </c>
      <c r="C7" s="391">
        <v>20.065587210493955</v>
      </c>
      <c r="D7" s="392">
        <v>0.6148800983808158</v>
      </c>
      <c r="E7" s="393">
        <v>16.886407343991518</v>
      </c>
      <c r="F7" s="7"/>
    </row>
    <row r="8" spans="1:6" ht="11.25">
      <c r="A8" s="4">
        <v>5</v>
      </c>
      <c r="B8" s="2" t="s">
        <v>80</v>
      </c>
      <c r="C8" s="391">
        <v>18.25451222298378</v>
      </c>
      <c r="D8" s="392">
        <v>1.759195796207448</v>
      </c>
      <c r="E8" s="393">
        <v>27.41994321550671</v>
      </c>
      <c r="F8" s="7"/>
    </row>
    <row r="9" spans="1:6" ht="11.25">
      <c r="A9" s="4">
        <v>6</v>
      </c>
      <c r="B9" s="2" t="s">
        <v>81</v>
      </c>
      <c r="C9" s="391">
        <v>18.11500957936576</v>
      </c>
      <c r="D9" s="392">
        <v>3.3370506991507245</v>
      </c>
      <c r="E9" s="393">
        <v>17.25814446207248</v>
      </c>
      <c r="F9" s="7"/>
    </row>
    <row r="10" spans="1:6" ht="11.25">
      <c r="A10" s="4">
        <v>7</v>
      </c>
      <c r="B10" s="2" t="s">
        <v>82</v>
      </c>
      <c r="C10" s="391">
        <v>11.556301194118229</v>
      </c>
      <c r="D10" s="392">
        <v>0.9868745682423763</v>
      </c>
      <c r="E10" s="393">
        <v>37.07573605687811</v>
      </c>
      <c r="F10" s="7"/>
    </row>
    <row r="11" spans="1:6" ht="11.25">
      <c r="A11" s="4">
        <v>8</v>
      </c>
      <c r="B11" s="2" t="s">
        <v>83</v>
      </c>
      <c r="C11" s="391">
        <v>5.86852252421706</v>
      </c>
      <c r="D11" s="392">
        <v>1.1003479732906987</v>
      </c>
      <c r="E11" s="393">
        <v>36.73628959893955</v>
      </c>
      <c r="F11" s="7"/>
    </row>
    <row r="12" spans="1:6" ht="11.25">
      <c r="A12" s="4">
        <v>9</v>
      </c>
      <c r="B12" s="2" t="s">
        <v>84</v>
      </c>
      <c r="C12" s="391">
        <v>12.62177960597532</v>
      </c>
      <c r="D12" s="392">
        <v>5.499025763152197</v>
      </c>
      <c r="E12" s="393">
        <v>26.235452375917284</v>
      </c>
      <c r="F12" s="7"/>
    </row>
    <row r="13" spans="1:6" ht="11.25">
      <c r="A13" s="4">
        <v>10</v>
      </c>
      <c r="B13" s="2" t="s">
        <v>85</v>
      </c>
      <c r="C13" s="391">
        <v>7.519800658538756</v>
      </c>
      <c r="D13" s="392">
        <v>2.0824063362107323</v>
      </c>
      <c r="E13" s="393">
        <v>33.039016823768044</v>
      </c>
      <c r="F13" s="7"/>
    </row>
    <row r="14" spans="1:6" ht="11.25">
      <c r="A14" s="4">
        <v>11</v>
      </c>
      <c r="B14" s="2" t="s">
        <v>86</v>
      </c>
      <c r="C14" s="391">
        <v>9.830866807610994</v>
      </c>
      <c r="D14" s="392">
        <v>0.9249471458773785</v>
      </c>
      <c r="E14" s="393">
        <v>23.9815299484035</v>
      </c>
      <c r="F14" s="7"/>
    </row>
    <row r="15" spans="1:6" ht="11.25">
      <c r="A15" s="4">
        <v>12</v>
      </c>
      <c r="B15" s="2" t="s">
        <v>87</v>
      </c>
      <c r="C15" s="391">
        <v>13.00567564303828</v>
      </c>
      <c r="D15" s="392">
        <v>1.6543895664774786</v>
      </c>
      <c r="E15" s="393">
        <v>41.646248231176656</v>
      </c>
      <c r="F15" s="7"/>
    </row>
    <row r="16" spans="1:6" ht="11.25">
      <c r="A16" s="4">
        <v>13</v>
      </c>
      <c r="B16" s="2" t="s">
        <v>88</v>
      </c>
      <c r="C16" s="391">
        <v>19.000519101533452</v>
      </c>
      <c r="D16" s="392">
        <v>2.0413317058798772</v>
      </c>
      <c r="E16" s="393">
        <v>15.880219716253908</v>
      </c>
      <c r="F16" s="7"/>
    </row>
    <row r="17" spans="1:6" ht="11.25">
      <c r="A17" s="4">
        <v>14</v>
      </c>
      <c r="B17" s="2" t="s">
        <v>24</v>
      </c>
      <c r="C17" s="391">
        <v>7.400722021660649</v>
      </c>
      <c r="D17" s="392">
        <v>1.5753199868723335</v>
      </c>
      <c r="E17" s="393">
        <v>53.90862029320633</v>
      </c>
      <c r="F17" s="7"/>
    </row>
    <row r="18" spans="1:6" ht="11.25">
      <c r="A18" s="4">
        <v>15</v>
      </c>
      <c r="B18" s="2" t="s">
        <v>25</v>
      </c>
      <c r="C18" s="391">
        <v>6.3566658421963895</v>
      </c>
      <c r="D18" s="392">
        <v>1.5087806084590651</v>
      </c>
      <c r="E18" s="393">
        <v>59.36435210654233</v>
      </c>
      <c r="F18" s="7"/>
    </row>
    <row r="19" spans="1:6" ht="11.25">
      <c r="A19" s="4">
        <v>16</v>
      </c>
      <c r="B19" s="2" t="s">
        <v>26</v>
      </c>
      <c r="C19" s="391">
        <v>10.566285392837052</v>
      </c>
      <c r="D19" s="392">
        <v>3.3470841927620474</v>
      </c>
      <c r="E19" s="393">
        <v>44.2470000631724</v>
      </c>
      <c r="F19" s="7"/>
    </row>
    <row r="20" spans="1:6" ht="11.25">
      <c r="A20" s="4">
        <v>17</v>
      </c>
      <c r="B20" s="2" t="s">
        <v>89</v>
      </c>
      <c r="C20" s="391">
        <v>9.125680116360503</v>
      </c>
      <c r="D20" s="392">
        <v>0.9858320314604321</v>
      </c>
      <c r="E20" s="393">
        <v>49.1281411911602</v>
      </c>
      <c r="F20" s="7"/>
    </row>
    <row r="21" spans="1:6" ht="11.25">
      <c r="A21" s="4">
        <v>18</v>
      </c>
      <c r="B21" s="2" t="s">
        <v>27</v>
      </c>
      <c r="C21" s="391">
        <v>9.813180045165264</v>
      </c>
      <c r="D21" s="392">
        <v>2.258263190309998</v>
      </c>
      <c r="E21" s="393">
        <v>64.28208408598093</v>
      </c>
      <c r="F21" s="7"/>
    </row>
    <row r="22" spans="1:6" ht="11.25">
      <c r="A22" s="4">
        <v>19</v>
      </c>
      <c r="B22" s="2" t="s">
        <v>28</v>
      </c>
      <c r="C22" s="391">
        <v>10.464776381175096</v>
      </c>
      <c r="D22" s="392">
        <v>4.808535515931014</v>
      </c>
      <c r="E22" s="393">
        <v>40.599206911963584</v>
      </c>
      <c r="F22" s="7"/>
    </row>
    <row r="23" spans="1:6" ht="11.25">
      <c r="A23" s="4" t="s">
        <v>22</v>
      </c>
      <c r="B23" s="2" t="s">
        <v>29</v>
      </c>
      <c r="C23" s="391">
        <v>21.842832036153652</v>
      </c>
      <c r="D23" s="392">
        <v>0.1506402209389907</v>
      </c>
      <c r="E23" s="393">
        <v>8.44667241226542</v>
      </c>
      <c r="F23" s="7"/>
    </row>
    <row r="24" spans="1:6" ht="11.25">
      <c r="A24" s="4" t="s">
        <v>23</v>
      </c>
      <c r="B24" s="2" t="s">
        <v>90</v>
      </c>
      <c r="C24" s="391">
        <v>12.822073442889023</v>
      </c>
      <c r="D24" s="392">
        <v>0.8115236356258876</v>
      </c>
      <c r="E24" s="393">
        <v>11.609888680746954</v>
      </c>
      <c r="F24" s="7"/>
    </row>
    <row r="25" spans="1:6" ht="11.25">
      <c r="A25" s="4">
        <v>21</v>
      </c>
      <c r="B25" s="2" t="s">
        <v>91</v>
      </c>
      <c r="C25" s="391">
        <v>12.067985447930878</v>
      </c>
      <c r="D25" s="392">
        <v>1.9668030923146884</v>
      </c>
      <c r="E25" s="393">
        <v>55.235781228139416</v>
      </c>
      <c r="F25" s="7"/>
    </row>
    <row r="26" spans="1:6" ht="11.25">
      <c r="A26" s="4">
        <v>22</v>
      </c>
      <c r="B26" s="2" t="s">
        <v>92</v>
      </c>
      <c r="C26" s="391">
        <v>5.2363090772693175</v>
      </c>
      <c r="D26" s="392">
        <v>2.1605401350337585</v>
      </c>
      <c r="E26" s="393">
        <v>52.771243113697466</v>
      </c>
      <c r="F26" s="7"/>
    </row>
    <row r="27" spans="1:6" ht="11.25">
      <c r="A27" s="4">
        <v>23</v>
      </c>
      <c r="B27" s="2" t="s">
        <v>30</v>
      </c>
      <c r="C27" s="391">
        <v>6.224585548952143</v>
      </c>
      <c r="D27" s="392">
        <v>0.8445417578980294</v>
      </c>
      <c r="E27" s="393">
        <v>40.68666274781639</v>
      </c>
      <c r="F27" s="7"/>
    </row>
    <row r="28" spans="1:6" ht="11.25">
      <c r="A28" s="4">
        <v>24</v>
      </c>
      <c r="B28" s="2" t="s">
        <v>31</v>
      </c>
      <c r="C28" s="391">
        <v>10.025414074138988</v>
      </c>
      <c r="D28" s="392">
        <v>1.4284462360879853</v>
      </c>
      <c r="E28" s="393">
        <v>34.1070399001107</v>
      </c>
      <c r="F28" s="7"/>
    </row>
    <row r="29" spans="1:6" ht="11.25">
      <c r="A29" s="4">
        <v>25</v>
      </c>
      <c r="B29" s="2" t="s">
        <v>32</v>
      </c>
      <c r="C29" s="391">
        <v>8.952547137802336</v>
      </c>
      <c r="D29" s="392">
        <v>1.667393727885221</v>
      </c>
      <c r="E29" s="393">
        <v>65.83240291758979</v>
      </c>
      <c r="F29" s="7"/>
    </row>
    <row r="30" spans="1:6" ht="11.25">
      <c r="A30" s="4">
        <v>26</v>
      </c>
      <c r="B30" s="2" t="s">
        <v>33</v>
      </c>
      <c r="C30" s="391">
        <v>11.351412557323219</v>
      </c>
      <c r="D30" s="392">
        <v>1.6644964049142275</v>
      </c>
      <c r="E30" s="393">
        <v>41.286564041393724</v>
      </c>
      <c r="F30" s="7"/>
    </row>
    <row r="31" spans="1:6" ht="11.25">
      <c r="A31" s="4">
        <v>27</v>
      </c>
      <c r="B31" s="2" t="s">
        <v>34</v>
      </c>
      <c r="C31" s="391">
        <v>6.315476947872926</v>
      </c>
      <c r="D31" s="392">
        <v>1.1536667090808839</v>
      </c>
      <c r="E31" s="393">
        <v>33.92794838313329</v>
      </c>
      <c r="F31" s="7"/>
    </row>
    <row r="32" spans="1:6" ht="11.25">
      <c r="A32" s="4">
        <v>28</v>
      </c>
      <c r="B32" s="2" t="s">
        <v>93</v>
      </c>
      <c r="C32" s="391">
        <v>7.5864106351550955</v>
      </c>
      <c r="D32" s="392">
        <v>2.056129985228951</v>
      </c>
      <c r="E32" s="393">
        <v>45.472442678150564</v>
      </c>
      <c r="F32" s="7"/>
    </row>
    <row r="33" spans="1:6" ht="11.25">
      <c r="A33" s="4">
        <v>29</v>
      </c>
      <c r="B33" s="2" t="s">
        <v>35</v>
      </c>
      <c r="C33" s="391">
        <v>8.387911832175272</v>
      </c>
      <c r="D33" s="392">
        <v>1.4062967518866982</v>
      </c>
      <c r="E33" s="393">
        <v>47.19479453447924</v>
      </c>
      <c r="F33" s="7"/>
    </row>
    <row r="34" spans="1:6" ht="11.25">
      <c r="A34" s="4">
        <v>30</v>
      </c>
      <c r="B34" s="2" t="s">
        <v>36</v>
      </c>
      <c r="C34" s="391">
        <v>14.309062678761133</v>
      </c>
      <c r="D34" s="392">
        <v>0.584293535997385</v>
      </c>
      <c r="E34" s="393">
        <v>19.764941916544064</v>
      </c>
      <c r="F34" s="7"/>
    </row>
    <row r="35" spans="1:6" ht="11.25">
      <c r="A35" s="4">
        <v>31</v>
      </c>
      <c r="B35" s="2" t="s">
        <v>94</v>
      </c>
      <c r="C35" s="391">
        <v>19.173590837637548</v>
      </c>
      <c r="D35" s="392">
        <v>3.977094093869302</v>
      </c>
      <c r="E35" s="393">
        <v>22.735150031826638</v>
      </c>
      <c r="F35" s="7"/>
    </row>
    <row r="36" spans="1:6" ht="11.25">
      <c r="A36" s="4">
        <v>32</v>
      </c>
      <c r="B36" s="2" t="s">
        <v>37</v>
      </c>
      <c r="C36" s="391">
        <v>8.53681267474371</v>
      </c>
      <c r="D36" s="392">
        <v>2.124883504193849</v>
      </c>
      <c r="E36" s="393">
        <v>46.60328446605956</v>
      </c>
      <c r="F36" s="7"/>
    </row>
    <row r="37" spans="1:6" ht="11.25">
      <c r="A37" s="4">
        <v>33</v>
      </c>
      <c r="B37" s="2" t="s">
        <v>38</v>
      </c>
      <c r="C37" s="391">
        <v>13.33144636286442</v>
      </c>
      <c r="D37" s="392">
        <v>4.140552343212971</v>
      </c>
      <c r="E37" s="393">
        <v>37.54256647980591</v>
      </c>
      <c r="F37" s="7"/>
    </row>
    <row r="38" spans="1:6" ht="11.25">
      <c r="A38" s="4">
        <v>34</v>
      </c>
      <c r="B38" s="2" t="s">
        <v>39</v>
      </c>
      <c r="C38" s="391">
        <v>14.656953050856918</v>
      </c>
      <c r="D38" s="392">
        <v>2.4730642550103275</v>
      </c>
      <c r="E38" s="393">
        <v>22.56524188209487</v>
      </c>
      <c r="F38" s="7"/>
    </row>
    <row r="39" spans="1:6" ht="11.25">
      <c r="A39" s="4">
        <v>35</v>
      </c>
      <c r="B39" s="2" t="s">
        <v>95</v>
      </c>
      <c r="C39" s="391">
        <v>8.956963074214098</v>
      </c>
      <c r="D39" s="392">
        <v>1.0642705474131235</v>
      </c>
      <c r="E39" s="393">
        <v>55.27549288981817</v>
      </c>
      <c r="F39" s="7"/>
    </row>
    <row r="40" spans="1:6" ht="11.25">
      <c r="A40" s="4">
        <v>36</v>
      </c>
      <c r="B40" s="2" t="s">
        <v>40</v>
      </c>
      <c r="C40" s="391">
        <v>6.710914454277287</v>
      </c>
      <c r="D40" s="392">
        <v>2.359882005899705</v>
      </c>
      <c r="E40" s="393">
        <v>57.32331920478124</v>
      </c>
      <c r="F40" s="7"/>
    </row>
    <row r="41" spans="1:6" ht="11.25">
      <c r="A41" s="4">
        <v>37</v>
      </c>
      <c r="B41" s="2" t="s">
        <v>96</v>
      </c>
      <c r="C41" s="391">
        <v>11.015794519856689</v>
      </c>
      <c r="D41" s="392">
        <v>2.891456829994449</v>
      </c>
      <c r="E41" s="393">
        <v>55.819430368777226</v>
      </c>
      <c r="F41" s="7"/>
    </row>
    <row r="42" spans="1:6" ht="11.25">
      <c r="A42" s="4">
        <v>38</v>
      </c>
      <c r="B42" s="2" t="s">
        <v>41</v>
      </c>
      <c r="C42" s="391">
        <v>16.687649502706787</v>
      </c>
      <c r="D42" s="392">
        <v>2.2934239791850266</v>
      </c>
      <c r="E42" s="393">
        <v>48.649310042122856</v>
      </c>
      <c r="F42" s="7"/>
    </row>
    <row r="43" spans="1:6" ht="11.25">
      <c r="A43" s="4">
        <v>39</v>
      </c>
      <c r="B43" s="2" t="s">
        <v>42</v>
      </c>
      <c r="C43" s="391">
        <v>7.089676630736748</v>
      </c>
      <c r="D43" s="392">
        <v>1.1890210023335928</v>
      </c>
      <c r="E43" s="393">
        <v>54.27871514577903</v>
      </c>
      <c r="F43" s="7"/>
    </row>
    <row r="44" spans="1:6" ht="11.25">
      <c r="A44" s="4">
        <v>40</v>
      </c>
      <c r="B44" s="2" t="s">
        <v>43</v>
      </c>
      <c r="C44" s="391">
        <v>7.752518944125239</v>
      </c>
      <c r="D44" s="392">
        <v>2.0234823882088433</v>
      </c>
      <c r="E44" s="393">
        <v>42.55260293389072</v>
      </c>
      <c r="F44" s="7"/>
    </row>
    <row r="45" spans="1:6" ht="11.25">
      <c r="A45" s="4">
        <v>41</v>
      </c>
      <c r="B45" s="2" t="s">
        <v>97</v>
      </c>
      <c r="C45" s="391">
        <v>8.754416961130742</v>
      </c>
      <c r="D45" s="392">
        <v>0.5300353356890459</v>
      </c>
      <c r="E45" s="393">
        <v>60.72000024397484</v>
      </c>
      <c r="F45" s="7"/>
    </row>
    <row r="46" spans="1:6" ht="11.25">
      <c r="A46" s="4">
        <v>42</v>
      </c>
      <c r="B46" s="2" t="s">
        <v>44</v>
      </c>
      <c r="C46" s="391">
        <v>10.930979725986926</v>
      </c>
      <c r="D46" s="392">
        <v>0.2806602902618265</v>
      </c>
      <c r="E46" s="393">
        <v>45.912892878777605</v>
      </c>
      <c r="F46" s="7"/>
    </row>
    <row r="47" spans="1:6" ht="11.25">
      <c r="A47" s="4">
        <v>43</v>
      </c>
      <c r="B47" s="2" t="s">
        <v>98</v>
      </c>
      <c r="C47" s="391">
        <v>11.282885815025766</v>
      </c>
      <c r="D47" s="392">
        <v>0.6780580417683754</v>
      </c>
      <c r="E47" s="393">
        <v>69.57329059073143</v>
      </c>
      <c r="F47" s="7"/>
    </row>
    <row r="48" spans="1:6" ht="11.25">
      <c r="A48" s="4">
        <v>44</v>
      </c>
      <c r="B48" s="2" t="s">
        <v>99</v>
      </c>
      <c r="C48" s="391">
        <v>11.899753226263199</v>
      </c>
      <c r="D48" s="392">
        <v>1.4705287430721308</v>
      </c>
      <c r="E48" s="393">
        <v>61.35392326996825</v>
      </c>
      <c r="F48" s="7"/>
    </row>
    <row r="49" spans="1:6" ht="11.25">
      <c r="A49" s="4">
        <v>45</v>
      </c>
      <c r="B49" s="2" t="s">
        <v>45</v>
      </c>
      <c r="C49" s="391">
        <v>9.464188506104673</v>
      </c>
      <c r="D49" s="392">
        <v>4.331596547165409</v>
      </c>
      <c r="E49" s="393">
        <v>51.1745486993057</v>
      </c>
      <c r="F49" s="7"/>
    </row>
    <row r="50" spans="1:6" ht="11.25">
      <c r="A50" s="4">
        <v>46</v>
      </c>
      <c r="B50" s="2" t="s">
        <v>46</v>
      </c>
      <c r="C50" s="391">
        <v>10.855469567036184</v>
      </c>
      <c r="D50" s="392">
        <v>0.418322526668061</v>
      </c>
      <c r="E50" s="393">
        <v>38.59652132488154</v>
      </c>
      <c r="F50" s="7"/>
    </row>
    <row r="51" spans="1:6" ht="11.25">
      <c r="A51" s="4">
        <v>47</v>
      </c>
      <c r="B51" s="2" t="s">
        <v>100</v>
      </c>
      <c r="C51" s="391">
        <v>13.483813483813483</v>
      </c>
      <c r="D51" s="392">
        <v>1.5345015345015345</v>
      </c>
      <c r="E51" s="393">
        <v>35.05855936018163</v>
      </c>
      <c r="F51" s="7"/>
    </row>
    <row r="52" spans="1:6" ht="11.25">
      <c r="A52" s="4">
        <v>48</v>
      </c>
      <c r="B52" s="2" t="s">
        <v>47</v>
      </c>
      <c r="C52" s="391">
        <v>11.59966499162479</v>
      </c>
      <c r="D52" s="392">
        <v>1.675041876046901</v>
      </c>
      <c r="E52" s="393">
        <v>22.493972753943122</v>
      </c>
      <c r="F52" s="7"/>
    </row>
    <row r="53" spans="1:6" ht="11.25">
      <c r="A53" s="4">
        <v>49</v>
      </c>
      <c r="B53" s="2" t="s">
        <v>101</v>
      </c>
      <c r="C53" s="391">
        <v>9.573229873908828</v>
      </c>
      <c r="D53" s="392">
        <v>1.697381183317168</v>
      </c>
      <c r="E53" s="393">
        <v>49.48270287746524</v>
      </c>
      <c r="F53" s="7"/>
    </row>
    <row r="54" spans="1:6" ht="11.25">
      <c r="A54" s="4">
        <v>50</v>
      </c>
      <c r="B54" s="2" t="s">
        <v>48</v>
      </c>
      <c r="C54" s="391">
        <v>5.548981752506696</v>
      </c>
      <c r="D54" s="392">
        <v>1.5195864731892632</v>
      </c>
      <c r="E54" s="393">
        <v>67.46240197360187</v>
      </c>
      <c r="F54" s="7"/>
    </row>
    <row r="55" spans="1:6" ht="11.25">
      <c r="A55" s="4">
        <v>51</v>
      </c>
      <c r="B55" s="2" t="s">
        <v>49</v>
      </c>
      <c r="C55" s="391">
        <v>16.179270614656055</v>
      </c>
      <c r="D55" s="392">
        <v>1.3913977444710246</v>
      </c>
      <c r="E55" s="393">
        <v>41.63071172998001</v>
      </c>
      <c r="F55" s="7"/>
    </row>
    <row r="56" spans="1:6" ht="11.25">
      <c r="A56" s="16">
        <v>52</v>
      </c>
      <c r="B56" s="17" t="s">
        <v>102</v>
      </c>
      <c r="C56" s="394">
        <v>6.142833361078742</v>
      </c>
      <c r="D56" s="395">
        <v>0.332944897619444</v>
      </c>
      <c r="E56" s="396">
        <v>55.70306623785826</v>
      </c>
      <c r="F56" s="7"/>
    </row>
    <row r="57" spans="1:6" ht="11.25">
      <c r="A57" s="28"/>
      <c r="B57" s="2"/>
      <c r="C57" s="397"/>
      <c r="D57" s="398"/>
      <c r="E57" s="399"/>
      <c r="F57" s="7"/>
    </row>
    <row r="58" spans="1:6" ht="11.25">
      <c r="A58" s="28"/>
      <c r="B58" s="2"/>
      <c r="C58" s="11"/>
      <c r="D58" s="11"/>
      <c r="E58" s="11"/>
      <c r="F58" s="7"/>
    </row>
    <row r="59" spans="1:6" ht="11.25">
      <c r="A59" s="28"/>
      <c r="B59" s="2"/>
      <c r="C59" s="11"/>
      <c r="D59" s="11"/>
      <c r="E59" s="11"/>
      <c r="F59" s="7"/>
    </row>
    <row r="60" spans="1:6" ht="39.75" customHeight="1">
      <c r="A60" s="573" t="s">
        <v>17</v>
      </c>
      <c r="B60" s="574"/>
      <c r="C60" s="389" t="s">
        <v>222</v>
      </c>
      <c r="D60" s="385" t="s">
        <v>223</v>
      </c>
      <c r="E60" s="390" t="s">
        <v>224</v>
      </c>
      <c r="F60" s="7"/>
    </row>
    <row r="61" spans="1:6" ht="11.25">
      <c r="A61" s="4">
        <v>53</v>
      </c>
      <c r="B61" s="2" t="s">
        <v>50</v>
      </c>
      <c r="C61" s="391">
        <v>6.324310650139135</v>
      </c>
      <c r="D61" s="392">
        <v>0.42162071000927565</v>
      </c>
      <c r="E61" s="393">
        <v>68.09300116144948</v>
      </c>
      <c r="F61" s="7"/>
    </row>
    <row r="62" spans="1:6" ht="11.25">
      <c r="A62" s="4">
        <v>54</v>
      </c>
      <c r="B62" s="2" t="s">
        <v>103</v>
      </c>
      <c r="C62" s="391">
        <v>11.884734575602689</v>
      </c>
      <c r="D62" s="392">
        <v>2.096832615607518</v>
      </c>
      <c r="E62" s="393">
        <v>45.57882640245059</v>
      </c>
      <c r="F62" s="7"/>
    </row>
    <row r="63" spans="1:6" ht="11.25">
      <c r="A63" s="4">
        <v>55</v>
      </c>
      <c r="B63" s="2" t="s">
        <v>51</v>
      </c>
      <c r="C63" s="391">
        <v>7.30566037735849</v>
      </c>
      <c r="D63" s="392">
        <v>0</v>
      </c>
      <c r="E63" s="393">
        <v>55.11142924248694</v>
      </c>
      <c r="F63" s="7"/>
    </row>
    <row r="64" spans="1:6" ht="11.25">
      <c r="A64" s="4">
        <v>56</v>
      </c>
      <c r="B64" s="2" t="s">
        <v>52</v>
      </c>
      <c r="C64" s="391">
        <v>7.178126912874923</v>
      </c>
      <c r="D64" s="392">
        <v>0.632523974699041</v>
      </c>
      <c r="E64" s="393">
        <v>50.56089243355705</v>
      </c>
      <c r="F64" s="7"/>
    </row>
    <row r="65" spans="1:6" ht="11.25">
      <c r="A65" s="4">
        <v>57</v>
      </c>
      <c r="B65" s="2" t="s">
        <v>53</v>
      </c>
      <c r="C65" s="391">
        <v>7.285543142116848</v>
      </c>
      <c r="D65" s="392">
        <v>0.9193993257738278</v>
      </c>
      <c r="E65" s="393">
        <v>50.047954177183954</v>
      </c>
      <c r="F65" s="7"/>
    </row>
    <row r="66" spans="1:6" ht="11.25">
      <c r="A66" s="4">
        <v>58</v>
      </c>
      <c r="B66" s="2" t="s">
        <v>54</v>
      </c>
      <c r="C66" s="391">
        <v>9.61168164313222</v>
      </c>
      <c r="D66" s="392">
        <v>0.6097560975609756</v>
      </c>
      <c r="E66" s="393">
        <v>46.21518529514735</v>
      </c>
      <c r="F66" s="7"/>
    </row>
    <row r="67" spans="1:6" ht="11.25">
      <c r="A67" s="4">
        <v>59</v>
      </c>
      <c r="B67" s="2" t="s">
        <v>55</v>
      </c>
      <c r="C67" s="391">
        <v>8.697941148820156</v>
      </c>
      <c r="D67" s="392">
        <v>1.6339193381592554</v>
      </c>
      <c r="E67" s="393">
        <v>32.71256123092245</v>
      </c>
      <c r="F67" s="7"/>
    </row>
    <row r="68" spans="1:6" ht="11.25">
      <c r="A68" s="4">
        <v>60</v>
      </c>
      <c r="B68" s="2" t="s">
        <v>56</v>
      </c>
      <c r="C68" s="391">
        <v>6.319057620308648</v>
      </c>
      <c r="D68" s="392">
        <v>2.444221227893952</v>
      </c>
      <c r="E68" s="393">
        <v>43.894439109432746</v>
      </c>
      <c r="F68" s="7"/>
    </row>
    <row r="69" spans="1:6" ht="11.25">
      <c r="A69" s="4">
        <v>61</v>
      </c>
      <c r="B69" s="2" t="s">
        <v>57</v>
      </c>
      <c r="C69" s="391">
        <v>6.465561618449501</v>
      </c>
      <c r="D69" s="392">
        <v>1.3590033975084939</v>
      </c>
      <c r="E69" s="393">
        <v>50.890857762866816</v>
      </c>
      <c r="F69" s="7"/>
    </row>
    <row r="70" spans="1:6" ht="11.25">
      <c r="A70" s="4">
        <v>62</v>
      </c>
      <c r="B70" s="2" t="s">
        <v>104</v>
      </c>
      <c r="C70" s="391">
        <v>5.29336953906438</v>
      </c>
      <c r="D70" s="392">
        <v>0.5568349774859932</v>
      </c>
      <c r="E70" s="393">
        <v>33.830112747380575</v>
      </c>
      <c r="F70" s="7"/>
    </row>
    <row r="71" spans="1:6" ht="11.25">
      <c r="A71" s="4">
        <v>63</v>
      </c>
      <c r="B71" s="2" t="s">
        <v>105</v>
      </c>
      <c r="C71" s="391">
        <v>9.633602325697959</v>
      </c>
      <c r="D71" s="392">
        <v>4.044910029572453</v>
      </c>
      <c r="E71" s="393">
        <v>51.137924881019494</v>
      </c>
      <c r="F71" s="7"/>
    </row>
    <row r="72" spans="1:6" ht="11.25">
      <c r="A72" s="4">
        <v>64</v>
      </c>
      <c r="B72" s="2" t="s">
        <v>106</v>
      </c>
      <c r="C72" s="391">
        <v>13.771907543815088</v>
      </c>
      <c r="D72" s="392">
        <v>3.083566167132334</v>
      </c>
      <c r="E72" s="393">
        <v>30.05631705242586</v>
      </c>
      <c r="F72" s="7"/>
    </row>
    <row r="73" spans="1:6" ht="11.25">
      <c r="A73" s="4">
        <v>65</v>
      </c>
      <c r="B73" s="2" t="s">
        <v>107</v>
      </c>
      <c r="C73" s="391">
        <v>10.56701030927835</v>
      </c>
      <c r="D73" s="392">
        <v>0</v>
      </c>
      <c r="E73" s="393">
        <v>33.91546977437701</v>
      </c>
      <c r="F73" s="7"/>
    </row>
    <row r="74" spans="1:6" ht="11.25">
      <c r="A74" s="4">
        <v>66</v>
      </c>
      <c r="B74" s="2" t="s">
        <v>108</v>
      </c>
      <c r="C74" s="391">
        <v>11.86040044493882</v>
      </c>
      <c r="D74" s="392">
        <v>2.2942157953281423</v>
      </c>
      <c r="E74" s="393">
        <v>19.79885814468951</v>
      </c>
      <c r="F74" s="7"/>
    </row>
    <row r="75" spans="1:6" ht="11.25">
      <c r="A75" s="4">
        <v>67</v>
      </c>
      <c r="B75" s="2" t="s">
        <v>109</v>
      </c>
      <c r="C75" s="391">
        <v>12.37450385243988</v>
      </c>
      <c r="D75" s="392">
        <v>4.495810309492308</v>
      </c>
      <c r="E75" s="393">
        <v>48.20585850766323</v>
      </c>
      <c r="F75" s="7"/>
    </row>
    <row r="76" spans="1:6" ht="11.25">
      <c r="A76" s="4">
        <v>68</v>
      </c>
      <c r="B76" s="2" t="s">
        <v>110</v>
      </c>
      <c r="C76" s="391">
        <v>13.48293489700797</v>
      </c>
      <c r="D76" s="392">
        <v>0.6390016538866337</v>
      </c>
      <c r="E76" s="393">
        <v>37.79684429411413</v>
      </c>
      <c r="F76" s="7"/>
    </row>
    <row r="77" spans="1:6" ht="11.25">
      <c r="A77" s="4">
        <v>69</v>
      </c>
      <c r="B77" s="2" t="s">
        <v>58</v>
      </c>
      <c r="C77" s="391">
        <v>16.459824643144565</v>
      </c>
      <c r="D77" s="392">
        <v>1.9371143772854986</v>
      </c>
      <c r="E77" s="393">
        <v>27.882162948632278</v>
      </c>
      <c r="F77" s="7"/>
    </row>
    <row r="78" spans="1:6" ht="11.25">
      <c r="A78" s="4">
        <v>70</v>
      </c>
      <c r="B78" s="2" t="s">
        <v>111</v>
      </c>
      <c r="C78" s="391">
        <v>5.959584427446055</v>
      </c>
      <c r="D78" s="392">
        <v>0.5480077634433155</v>
      </c>
      <c r="E78" s="393">
        <v>62.51023770200308</v>
      </c>
      <c r="F78" s="7"/>
    </row>
    <row r="79" spans="1:6" ht="11.25">
      <c r="A79" s="4">
        <v>71</v>
      </c>
      <c r="B79" s="2" t="s">
        <v>112</v>
      </c>
      <c r="C79" s="391">
        <v>9.453302961275627</v>
      </c>
      <c r="D79" s="392">
        <v>2.693621867881549</v>
      </c>
      <c r="E79" s="393">
        <v>58.68056067890402</v>
      </c>
      <c r="F79" s="7"/>
    </row>
    <row r="80" spans="1:6" ht="11.25">
      <c r="A80" s="4">
        <v>72</v>
      </c>
      <c r="B80" s="2" t="s">
        <v>59</v>
      </c>
      <c r="C80" s="391">
        <v>4.645965095820058</v>
      </c>
      <c r="D80" s="392">
        <v>1.383803319225831</v>
      </c>
      <c r="E80" s="393">
        <v>71.13491990102571</v>
      </c>
      <c r="F80" s="7"/>
    </row>
    <row r="81" spans="1:6" ht="11.25">
      <c r="A81" s="4">
        <v>73</v>
      </c>
      <c r="B81" s="2" t="s">
        <v>60</v>
      </c>
      <c r="C81" s="391">
        <v>11.200923787528868</v>
      </c>
      <c r="D81" s="392">
        <v>2.214373047140334</v>
      </c>
      <c r="E81" s="393">
        <v>50.87720246548856</v>
      </c>
      <c r="F81" s="7"/>
    </row>
    <row r="82" spans="1:6" ht="11.25">
      <c r="A82" s="4">
        <v>74</v>
      </c>
      <c r="B82" s="2" t="s">
        <v>113</v>
      </c>
      <c r="C82" s="391">
        <v>14.684939349482951</v>
      </c>
      <c r="D82" s="392">
        <v>2.6729165921208002</v>
      </c>
      <c r="E82" s="393">
        <v>38.534344843719616</v>
      </c>
      <c r="F82" s="7"/>
    </row>
    <row r="83" spans="1:6" ht="11.25">
      <c r="A83" s="4">
        <v>75</v>
      </c>
      <c r="B83" s="2" t="s">
        <v>61</v>
      </c>
      <c r="C83" s="391">
        <v>34.20554733251818</v>
      </c>
      <c r="D83" s="392">
        <v>2.830297959971684</v>
      </c>
      <c r="E83" s="393">
        <v>6.268664681627188</v>
      </c>
      <c r="F83" s="7"/>
    </row>
    <row r="84" spans="1:6" ht="11.25">
      <c r="A84" s="4">
        <v>76</v>
      </c>
      <c r="B84" s="2" t="s">
        <v>114</v>
      </c>
      <c r="C84" s="391">
        <v>10.078017832647463</v>
      </c>
      <c r="D84" s="392">
        <v>0.7330246913580246</v>
      </c>
      <c r="E84" s="393">
        <v>49.61585616907777</v>
      </c>
      <c r="F84" s="7"/>
    </row>
    <row r="85" spans="1:6" ht="11.25">
      <c r="A85" s="4">
        <v>77</v>
      </c>
      <c r="B85" s="2" t="s">
        <v>115</v>
      </c>
      <c r="C85" s="391">
        <v>7.955215085444903</v>
      </c>
      <c r="D85" s="392">
        <v>5.875420291864536</v>
      </c>
      <c r="E85" s="393">
        <v>35.01167067984996</v>
      </c>
      <c r="F85" s="7"/>
    </row>
    <row r="86" spans="1:6" ht="11.25">
      <c r="A86" s="4">
        <v>78</v>
      </c>
      <c r="B86" s="2" t="s">
        <v>62</v>
      </c>
      <c r="C86" s="391">
        <v>17.278591976033635</v>
      </c>
      <c r="D86" s="392">
        <v>10.555073277843027</v>
      </c>
      <c r="E86" s="393">
        <v>25.23114316872389</v>
      </c>
      <c r="F86" s="7"/>
    </row>
    <row r="87" spans="1:6" ht="11.25">
      <c r="A87" s="4">
        <v>79</v>
      </c>
      <c r="B87" s="2" t="s">
        <v>116</v>
      </c>
      <c r="C87" s="391">
        <v>7.609626917984266</v>
      </c>
      <c r="D87" s="392">
        <v>0.2336630578705507</v>
      </c>
      <c r="E87" s="393">
        <v>58.52125960392512</v>
      </c>
      <c r="F87" s="7"/>
    </row>
    <row r="88" spans="1:6" ht="11.25">
      <c r="A88" s="4">
        <v>80</v>
      </c>
      <c r="B88" s="2" t="s">
        <v>63</v>
      </c>
      <c r="C88" s="391">
        <v>6.235442546583851</v>
      </c>
      <c r="D88" s="392">
        <v>1.0093167701863355</v>
      </c>
      <c r="E88" s="393">
        <v>46.021306945565414</v>
      </c>
      <c r="F88" s="7"/>
    </row>
    <row r="89" spans="1:6" ht="11.25">
      <c r="A89" s="4">
        <v>81</v>
      </c>
      <c r="B89" s="2" t="s">
        <v>64</v>
      </c>
      <c r="C89" s="391">
        <v>15.808170515097691</v>
      </c>
      <c r="D89" s="392">
        <v>2.3428909752177955</v>
      </c>
      <c r="E89" s="393">
        <v>26.708220445113813</v>
      </c>
      <c r="F89" s="7"/>
    </row>
    <row r="90" spans="1:6" ht="11.25">
      <c r="A90" s="4">
        <v>82</v>
      </c>
      <c r="B90" s="2" t="s">
        <v>117</v>
      </c>
      <c r="C90" s="391">
        <v>7.284252669039145</v>
      </c>
      <c r="D90" s="392">
        <v>1.5013345195729537</v>
      </c>
      <c r="E90" s="393">
        <v>33.12364870390914</v>
      </c>
      <c r="F90" s="7"/>
    </row>
    <row r="91" spans="1:6" ht="11.25">
      <c r="A91" s="4">
        <v>83</v>
      </c>
      <c r="B91" s="2" t="s">
        <v>65</v>
      </c>
      <c r="C91" s="391">
        <v>9.94380958393838</v>
      </c>
      <c r="D91" s="392">
        <v>2.3833575351979293</v>
      </c>
      <c r="E91" s="393">
        <v>19.35981278810724</v>
      </c>
      <c r="F91" s="7"/>
    </row>
    <row r="92" spans="1:6" ht="11.25">
      <c r="A92" s="4">
        <v>84</v>
      </c>
      <c r="B92" s="2" t="s">
        <v>66</v>
      </c>
      <c r="C92" s="391">
        <v>15.665009790631117</v>
      </c>
      <c r="D92" s="392">
        <v>0.6828337601044334</v>
      </c>
      <c r="E92" s="393">
        <v>19.315763691302546</v>
      </c>
      <c r="F92" s="7"/>
    </row>
    <row r="93" spans="1:6" ht="11.25">
      <c r="A93" s="4">
        <v>85</v>
      </c>
      <c r="B93" s="2" t="s">
        <v>67</v>
      </c>
      <c r="C93" s="391">
        <v>5.674931129476584</v>
      </c>
      <c r="D93" s="392">
        <v>0.4662004662004662</v>
      </c>
      <c r="E93" s="393">
        <v>63.25818159176787</v>
      </c>
      <c r="F93" s="7"/>
    </row>
    <row r="94" spans="1:6" ht="11.25">
      <c r="A94" s="4">
        <v>86</v>
      </c>
      <c r="B94" s="2" t="s">
        <v>68</v>
      </c>
      <c r="C94" s="391">
        <v>9.292245174398916</v>
      </c>
      <c r="D94" s="392">
        <v>1.2868269556383338</v>
      </c>
      <c r="E94" s="393">
        <v>48.63122248560786</v>
      </c>
      <c r="F94" s="7"/>
    </row>
    <row r="95" spans="1:6" ht="11.25">
      <c r="A95" s="4">
        <v>87</v>
      </c>
      <c r="B95" s="2" t="s">
        <v>118</v>
      </c>
      <c r="C95" s="391">
        <v>12.327947336923998</v>
      </c>
      <c r="D95" s="392">
        <v>1.4875609130546295</v>
      </c>
      <c r="E95" s="393">
        <v>43.42961803635034</v>
      </c>
      <c r="F95" s="7"/>
    </row>
    <row r="96" spans="1:6" ht="11.25">
      <c r="A96" s="4">
        <v>88</v>
      </c>
      <c r="B96" s="2" t="s">
        <v>69</v>
      </c>
      <c r="C96" s="391">
        <v>8.418506670827806</v>
      </c>
      <c r="D96" s="392">
        <v>0.7412030896465632</v>
      </c>
      <c r="E96" s="393">
        <v>57.89192566376291</v>
      </c>
      <c r="F96" s="7"/>
    </row>
    <row r="97" spans="1:6" ht="11.25">
      <c r="A97" s="4">
        <v>89</v>
      </c>
      <c r="B97" s="2" t="s">
        <v>70</v>
      </c>
      <c r="C97" s="391">
        <v>9.507101086048454</v>
      </c>
      <c r="D97" s="392">
        <v>0.6683375104427736</v>
      </c>
      <c r="E97" s="393">
        <v>57.23431385481247</v>
      </c>
      <c r="F97" s="7"/>
    </row>
    <row r="98" spans="1:6" ht="11.25">
      <c r="A98" s="4">
        <v>90</v>
      </c>
      <c r="B98" s="2" t="s">
        <v>71</v>
      </c>
      <c r="C98" s="391">
        <v>11.613508442776736</v>
      </c>
      <c r="D98" s="392">
        <v>2.9643527204502815</v>
      </c>
      <c r="E98" s="393">
        <v>41.779981298215546</v>
      </c>
      <c r="F98" s="7"/>
    </row>
    <row r="99" spans="1:6" ht="11.25">
      <c r="A99" s="4">
        <v>91</v>
      </c>
      <c r="B99" s="2" t="s">
        <v>72</v>
      </c>
      <c r="C99" s="391">
        <v>12.051330798479087</v>
      </c>
      <c r="D99" s="392">
        <v>9.121673003802282</v>
      </c>
      <c r="E99" s="393">
        <v>29.438085669519616</v>
      </c>
      <c r="F99" s="7"/>
    </row>
    <row r="100" spans="1:6" ht="11.25">
      <c r="A100" s="4">
        <v>92</v>
      </c>
      <c r="B100" s="2" t="s">
        <v>119</v>
      </c>
      <c r="C100" s="391">
        <v>29.432419093280686</v>
      </c>
      <c r="D100" s="392">
        <v>3.4266375237960935</v>
      </c>
      <c r="E100" s="393">
        <v>14.157022269230932</v>
      </c>
      <c r="F100" s="7"/>
    </row>
    <row r="101" spans="1:6" ht="11.25">
      <c r="A101" s="4">
        <v>93</v>
      </c>
      <c r="B101" s="2" t="s">
        <v>120</v>
      </c>
      <c r="C101" s="391">
        <v>13.775064283633323</v>
      </c>
      <c r="D101" s="392">
        <v>2.1368766387576477</v>
      </c>
      <c r="E101" s="393">
        <v>12.267710367630007</v>
      </c>
      <c r="F101" s="7"/>
    </row>
    <row r="102" spans="1:6" ht="11.25">
      <c r="A102" s="4">
        <v>94</v>
      </c>
      <c r="B102" s="2" t="s">
        <v>121</v>
      </c>
      <c r="C102" s="391">
        <v>22.468762353264697</v>
      </c>
      <c r="D102" s="392">
        <v>2.6124469346716395</v>
      </c>
      <c r="E102" s="393">
        <v>15.794546912568967</v>
      </c>
      <c r="F102" s="7"/>
    </row>
    <row r="103" spans="1:6" ht="11.25">
      <c r="A103" s="4">
        <v>95</v>
      </c>
      <c r="B103" s="2" t="s">
        <v>122</v>
      </c>
      <c r="C103" s="391">
        <v>8.921764728082424</v>
      </c>
      <c r="D103" s="392">
        <v>6.7309506736611695</v>
      </c>
      <c r="E103" s="393">
        <v>25.474421902462712</v>
      </c>
      <c r="F103" s="7"/>
    </row>
    <row r="104" spans="1:6" ht="11.25">
      <c r="A104" s="31">
        <v>972</v>
      </c>
      <c r="B104" s="32" t="s">
        <v>73</v>
      </c>
      <c r="C104" s="400">
        <v>14.682207482774166</v>
      </c>
      <c r="D104" s="401">
        <v>0</v>
      </c>
      <c r="E104" s="402">
        <v>7.681251701741807</v>
      </c>
      <c r="F104" s="7"/>
    </row>
    <row r="105" spans="1:6" ht="11.25">
      <c r="A105" s="4">
        <v>973</v>
      </c>
      <c r="B105" s="2" t="s">
        <v>74</v>
      </c>
      <c r="C105" s="391">
        <v>18.895696880061976</v>
      </c>
      <c r="D105" s="392">
        <v>0.14085498978801325</v>
      </c>
      <c r="E105" s="393">
        <v>5.331242570111419</v>
      </c>
      <c r="F105" s="7"/>
    </row>
    <row r="106" spans="1:6" ht="11.25">
      <c r="A106" s="4">
        <v>974</v>
      </c>
      <c r="B106" s="2" t="s">
        <v>123</v>
      </c>
      <c r="C106" s="391">
        <v>5.62985458155697</v>
      </c>
      <c r="D106" s="392">
        <v>0.4088068679553816</v>
      </c>
      <c r="E106" s="393">
        <v>1.9755858780147935</v>
      </c>
      <c r="F106" s="7"/>
    </row>
    <row r="107" spans="1:6" ht="11.25">
      <c r="A107" s="16">
        <v>974</v>
      </c>
      <c r="B107" s="17" t="s">
        <v>75</v>
      </c>
      <c r="C107" s="394">
        <v>6.706721375537319</v>
      </c>
      <c r="D107" s="395">
        <v>0.29308323563892147</v>
      </c>
      <c r="E107" s="396">
        <v>5.324471099417099</v>
      </c>
      <c r="F107" s="7"/>
    </row>
    <row r="108" spans="1:6" s="2" customFormat="1" ht="11.25">
      <c r="A108" s="28"/>
      <c r="C108" s="397"/>
      <c r="D108" s="398"/>
      <c r="E108" s="399"/>
      <c r="F108" s="7"/>
    </row>
    <row r="109" spans="1:6" ht="12.75" customHeight="1">
      <c r="A109" s="583" t="s">
        <v>12</v>
      </c>
      <c r="B109" s="584"/>
      <c r="C109" s="400">
        <v>12.733102582600036</v>
      </c>
      <c r="D109" s="401">
        <v>2.546680884844403</v>
      </c>
      <c r="E109" s="402">
        <v>36.88501071786657</v>
      </c>
      <c r="F109" s="7"/>
    </row>
    <row r="110" spans="1:6" ht="12.75" customHeight="1">
      <c r="A110" s="585" t="s">
        <v>21</v>
      </c>
      <c r="B110" s="586"/>
      <c r="C110" s="391">
        <v>9.878694686485563</v>
      </c>
      <c r="D110" s="392">
        <v>0.23919357594396037</v>
      </c>
      <c r="E110" s="393">
        <v>5.0892826768397015</v>
      </c>
      <c r="F110" s="7"/>
    </row>
    <row r="111" spans="1:6" ht="12.75" customHeight="1">
      <c r="A111" s="587" t="s">
        <v>13</v>
      </c>
      <c r="B111" s="588"/>
      <c r="C111" s="394">
        <v>12.62898376827876</v>
      </c>
      <c r="D111" s="395">
        <v>2.4625118202229266</v>
      </c>
      <c r="E111" s="396">
        <v>35.72521379163891</v>
      </c>
      <c r="F111" s="7"/>
    </row>
    <row r="112" spans="1:5" ht="11.25">
      <c r="A112" s="2" t="s">
        <v>225</v>
      </c>
      <c r="B112" s="49"/>
      <c r="C112" s="49"/>
      <c r="D112" s="49"/>
      <c r="E112" s="49"/>
    </row>
    <row r="113" spans="1:5" ht="11.25">
      <c r="A113" s="582" t="s">
        <v>226</v>
      </c>
      <c r="B113" s="582"/>
      <c r="C113" s="582"/>
      <c r="D113" s="582"/>
      <c r="E113" s="582"/>
    </row>
    <row r="114" spans="1:5" ht="11.25">
      <c r="A114" s="2"/>
      <c r="B114" s="2"/>
      <c r="C114" s="2"/>
      <c r="D114" s="2"/>
      <c r="E114" s="2"/>
    </row>
    <row r="115" spans="1:5" ht="11.25">
      <c r="A115" s="2"/>
      <c r="B115" s="2"/>
      <c r="C115" s="403"/>
      <c r="D115" s="2"/>
      <c r="E115" s="2"/>
    </row>
    <row r="116" spans="1:5" ht="11.25">
      <c r="A116" s="2"/>
      <c r="B116" s="2"/>
      <c r="C116" s="2"/>
      <c r="D116" s="2"/>
      <c r="E116" s="2"/>
    </row>
    <row r="117" spans="1:5" ht="11.25">
      <c r="A117" s="2"/>
      <c r="B117" s="2"/>
      <c r="C117" s="2"/>
      <c r="D117" s="2"/>
      <c r="E117" s="2"/>
    </row>
    <row r="118" spans="1:5" ht="11.25">
      <c r="A118" s="2"/>
      <c r="B118" s="2"/>
      <c r="C118" s="2"/>
      <c r="D118" s="2"/>
      <c r="E118" s="2"/>
    </row>
    <row r="119" spans="1:5" ht="11.25">
      <c r="A119" s="2"/>
      <c r="B119" s="2"/>
      <c r="C119" s="2"/>
      <c r="D119" s="2"/>
      <c r="E119" s="2"/>
    </row>
    <row r="120" spans="1:5" ht="11.25">
      <c r="A120" s="2"/>
      <c r="B120" s="2"/>
      <c r="C120" s="2"/>
      <c r="D120" s="2"/>
      <c r="E120" s="2"/>
    </row>
    <row r="121" spans="1:5" ht="11.25">
      <c r="A121" s="2"/>
      <c r="B121" s="2"/>
      <c r="C121" s="2"/>
      <c r="D121" s="2"/>
      <c r="E121" s="2"/>
    </row>
    <row r="122" spans="1:5" ht="11.25">
      <c r="A122" s="2"/>
      <c r="B122" s="2"/>
      <c r="C122" s="2"/>
      <c r="D122" s="2"/>
      <c r="E122" s="2"/>
    </row>
    <row r="123" spans="1:5" ht="11.25">
      <c r="A123" s="2"/>
      <c r="B123" s="2"/>
      <c r="C123" s="2"/>
      <c r="D123" s="2"/>
      <c r="E123" s="2"/>
    </row>
    <row r="124" spans="1:5" ht="11.25">
      <c r="A124" s="2"/>
      <c r="B124" s="2"/>
      <c r="C124" s="2"/>
      <c r="D124" s="2"/>
      <c r="E124" s="2"/>
    </row>
    <row r="125" spans="1:5" ht="11.25">
      <c r="A125" s="2"/>
      <c r="B125" s="2"/>
      <c r="C125" s="2"/>
      <c r="D125" s="2"/>
      <c r="E125" s="2"/>
    </row>
    <row r="126" spans="1:5" ht="11.25">
      <c r="A126" s="2"/>
      <c r="B126" s="2"/>
      <c r="C126" s="2"/>
      <c r="D126" s="2"/>
      <c r="E126" s="2"/>
    </row>
    <row r="127" spans="1:5" ht="11.25">
      <c r="A127" s="2"/>
      <c r="B127" s="2"/>
      <c r="C127" s="2"/>
      <c r="D127" s="2"/>
      <c r="E127" s="2"/>
    </row>
    <row r="128" spans="1:5" ht="11.25">
      <c r="A128" s="2"/>
      <c r="B128" s="2"/>
      <c r="C128" s="2"/>
      <c r="D128" s="2"/>
      <c r="E128" s="2"/>
    </row>
    <row r="129" spans="1:5" ht="11.25">
      <c r="A129" s="2"/>
      <c r="B129" s="2"/>
      <c r="C129" s="2"/>
      <c r="D129" s="2"/>
      <c r="E129" s="2"/>
    </row>
    <row r="130" spans="1:5" ht="11.25">
      <c r="A130" s="2"/>
      <c r="B130" s="2"/>
      <c r="C130" s="2"/>
      <c r="D130" s="2"/>
      <c r="E130" s="2"/>
    </row>
    <row r="131" spans="1:5" ht="11.25">
      <c r="A131" s="2"/>
      <c r="B131" s="2"/>
      <c r="C131" s="2"/>
      <c r="D131" s="2"/>
      <c r="E131" s="2"/>
    </row>
    <row r="132" spans="1:5" ht="11.25">
      <c r="A132" s="2"/>
      <c r="B132" s="2"/>
      <c r="C132" s="2"/>
      <c r="D132" s="2"/>
      <c r="E132" s="2"/>
    </row>
    <row r="133" spans="1:5" ht="11.25">
      <c r="A133" s="2"/>
      <c r="B133" s="2"/>
      <c r="C133" s="2"/>
      <c r="D133" s="2"/>
      <c r="E133" s="2"/>
    </row>
    <row r="134" spans="1:5" ht="11.25">
      <c r="A134" s="2"/>
      <c r="B134" s="2"/>
      <c r="C134" s="2"/>
      <c r="D134" s="2"/>
      <c r="E134" s="2"/>
    </row>
    <row r="135" spans="1:5" ht="11.25">
      <c r="A135" s="2"/>
      <c r="B135" s="2"/>
      <c r="C135" s="2"/>
      <c r="D135" s="2"/>
      <c r="E135" s="2"/>
    </row>
    <row r="136" spans="1:5" ht="11.25">
      <c r="A136" s="2"/>
      <c r="B136" s="2"/>
      <c r="C136" s="2"/>
      <c r="D136" s="2"/>
      <c r="E136" s="2"/>
    </row>
    <row r="137" spans="1:5" ht="11.25">
      <c r="A137" s="2"/>
      <c r="B137" s="2"/>
      <c r="C137" s="2"/>
      <c r="D137" s="2"/>
      <c r="E137" s="2"/>
    </row>
    <row r="138" spans="1:5" ht="11.25">
      <c r="A138" s="2"/>
      <c r="B138" s="2"/>
      <c r="C138" s="2"/>
      <c r="D138" s="2"/>
      <c r="E138" s="2"/>
    </row>
    <row r="139" spans="1:5" ht="11.25">
      <c r="A139" s="2"/>
      <c r="B139" s="2"/>
      <c r="C139" s="2"/>
      <c r="D139" s="2"/>
      <c r="E139" s="2"/>
    </row>
    <row r="140" spans="1:5" ht="11.25">
      <c r="A140" s="2"/>
      <c r="B140" s="2"/>
      <c r="C140" s="2"/>
      <c r="D140" s="2"/>
      <c r="E140" s="2"/>
    </row>
    <row r="141" spans="1:5" ht="11.25">
      <c r="A141" s="2"/>
      <c r="B141" s="2"/>
      <c r="C141" s="2"/>
      <c r="D141" s="2"/>
      <c r="E141" s="2"/>
    </row>
    <row r="142" spans="1:5" ht="11.25">
      <c r="A142" s="2"/>
      <c r="B142" s="2"/>
      <c r="C142" s="2"/>
      <c r="D142" s="2"/>
      <c r="E142" s="2"/>
    </row>
  </sheetData>
  <sheetProtection/>
  <mergeCells count="7">
    <mergeCell ref="A1:F1"/>
    <mergeCell ref="A113:E113"/>
    <mergeCell ref="A3:B3"/>
    <mergeCell ref="A60:B60"/>
    <mergeCell ref="A109:B109"/>
    <mergeCell ref="A110:B110"/>
    <mergeCell ref="A111:B111"/>
  </mergeCells>
  <printOptions horizontalCentered="1"/>
  <pageMargins left="0.7874015748031497" right="0.7874015748031497" top="0.1968503937007874" bottom="0.1968503937007874" header="0.5118110236220472" footer="0.5118110236220472"/>
  <pageSetup horizontalDpi="300" verticalDpi="300" orientation="portrait" paperSize="9" scale="90" r:id="rId1"/>
  <rowBreaks count="1" manualBreakCount="1">
    <brk id="58" max="4" man="1"/>
  </rowBreaks>
</worksheet>
</file>

<file path=xl/worksheets/sheet18.xml><?xml version="1.0" encoding="utf-8"?>
<worksheet xmlns="http://schemas.openxmlformats.org/spreadsheetml/2006/main" xmlns:r="http://schemas.openxmlformats.org/officeDocument/2006/relationships">
  <dimension ref="A1:O147"/>
  <sheetViews>
    <sheetView zoomScaleSheetLayoutView="75" zoomScalePageLayoutView="0" workbookViewId="0" topLeftCell="A1">
      <selection activeCell="A1" sqref="A1:L1"/>
    </sheetView>
  </sheetViews>
  <sheetFormatPr defaultColWidth="11.421875" defaultRowHeight="12.75"/>
  <cols>
    <col min="1" max="1" width="3.8515625" style="1" customWidth="1"/>
    <col min="2" max="2" width="27.57421875" style="1" customWidth="1"/>
    <col min="3" max="3" width="8.140625" style="2" customWidth="1"/>
    <col min="4" max="4" width="3.28125" style="28" customWidth="1"/>
    <col min="5" max="5" width="8.00390625" style="2" customWidth="1"/>
    <col min="6" max="6" width="3.28125" style="28" customWidth="1"/>
    <col min="7" max="7" width="8.28125" style="2" customWidth="1"/>
    <col min="8" max="8" width="3.28125" style="28" customWidth="1"/>
    <col min="9" max="9" width="14.8515625" style="28" customWidth="1"/>
    <col min="10" max="10" width="3.28125" style="28" customWidth="1"/>
    <col min="11" max="11" width="9.00390625" style="49" customWidth="1"/>
    <col min="12" max="12" width="2.8515625" style="28" customWidth="1"/>
    <col min="13" max="13" width="11.421875" style="2" customWidth="1"/>
    <col min="14" max="16384" width="11.421875" style="1" customWidth="1"/>
  </cols>
  <sheetData>
    <row r="1" spans="1:12" ht="11.25" customHeight="1">
      <c r="A1" s="625" t="s">
        <v>227</v>
      </c>
      <c r="B1" s="625"/>
      <c r="C1" s="625"/>
      <c r="D1" s="625"/>
      <c r="E1" s="625"/>
      <c r="F1" s="625"/>
      <c r="G1" s="625"/>
      <c r="H1" s="625"/>
      <c r="I1" s="625"/>
      <c r="J1" s="625"/>
      <c r="K1" s="625"/>
      <c r="L1" s="625"/>
    </row>
    <row r="2" spans="1:12" ht="11.25" customHeight="1">
      <c r="A2" s="384"/>
      <c r="B2" s="384"/>
      <c r="C2" s="384"/>
      <c r="D2" s="384"/>
      <c r="E2" s="384"/>
      <c r="F2" s="384"/>
      <c r="G2" s="384"/>
      <c r="H2" s="384"/>
      <c r="I2" s="384"/>
      <c r="J2" s="384"/>
      <c r="K2" s="384"/>
      <c r="L2" s="384"/>
    </row>
    <row r="3" spans="1:12" ht="10.5" customHeight="1">
      <c r="A3" s="598" t="s">
        <v>17</v>
      </c>
      <c r="B3" s="604"/>
      <c r="C3" s="589" t="s">
        <v>228</v>
      </c>
      <c r="D3" s="590"/>
      <c r="E3" s="590"/>
      <c r="F3" s="590"/>
      <c r="G3" s="590"/>
      <c r="H3" s="590"/>
      <c r="I3" s="590"/>
      <c r="J3" s="590"/>
      <c r="K3" s="598" t="s">
        <v>20</v>
      </c>
      <c r="L3" s="599"/>
    </row>
    <row r="4" spans="1:12" ht="16.5" customHeight="1">
      <c r="A4" s="600"/>
      <c r="B4" s="580"/>
      <c r="C4" s="596"/>
      <c r="D4" s="615"/>
      <c r="E4" s="615"/>
      <c r="F4" s="615"/>
      <c r="G4" s="615"/>
      <c r="H4" s="615"/>
      <c r="I4" s="615"/>
      <c r="J4" s="615"/>
      <c r="K4" s="600"/>
      <c r="L4" s="601"/>
    </row>
    <row r="5" spans="1:15" s="3" customFormat="1" ht="17.25" customHeight="1">
      <c r="A5" s="602"/>
      <c r="B5" s="605"/>
      <c r="C5" s="573" t="s">
        <v>0</v>
      </c>
      <c r="D5" s="577"/>
      <c r="E5" s="605" t="s">
        <v>1</v>
      </c>
      <c r="F5" s="605"/>
      <c r="G5" s="571" t="s">
        <v>229</v>
      </c>
      <c r="H5" s="572"/>
      <c r="I5" s="615" t="s">
        <v>230</v>
      </c>
      <c r="J5" s="615"/>
      <c r="K5" s="602"/>
      <c r="L5" s="603"/>
      <c r="M5" s="54"/>
      <c r="N5" s="54"/>
      <c r="O5" s="54"/>
    </row>
    <row r="6" spans="1:12" ht="11.25">
      <c r="A6" s="4">
        <v>1</v>
      </c>
      <c r="B6" s="2" t="s">
        <v>76</v>
      </c>
      <c r="C6" s="404">
        <v>0</v>
      </c>
      <c r="D6" s="76"/>
      <c r="E6" s="59">
        <v>0</v>
      </c>
      <c r="F6" s="27"/>
      <c r="G6" s="379">
        <v>0</v>
      </c>
      <c r="H6" s="44"/>
      <c r="I6" s="25">
        <v>0</v>
      </c>
      <c r="J6" s="27"/>
      <c r="K6" s="10">
        <f>C6+E6+G6+I6</f>
        <v>0</v>
      </c>
      <c r="L6" s="44" t="s">
        <v>128</v>
      </c>
    </row>
    <row r="7" spans="1:12" ht="11.25">
      <c r="A7" s="4">
        <v>2</v>
      </c>
      <c r="B7" s="2" t="s">
        <v>77</v>
      </c>
      <c r="C7" s="404">
        <v>40</v>
      </c>
      <c r="D7" s="76"/>
      <c r="E7" s="59">
        <v>0</v>
      </c>
      <c r="F7" s="27"/>
      <c r="G7" s="379">
        <v>0</v>
      </c>
      <c r="H7" s="44"/>
      <c r="I7" s="25">
        <v>10</v>
      </c>
      <c r="J7" s="27"/>
      <c r="K7" s="10">
        <f aca="true" t="shared" si="0" ref="K7:K58">C7+E7+G7+I7</f>
        <v>50</v>
      </c>
      <c r="L7" s="44" t="s">
        <v>128</v>
      </c>
    </row>
    <row r="8" spans="1:12" ht="11.25">
      <c r="A8" s="4">
        <v>3</v>
      </c>
      <c r="B8" s="2" t="s">
        <v>78</v>
      </c>
      <c r="C8" s="404">
        <v>103</v>
      </c>
      <c r="D8" s="76"/>
      <c r="E8" s="59">
        <v>60</v>
      </c>
      <c r="F8" s="27"/>
      <c r="G8" s="379">
        <v>0</v>
      </c>
      <c r="H8" s="44"/>
      <c r="I8" s="25">
        <v>20</v>
      </c>
      <c r="J8" s="27"/>
      <c r="K8" s="10">
        <f t="shared" si="0"/>
        <v>183</v>
      </c>
      <c r="L8" s="44" t="s">
        <v>128</v>
      </c>
    </row>
    <row r="9" spans="1:12" ht="11.25">
      <c r="A9" s="4">
        <v>4</v>
      </c>
      <c r="B9" s="2" t="s">
        <v>79</v>
      </c>
      <c r="C9" s="404">
        <v>30</v>
      </c>
      <c r="D9" s="76"/>
      <c r="E9" s="59">
        <v>0</v>
      </c>
      <c r="F9" s="73"/>
      <c r="G9" s="379">
        <v>0</v>
      </c>
      <c r="H9" s="76"/>
      <c r="I9" s="64">
        <v>0</v>
      </c>
      <c r="J9" s="73"/>
      <c r="K9" s="10">
        <f t="shared" si="0"/>
        <v>30</v>
      </c>
      <c r="L9" s="44"/>
    </row>
    <row r="10" spans="1:12" ht="11.25">
      <c r="A10" s="4">
        <v>5</v>
      </c>
      <c r="B10" s="2" t="s">
        <v>80</v>
      </c>
      <c r="C10" s="404">
        <v>0</v>
      </c>
      <c r="D10" s="76"/>
      <c r="E10" s="59">
        <v>0</v>
      </c>
      <c r="F10" s="73"/>
      <c r="G10" s="379">
        <v>0</v>
      </c>
      <c r="H10" s="76"/>
      <c r="I10" s="64">
        <v>0</v>
      </c>
      <c r="J10" s="73"/>
      <c r="K10" s="10">
        <f t="shared" si="0"/>
        <v>0</v>
      </c>
      <c r="L10" s="44"/>
    </row>
    <row r="11" spans="1:12" ht="11.25">
      <c r="A11" s="4">
        <v>6</v>
      </c>
      <c r="B11" s="2" t="s">
        <v>81</v>
      </c>
      <c r="C11" s="404">
        <v>0</v>
      </c>
      <c r="D11" s="76"/>
      <c r="E11" s="59">
        <v>0</v>
      </c>
      <c r="F11" s="73"/>
      <c r="G11" s="379">
        <v>0</v>
      </c>
      <c r="H11" s="76"/>
      <c r="I11" s="64">
        <v>0</v>
      </c>
      <c r="J11" s="73"/>
      <c r="K11" s="10">
        <f t="shared" si="0"/>
        <v>0</v>
      </c>
      <c r="L11" s="44"/>
    </row>
    <row r="12" spans="1:12" ht="11.25">
      <c r="A12" s="4">
        <v>7</v>
      </c>
      <c r="B12" s="2" t="s">
        <v>82</v>
      </c>
      <c r="C12" s="404">
        <v>0</v>
      </c>
      <c r="D12" s="76"/>
      <c r="E12" s="59">
        <v>0</v>
      </c>
      <c r="F12" s="27"/>
      <c r="G12" s="379">
        <v>0</v>
      </c>
      <c r="H12" s="44"/>
      <c r="I12" s="25">
        <v>0</v>
      </c>
      <c r="J12" s="27"/>
      <c r="K12" s="10">
        <f t="shared" si="0"/>
        <v>0</v>
      </c>
      <c r="L12" s="44" t="s">
        <v>128</v>
      </c>
    </row>
    <row r="13" spans="1:12" ht="11.25">
      <c r="A13" s="4">
        <v>8</v>
      </c>
      <c r="B13" s="2" t="s">
        <v>83</v>
      </c>
      <c r="C13" s="404">
        <v>214</v>
      </c>
      <c r="D13" s="76"/>
      <c r="E13" s="59">
        <v>40</v>
      </c>
      <c r="F13" s="27"/>
      <c r="G13" s="379">
        <v>0</v>
      </c>
      <c r="H13" s="44"/>
      <c r="I13" s="25">
        <v>29</v>
      </c>
      <c r="J13" s="27"/>
      <c r="K13" s="10">
        <f t="shared" si="0"/>
        <v>283</v>
      </c>
      <c r="L13" s="44" t="s">
        <v>128</v>
      </c>
    </row>
    <row r="14" spans="1:12" ht="11.25">
      <c r="A14" s="4">
        <v>9</v>
      </c>
      <c r="B14" s="2" t="s">
        <v>84</v>
      </c>
      <c r="C14" s="404">
        <v>0</v>
      </c>
      <c r="D14" s="76"/>
      <c r="E14" s="59">
        <v>0</v>
      </c>
      <c r="F14" s="27"/>
      <c r="G14" s="379">
        <v>0</v>
      </c>
      <c r="H14" s="44"/>
      <c r="I14" s="25">
        <v>0</v>
      </c>
      <c r="J14" s="27"/>
      <c r="K14" s="10">
        <f t="shared" si="0"/>
        <v>0</v>
      </c>
      <c r="L14" s="44" t="s">
        <v>128</v>
      </c>
    </row>
    <row r="15" spans="1:12" ht="11.25">
      <c r="A15" s="4">
        <v>10</v>
      </c>
      <c r="B15" s="2" t="s">
        <v>85</v>
      </c>
      <c r="C15" s="404">
        <v>0</v>
      </c>
      <c r="D15" s="76"/>
      <c r="E15" s="59">
        <v>0</v>
      </c>
      <c r="F15" s="27"/>
      <c r="G15" s="379">
        <v>0</v>
      </c>
      <c r="H15" s="44"/>
      <c r="I15" s="25">
        <v>0</v>
      </c>
      <c r="J15" s="27"/>
      <c r="K15" s="10">
        <f t="shared" si="0"/>
        <v>0</v>
      </c>
      <c r="L15" s="44" t="s">
        <v>128</v>
      </c>
    </row>
    <row r="16" spans="1:12" ht="11.25">
      <c r="A16" s="4">
        <v>11</v>
      </c>
      <c r="B16" s="2" t="s">
        <v>86</v>
      </c>
      <c r="C16" s="404">
        <v>55</v>
      </c>
      <c r="D16" s="76"/>
      <c r="E16" s="59">
        <v>0</v>
      </c>
      <c r="F16" s="27"/>
      <c r="G16" s="379">
        <v>0</v>
      </c>
      <c r="H16" s="44"/>
      <c r="I16" s="25">
        <v>0</v>
      </c>
      <c r="J16" s="27"/>
      <c r="K16" s="10">
        <f t="shared" si="0"/>
        <v>55</v>
      </c>
      <c r="L16" s="44" t="s">
        <v>128</v>
      </c>
    </row>
    <row r="17" spans="1:12" ht="11.25">
      <c r="A17" s="4">
        <v>12</v>
      </c>
      <c r="B17" s="2" t="s">
        <v>87</v>
      </c>
      <c r="C17" s="404">
        <v>108</v>
      </c>
      <c r="D17" s="76"/>
      <c r="E17" s="59">
        <v>0</v>
      </c>
      <c r="F17" s="73"/>
      <c r="G17" s="379">
        <v>0</v>
      </c>
      <c r="H17" s="76"/>
      <c r="I17" s="64">
        <v>0</v>
      </c>
      <c r="J17" s="73"/>
      <c r="K17" s="10">
        <f t="shared" si="0"/>
        <v>108</v>
      </c>
      <c r="L17" s="44"/>
    </row>
    <row r="18" spans="1:12" ht="11.25">
      <c r="A18" s="4">
        <v>13</v>
      </c>
      <c r="B18" s="2" t="s">
        <v>88</v>
      </c>
      <c r="C18" s="404">
        <v>37</v>
      </c>
      <c r="D18" s="76"/>
      <c r="E18" s="59">
        <v>0</v>
      </c>
      <c r="F18" s="27"/>
      <c r="G18" s="379">
        <v>0</v>
      </c>
      <c r="H18" s="44"/>
      <c r="I18" s="25">
        <v>0</v>
      </c>
      <c r="J18" s="27"/>
      <c r="K18" s="10">
        <f t="shared" si="0"/>
        <v>37</v>
      </c>
      <c r="L18" s="44" t="s">
        <v>128</v>
      </c>
    </row>
    <row r="19" spans="1:12" ht="11.25">
      <c r="A19" s="4">
        <v>14</v>
      </c>
      <c r="B19" s="2" t="s">
        <v>24</v>
      </c>
      <c r="C19" s="404">
        <v>681</v>
      </c>
      <c r="D19" s="76"/>
      <c r="E19" s="59">
        <v>191</v>
      </c>
      <c r="F19" s="27"/>
      <c r="G19" s="379">
        <v>0</v>
      </c>
      <c r="H19" s="44"/>
      <c r="I19" s="25">
        <v>9</v>
      </c>
      <c r="J19" s="27"/>
      <c r="K19" s="10">
        <f t="shared" si="0"/>
        <v>881</v>
      </c>
      <c r="L19" s="44" t="s">
        <v>128</v>
      </c>
    </row>
    <row r="20" spans="1:12" ht="11.25">
      <c r="A20" s="4">
        <v>15</v>
      </c>
      <c r="B20" s="2" t="s">
        <v>25</v>
      </c>
      <c r="C20" s="404">
        <v>0</v>
      </c>
      <c r="D20" s="76"/>
      <c r="E20" s="59">
        <v>0</v>
      </c>
      <c r="F20" s="27"/>
      <c r="G20" s="379">
        <v>0</v>
      </c>
      <c r="H20" s="44"/>
      <c r="I20" s="25">
        <v>0</v>
      </c>
      <c r="J20" s="27"/>
      <c r="K20" s="10">
        <f t="shared" si="0"/>
        <v>0</v>
      </c>
      <c r="L20" s="44" t="s">
        <v>128</v>
      </c>
    </row>
    <row r="21" spans="1:12" ht="11.25">
      <c r="A21" s="4">
        <v>16</v>
      </c>
      <c r="B21" s="2" t="s">
        <v>26</v>
      </c>
      <c r="C21" s="404">
        <v>246</v>
      </c>
      <c r="D21" s="76"/>
      <c r="E21" s="59">
        <v>0</v>
      </c>
      <c r="F21" s="27"/>
      <c r="G21" s="379">
        <v>0</v>
      </c>
      <c r="H21" s="44"/>
      <c r="I21" s="25">
        <v>25</v>
      </c>
      <c r="J21" s="27"/>
      <c r="K21" s="10">
        <f t="shared" si="0"/>
        <v>271</v>
      </c>
      <c r="L21" s="44" t="s">
        <v>128</v>
      </c>
    </row>
    <row r="22" spans="1:12" ht="11.25">
      <c r="A22" s="4">
        <v>17</v>
      </c>
      <c r="B22" s="2" t="s">
        <v>89</v>
      </c>
      <c r="C22" s="404">
        <v>96</v>
      </c>
      <c r="D22" s="76"/>
      <c r="E22" s="59">
        <v>30</v>
      </c>
      <c r="F22" s="27"/>
      <c r="G22" s="379">
        <v>0</v>
      </c>
      <c r="H22" s="44"/>
      <c r="I22" s="25">
        <v>0</v>
      </c>
      <c r="J22" s="27"/>
      <c r="K22" s="10">
        <f t="shared" si="0"/>
        <v>126</v>
      </c>
      <c r="L22" s="44" t="s">
        <v>128</v>
      </c>
    </row>
    <row r="23" spans="1:12" ht="11.25">
      <c r="A23" s="4">
        <v>18</v>
      </c>
      <c r="B23" s="2" t="s">
        <v>27</v>
      </c>
      <c r="C23" s="404">
        <v>79</v>
      </c>
      <c r="D23" s="76"/>
      <c r="E23" s="59">
        <v>0</v>
      </c>
      <c r="F23" s="27"/>
      <c r="G23" s="379">
        <v>0</v>
      </c>
      <c r="H23" s="44"/>
      <c r="I23" s="25">
        <v>0</v>
      </c>
      <c r="J23" s="27"/>
      <c r="K23" s="10">
        <f t="shared" si="0"/>
        <v>79</v>
      </c>
      <c r="L23" s="44" t="s">
        <v>128</v>
      </c>
    </row>
    <row r="24" spans="1:12" ht="11.25">
      <c r="A24" s="4">
        <v>19</v>
      </c>
      <c r="B24" s="2" t="s">
        <v>28</v>
      </c>
      <c r="C24" s="404">
        <v>0</v>
      </c>
      <c r="D24" s="76"/>
      <c r="E24" s="59">
        <v>50</v>
      </c>
      <c r="F24" s="27"/>
      <c r="G24" s="379">
        <v>0</v>
      </c>
      <c r="H24" s="44"/>
      <c r="I24" s="25">
        <v>0</v>
      </c>
      <c r="J24" s="27"/>
      <c r="K24" s="10">
        <f t="shared" si="0"/>
        <v>50</v>
      </c>
      <c r="L24" s="44" t="s">
        <v>128</v>
      </c>
    </row>
    <row r="25" spans="1:12" ht="11.25">
      <c r="A25" s="4" t="s">
        <v>22</v>
      </c>
      <c r="B25" s="2" t="s">
        <v>29</v>
      </c>
      <c r="C25" s="404">
        <v>0</v>
      </c>
      <c r="D25" s="76"/>
      <c r="E25" s="59">
        <v>0</v>
      </c>
      <c r="F25" s="27"/>
      <c r="G25" s="379">
        <v>0</v>
      </c>
      <c r="H25" s="44"/>
      <c r="I25" s="25">
        <v>0</v>
      </c>
      <c r="J25" s="27"/>
      <c r="K25" s="10">
        <f t="shared" si="0"/>
        <v>0</v>
      </c>
      <c r="L25" s="44" t="s">
        <v>128</v>
      </c>
    </row>
    <row r="26" spans="1:12" ht="11.25">
      <c r="A26" s="4" t="s">
        <v>23</v>
      </c>
      <c r="B26" s="2" t="s">
        <v>90</v>
      </c>
      <c r="C26" s="404">
        <v>82</v>
      </c>
      <c r="D26" s="76"/>
      <c r="E26" s="59">
        <v>0</v>
      </c>
      <c r="F26" s="27"/>
      <c r="G26" s="379">
        <v>0</v>
      </c>
      <c r="H26" s="44"/>
      <c r="I26" s="25">
        <v>0</v>
      </c>
      <c r="J26" s="27"/>
      <c r="K26" s="10">
        <f t="shared" si="0"/>
        <v>82</v>
      </c>
      <c r="L26" s="44" t="s">
        <v>128</v>
      </c>
    </row>
    <row r="27" spans="1:12" ht="11.25">
      <c r="A27" s="4">
        <v>21</v>
      </c>
      <c r="B27" s="2" t="s">
        <v>91</v>
      </c>
      <c r="C27" s="404">
        <v>796</v>
      </c>
      <c r="D27" s="76"/>
      <c r="E27" s="59">
        <v>111</v>
      </c>
      <c r="F27" s="27"/>
      <c r="G27" s="379">
        <v>0</v>
      </c>
      <c r="H27" s="44"/>
      <c r="I27" s="25">
        <v>0</v>
      </c>
      <c r="J27" s="27"/>
      <c r="K27" s="10">
        <f t="shared" si="0"/>
        <v>907</v>
      </c>
      <c r="L27" s="44" t="s">
        <v>128</v>
      </c>
    </row>
    <row r="28" spans="1:12" ht="11.25">
      <c r="A28" s="4">
        <v>22</v>
      </c>
      <c r="B28" s="2" t="s">
        <v>92</v>
      </c>
      <c r="C28" s="404">
        <v>23</v>
      </c>
      <c r="D28" s="76"/>
      <c r="E28" s="59">
        <v>0</v>
      </c>
      <c r="F28" s="27"/>
      <c r="G28" s="379">
        <v>0</v>
      </c>
      <c r="H28" s="44"/>
      <c r="I28" s="25">
        <v>0</v>
      </c>
      <c r="J28" s="27"/>
      <c r="K28" s="10">
        <f t="shared" si="0"/>
        <v>23</v>
      </c>
      <c r="L28" s="44" t="s">
        <v>128</v>
      </c>
    </row>
    <row r="29" spans="1:12" ht="11.25">
      <c r="A29" s="4">
        <v>23</v>
      </c>
      <c r="B29" s="2" t="s">
        <v>30</v>
      </c>
      <c r="C29" s="404">
        <v>0</v>
      </c>
      <c r="D29" s="76"/>
      <c r="E29" s="59">
        <v>0</v>
      </c>
      <c r="F29" s="73"/>
      <c r="G29" s="379">
        <v>0</v>
      </c>
      <c r="H29" s="76"/>
      <c r="I29" s="64">
        <v>0</v>
      </c>
      <c r="J29" s="73"/>
      <c r="K29" s="10">
        <f t="shared" si="0"/>
        <v>0</v>
      </c>
      <c r="L29" s="44"/>
    </row>
    <row r="30" spans="1:12" ht="11.25">
      <c r="A30" s="4">
        <v>24</v>
      </c>
      <c r="B30" s="2" t="s">
        <v>31</v>
      </c>
      <c r="C30" s="404">
        <v>0</v>
      </c>
      <c r="D30" s="76"/>
      <c r="E30" s="59">
        <v>0</v>
      </c>
      <c r="F30" s="27"/>
      <c r="G30" s="379">
        <v>0</v>
      </c>
      <c r="H30" s="44"/>
      <c r="I30" s="25">
        <v>0</v>
      </c>
      <c r="J30" s="27"/>
      <c r="K30" s="10">
        <f t="shared" si="0"/>
        <v>0</v>
      </c>
      <c r="L30" s="44" t="s">
        <v>128</v>
      </c>
    </row>
    <row r="31" spans="1:12" ht="11.25">
      <c r="A31" s="4">
        <v>25</v>
      </c>
      <c r="B31" s="2" t="s">
        <v>32</v>
      </c>
      <c r="C31" s="404">
        <v>340</v>
      </c>
      <c r="D31" s="76"/>
      <c r="E31" s="59">
        <v>115</v>
      </c>
      <c r="F31" s="27"/>
      <c r="G31" s="379">
        <v>0</v>
      </c>
      <c r="H31" s="44"/>
      <c r="I31" s="25">
        <v>117</v>
      </c>
      <c r="J31" s="27"/>
      <c r="K31" s="10">
        <f t="shared" si="0"/>
        <v>572</v>
      </c>
      <c r="L31" s="44" t="s">
        <v>128</v>
      </c>
    </row>
    <row r="32" spans="1:12" ht="11.25">
      <c r="A32" s="4">
        <v>26</v>
      </c>
      <c r="B32" s="2" t="s">
        <v>33</v>
      </c>
      <c r="C32" s="404">
        <v>340</v>
      </c>
      <c r="D32" s="76"/>
      <c r="E32" s="405">
        <v>0</v>
      </c>
      <c r="F32" s="73" t="s">
        <v>127</v>
      </c>
      <c r="G32" s="388">
        <v>0</v>
      </c>
      <c r="H32" s="76" t="s">
        <v>127</v>
      </c>
      <c r="I32" s="64">
        <v>44</v>
      </c>
      <c r="J32" s="73"/>
      <c r="K32" s="387">
        <f t="shared" si="0"/>
        <v>384</v>
      </c>
      <c r="L32" s="44" t="s">
        <v>127</v>
      </c>
    </row>
    <row r="33" spans="1:12" ht="11.25">
      <c r="A33" s="4">
        <v>27</v>
      </c>
      <c r="B33" s="2" t="s">
        <v>34</v>
      </c>
      <c r="C33" s="404">
        <v>374</v>
      </c>
      <c r="D33" s="76"/>
      <c r="E33" s="59">
        <v>30</v>
      </c>
      <c r="F33" s="27"/>
      <c r="G33" s="379">
        <v>0</v>
      </c>
      <c r="H33" s="44"/>
      <c r="I33" s="25">
        <v>0</v>
      </c>
      <c r="J33" s="27"/>
      <c r="K33" s="10">
        <f t="shared" si="0"/>
        <v>404</v>
      </c>
      <c r="L33" s="44" t="s">
        <v>128</v>
      </c>
    </row>
    <row r="34" spans="1:12" ht="11.25">
      <c r="A34" s="4">
        <v>28</v>
      </c>
      <c r="B34" s="2" t="s">
        <v>93</v>
      </c>
      <c r="C34" s="404">
        <v>176</v>
      </c>
      <c r="D34" s="76"/>
      <c r="E34" s="59">
        <v>0</v>
      </c>
      <c r="F34" s="27"/>
      <c r="G34" s="379">
        <v>0</v>
      </c>
      <c r="H34" s="44"/>
      <c r="I34" s="25">
        <v>29</v>
      </c>
      <c r="J34" s="27"/>
      <c r="K34" s="10">
        <f t="shared" si="0"/>
        <v>205</v>
      </c>
      <c r="L34" s="44" t="s">
        <v>128</v>
      </c>
    </row>
    <row r="35" spans="1:12" ht="11.25">
      <c r="A35" s="4">
        <v>29</v>
      </c>
      <c r="B35" s="2" t="s">
        <v>35</v>
      </c>
      <c r="C35" s="404">
        <v>347</v>
      </c>
      <c r="D35" s="76"/>
      <c r="E35" s="59">
        <v>207</v>
      </c>
      <c r="F35" s="27"/>
      <c r="G35" s="379">
        <v>0</v>
      </c>
      <c r="H35" s="44"/>
      <c r="I35" s="25">
        <v>0</v>
      </c>
      <c r="J35" s="27"/>
      <c r="K35" s="10">
        <f t="shared" si="0"/>
        <v>554</v>
      </c>
      <c r="L35" s="44" t="s">
        <v>128</v>
      </c>
    </row>
    <row r="36" spans="1:12" ht="11.25">
      <c r="A36" s="4">
        <v>30</v>
      </c>
      <c r="B36" s="2" t="s">
        <v>36</v>
      </c>
      <c r="C36" s="404">
        <v>0</v>
      </c>
      <c r="D36" s="76"/>
      <c r="E36" s="59">
        <v>0</v>
      </c>
      <c r="F36" s="27"/>
      <c r="G36" s="379">
        <v>0</v>
      </c>
      <c r="H36" s="44"/>
      <c r="I36" s="25">
        <v>0</v>
      </c>
      <c r="J36" s="27"/>
      <c r="K36" s="10">
        <f t="shared" si="0"/>
        <v>0</v>
      </c>
      <c r="L36" s="44" t="s">
        <v>128</v>
      </c>
    </row>
    <row r="37" spans="1:12" ht="11.25">
      <c r="A37" s="4">
        <v>31</v>
      </c>
      <c r="B37" s="2" t="s">
        <v>94</v>
      </c>
      <c r="C37" s="404">
        <v>2441</v>
      </c>
      <c r="D37" s="76"/>
      <c r="E37" s="59">
        <v>255</v>
      </c>
      <c r="F37" s="27"/>
      <c r="G37" s="379">
        <v>16</v>
      </c>
      <c r="H37" s="44"/>
      <c r="I37" s="25">
        <v>0</v>
      </c>
      <c r="J37" s="27"/>
      <c r="K37" s="10">
        <f t="shared" si="0"/>
        <v>2712</v>
      </c>
      <c r="L37" s="44" t="s">
        <v>128</v>
      </c>
    </row>
    <row r="38" spans="1:12" ht="11.25">
      <c r="A38" s="4">
        <v>32</v>
      </c>
      <c r="B38" s="2" t="s">
        <v>37</v>
      </c>
      <c r="C38" s="404">
        <v>40</v>
      </c>
      <c r="D38" s="76"/>
      <c r="E38" s="59">
        <v>0</v>
      </c>
      <c r="F38" s="27"/>
      <c r="G38" s="379">
        <v>0</v>
      </c>
      <c r="H38" s="44"/>
      <c r="I38" s="25">
        <v>0</v>
      </c>
      <c r="J38" s="27"/>
      <c r="K38" s="10">
        <f t="shared" si="0"/>
        <v>40</v>
      </c>
      <c r="L38" s="44" t="s">
        <v>128</v>
      </c>
    </row>
    <row r="39" spans="1:12" ht="11.25">
      <c r="A39" s="4">
        <v>33</v>
      </c>
      <c r="B39" s="2" t="s">
        <v>38</v>
      </c>
      <c r="C39" s="404">
        <v>662</v>
      </c>
      <c r="D39" s="76"/>
      <c r="E39" s="59">
        <v>230</v>
      </c>
      <c r="F39" s="27"/>
      <c r="G39" s="379">
        <v>0</v>
      </c>
      <c r="H39" s="44"/>
      <c r="I39" s="25">
        <v>45</v>
      </c>
      <c r="J39" s="27"/>
      <c r="K39" s="10">
        <f t="shared" si="0"/>
        <v>937</v>
      </c>
      <c r="L39" s="44" t="s">
        <v>128</v>
      </c>
    </row>
    <row r="40" spans="1:12" ht="11.25">
      <c r="A40" s="4">
        <v>34</v>
      </c>
      <c r="B40" s="2" t="s">
        <v>39</v>
      </c>
      <c r="C40" s="404">
        <v>704</v>
      </c>
      <c r="D40" s="76"/>
      <c r="E40" s="59">
        <v>0</v>
      </c>
      <c r="F40" s="27"/>
      <c r="G40" s="379">
        <v>0</v>
      </c>
      <c r="H40" s="44"/>
      <c r="I40" s="25">
        <v>37</v>
      </c>
      <c r="J40" s="27"/>
      <c r="K40" s="10">
        <f t="shared" si="0"/>
        <v>741</v>
      </c>
      <c r="L40" s="44" t="s">
        <v>128</v>
      </c>
    </row>
    <row r="41" spans="1:12" ht="11.25">
      <c r="A41" s="4">
        <v>35</v>
      </c>
      <c r="B41" s="2" t="s">
        <v>95</v>
      </c>
      <c r="C41" s="404">
        <v>535</v>
      </c>
      <c r="D41" s="76"/>
      <c r="E41" s="59">
        <v>144</v>
      </c>
      <c r="F41" s="73"/>
      <c r="G41" s="379">
        <v>148</v>
      </c>
      <c r="H41" s="76"/>
      <c r="I41" s="64">
        <v>76</v>
      </c>
      <c r="J41" s="73"/>
      <c r="K41" s="10">
        <f t="shared" si="0"/>
        <v>903</v>
      </c>
      <c r="L41" s="44"/>
    </row>
    <row r="42" spans="1:12" ht="11.25">
      <c r="A42" s="4">
        <v>36</v>
      </c>
      <c r="B42" s="2" t="s">
        <v>40</v>
      </c>
      <c r="C42" s="404">
        <v>40</v>
      </c>
      <c r="D42" s="76"/>
      <c r="E42" s="59">
        <v>0</v>
      </c>
      <c r="F42" s="73"/>
      <c r="G42" s="388">
        <v>0</v>
      </c>
      <c r="H42" s="76" t="s">
        <v>127</v>
      </c>
      <c r="I42" s="25">
        <v>0</v>
      </c>
      <c r="J42" s="73"/>
      <c r="K42" s="387">
        <f t="shared" si="0"/>
        <v>40</v>
      </c>
      <c r="L42" s="44" t="s">
        <v>127</v>
      </c>
    </row>
    <row r="43" spans="1:12" ht="11.25">
      <c r="A43" s="4">
        <v>37</v>
      </c>
      <c r="B43" s="2" t="s">
        <v>96</v>
      </c>
      <c r="C43" s="404">
        <v>624</v>
      </c>
      <c r="D43" s="76"/>
      <c r="E43" s="59">
        <v>0</v>
      </c>
      <c r="F43" s="27"/>
      <c r="G43" s="379">
        <v>0</v>
      </c>
      <c r="H43" s="44"/>
      <c r="I43" s="25">
        <v>0</v>
      </c>
      <c r="J43" s="27"/>
      <c r="K43" s="10">
        <f t="shared" si="0"/>
        <v>624</v>
      </c>
      <c r="L43" s="44" t="s">
        <v>128</v>
      </c>
    </row>
    <row r="44" spans="1:12" ht="11.25">
      <c r="A44" s="4">
        <v>38</v>
      </c>
      <c r="B44" s="2" t="s">
        <v>41</v>
      </c>
      <c r="C44" s="404">
        <v>1384</v>
      </c>
      <c r="D44" s="76"/>
      <c r="E44" s="59">
        <v>147</v>
      </c>
      <c r="F44" s="27"/>
      <c r="G44" s="379">
        <v>0</v>
      </c>
      <c r="H44" s="44"/>
      <c r="I44" s="25">
        <v>56</v>
      </c>
      <c r="J44" s="27"/>
      <c r="K44" s="10">
        <f t="shared" si="0"/>
        <v>1587</v>
      </c>
      <c r="L44" s="44" t="s">
        <v>128</v>
      </c>
    </row>
    <row r="45" spans="1:12" ht="11.25">
      <c r="A45" s="4">
        <v>39</v>
      </c>
      <c r="B45" s="2" t="s">
        <v>42</v>
      </c>
      <c r="C45" s="404">
        <v>110</v>
      </c>
      <c r="D45" s="76"/>
      <c r="E45" s="59">
        <v>0</v>
      </c>
      <c r="F45" s="27"/>
      <c r="G45" s="379">
        <v>0</v>
      </c>
      <c r="H45" s="44"/>
      <c r="I45" s="25">
        <v>0</v>
      </c>
      <c r="J45" s="27"/>
      <c r="K45" s="10">
        <f t="shared" si="0"/>
        <v>110</v>
      </c>
      <c r="L45" s="44" t="s">
        <v>128</v>
      </c>
    </row>
    <row r="46" spans="1:12" ht="11.25">
      <c r="A46" s="4">
        <v>40</v>
      </c>
      <c r="B46" s="2" t="s">
        <v>43</v>
      </c>
      <c r="C46" s="404">
        <v>60</v>
      </c>
      <c r="D46" s="76"/>
      <c r="E46" s="59">
        <v>0</v>
      </c>
      <c r="F46" s="27"/>
      <c r="G46" s="379">
        <v>0</v>
      </c>
      <c r="H46" s="44"/>
      <c r="I46" s="25">
        <v>0</v>
      </c>
      <c r="J46" s="27"/>
      <c r="K46" s="10">
        <f t="shared" si="0"/>
        <v>60</v>
      </c>
      <c r="L46" s="44" t="s">
        <v>128</v>
      </c>
    </row>
    <row r="47" spans="1:12" ht="11.25">
      <c r="A47" s="4">
        <v>41</v>
      </c>
      <c r="B47" s="2" t="s">
        <v>97</v>
      </c>
      <c r="C47" s="404">
        <v>0</v>
      </c>
      <c r="D47" s="76"/>
      <c r="E47" s="59">
        <v>0</v>
      </c>
      <c r="F47" s="27"/>
      <c r="G47" s="379">
        <v>0</v>
      </c>
      <c r="H47" s="44"/>
      <c r="I47" s="25">
        <v>10</v>
      </c>
      <c r="J47" s="27"/>
      <c r="K47" s="10">
        <f t="shared" si="0"/>
        <v>10</v>
      </c>
      <c r="L47" s="44" t="s">
        <v>128</v>
      </c>
    </row>
    <row r="48" spans="1:12" ht="11.25">
      <c r="A48" s="4">
        <v>42</v>
      </c>
      <c r="B48" s="2" t="s">
        <v>44</v>
      </c>
      <c r="C48" s="404">
        <v>103</v>
      </c>
      <c r="D48" s="76"/>
      <c r="E48" s="59">
        <v>102</v>
      </c>
      <c r="F48" s="73"/>
      <c r="G48" s="388">
        <v>0</v>
      </c>
      <c r="H48" s="76" t="s">
        <v>127</v>
      </c>
      <c r="I48" s="25">
        <v>97</v>
      </c>
      <c r="J48" s="73"/>
      <c r="K48" s="387">
        <f t="shared" si="0"/>
        <v>302</v>
      </c>
      <c r="L48" s="44" t="s">
        <v>127</v>
      </c>
    </row>
    <row r="49" spans="1:12" ht="11.25">
      <c r="A49" s="4">
        <v>43</v>
      </c>
      <c r="B49" s="2" t="s">
        <v>98</v>
      </c>
      <c r="C49" s="404">
        <v>0</v>
      </c>
      <c r="D49" s="76"/>
      <c r="E49" s="59">
        <v>0</v>
      </c>
      <c r="F49" s="27"/>
      <c r="G49" s="379">
        <v>0</v>
      </c>
      <c r="H49" s="44"/>
      <c r="I49" s="25">
        <v>0</v>
      </c>
      <c r="J49" s="27"/>
      <c r="K49" s="10">
        <f t="shared" si="0"/>
        <v>0</v>
      </c>
      <c r="L49" s="44" t="s">
        <v>128</v>
      </c>
    </row>
    <row r="50" spans="1:12" ht="11.25">
      <c r="A50" s="4">
        <v>44</v>
      </c>
      <c r="B50" s="2" t="s">
        <v>99</v>
      </c>
      <c r="C50" s="404">
        <v>958</v>
      </c>
      <c r="D50" s="76"/>
      <c r="E50" s="59">
        <v>150</v>
      </c>
      <c r="F50" s="27"/>
      <c r="G50" s="379">
        <v>0</v>
      </c>
      <c r="H50" s="44"/>
      <c r="I50" s="25">
        <v>92</v>
      </c>
      <c r="J50" s="27"/>
      <c r="K50" s="10">
        <f t="shared" si="0"/>
        <v>1200</v>
      </c>
      <c r="L50" s="44" t="s">
        <v>128</v>
      </c>
    </row>
    <row r="51" spans="1:12" ht="11.25">
      <c r="A51" s="4">
        <v>45</v>
      </c>
      <c r="B51" s="2" t="s">
        <v>45</v>
      </c>
      <c r="C51" s="404">
        <v>279</v>
      </c>
      <c r="D51" s="76"/>
      <c r="E51" s="59">
        <v>40</v>
      </c>
      <c r="F51" s="27"/>
      <c r="G51" s="379">
        <v>0</v>
      </c>
      <c r="H51" s="44"/>
      <c r="I51" s="25">
        <v>0</v>
      </c>
      <c r="J51" s="27"/>
      <c r="K51" s="10">
        <f t="shared" si="0"/>
        <v>319</v>
      </c>
      <c r="L51" s="44" t="s">
        <v>128</v>
      </c>
    </row>
    <row r="52" spans="1:12" ht="11.25">
      <c r="A52" s="4">
        <v>46</v>
      </c>
      <c r="B52" s="2" t="s">
        <v>46</v>
      </c>
      <c r="C52" s="404">
        <v>0</v>
      </c>
      <c r="D52" s="76"/>
      <c r="E52" s="59">
        <v>0</v>
      </c>
      <c r="F52" s="27"/>
      <c r="G52" s="379">
        <v>0</v>
      </c>
      <c r="H52" s="44"/>
      <c r="I52" s="25">
        <v>0</v>
      </c>
      <c r="J52" s="27"/>
      <c r="K52" s="10">
        <f t="shared" si="0"/>
        <v>0</v>
      </c>
      <c r="L52" s="44" t="s">
        <v>128</v>
      </c>
    </row>
    <row r="53" spans="1:12" ht="11.25">
      <c r="A53" s="4">
        <v>47</v>
      </c>
      <c r="B53" s="2" t="s">
        <v>100</v>
      </c>
      <c r="C53" s="404">
        <v>68</v>
      </c>
      <c r="D53" s="76"/>
      <c r="E53" s="59">
        <v>0</v>
      </c>
      <c r="F53" s="27"/>
      <c r="G53" s="379">
        <v>0</v>
      </c>
      <c r="H53" s="44"/>
      <c r="I53" s="25">
        <v>0</v>
      </c>
      <c r="J53" s="27"/>
      <c r="K53" s="10">
        <f t="shared" si="0"/>
        <v>68</v>
      </c>
      <c r="L53" s="44" t="s">
        <v>128</v>
      </c>
    </row>
    <row r="54" spans="1:12" ht="11.25">
      <c r="A54" s="4">
        <v>48</v>
      </c>
      <c r="B54" s="2" t="s">
        <v>47</v>
      </c>
      <c r="C54" s="404">
        <v>0</v>
      </c>
      <c r="D54" s="76"/>
      <c r="E54" s="59">
        <v>0</v>
      </c>
      <c r="F54" s="73"/>
      <c r="G54" s="379">
        <v>0</v>
      </c>
      <c r="H54" s="76"/>
      <c r="I54" s="64">
        <v>0</v>
      </c>
      <c r="J54" s="73"/>
      <c r="K54" s="10">
        <f t="shared" si="0"/>
        <v>0</v>
      </c>
      <c r="L54" s="44"/>
    </row>
    <row r="55" spans="1:12" ht="11.25">
      <c r="A55" s="4">
        <v>49</v>
      </c>
      <c r="B55" s="2" t="s">
        <v>101</v>
      </c>
      <c r="C55" s="404">
        <v>847</v>
      </c>
      <c r="D55" s="76"/>
      <c r="E55" s="59">
        <v>60</v>
      </c>
      <c r="F55" s="27"/>
      <c r="G55" s="379">
        <v>0</v>
      </c>
      <c r="H55" s="44"/>
      <c r="I55" s="25">
        <v>58</v>
      </c>
      <c r="J55" s="27"/>
      <c r="K55" s="10">
        <f t="shared" si="0"/>
        <v>965</v>
      </c>
      <c r="L55" s="44" t="s">
        <v>128</v>
      </c>
    </row>
    <row r="56" spans="1:12" ht="11.25">
      <c r="A56" s="4">
        <v>50</v>
      </c>
      <c r="B56" s="2" t="s">
        <v>48</v>
      </c>
      <c r="C56" s="404">
        <v>70</v>
      </c>
      <c r="D56" s="76"/>
      <c r="E56" s="59">
        <v>37</v>
      </c>
      <c r="F56" s="27"/>
      <c r="G56" s="379">
        <v>0</v>
      </c>
      <c r="H56" s="44"/>
      <c r="I56" s="25">
        <v>0</v>
      </c>
      <c r="J56" s="27"/>
      <c r="K56" s="10">
        <f t="shared" si="0"/>
        <v>107</v>
      </c>
      <c r="L56" s="44" t="s">
        <v>128</v>
      </c>
    </row>
    <row r="57" spans="1:12" ht="11.25">
      <c r="A57" s="4">
        <v>51</v>
      </c>
      <c r="B57" s="2" t="s">
        <v>49</v>
      </c>
      <c r="C57" s="404">
        <v>1237</v>
      </c>
      <c r="D57" s="76"/>
      <c r="E57" s="59">
        <v>60</v>
      </c>
      <c r="F57" s="27"/>
      <c r="G57" s="379">
        <v>0</v>
      </c>
      <c r="H57" s="44"/>
      <c r="I57" s="25">
        <v>344</v>
      </c>
      <c r="J57" s="27"/>
      <c r="K57" s="10">
        <f t="shared" si="0"/>
        <v>1641</v>
      </c>
      <c r="L57" s="44" t="s">
        <v>128</v>
      </c>
    </row>
    <row r="58" spans="1:12" ht="11.25">
      <c r="A58" s="4">
        <v>52</v>
      </c>
      <c r="B58" s="2" t="s">
        <v>102</v>
      </c>
      <c r="C58" s="404">
        <v>0</v>
      </c>
      <c r="D58" s="76"/>
      <c r="E58" s="59">
        <v>0</v>
      </c>
      <c r="F58" s="27"/>
      <c r="G58" s="379">
        <v>0</v>
      </c>
      <c r="H58" s="44"/>
      <c r="I58" s="25">
        <v>19</v>
      </c>
      <c r="J58" s="27"/>
      <c r="K58" s="10">
        <f t="shared" si="0"/>
        <v>19</v>
      </c>
      <c r="L58" s="44" t="s">
        <v>128</v>
      </c>
    </row>
    <row r="59" spans="1:12" ht="11.25">
      <c r="A59" s="16"/>
      <c r="B59" s="17"/>
      <c r="C59" s="406"/>
      <c r="D59" s="81"/>
      <c r="E59" s="72"/>
      <c r="F59" s="48"/>
      <c r="G59" s="378"/>
      <c r="H59" s="46"/>
      <c r="I59" s="47"/>
      <c r="J59" s="48"/>
      <c r="K59" s="23"/>
      <c r="L59" s="46"/>
    </row>
    <row r="60" spans="1:12" ht="11.25">
      <c r="A60" s="582" t="s">
        <v>16</v>
      </c>
      <c r="B60" s="582"/>
      <c r="C60" s="64"/>
      <c r="D60" s="73"/>
      <c r="E60" s="7"/>
      <c r="F60" s="27"/>
      <c r="G60" s="64"/>
      <c r="H60" s="27"/>
      <c r="I60" s="27"/>
      <c r="J60" s="27"/>
      <c r="K60" s="15"/>
      <c r="L60" s="27"/>
    </row>
    <row r="61" spans="1:12" ht="11.25">
      <c r="A61" s="24"/>
      <c r="B61" s="24"/>
      <c r="C61" s="64"/>
      <c r="D61" s="73"/>
      <c r="E61" s="7"/>
      <c r="F61" s="27"/>
      <c r="G61" s="64"/>
      <c r="H61" s="27"/>
      <c r="I61" s="27"/>
      <c r="J61" s="27"/>
      <c r="K61" s="15"/>
      <c r="L61" s="27"/>
    </row>
    <row r="62" spans="1:12" ht="12.75" customHeight="1">
      <c r="A62" s="598" t="s">
        <v>17</v>
      </c>
      <c r="B62" s="604"/>
      <c r="C62" s="589" t="s">
        <v>228</v>
      </c>
      <c r="D62" s="590"/>
      <c r="E62" s="590"/>
      <c r="F62" s="590"/>
      <c r="G62" s="590"/>
      <c r="H62" s="590"/>
      <c r="I62" s="590"/>
      <c r="J62" s="590"/>
      <c r="K62" s="598" t="s">
        <v>20</v>
      </c>
      <c r="L62" s="599"/>
    </row>
    <row r="63" spans="1:12" ht="11.25">
      <c r="A63" s="600"/>
      <c r="B63" s="580"/>
      <c r="C63" s="596"/>
      <c r="D63" s="615"/>
      <c r="E63" s="615"/>
      <c r="F63" s="615"/>
      <c r="G63" s="615"/>
      <c r="H63" s="615"/>
      <c r="I63" s="615"/>
      <c r="J63" s="615"/>
      <c r="K63" s="600"/>
      <c r="L63" s="601"/>
    </row>
    <row r="64" spans="1:12" ht="11.25">
      <c r="A64" s="602"/>
      <c r="B64" s="605"/>
      <c r="C64" s="573" t="s">
        <v>0</v>
      </c>
      <c r="D64" s="577"/>
      <c r="E64" s="605" t="s">
        <v>1</v>
      </c>
      <c r="F64" s="605"/>
      <c r="G64" s="571" t="s">
        <v>229</v>
      </c>
      <c r="H64" s="572"/>
      <c r="I64" s="615" t="s">
        <v>230</v>
      </c>
      <c r="J64" s="615"/>
      <c r="K64" s="602"/>
      <c r="L64" s="603"/>
    </row>
    <row r="65" spans="1:12" ht="11.25">
      <c r="A65" s="4">
        <v>53</v>
      </c>
      <c r="B65" s="2" t="s">
        <v>50</v>
      </c>
      <c r="C65" s="404">
        <v>335</v>
      </c>
      <c r="D65" s="76"/>
      <c r="E65" s="59">
        <v>0</v>
      </c>
      <c r="F65" s="27"/>
      <c r="G65" s="379">
        <v>32</v>
      </c>
      <c r="H65" s="44"/>
      <c r="I65" s="59">
        <v>0</v>
      </c>
      <c r="J65" s="27"/>
      <c r="K65" s="10">
        <f>C65+E65+G65+I65</f>
        <v>367</v>
      </c>
      <c r="L65" s="44" t="s">
        <v>128</v>
      </c>
    </row>
    <row r="66" spans="1:12" ht="11.25">
      <c r="A66" s="4">
        <v>54</v>
      </c>
      <c r="B66" s="2" t="s">
        <v>103</v>
      </c>
      <c r="C66" s="404">
        <v>605</v>
      </c>
      <c r="D66" s="76"/>
      <c r="E66" s="59">
        <v>253</v>
      </c>
      <c r="F66" s="27"/>
      <c r="G66" s="379">
        <v>0</v>
      </c>
      <c r="H66" s="44"/>
      <c r="I66" s="59">
        <v>0</v>
      </c>
      <c r="J66" s="27"/>
      <c r="K66" s="10">
        <f aca="true" t="shared" si="1" ref="K66:K111">C66+E66+G66+I66</f>
        <v>858</v>
      </c>
      <c r="L66" s="44" t="s">
        <v>128</v>
      </c>
    </row>
    <row r="67" spans="1:12" ht="11.25">
      <c r="A67" s="4">
        <v>55</v>
      </c>
      <c r="B67" s="2" t="s">
        <v>51</v>
      </c>
      <c r="C67" s="404">
        <v>20</v>
      </c>
      <c r="D67" s="76"/>
      <c r="E67" s="59">
        <v>0</v>
      </c>
      <c r="F67" s="27"/>
      <c r="G67" s="379">
        <v>19</v>
      </c>
      <c r="H67" s="44"/>
      <c r="I67" s="59">
        <v>9</v>
      </c>
      <c r="J67" s="27"/>
      <c r="K67" s="10">
        <f t="shared" si="1"/>
        <v>48</v>
      </c>
      <c r="L67" s="44" t="s">
        <v>128</v>
      </c>
    </row>
    <row r="68" spans="1:12" ht="11.25">
      <c r="A68" s="4">
        <v>56</v>
      </c>
      <c r="B68" s="2" t="s">
        <v>52</v>
      </c>
      <c r="C68" s="404">
        <v>100</v>
      </c>
      <c r="D68" s="76"/>
      <c r="E68" s="59">
        <v>0</v>
      </c>
      <c r="F68" s="27"/>
      <c r="G68" s="379">
        <v>0</v>
      </c>
      <c r="H68" s="44"/>
      <c r="I68" s="59">
        <v>0</v>
      </c>
      <c r="J68" s="27"/>
      <c r="K68" s="10">
        <f t="shared" si="1"/>
        <v>100</v>
      </c>
      <c r="L68" s="44" t="s">
        <v>128</v>
      </c>
    </row>
    <row r="69" spans="1:12" ht="11.25">
      <c r="A69" s="4">
        <v>57</v>
      </c>
      <c r="B69" s="2" t="s">
        <v>53</v>
      </c>
      <c r="C69" s="404">
        <v>162</v>
      </c>
      <c r="D69" s="76"/>
      <c r="E69" s="59">
        <v>0</v>
      </c>
      <c r="F69" s="27"/>
      <c r="G69" s="379">
        <v>0</v>
      </c>
      <c r="H69" s="44"/>
      <c r="I69" s="59">
        <v>0</v>
      </c>
      <c r="J69" s="27"/>
      <c r="K69" s="10">
        <f t="shared" si="1"/>
        <v>162</v>
      </c>
      <c r="L69" s="44" t="s">
        <v>128</v>
      </c>
    </row>
    <row r="70" spans="1:12" ht="11.25">
      <c r="A70" s="4">
        <v>58</v>
      </c>
      <c r="B70" s="2" t="s">
        <v>54</v>
      </c>
      <c r="C70" s="404">
        <v>150</v>
      </c>
      <c r="D70" s="76"/>
      <c r="E70" s="59">
        <v>0</v>
      </c>
      <c r="F70" s="27"/>
      <c r="G70" s="379">
        <v>0</v>
      </c>
      <c r="H70" s="44"/>
      <c r="I70" s="59">
        <v>0</v>
      </c>
      <c r="J70" s="27"/>
      <c r="K70" s="10">
        <f t="shared" si="1"/>
        <v>150</v>
      </c>
      <c r="L70" s="44" t="s">
        <v>128</v>
      </c>
    </row>
    <row r="71" spans="1:12" ht="11.25">
      <c r="A71" s="4">
        <v>59</v>
      </c>
      <c r="B71" s="2" t="s">
        <v>55</v>
      </c>
      <c r="C71" s="404">
        <v>1737</v>
      </c>
      <c r="D71" s="76"/>
      <c r="E71" s="59">
        <v>265</v>
      </c>
      <c r="F71" s="27"/>
      <c r="G71" s="379">
        <v>62</v>
      </c>
      <c r="H71" s="44"/>
      <c r="I71" s="59">
        <v>75</v>
      </c>
      <c r="J71" s="27"/>
      <c r="K71" s="10">
        <f t="shared" si="1"/>
        <v>2139</v>
      </c>
      <c r="L71" s="44" t="s">
        <v>128</v>
      </c>
    </row>
    <row r="72" spans="1:12" ht="11.25">
      <c r="A72" s="4">
        <v>60</v>
      </c>
      <c r="B72" s="2" t="s">
        <v>56</v>
      </c>
      <c r="C72" s="404">
        <v>276</v>
      </c>
      <c r="D72" s="76"/>
      <c r="E72" s="59">
        <v>148</v>
      </c>
      <c r="F72" s="27"/>
      <c r="G72" s="379">
        <v>0</v>
      </c>
      <c r="H72" s="44"/>
      <c r="I72" s="59">
        <v>0</v>
      </c>
      <c r="J72" s="27"/>
      <c r="K72" s="10">
        <f t="shared" si="1"/>
        <v>424</v>
      </c>
      <c r="L72" s="44" t="s">
        <v>128</v>
      </c>
    </row>
    <row r="73" spans="1:12" ht="11.25">
      <c r="A73" s="4">
        <v>61</v>
      </c>
      <c r="B73" s="2" t="s">
        <v>57</v>
      </c>
      <c r="C73" s="404">
        <v>91</v>
      </c>
      <c r="D73" s="76"/>
      <c r="E73" s="59">
        <v>0</v>
      </c>
      <c r="F73" s="27"/>
      <c r="G73" s="379">
        <v>0</v>
      </c>
      <c r="H73" s="44"/>
      <c r="I73" s="59">
        <v>0</v>
      </c>
      <c r="J73" s="27"/>
      <c r="K73" s="10">
        <f t="shared" si="1"/>
        <v>91</v>
      </c>
      <c r="L73" s="44" t="s">
        <v>128</v>
      </c>
    </row>
    <row r="74" spans="1:12" ht="11.25">
      <c r="A74" s="4">
        <v>62</v>
      </c>
      <c r="B74" s="2" t="s">
        <v>104</v>
      </c>
      <c r="C74" s="404">
        <v>513</v>
      </c>
      <c r="D74" s="76"/>
      <c r="E74" s="59">
        <v>76</v>
      </c>
      <c r="F74" s="27"/>
      <c r="G74" s="379">
        <v>0</v>
      </c>
      <c r="H74" s="44"/>
      <c r="I74" s="59">
        <v>0</v>
      </c>
      <c r="J74" s="27"/>
      <c r="K74" s="10">
        <f t="shared" si="1"/>
        <v>589</v>
      </c>
      <c r="L74" s="44" t="s">
        <v>128</v>
      </c>
    </row>
    <row r="75" spans="1:12" ht="11.25">
      <c r="A75" s="4">
        <v>63</v>
      </c>
      <c r="B75" s="2" t="s">
        <v>105</v>
      </c>
      <c r="C75" s="404">
        <v>501</v>
      </c>
      <c r="D75" s="76"/>
      <c r="E75" s="59">
        <v>283</v>
      </c>
      <c r="F75" s="27"/>
      <c r="G75" s="379">
        <v>38</v>
      </c>
      <c r="H75" s="44"/>
      <c r="I75" s="59">
        <v>59</v>
      </c>
      <c r="J75" s="27"/>
      <c r="K75" s="10">
        <f t="shared" si="1"/>
        <v>881</v>
      </c>
      <c r="L75" s="44" t="s">
        <v>128</v>
      </c>
    </row>
    <row r="76" spans="1:12" ht="11.25">
      <c r="A76" s="4">
        <v>64</v>
      </c>
      <c r="B76" s="2" t="s">
        <v>106</v>
      </c>
      <c r="C76" s="404">
        <v>58</v>
      </c>
      <c r="D76" s="76"/>
      <c r="E76" s="59">
        <v>21</v>
      </c>
      <c r="F76" s="73"/>
      <c r="G76" s="379">
        <v>16</v>
      </c>
      <c r="H76" s="76"/>
      <c r="I76" s="59">
        <v>0</v>
      </c>
      <c r="J76" s="73"/>
      <c r="K76" s="10">
        <f t="shared" si="1"/>
        <v>95</v>
      </c>
      <c r="L76" s="44"/>
    </row>
    <row r="77" spans="1:12" ht="11.25">
      <c r="A77" s="4">
        <v>65</v>
      </c>
      <c r="B77" s="2" t="s">
        <v>107</v>
      </c>
      <c r="C77" s="404">
        <v>0</v>
      </c>
      <c r="D77" s="76"/>
      <c r="E77" s="59">
        <v>140</v>
      </c>
      <c r="F77" s="27"/>
      <c r="G77" s="379">
        <v>0</v>
      </c>
      <c r="H77" s="44"/>
      <c r="I77" s="59">
        <v>10</v>
      </c>
      <c r="J77" s="27"/>
      <c r="K77" s="10">
        <f t="shared" si="1"/>
        <v>150</v>
      </c>
      <c r="L77" s="44" t="s">
        <v>128</v>
      </c>
    </row>
    <row r="78" spans="1:12" ht="11.25">
      <c r="A78" s="4">
        <v>66</v>
      </c>
      <c r="B78" s="2" t="s">
        <v>108</v>
      </c>
      <c r="C78" s="404">
        <v>0</v>
      </c>
      <c r="D78" s="76"/>
      <c r="E78" s="59">
        <v>0</v>
      </c>
      <c r="F78" s="73"/>
      <c r="G78" s="388">
        <v>0</v>
      </c>
      <c r="H78" s="76" t="s">
        <v>127</v>
      </c>
      <c r="I78" s="59">
        <v>0</v>
      </c>
      <c r="J78" s="73"/>
      <c r="K78" s="387">
        <f t="shared" si="1"/>
        <v>0</v>
      </c>
      <c r="L78" s="44" t="s">
        <v>127</v>
      </c>
    </row>
    <row r="79" spans="1:12" ht="11.25">
      <c r="A79" s="4">
        <v>67</v>
      </c>
      <c r="B79" s="2" t="s">
        <v>109</v>
      </c>
      <c r="C79" s="404">
        <v>680</v>
      </c>
      <c r="D79" s="76"/>
      <c r="E79" s="59">
        <v>155</v>
      </c>
      <c r="F79" s="27"/>
      <c r="G79" s="379">
        <v>338</v>
      </c>
      <c r="H79" s="44"/>
      <c r="I79" s="59">
        <v>153</v>
      </c>
      <c r="J79" s="27"/>
      <c r="K79" s="10">
        <f t="shared" si="1"/>
        <v>1326</v>
      </c>
      <c r="L79" s="44" t="s">
        <v>128</v>
      </c>
    </row>
    <row r="80" spans="1:12" ht="11.25">
      <c r="A80" s="4">
        <v>68</v>
      </c>
      <c r="B80" s="2" t="s">
        <v>110</v>
      </c>
      <c r="C80" s="404">
        <v>438</v>
      </c>
      <c r="D80" s="76"/>
      <c r="E80" s="59">
        <v>155</v>
      </c>
      <c r="F80" s="27"/>
      <c r="G80" s="379">
        <v>0</v>
      </c>
      <c r="H80" s="44"/>
      <c r="I80" s="59">
        <v>58</v>
      </c>
      <c r="J80" s="27"/>
      <c r="K80" s="10">
        <f t="shared" si="1"/>
        <v>651</v>
      </c>
      <c r="L80" s="44" t="s">
        <v>128</v>
      </c>
    </row>
    <row r="81" spans="1:12" ht="11.25">
      <c r="A81" s="4">
        <v>69</v>
      </c>
      <c r="B81" s="2" t="s">
        <v>58</v>
      </c>
      <c r="C81" s="404">
        <v>0</v>
      </c>
      <c r="D81" s="76"/>
      <c r="E81" s="59">
        <v>0</v>
      </c>
      <c r="F81" s="73"/>
      <c r="G81" s="379">
        <v>0</v>
      </c>
      <c r="H81" s="76"/>
      <c r="I81" s="59">
        <v>0</v>
      </c>
      <c r="J81" s="73"/>
      <c r="K81" s="10">
        <f t="shared" si="1"/>
        <v>0</v>
      </c>
      <c r="L81" s="44"/>
    </row>
    <row r="82" spans="1:12" ht="11.25">
      <c r="A82" s="4">
        <v>70</v>
      </c>
      <c r="B82" s="2" t="s">
        <v>111</v>
      </c>
      <c r="C82" s="404">
        <v>20</v>
      </c>
      <c r="D82" s="76"/>
      <c r="E82" s="59">
        <v>0</v>
      </c>
      <c r="F82" s="27"/>
      <c r="G82" s="379">
        <v>0</v>
      </c>
      <c r="H82" s="44"/>
      <c r="I82" s="59">
        <v>0</v>
      </c>
      <c r="J82" s="27"/>
      <c r="K82" s="10">
        <f t="shared" si="1"/>
        <v>20</v>
      </c>
      <c r="L82" s="44" t="s">
        <v>128</v>
      </c>
    </row>
    <row r="83" spans="1:12" ht="11.25">
      <c r="A83" s="4">
        <v>71</v>
      </c>
      <c r="B83" s="2" t="s">
        <v>112</v>
      </c>
      <c r="C83" s="404">
        <v>0</v>
      </c>
      <c r="D83" s="76"/>
      <c r="E83" s="59">
        <v>0</v>
      </c>
      <c r="F83" s="27"/>
      <c r="G83" s="379">
        <v>0</v>
      </c>
      <c r="H83" s="44"/>
      <c r="I83" s="59">
        <v>0</v>
      </c>
      <c r="J83" s="27"/>
      <c r="K83" s="10">
        <f t="shared" si="1"/>
        <v>0</v>
      </c>
      <c r="L83" s="44" t="s">
        <v>128</v>
      </c>
    </row>
    <row r="84" spans="1:12" ht="11.25">
      <c r="A84" s="4">
        <v>72</v>
      </c>
      <c r="B84" s="2" t="s">
        <v>59</v>
      </c>
      <c r="C84" s="404">
        <v>122</v>
      </c>
      <c r="D84" s="76"/>
      <c r="E84" s="59">
        <v>0</v>
      </c>
      <c r="F84" s="27"/>
      <c r="G84" s="379">
        <v>16</v>
      </c>
      <c r="H84" s="44"/>
      <c r="I84" s="59">
        <v>9</v>
      </c>
      <c r="J84" s="27"/>
      <c r="K84" s="10">
        <f t="shared" si="1"/>
        <v>147</v>
      </c>
      <c r="L84" s="44" t="s">
        <v>128</v>
      </c>
    </row>
    <row r="85" spans="1:12" ht="11.25">
      <c r="A85" s="4">
        <v>73</v>
      </c>
      <c r="B85" s="2" t="s">
        <v>60</v>
      </c>
      <c r="C85" s="404">
        <v>107</v>
      </c>
      <c r="D85" s="76"/>
      <c r="E85" s="59">
        <v>35</v>
      </c>
      <c r="F85" s="27"/>
      <c r="G85" s="379">
        <v>0</v>
      </c>
      <c r="H85" s="44"/>
      <c r="I85" s="59">
        <v>52</v>
      </c>
      <c r="J85" s="27"/>
      <c r="K85" s="10">
        <f t="shared" si="1"/>
        <v>194</v>
      </c>
      <c r="L85" s="44" t="s">
        <v>128</v>
      </c>
    </row>
    <row r="86" spans="1:12" ht="11.25">
      <c r="A86" s="4">
        <v>74</v>
      </c>
      <c r="B86" s="2" t="s">
        <v>113</v>
      </c>
      <c r="C86" s="404">
        <v>178</v>
      </c>
      <c r="D86" s="76"/>
      <c r="E86" s="59">
        <v>0</v>
      </c>
      <c r="F86" s="73"/>
      <c r="G86" s="388">
        <v>0</v>
      </c>
      <c r="H86" s="76" t="s">
        <v>127</v>
      </c>
      <c r="I86" s="59">
        <v>110</v>
      </c>
      <c r="J86" s="73"/>
      <c r="K86" s="387">
        <f t="shared" si="1"/>
        <v>288</v>
      </c>
      <c r="L86" s="44" t="s">
        <v>127</v>
      </c>
    </row>
    <row r="87" spans="1:12" ht="11.25">
      <c r="A87" s="4">
        <v>75</v>
      </c>
      <c r="B87" s="2" t="s">
        <v>61</v>
      </c>
      <c r="C87" s="404">
        <v>21919</v>
      </c>
      <c r="D87" s="76"/>
      <c r="E87" s="405">
        <v>58</v>
      </c>
      <c r="F87" s="73" t="s">
        <v>127</v>
      </c>
      <c r="G87" s="379">
        <v>505</v>
      </c>
      <c r="H87" s="76"/>
      <c r="I87" s="405">
        <v>0</v>
      </c>
      <c r="J87" s="73"/>
      <c r="K87" s="387">
        <f t="shared" si="1"/>
        <v>22482</v>
      </c>
      <c r="L87" s="44" t="s">
        <v>127</v>
      </c>
    </row>
    <row r="88" spans="1:12" ht="11.25">
      <c r="A88" s="4">
        <v>76</v>
      </c>
      <c r="B88" s="2" t="s">
        <v>114</v>
      </c>
      <c r="C88" s="404">
        <v>792</v>
      </c>
      <c r="D88" s="76"/>
      <c r="E88" s="59">
        <v>133</v>
      </c>
      <c r="F88" s="27"/>
      <c r="G88" s="379">
        <v>30</v>
      </c>
      <c r="H88" s="44"/>
      <c r="I88" s="59">
        <v>0</v>
      </c>
      <c r="J88" s="27"/>
      <c r="K88" s="10">
        <f t="shared" si="1"/>
        <v>955</v>
      </c>
      <c r="L88" s="44" t="s">
        <v>128</v>
      </c>
    </row>
    <row r="89" spans="1:12" ht="11.25">
      <c r="A89" s="4">
        <v>77</v>
      </c>
      <c r="B89" s="2" t="s">
        <v>115</v>
      </c>
      <c r="C89" s="404">
        <v>1625</v>
      </c>
      <c r="D89" s="76"/>
      <c r="E89" s="59">
        <v>50</v>
      </c>
      <c r="F89" s="73"/>
      <c r="G89" s="388">
        <v>58</v>
      </c>
      <c r="H89" s="76" t="s">
        <v>127</v>
      </c>
      <c r="I89" s="59">
        <v>91</v>
      </c>
      <c r="J89" s="73"/>
      <c r="K89" s="387">
        <f t="shared" si="1"/>
        <v>1824</v>
      </c>
      <c r="L89" s="76" t="s">
        <v>127</v>
      </c>
    </row>
    <row r="90" spans="1:12" ht="11.25">
      <c r="A90" s="4">
        <v>78</v>
      </c>
      <c r="B90" s="2" t="s">
        <v>62</v>
      </c>
      <c r="C90" s="404">
        <v>4844</v>
      </c>
      <c r="D90" s="76"/>
      <c r="E90" s="59">
        <v>95</v>
      </c>
      <c r="F90" s="27"/>
      <c r="G90" s="379">
        <v>121</v>
      </c>
      <c r="H90" s="44"/>
      <c r="I90" s="59">
        <v>130</v>
      </c>
      <c r="J90" s="27"/>
      <c r="K90" s="10">
        <f t="shared" si="1"/>
        <v>5190</v>
      </c>
      <c r="L90" s="44" t="s">
        <v>128</v>
      </c>
    </row>
    <row r="91" spans="1:12" ht="11.25">
      <c r="A91" s="4">
        <v>79</v>
      </c>
      <c r="B91" s="2" t="s">
        <v>116</v>
      </c>
      <c r="C91" s="404">
        <v>119</v>
      </c>
      <c r="D91" s="76"/>
      <c r="E91" s="59">
        <v>45</v>
      </c>
      <c r="F91" s="27"/>
      <c r="G91" s="379">
        <v>0</v>
      </c>
      <c r="H91" s="44"/>
      <c r="I91" s="59">
        <v>9</v>
      </c>
      <c r="J91" s="27"/>
      <c r="K91" s="10">
        <f t="shared" si="1"/>
        <v>173</v>
      </c>
      <c r="L91" s="44" t="s">
        <v>128</v>
      </c>
    </row>
    <row r="92" spans="1:12" ht="11.25">
      <c r="A92" s="4">
        <v>80</v>
      </c>
      <c r="B92" s="2" t="s">
        <v>63</v>
      </c>
      <c r="C92" s="404">
        <v>0</v>
      </c>
      <c r="D92" s="76"/>
      <c r="E92" s="59">
        <v>0</v>
      </c>
      <c r="F92" s="27"/>
      <c r="G92" s="379">
        <v>0</v>
      </c>
      <c r="H92" s="44"/>
      <c r="I92" s="59">
        <v>0</v>
      </c>
      <c r="J92" s="27"/>
      <c r="K92" s="10">
        <f t="shared" si="1"/>
        <v>0</v>
      </c>
      <c r="L92" s="44" t="s">
        <v>128</v>
      </c>
    </row>
    <row r="93" spans="1:12" ht="11.25">
      <c r="A93" s="4">
        <v>81</v>
      </c>
      <c r="B93" s="2" t="s">
        <v>64</v>
      </c>
      <c r="C93" s="404">
        <v>65</v>
      </c>
      <c r="D93" s="76"/>
      <c r="E93" s="59">
        <v>0</v>
      </c>
      <c r="F93" s="73"/>
      <c r="G93" s="388">
        <v>0</v>
      </c>
      <c r="H93" s="76" t="s">
        <v>127</v>
      </c>
      <c r="I93" s="59">
        <v>0</v>
      </c>
      <c r="J93" s="73"/>
      <c r="K93" s="387">
        <f t="shared" si="1"/>
        <v>65</v>
      </c>
      <c r="L93" s="76" t="s">
        <v>127</v>
      </c>
    </row>
    <row r="94" spans="1:12" ht="11.25">
      <c r="A94" s="4">
        <v>82</v>
      </c>
      <c r="B94" s="2" t="s">
        <v>117</v>
      </c>
      <c r="C94" s="404">
        <v>30</v>
      </c>
      <c r="D94" s="76"/>
      <c r="E94" s="405">
        <v>0</v>
      </c>
      <c r="F94" s="73" t="s">
        <v>127</v>
      </c>
      <c r="G94" s="388">
        <v>0</v>
      </c>
      <c r="H94" s="76" t="s">
        <v>127</v>
      </c>
      <c r="I94" s="59">
        <v>20</v>
      </c>
      <c r="J94" s="73"/>
      <c r="K94" s="387">
        <f t="shared" si="1"/>
        <v>50</v>
      </c>
      <c r="L94" s="76" t="s">
        <v>127</v>
      </c>
    </row>
    <row r="95" spans="1:12" ht="11.25">
      <c r="A95" s="4">
        <v>83</v>
      </c>
      <c r="B95" s="2" t="s">
        <v>65</v>
      </c>
      <c r="C95" s="404">
        <v>0</v>
      </c>
      <c r="D95" s="76"/>
      <c r="E95" s="59">
        <v>0</v>
      </c>
      <c r="F95" s="27"/>
      <c r="G95" s="379">
        <v>40</v>
      </c>
      <c r="H95" s="44"/>
      <c r="I95" s="59">
        <v>0</v>
      </c>
      <c r="J95" s="27"/>
      <c r="K95" s="10">
        <f t="shared" si="1"/>
        <v>40</v>
      </c>
      <c r="L95" s="44" t="s">
        <v>128</v>
      </c>
    </row>
    <row r="96" spans="1:12" ht="11.25">
      <c r="A96" s="4">
        <v>84</v>
      </c>
      <c r="B96" s="2" t="s">
        <v>66</v>
      </c>
      <c r="C96" s="404">
        <v>0</v>
      </c>
      <c r="D96" s="76"/>
      <c r="E96" s="59">
        <v>30</v>
      </c>
      <c r="F96" s="27"/>
      <c r="G96" s="379">
        <v>0</v>
      </c>
      <c r="H96" s="44"/>
      <c r="I96" s="59">
        <v>19</v>
      </c>
      <c r="J96" s="27"/>
      <c r="K96" s="10">
        <f t="shared" si="1"/>
        <v>49</v>
      </c>
      <c r="L96" s="44" t="s">
        <v>128</v>
      </c>
    </row>
    <row r="97" spans="1:12" ht="11.25">
      <c r="A97" s="4">
        <v>85</v>
      </c>
      <c r="B97" s="2" t="s">
        <v>67</v>
      </c>
      <c r="C97" s="404">
        <v>270</v>
      </c>
      <c r="D97" s="76"/>
      <c r="E97" s="405">
        <v>110</v>
      </c>
      <c r="F97" s="73" t="s">
        <v>127</v>
      </c>
      <c r="G97" s="388">
        <v>0</v>
      </c>
      <c r="H97" s="76" t="s">
        <v>127</v>
      </c>
      <c r="I97" s="59">
        <v>60</v>
      </c>
      <c r="J97" s="73"/>
      <c r="K97" s="387">
        <f t="shared" si="1"/>
        <v>440</v>
      </c>
      <c r="L97" s="76" t="s">
        <v>127</v>
      </c>
    </row>
    <row r="98" spans="1:12" ht="11.25">
      <c r="A98" s="4">
        <v>86</v>
      </c>
      <c r="B98" s="2" t="s">
        <v>68</v>
      </c>
      <c r="C98" s="404">
        <v>0</v>
      </c>
      <c r="D98" s="76"/>
      <c r="E98" s="59">
        <v>0</v>
      </c>
      <c r="F98" s="27"/>
      <c r="G98" s="379">
        <v>0</v>
      </c>
      <c r="H98" s="44"/>
      <c r="I98" s="59">
        <v>9</v>
      </c>
      <c r="J98" s="27"/>
      <c r="K98" s="10">
        <f t="shared" si="1"/>
        <v>9</v>
      </c>
      <c r="L98" s="44" t="s">
        <v>128</v>
      </c>
    </row>
    <row r="99" spans="1:12" ht="11.25">
      <c r="A99" s="4">
        <v>87</v>
      </c>
      <c r="B99" s="2" t="s">
        <v>118</v>
      </c>
      <c r="C99" s="404">
        <v>0</v>
      </c>
      <c r="D99" s="76"/>
      <c r="E99" s="59">
        <v>0</v>
      </c>
      <c r="F99" s="27"/>
      <c r="G99" s="379">
        <v>0</v>
      </c>
      <c r="H99" s="44"/>
      <c r="I99" s="59">
        <v>0</v>
      </c>
      <c r="J99" s="27"/>
      <c r="K99" s="10">
        <f t="shared" si="1"/>
        <v>0</v>
      </c>
      <c r="L99" s="44" t="s">
        <v>128</v>
      </c>
    </row>
    <row r="100" spans="1:12" ht="11.25">
      <c r="A100" s="4">
        <v>88</v>
      </c>
      <c r="B100" s="2" t="s">
        <v>69</v>
      </c>
      <c r="C100" s="404">
        <v>0</v>
      </c>
      <c r="D100" s="76"/>
      <c r="E100" s="59">
        <v>0</v>
      </c>
      <c r="F100" s="27"/>
      <c r="G100" s="379">
        <v>0</v>
      </c>
      <c r="H100" s="44"/>
      <c r="I100" s="59">
        <v>0</v>
      </c>
      <c r="J100" s="27"/>
      <c r="K100" s="10">
        <f t="shared" si="1"/>
        <v>0</v>
      </c>
      <c r="L100" s="44" t="s">
        <v>128</v>
      </c>
    </row>
    <row r="101" spans="1:12" ht="11.25">
      <c r="A101" s="4">
        <v>89</v>
      </c>
      <c r="B101" s="2" t="s">
        <v>70</v>
      </c>
      <c r="C101" s="404">
        <v>180</v>
      </c>
      <c r="D101" s="76"/>
      <c r="E101" s="59">
        <v>75</v>
      </c>
      <c r="F101" s="27"/>
      <c r="G101" s="379">
        <v>0</v>
      </c>
      <c r="H101" s="44"/>
      <c r="I101" s="59">
        <v>19</v>
      </c>
      <c r="J101" s="27"/>
      <c r="K101" s="10">
        <f t="shared" si="1"/>
        <v>274</v>
      </c>
      <c r="L101" s="44" t="s">
        <v>128</v>
      </c>
    </row>
    <row r="102" spans="1:12" ht="11.25">
      <c r="A102" s="4">
        <v>90</v>
      </c>
      <c r="B102" s="2" t="s">
        <v>71</v>
      </c>
      <c r="C102" s="404">
        <v>274</v>
      </c>
      <c r="D102" s="76"/>
      <c r="E102" s="59">
        <v>60</v>
      </c>
      <c r="F102" s="27"/>
      <c r="G102" s="379">
        <v>0</v>
      </c>
      <c r="H102" s="44"/>
      <c r="I102" s="59">
        <v>0</v>
      </c>
      <c r="J102" s="27"/>
      <c r="K102" s="10">
        <f t="shared" si="1"/>
        <v>334</v>
      </c>
      <c r="L102" s="44" t="s">
        <v>128</v>
      </c>
    </row>
    <row r="103" spans="1:12" ht="11.25">
      <c r="A103" s="4">
        <v>91</v>
      </c>
      <c r="B103" s="2" t="s">
        <v>72</v>
      </c>
      <c r="C103" s="404">
        <v>2157</v>
      </c>
      <c r="D103" s="76"/>
      <c r="E103" s="59">
        <v>411</v>
      </c>
      <c r="F103" s="27"/>
      <c r="G103" s="379">
        <v>209</v>
      </c>
      <c r="H103" s="44"/>
      <c r="I103" s="59">
        <v>37</v>
      </c>
      <c r="J103" s="27"/>
      <c r="K103" s="10">
        <f t="shared" si="1"/>
        <v>2814</v>
      </c>
      <c r="L103" s="44" t="s">
        <v>128</v>
      </c>
    </row>
    <row r="104" spans="1:12" ht="11.25">
      <c r="A104" s="4">
        <v>92</v>
      </c>
      <c r="B104" s="2" t="s">
        <v>119</v>
      </c>
      <c r="C104" s="404">
        <v>8168</v>
      </c>
      <c r="D104" s="76"/>
      <c r="E104" s="59">
        <v>856</v>
      </c>
      <c r="F104" s="27"/>
      <c r="G104" s="379">
        <v>337</v>
      </c>
      <c r="H104" s="44"/>
      <c r="I104" s="59">
        <v>48</v>
      </c>
      <c r="J104" s="27"/>
      <c r="K104" s="10">
        <f t="shared" si="1"/>
        <v>9409</v>
      </c>
      <c r="L104" s="44" t="s">
        <v>128</v>
      </c>
    </row>
    <row r="105" spans="1:12" ht="11.25">
      <c r="A105" s="4">
        <v>93</v>
      </c>
      <c r="B105" s="2" t="s">
        <v>120</v>
      </c>
      <c r="C105" s="404">
        <v>3464</v>
      </c>
      <c r="D105" s="76"/>
      <c r="E105" s="59">
        <v>593</v>
      </c>
      <c r="F105" s="27"/>
      <c r="G105" s="379">
        <v>80</v>
      </c>
      <c r="H105" s="44"/>
      <c r="I105" s="59">
        <v>9</v>
      </c>
      <c r="J105" s="27"/>
      <c r="K105" s="10">
        <f t="shared" si="1"/>
        <v>4146</v>
      </c>
      <c r="L105" s="44" t="s">
        <v>128</v>
      </c>
    </row>
    <row r="106" spans="1:12" ht="11.25">
      <c r="A106" s="4">
        <v>94</v>
      </c>
      <c r="B106" s="2" t="s">
        <v>121</v>
      </c>
      <c r="C106" s="404">
        <v>8458</v>
      </c>
      <c r="D106" s="76"/>
      <c r="E106" s="59">
        <v>2007</v>
      </c>
      <c r="F106" s="27"/>
      <c r="G106" s="379">
        <v>144</v>
      </c>
      <c r="H106" s="44"/>
      <c r="I106" s="59">
        <v>19</v>
      </c>
      <c r="J106" s="27"/>
      <c r="K106" s="10">
        <f t="shared" si="1"/>
        <v>10628</v>
      </c>
      <c r="L106" s="44" t="s">
        <v>128</v>
      </c>
    </row>
    <row r="107" spans="1:12" ht="11.25">
      <c r="A107" s="4">
        <v>95</v>
      </c>
      <c r="B107" s="2" t="s">
        <v>122</v>
      </c>
      <c r="C107" s="404">
        <v>1296</v>
      </c>
      <c r="D107" s="76"/>
      <c r="E107" s="59">
        <v>260</v>
      </c>
      <c r="F107" s="27"/>
      <c r="G107" s="379">
        <v>29</v>
      </c>
      <c r="H107" s="44"/>
      <c r="I107" s="59">
        <v>9</v>
      </c>
      <c r="J107" s="27"/>
      <c r="K107" s="10">
        <f t="shared" si="1"/>
        <v>1594</v>
      </c>
      <c r="L107" s="44" t="s">
        <v>128</v>
      </c>
    </row>
    <row r="108" spans="1:12" ht="11.25">
      <c r="A108" s="31">
        <v>971</v>
      </c>
      <c r="B108" s="32" t="s">
        <v>73</v>
      </c>
      <c r="C108" s="407">
        <v>1947</v>
      </c>
      <c r="D108" s="74"/>
      <c r="E108" s="80">
        <v>0</v>
      </c>
      <c r="F108" s="42"/>
      <c r="G108" s="380">
        <v>0</v>
      </c>
      <c r="H108" s="40"/>
      <c r="I108" s="80">
        <v>28</v>
      </c>
      <c r="J108" s="42"/>
      <c r="K108" s="38">
        <f t="shared" si="1"/>
        <v>1975</v>
      </c>
      <c r="L108" s="40" t="s">
        <v>128</v>
      </c>
    </row>
    <row r="109" spans="1:12" ht="11.25">
      <c r="A109" s="4">
        <v>972</v>
      </c>
      <c r="B109" s="2" t="s">
        <v>74</v>
      </c>
      <c r="C109" s="404">
        <v>1789</v>
      </c>
      <c r="D109" s="44"/>
      <c r="E109" s="59">
        <v>0</v>
      </c>
      <c r="F109" s="27"/>
      <c r="G109" s="379">
        <v>0</v>
      </c>
      <c r="H109" s="44"/>
      <c r="I109" s="59">
        <v>76</v>
      </c>
      <c r="J109" s="27"/>
      <c r="K109" s="10">
        <f t="shared" si="1"/>
        <v>1865</v>
      </c>
      <c r="L109" s="44" t="s">
        <v>128</v>
      </c>
    </row>
    <row r="110" spans="1:12" ht="11.25">
      <c r="A110" s="4">
        <v>973</v>
      </c>
      <c r="B110" s="2" t="s">
        <v>123</v>
      </c>
      <c r="C110" s="404">
        <v>634</v>
      </c>
      <c r="D110" s="44"/>
      <c r="E110" s="59">
        <v>0</v>
      </c>
      <c r="F110" s="27"/>
      <c r="G110" s="379">
        <v>0</v>
      </c>
      <c r="H110" s="44"/>
      <c r="I110" s="59">
        <v>0</v>
      </c>
      <c r="J110" s="27"/>
      <c r="K110" s="10">
        <f t="shared" si="1"/>
        <v>634</v>
      </c>
      <c r="L110" s="44" t="s">
        <v>128</v>
      </c>
    </row>
    <row r="111" spans="1:12" ht="12.75" customHeight="1">
      <c r="A111" s="16">
        <v>974</v>
      </c>
      <c r="B111" s="17" t="s">
        <v>75</v>
      </c>
      <c r="C111" s="406">
        <v>1721</v>
      </c>
      <c r="D111" s="81"/>
      <c r="E111" s="72">
        <v>0</v>
      </c>
      <c r="F111" s="48"/>
      <c r="G111" s="378">
        <v>25</v>
      </c>
      <c r="H111" s="46"/>
      <c r="I111" s="72">
        <v>330</v>
      </c>
      <c r="J111" s="48"/>
      <c r="K111" s="23">
        <f t="shared" si="1"/>
        <v>2076</v>
      </c>
      <c r="L111" s="46" t="s">
        <v>128</v>
      </c>
    </row>
    <row r="113" spans="1:12" ht="11.25">
      <c r="A113" s="583" t="s">
        <v>12</v>
      </c>
      <c r="B113" s="623"/>
      <c r="C113" s="39">
        <f>SUM(C6:C58)+SUM(C65:C107)</f>
        <v>74083</v>
      </c>
      <c r="D113" s="40"/>
      <c r="E113" s="39">
        <f>SUM(E6:E58)+SUM(E65:E107)</f>
        <v>8373</v>
      </c>
      <c r="F113" s="40"/>
      <c r="G113" s="39">
        <f>SUM(G6:G58)+SUM(G65:G107)</f>
        <v>2238</v>
      </c>
      <c r="H113" s="40"/>
      <c r="I113" s="39">
        <f>SUM(I6:I58)+SUM(I65:I107)</f>
        <v>2131</v>
      </c>
      <c r="J113" s="40"/>
      <c r="K113" s="39">
        <f>SUM(K6:K58)+SUM(K65:K107)</f>
        <v>86825</v>
      </c>
      <c r="L113" s="40"/>
    </row>
    <row r="114" spans="1:12" ht="11.25">
      <c r="A114" s="585" t="s">
        <v>21</v>
      </c>
      <c r="B114" s="626"/>
      <c r="C114" s="43">
        <f>SUM(C108:C111)</f>
        <v>6091</v>
      </c>
      <c r="D114" s="44"/>
      <c r="E114" s="43">
        <f>SUM(E108:E111)</f>
        <v>0</v>
      </c>
      <c r="F114" s="44"/>
      <c r="G114" s="43">
        <f>SUM(G108:G111)</f>
        <v>25</v>
      </c>
      <c r="H114" s="44"/>
      <c r="I114" s="43">
        <f>SUM(I108:I111)</f>
        <v>434</v>
      </c>
      <c r="J114" s="44"/>
      <c r="K114" s="43">
        <f>SUM(K108:K111)</f>
        <v>6550</v>
      </c>
      <c r="L114" s="44"/>
    </row>
    <row r="115" spans="1:12" ht="11.25">
      <c r="A115" s="587" t="s">
        <v>13</v>
      </c>
      <c r="B115" s="617"/>
      <c r="C115" s="45">
        <f>C113+C114</f>
        <v>80174</v>
      </c>
      <c r="D115" s="46"/>
      <c r="E115" s="45">
        <f>E113+E114</f>
        <v>8373</v>
      </c>
      <c r="F115" s="46"/>
      <c r="G115" s="45">
        <f>G113+G114</f>
        <v>2263</v>
      </c>
      <c r="H115" s="46"/>
      <c r="I115" s="45">
        <f>I113+I114</f>
        <v>2565</v>
      </c>
      <c r="J115" s="46"/>
      <c r="K115" s="45">
        <f>K113+K114</f>
        <v>93375</v>
      </c>
      <c r="L115" s="46"/>
    </row>
    <row r="116" spans="1:2" ht="11.25">
      <c r="A116" s="582" t="s">
        <v>16</v>
      </c>
      <c r="B116" s="582"/>
    </row>
    <row r="117" spans="1:11" ht="11.25">
      <c r="A117" s="2"/>
      <c r="B117" s="49"/>
      <c r="C117" s="51"/>
      <c r="D117" s="52"/>
      <c r="E117" s="7"/>
      <c r="F117" s="27"/>
      <c r="G117" s="51"/>
      <c r="H117" s="52"/>
      <c r="I117" s="52"/>
      <c r="J117" s="52"/>
      <c r="K117" s="51"/>
    </row>
    <row r="118" spans="1:10" ht="11.25">
      <c r="A118" s="2"/>
      <c r="B118" s="49"/>
      <c r="C118" s="49"/>
      <c r="D118" s="50"/>
      <c r="G118" s="49"/>
      <c r="H118" s="50"/>
      <c r="I118" s="50"/>
      <c r="J118" s="50"/>
    </row>
    <row r="119" spans="1:2" ht="11.25">
      <c r="A119" s="2"/>
      <c r="B119" s="2"/>
    </row>
    <row r="120" spans="1:11" ht="11.25">
      <c r="A120" s="2"/>
      <c r="B120" s="2"/>
      <c r="C120" s="15"/>
      <c r="D120" s="73"/>
      <c r="G120" s="15"/>
      <c r="K120" s="83"/>
    </row>
    <row r="121" spans="1:11" ht="11.25">
      <c r="A121" s="2"/>
      <c r="B121" s="2"/>
      <c r="C121" s="15"/>
      <c r="D121" s="73"/>
      <c r="G121" s="15"/>
      <c r="K121" s="83"/>
    </row>
    <row r="122" spans="1:11" ht="11.25">
      <c r="A122" s="2"/>
      <c r="B122" s="2"/>
      <c r="C122" s="15"/>
      <c r="D122" s="73"/>
      <c r="G122" s="15"/>
      <c r="K122" s="83"/>
    </row>
    <row r="123" spans="1:11" ht="11.25">
      <c r="A123" s="2"/>
      <c r="B123" s="2"/>
      <c r="C123" s="15"/>
      <c r="D123" s="73"/>
      <c r="G123" s="15"/>
      <c r="K123" s="83"/>
    </row>
    <row r="124" spans="1:11" ht="11.25">
      <c r="A124" s="2"/>
      <c r="B124" s="2"/>
      <c r="C124" s="15"/>
      <c r="D124" s="73"/>
      <c r="G124" s="15"/>
      <c r="K124" s="83"/>
    </row>
    <row r="125" spans="1:11" ht="11.25">
      <c r="A125" s="2"/>
      <c r="B125" s="2"/>
      <c r="C125" s="15"/>
      <c r="D125" s="73"/>
      <c r="G125" s="15"/>
      <c r="K125" s="83"/>
    </row>
    <row r="126" spans="1:11" ht="11.25">
      <c r="A126" s="2"/>
      <c r="B126" s="2"/>
      <c r="C126" s="15"/>
      <c r="D126" s="73"/>
      <c r="G126" s="15"/>
      <c r="K126" s="83"/>
    </row>
    <row r="127" spans="1:11" ht="11.25">
      <c r="A127" s="2"/>
      <c r="B127" s="2"/>
      <c r="C127" s="15"/>
      <c r="D127" s="73"/>
      <c r="G127" s="15"/>
      <c r="K127" s="83"/>
    </row>
    <row r="128" spans="1:11" ht="11.25">
      <c r="A128" s="2"/>
      <c r="B128" s="2"/>
      <c r="C128" s="15"/>
      <c r="D128" s="73"/>
      <c r="G128" s="15"/>
      <c r="K128" s="83"/>
    </row>
    <row r="129" spans="1:11" ht="11.25">
      <c r="A129" s="2"/>
      <c r="B129" s="2"/>
      <c r="C129" s="15"/>
      <c r="D129" s="73"/>
      <c r="G129" s="15"/>
      <c r="K129" s="83"/>
    </row>
    <row r="130" spans="1:11" ht="11.25">
      <c r="A130" s="2"/>
      <c r="B130" s="2"/>
      <c r="C130" s="15"/>
      <c r="D130" s="73"/>
      <c r="G130" s="15"/>
      <c r="K130" s="83"/>
    </row>
    <row r="131" spans="1:11" ht="11.25">
      <c r="A131" s="2"/>
      <c r="B131" s="2"/>
      <c r="C131" s="15"/>
      <c r="D131" s="73"/>
      <c r="G131" s="15"/>
      <c r="K131" s="83"/>
    </row>
    <row r="132" spans="1:11" ht="11.25">
      <c r="A132" s="2"/>
      <c r="B132" s="2"/>
      <c r="C132" s="15"/>
      <c r="D132" s="73"/>
      <c r="G132" s="15"/>
      <c r="K132" s="83"/>
    </row>
    <row r="133" spans="1:11" ht="11.25">
      <c r="A133" s="2"/>
      <c r="B133" s="2"/>
      <c r="C133" s="15"/>
      <c r="D133" s="73"/>
      <c r="G133" s="15"/>
      <c r="K133" s="83"/>
    </row>
    <row r="134" spans="1:11" ht="11.25">
      <c r="A134" s="2"/>
      <c r="B134" s="2"/>
      <c r="C134" s="15"/>
      <c r="D134" s="73"/>
      <c r="G134" s="15"/>
      <c r="K134" s="83"/>
    </row>
    <row r="135" spans="1:11" ht="11.25">
      <c r="A135" s="2"/>
      <c r="B135" s="2"/>
      <c r="C135" s="15"/>
      <c r="D135" s="73"/>
      <c r="G135" s="15"/>
      <c r="K135" s="83"/>
    </row>
    <row r="136" spans="1:11" ht="11.25">
      <c r="A136" s="2"/>
      <c r="B136" s="2"/>
      <c r="C136" s="15"/>
      <c r="D136" s="73"/>
      <c r="G136" s="15"/>
      <c r="K136" s="83"/>
    </row>
    <row r="137" spans="1:11" ht="11.25">
      <c r="A137" s="2"/>
      <c r="B137" s="2"/>
      <c r="C137" s="15"/>
      <c r="D137" s="73"/>
      <c r="G137" s="15"/>
      <c r="K137" s="83"/>
    </row>
    <row r="138" spans="1:11" ht="11.25">
      <c r="A138" s="2"/>
      <c r="B138" s="2"/>
      <c r="C138" s="15"/>
      <c r="D138" s="73"/>
      <c r="G138" s="15"/>
      <c r="K138" s="83"/>
    </row>
    <row r="139" spans="1:11" ht="11.25">
      <c r="A139" s="2"/>
      <c r="B139" s="2"/>
      <c r="C139" s="15"/>
      <c r="D139" s="73"/>
      <c r="G139" s="15"/>
      <c r="K139" s="83"/>
    </row>
    <row r="140" spans="1:11" ht="11.25">
      <c r="A140" s="2"/>
      <c r="B140" s="2"/>
      <c r="C140" s="15"/>
      <c r="D140" s="73"/>
      <c r="G140" s="15"/>
      <c r="K140" s="83"/>
    </row>
    <row r="141" spans="1:11" ht="11.25">
      <c r="A141" s="2"/>
      <c r="B141" s="2"/>
      <c r="C141" s="15"/>
      <c r="D141" s="73"/>
      <c r="G141" s="15"/>
      <c r="K141" s="83"/>
    </row>
    <row r="142" spans="1:2" ht="11.25">
      <c r="A142" s="2"/>
      <c r="B142" s="2"/>
    </row>
    <row r="143" spans="1:2" ht="11.25">
      <c r="A143" s="2"/>
      <c r="B143" s="2"/>
    </row>
    <row r="144" spans="1:2" ht="11.25">
      <c r="A144" s="2"/>
      <c r="B144" s="2"/>
    </row>
    <row r="145" spans="1:2" ht="11.25">
      <c r="A145" s="2"/>
      <c r="B145" s="2"/>
    </row>
    <row r="146" spans="1:2" ht="11.25">
      <c r="A146" s="2"/>
      <c r="B146" s="2"/>
    </row>
    <row r="147" spans="1:11" ht="11.25">
      <c r="A147" s="2"/>
      <c r="B147" s="2"/>
      <c r="C147" s="7"/>
      <c r="D147" s="27"/>
      <c r="E147" s="7"/>
      <c r="F147" s="27"/>
      <c r="G147" s="7"/>
      <c r="H147" s="27"/>
      <c r="I147" s="27"/>
      <c r="J147" s="27"/>
      <c r="K147" s="7"/>
    </row>
  </sheetData>
  <sheetProtection/>
  <mergeCells count="20">
    <mergeCell ref="A60:B60"/>
    <mergeCell ref="A62:B64"/>
    <mergeCell ref="A116:B116"/>
    <mergeCell ref="A113:B113"/>
    <mergeCell ref="A114:B114"/>
    <mergeCell ref="A115:B115"/>
    <mergeCell ref="K62:L64"/>
    <mergeCell ref="C64:D64"/>
    <mergeCell ref="E64:F64"/>
    <mergeCell ref="G64:H64"/>
    <mergeCell ref="C62:J63"/>
    <mergeCell ref="I64:J64"/>
    <mergeCell ref="A1:L1"/>
    <mergeCell ref="K3:L5"/>
    <mergeCell ref="G5:H5"/>
    <mergeCell ref="E5:F5"/>
    <mergeCell ref="C5:D5"/>
    <mergeCell ref="I5:J5"/>
    <mergeCell ref="C3:J4"/>
    <mergeCell ref="A3:B5"/>
  </mergeCells>
  <conditionalFormatting sqref="E6:E59">
    <cfRule type="cellIs" priority="9" dxfId="51" operator="equal" stopIfTrue="1">
      <formula>"NR"</formula>
    </cfRule>
    <cfRule type="cellIs" priority="10" dxfId="51" operator="equal" stopIfTrue="1">
      <formula>"ND"</formula>
    </cfRule>
  </conditionalFormatting>
  <conditionalFormatting sqref="E65:E111">
    <cfRule type="cellIs" priority="7" dxfId="51" operator="equal" stopIfTrue="1">
      <formula>"NR"</formula>
    </cfRule>
    <cfRule type="cellIs" priority="8" dxfId="51" operator="equal" stopIfTrue="1">
      <formula>"ND"</formula>
    </cfRule>
  </conditionalFormatting>
  <conditionalFormatting sqref="G6:G59">
    <cfRule type="cellIs" priority="5" dxfId="51" operator="equal" stopIfTrue="1">
      <formula>"NR"</formula>
    </cfRule>
    <cfRule type="cellIs" priority="6" dxfId="51" operator="equal" stopIfTrue="1">
      <formula>"ND"</formula>
    </cfRule>
  </conditionalFormatting>
  <conditionalFormatting sqref="G65:G111">
    <cfRule type="cellIs" priority="3" dxfId="51" operator="equal" stopIfTrue="1">
      <formula>"NR"</formula>
    </cfRule>
    <cfRule type="cellIs" priority="4" dxfId="51" operator="equal" stopIfTrue="1">
      <formula>"ND"</formula>
    </cfRule>
  </conditionalFormatting>
  <conditionalFormatting sqref="I65:I111">
    <cfRule type="cellIs" priority="1" dxfId="51" operator="equal" stopIfTrue="1">
      <formula>"NR"</formula>
    </cfRule>
    <cfRule type="cellIs" priority="2" dxfId="51" operator="equal" stopIfTrue="1">
      <formula>"ND"</formula>
    </cfRule>
  </conditionalFormatting>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60" max="9" man="1"/>
  </rowBreaks>
  <ignoredErrors>
    <ignoredError sqref="K65:K111 K6:K58" unlockedFormula="1"/>
    <ignoredError sqref="E113:I114 C113:C115" formulaRange="1"/>
  </ignoredErrors>
</worksheet>
</file>

<file path=xl/worksheets/sheet19.xml><?xml version="1.0" encoding="utf-8"?>
<worksheet xmlns="http://schemas.openxmlformats.org/spreadsheetml/2006/main" xmlns:r="http://schemas.openxmlformats.org/officeDocument/2006/relationships">
  <dimension ref="A1:L146"/>
  <sheetViews>
    <sheetView zoomScaleSheetLayoutView="75" zoomScalePageLayoutView="0" workbookViewId="0" topLeftCell="A1">
      <selection activeCell="A1" sqref="A1:L1"/>
    </sheetView>
  </sheetViews>
  <sheetFormatPr defaultColWidth="11.421875" defaultRowHeight="12.75"/>
  <cols>
    <col min="1" max="1" width="4.28125" style="2" customWidth="1"/>
    <col min="2" max="2" width="26.421875" style="2" customWidth="1"/>
    <col min="3" max="3" width="10.7109375" style="2" customWidth="1"/>
    <col min="4" max="4" width="3.421875" style="28" customWidth="1"/>
    <col min="5" max="5" width="10.7109375" style="2" customWidth="1"/>
    <col min="6" max="6" width="3.140625" style="28" customWidth="1"/>
    <col min="7" max="7" width="9.140625" style="2" customWidth="1"/>
    <col min="8" max="8" width="3.421875" style="28" customWidth="1"/>
    <col min="9" max="9" width="10.28125" style="2" customWidth="1"/>
    <col min="10" max="10" width="3.140625" style="28" customWidth="1"/>
    <col min="11" max="16384" width="11.421875" style="2" customWidth="1"/>
  </cols>
  <sheetData>
    <row r="1" spans="1:10" ht="11.25" customHeight="1">
      <c r="A1" s="593" t="s">
        <v>231</v>
      </c>
      <c r="B1" s="593"/>
      <c r="C1" s="593"/>
      <c r="D1" s="593"/>
      <c r="E1" s="593"/>
      <c r="F1" s="593"/>
      <c r="G1" s="593"/>
      <c r="H1" s="593"/>
      <c r="I1" s="593"/>
      <c r="J1" s="593"/>
    </row>
    <row r="2" spans="1:10" ht="11.25" customHeight="1">
      <c r="A2" s="384"/>
      <c r="B2" s="384"/>
      <c r="C2" s="384"/>
      <c r="D2" s="384"/>
      <c r="E2" s="384"/>
      <c r="F2" s="384"/>
      <c r="G2" s="384"/>
      <c r="H2" s="384"/>
      <c r="I2" s="384"/>
      <c r="J2" s="384"/>
    </row>
    <row r="3" spans="1:10" ht="11.25">
      <c r="A3" s="627" t="s">
        <v>17</v>
      </c>
      <c r="B3" s="628"/>
      <c r="C3" s="637" t="s">
        <v>232</v>
      </c>
      <c r="D3" s="638"/>
      <c r="E3" s="633" t="s">
        <v>233</v>
      </c>
      <c r="F3" s="634"/>
      <c r="G3" s="634"/>
      <c r="H3" s="646"/>
      <c r="I3" s="643" t="s">
        <v>234</v>
      </c>
      <c r="J3" s="638"/>
    </row>
    <row r="4" spans="1:10" ht="15" customHeight="1">
      <c r="A4" s="629"/>
      <c r="B4" s="630"/>
      <c r="C4" s="639"/>
      <c r="D4" s="640"/>
      <c r="E4" s="635"/>
      <c r="F4" s="636"/>
      <c r="G4" s="636"/>
      <c r="H4" s="647"/>
      <c r="I4" s="644"/>
      <c r="J4" s="640"/>
    </row>
    <row r="5" spans="1:10" s="54" customFormat="1" ht="20.25" customHeight="1">
      <c r="A5" s="631"/>
      <c r="B5" s="632"/>
      <c r="C5" s="641"/>
      <c r="D5" s="642"/>
      <c r="E5" s="621" t="s">
        <v>3</v>
      </c>
      <c r="F5" s="622"/>
      <c r="G5" s="610" t="s">
        <v>2</v>
      </c>
      <c r="H5" s="611"/>
      <c r="I5" s="645"/>
      <c r="J5" s="642"/>
    </row>
    <row r="6" spans="1:12" ht="11.25">
      <c r="A6" s="4">
        <v>1</v>
      </c>
      <c r="B6" s="2" t="s">
        <v>76</v>
      </c>
      <c r="C6" s="379">
        <v>30</v>
      </c>
      <c r="D6" s="63" t="s">
        <v>128</v>
      </c>
      <c r="E6" s="59">
        <v>325</v>
      </c>
      <c r="F6" s="27"/>
      <c r="G6" s="379">
        <v>0</v>
      </c>
      <c r="H6" s="76"/>
      <c r="I6" s="75">
        <v>325</v>
      </c>
      <c r="J6" s="44" t="s">
        <v>128</v>
      </c>
      <c r="K6" s="7"/>
      <c r="L6" s="7"/>
    </row>
    <row r="7" spans="1:12" ht="11.25">
      <c r="A7" s="4">
        <v>2</v>
      </c>
      <c r="B7" s="2" t="s">
        <v>77</v>
      </c>
      <c r="C7" s="379">
        <v>11</v>
      </c>
      <c r="D7" s="63" t="s">
        <v>128</v>
      </c>
      <c r="E7" s="59">
        <v>191</v>
      </c>
      <c r="F7" s="27"/>
      <c r="G7" s="379">
        <v>0</v>
      </c>
      <c r="H7" s="76"/>
      <c r="I7" s="75">
        <v>191</v>
      </c>
      <c r="J7" s="44" t="s">
        <v>128</v>
      </c>
      <c r="K7" s="7"/>
      <c r="L7" s="7"/>
    </row>
    <row r="8" spans="1:12" ht="11.25">
      <c r="A8" s="4">
        <v>3</v>
      </c>
      <c r="B8" s="2" t="s">
        <v>78</v>
      </c>
      <c r="C8" s="379">
        <v>60</v>
      </c>
      <c r="D8" s="63" t="s">
        <v>128</v>
      </c>
      <c r="E8" s="59">
        <v>104</v>
      </c>
      <c r="F8" s="27"/>
      <c r="G8" s="379">
        <v>0</v>
      </c>
      <c r="H8" s="76"/>
      <c r="I8" s="75">
        <v>104</v>
      </c>
      <c r="J8" s="44" t="s">
        <v>128</v>
      </c>
      <c r="K8" s="7"/>
      <c r="L8" s="7"/>
    </row>
    <row r="9" spans="1:12" ht="11.25">
      <c r="A9" s="4">
        <v>4</v>
      </c>
      <c r="B9" s="2" t="s">
        <v>79</v>
      </c>
      <c r="C9" s="379">
        <v>0</v>
      </c>
      <c r="D9" s="63"/>
      <c r="E9" s="59">
        <v>25</v>
      </c>
      <c r="F9" s="27"/>
      <c r="G9" s="379">
        <v>0</v>
      </c>
      <c r="H9" s="44"/>
      <c r="I9" s="75">
        <v>25</v>
      </c>
      <c r="J9" s="44"/>
      <c r="K9" s="7"/>
      <c r="L9" s="7"/>
    </row>
    <row r="10" spans="1:12" ht="11.25">
      <c r="A10" s="4">
        <v>5</v>
      </c>
      <c r="B10" s="2" t="s">
        <v>80</v>
      </c>
      <c r="C10" s="379">
        <v>20</v>
      </c>
      <c r="D10" s="63" t="s">
        <v>128</v>
      </c>
      <c r="E10" s="59">
        <v>0</v>
      </c>
      <c r="F10" s="27"/>
      <c r="G10" s="379">
        <v>0</v>
      </c>
      <c r="H10" s="44"/>
      <c r="I10" s="75">
        <v>0</v>
      </c>
      <c r="J10" s="44"/>
      <c r="K10" s="7"/>
      <c r="L10" s="7"/>
    </row>
    <row r="11" spans="1:12" ht="11.25">
      <c r="A11" s="4">
        <v>6</v>
      </c>
      <c r="B11" s="2" t="s">
        <v>81</v>
      </c>
      <c r="C11" s="379">
        <v>396</v>
      </c>
      <c r="D11" s="63"/>
      <c r="E11" s="59">
        <v>30</v>
      </c>
      <c r="F11" s="27"/>
      <c r="G11" s="379">
        <v>0</v>
      </c>
      <c r="H11" s="44"/>
      <c r="I11" s="75">
        <v>30</v>
      </c>
      <c r="J11" s="44"/>
      <c r="K11" s="7"/>
      <c r="L11" s="7"/>
    </row>
    <row r="12" spans="1:12" ht="11.25">
      <c r="A12" s="4">
        <v>7</v>
      </c>
      <c r="B12" s="2" t="s">
        <v>82</v>
      </c>
      <c r="C12" s="379">
        <v>0</v>
      </c>
      <c r="D12" s="63"/>
      <c r="E12" s="59">
        <v>0</v>
      </c>
      <c r="F12" s="27"/>
      <c r="G12" s="379">
        <v>0</v>
      </c>
      <c r="H12" s="76"/>
      <c r="I12" s="75">
        <v>0</v>
      </c>
      <c r="J12" s="44" t="s">
        <v>128</v>
      </c>
      <c r="K12" s="7"/>
      <c r="L12" s="7"/>
    </row>
    <row r="13" spans="1:12" ht="11.25">
      <c r="A13" s="4">
        <v>8</v>
      </c>
      <c r="B13" s="2" t="s">
        <v>83</v>
      </c>
      <c r="C13" s="379">
        <v>0</v>
      </c>
      <c r="D13" s="63" t="s">
        <v>128</v>
      </c>
      <c r="E13" s="59">
        <v>115</v>
      </c>
      <c r="F13" s="27"/>
      <c r="G13" s="379">
        <v>0</v>
      </c>
      <c r="H13" s="76"/>
      <c r="I13" s="75">
        <v>115</v>
      </c>
      <c r="J13" s="44" t="s">
        <v>128</v>
      </c>
      <c r="K13" s="7"/>
      <c r="L13" s="7"/>
    </row>
    <row r="14" spans="1:12" ht="11.25">
      <c r="A14" s="4">
        <v>9</v>
      </c>
      <c r="B14" s="2" t="s">
        <v>84</v>
      </c>
      <c r="C14" s="379">
        <v>0</v>
      </c>
      <c r="D14" s="63" t="s">
        <v>128</v>
      </c>
      <c r="E14" s="59">
        <v>20</v>
      </c>
      <c r="F14" s="27"/>
      <c r="G14" s="379">
        <v>0</v>
      </c>
      <c r="H14" s="76"/>
      <c r="I14" s="75">
        <v>20</v>
      </c>
      <c r="J14" s="44" t="s">
        <v>128</v>
      </c>
      <c r="K14" s="7"/>
      <c r="L14" s="7"/>
    </row>
    <row r="15" spans="1:12" ht="11.25">
      <c r="A15" s="4">
        <v>10</v>
      </c>
      <c r="B15" s="2" t="s">
        <v>85</v>
      </c>
      <c r="C15" s="379">
        <v>0</v>
      </c>
      <c r="D15" s="63" t="s">
        <v>128</v>
      </c>
      <c r="E15" s="59">
        <v>112</v>
      </c>
      <c r="F15" s="27"/>
      <c r="G15" s="379">
        <v>0</v>
      </c>
      <c r="H15" s="76"/>
      <c r="I15" s="75">
        <v>112</v>
      </c>
      <c r="J15" s="44" t="s">
        <v>128</v>
      </c>
      <c r="K15" s="7"/>
      <c r="L15" s="7"/>
    </row>
    <row r="16" spans="1:12" ht="11.25">
      <c r="A16" s="4">
        <v>11</v>
      </c>
      <c r="B16" s="2" t="s">
        <v>86</v>
      </c>
      <c r="C16" s="379">
        <v>62</v>
      </c>
      <c r="D16" s="63" t="s">
        <v>128</v>
      </c>
      <c r="E16" s="59">
        <v>0</v>
      </c>
      <c r="F16" s="27"/>
      <c r="G16" s="379">
        <v>0</v>
      </c>
      <c r="H16" s="76"/>
      <c r="I16" s="75">
        <v>0</v>
      </c>
      <c r="J16" s="44" t="s">
        <v>128</v>
      </c>
      <c r="K16" s="7"/>
      <c r="L16" s="7"/>
    </row>
    <row r="17" spans="1:12" ht="11.25">
      <c r="A17" s="4">
        <v>12</v>
      </c>
      <c r="B17" s="2" t="s">
        <v>87</v>
      </c>
      <c r="C17" s="379">
        <v>0</v>
      </c>
      <c r="D17" s="63"/>
      <c r="E17" s="59">
        <v>262</v>
      </c>
      <c r="F17" s="27"/>
      <c r="G17" s="379">
        <v>0</v>
      </c>
      <c r="H17" s="76"/>
      <c r="I17" s="75">
        <v>262</v>
      </c>
      <c r="J17" s="44" t="s">
        <v>128</v>
      </c>
      <c r="K17" s="7"/>
      <c r="L17" s="7"/>
    </row>
    <row r="18" spans="1:12" ht="11.25">
      <c r="A18" s="4">
        <v>13</v>
      </c>
      <c r="B18" s="2" t="s">
        <v>88</v>
      </c>
      <c r="C18" s="379">
        <v>713</v>
      </c>
      <c r="D18" s="63" t="s">
        <v>128</v>
      </c>
      <c r="E18" s="59">
        <v>328</v>
      </c>
      <c r="F18" s="27"/>
      <c r="G18" s="379">
        <v>0</v>
      </c>
      <c r="H18" s="44"/>
      <c r="I18" s="75">
        <v>328</v>
      </c>
      <c r="J18" s="44"/>
      <c r="K18" s="7"/>
      <c r="L18" s="7"/>
    </row>
    <row r="19" spans="1:12" ht="11.25">
      <c r="A19" s="4">
        <v>14</v>
      </c>
      <c r="B19" s="2" t="s">
        <v>24</v>
      </c>
      <c r="C19" s="379">
        <v>0</v>
      </c>
      <c r="D19" s="63" t="s">
        <v>128</v>
      </c>
      <c r="E19" s="59">
        <v>379</v>
      </c>
      <c r="F19" s="27"/>
      <c r="G19" s="379">
        <v>20</v>
      </c>
      <c r="H19" s="76"/>
      <c r="I19" s="75">
        <v>399</v>
      </c>
      <c r="J19" s="44" t="s">
        <v>128</v>
      </c>
      <c r="K19" s="7"/>
      <c r="L19" s="7"/>
    </row>
    <row r="20" spans="1:12" ht="11.25">
      <c r="A20" s="4">
        <v>15</v>
      </c>
      <c r="B20" s="2" t="s">
        <v>25</v>
      </c>
      <c r="C20" s="379">
        <v>0</v>
      </c>
      <c r="D20" s="63" t="s">
        <v>128</v>
      </c>
      <c r="E20" s="59">
        <v>0</v>
      </c>
      <c r="F20" s="27"/>
      <c r="G20" s="379">
        <v>0</v>
      </c>
      <c r="H20" s="76"/>
      <c r="I20" s="75">
        <v>0</v>
      </c>
      <c r="J20" s="44" t="s">
        <v>128</v>
      </c>
      <c r="K20" s="7"/>
      <c r="L20" s="7"/>
    </row>
    <row r="21" spans="1:12" ht="11.25">
      <c r="A21" s="4">
        <v>16</v>
      </c>
      <c r="B21" s="2" t="s">
        <v>26</v>
      </c>
      <c r="C21" s="379">
        <v>0</v>
      </c>
      <c r="D21" s="63" t="s">
        <v>128</v>
      </c>
      <c r="E21" s="59">
        <v>258</v>
      </c>
      <c r="F21" s="27"/>
      <c r="G21" s="379">
        <v>0</v>
      </c>
      <c r="H21" s="76"/>
      <c r="I21" s="75">
        <v>258</v>
      </c>
      <c r="J21" s="44" t="s">
        <v>128</v>
      </c>
      <c r="K21" s="7"/>
      <c r="L21" s="7"/>
    </row>
    <row r="22" spans="1:12" ht="11.25">
      <c r="A22" s="4">
        <v>17</v>
      </c>
      <c r="B22" s="2" t="s">
        <v>89</v>
      </c>
      <c r="C22" s="379">
        <v>0</v>
      </c>
      <c r="D22" s="63" t="s">
        <v>128</v>
      </c>
      <c r="E22" s="59">
        <v>197</v>
      </c>
      <c r="F22" s="27"/>
      <c r="G22" s="379">
        <v>16</v>
      </c>
      <c r="H22" s="76"/>
      <c r="I22" s="75">
        <v>213</v>
      </c>
      <c r="J22" s="44" t="s">
        <v>128</v>
      </c>
      <c r="K22" s="7"/>
      <c r="L22" s="7"/>
    </row>
    <row r="23" spans="1:12" ht="11.25">
      <c r="A23" s="4">
        <v>18</v>
      </c>
      <c r="B23" s="2" t="s">
        <v>27</v>
      </c>
      <c r="C23" s="379">
        <v>30</v>
      </c>
      <c r="D23" s="63" t="s">
        <v>128</v>
      </c>
      <c r="E23" s="59">
        <v>121</v>
      </c>
      <c r="F23" s="27"/>
      <c r="G23" s="379">
        <v>30</v>
      </c>
      <c r="H23" s="76"/>
      <c r="I23" s="75">
        <v>151</v>
      </c>
      <c r="J23" s="44" t="s">
        <v>128</v>
      </c>
      <c r="K23" s="7"/>
      <c r="L23" s="7"/>
    </row>
    <row r="24" spans="1:12" ht="11.25">
      <c r="A24" s="4">
        <v>19</v>
      </c>
      <c r="B24" s="2" t="s">
        <v>28</v>
      </c>
      <c r="C24" s="379">
        <v>0</v>
      </c>
      <c r="D24" s="63" t="s">
        <v>128</v>
      </c>
      <c r="E24" s="59">
        <v>0</v>
      </c>
      <c r="F24" s="27"/>
      <c r="G24" s="379">
        <v>0</v>
      </c>
      <c r="H24" s="76"/>
      <c r="I24" s="75">
        <v>0</v>
      </c>
      <c r="J24" s="44" t="s">
        <v>128</v>
      </c>
      <c r="K24" s="7"/>
      <c r="L24" s="7"/>
    </row>
    <row r="25" spans="1:12" ht="11.25">
      <c r="A25" s="4" t="s">
        <v>22</v>
      </c>
      <c r="B25" s="2" t="s">
        <v>29</v>
      </c>
      <c r="C25" s="379">
        <v>0</v>
      </c>
      <c r="D25" s="63" t="s">
        <v>128</v>
      </c>
      <c r="E25" s="59">
        <v>0</v>
      </c>
      <c r="F25" s="27"/>
      <c r="G25" s="379">
        <v>0</v>
      </c>
      <c r="H25" s="76"/>
      <c r="I25" s="75">
        <v>0</v>
      </c>
      <c r="J25" s="44" t="s">
        <v>128</v>
      </c>
      <c r="K25" s="7"/>
      <c r="L25" s="7"/>
    </row>
    <row r="26" spans="1:12" ht="11.25">
      <c r="A26" s="4" t="s">
        <v>23</v>
      </c>
      <c r="B26" s="2" t="s">
        <v>90</v>
      </c>
      <c r="C26" s="379">
        <v>0</v>
      </c>
      <c r="D26" s="63" t="s">
        <v>128</v>
      </c>
      <c r="E26" s="59">
        <v>0</v>
      </c>
      <c r="F26" s="27"/>
      <c r="G26" s="379">
        <v>0</v>
      </c>
      <c r="H26" s="76"/>
      <c r="I26" s="75">
        <v>0</v>
      </c>
      <c r="J26" s="44" t="s">
        <v>128</v>
      </c>
      <c r="K26" s="7"/>
      <c r="L26" s="7"/>
    </row>
    <row r="27" spans="1:12" ht="11.25">
      <c r="A27" s="4">
        <v>21</v>
      </c>
      <c r="B27" s="2" t="s">
        <v>91</v>
      </c>
      <c r="C27" s="379">
        <v>12</v>
      </c>
      <c r="D27" s="63"/>
      <c r="E27" s="59">
        <v>386</v>
      </c>
      <c r="F27" s="27"/>
      <c r="G27" s="379">
        <v>0</v>
      </c>
      <c r="H27" s="76"/>
      <c r="I27" s="75">
        <v>386</v>
      </c>
      <c r="J27" s="44"/>
      <c r="K27" s="7"/>
      <c r="L27" s="7"/>
    </row>
    <row r="28" spans="1:12" ht="11.25">
      <c r="A28" s="4">
        <v>22</v>
      </c>
      <c r="B28" s="2" t="s">
        <v>92</v>
      </c>
      <c r="C28" s="379">
        <v>92</v>
      </c>
      <c r="D28" s="63"/>
      <c r="E28" s="59">
        <v>119</v>
      </c>
      <c r="F28" s="27"/>
      <c r="G28" s="379">
        <v>20</v>
      </c>
      <c r="H28" s="76"/>
      <c r="I28" s="75">
        <v>139</v>
      </c>
      <c r="J28" s="44" t="s">
        <v>128</v>
      </c>
      <c r="K28" s="7"/>
      <c r="L28" s="7"/>
    </row>
    <row r="29" spans="1:12" ht="11.25">
      <c r="A29" s="4">
        <v>23</v>
      </c>
      <c r="B29" s="2" t="s">
        <v>30</v>
      </c>
      <c r="C29" s="379">
        <v>6</v>
      </c>
      <c r="D29" s="63" t="s">
        <v>128</v>
      </c>
      <c r="E29" s="59">
        <v>8</v>
      </c>
      <c r="F29" s="27"/>
      <c r="G29" s="379">
        <v>0</v>
      </c>
      <c r="H29" s="44"/>
      <c r="I29" s="75">
        <v>8</v>
      </c>
      <c r="J29" s="44"/>
      <c r="K29" s="7"/>
      <c r="L29" s="7"/>
    </row>
    <row r="30" spans="1:12" ht="11.25">
      <c r="A30" s="4">
        <v>24</v>
      </c>
      <c r="B30" s="2" t="s">
        <v>31</v>
      </c>
      <c r="C30" s="379">
        <v>0</v>
      </c>
      <c r="D30" s="63" t="s">
        <v>128</v>
      </c>
      <c r="E30" s="59">
        <v>15</v>
      </c>
      <c r="F30" s="27"/>
      <c r="G30" s="379">
        <v>0</v>
      </c>
      <c r="H30" s="76"/>
      <c r="I30" s="75">
        <v>15</v>
      </c>
      <c r="J30" s="44" t="s">
        <v>128</v>
      </c>
      <c r="K30" s="7"/>
      <c r="L30" s="7"/>
    </row>
    <row r="31" spans="1:12" ht="11.25">
      <c r="A31" s="4">
        <v>25</v>
      </c>
      <c r="B31" s="2" t="s">
        <v>32</v>
      </c>
      <c r="C31" s="379">
        <v>0</v>
      </c>
      <c r="D31" s="63" t="s">
        <v>128</v>
      </c>
      <c r="E31" s="59">
        <v>303</v>
      </c>
      <c r="F31" s="27"/>
      <c r="G31" s="379">
        <v>0</v>
      </c>
      <c r="H31" s="76"/>
      <c r="I31" s="75">
        <v>303</v>
      </c>
      <c r="J31" s="44" t="s">
        <v>128</v>
      </c>
      <c r="K31" s="7"/>
      <c r="L31" s="7"/>
    </row>
    <row r="32" spans="1:12" ht="11.25">
      <c r="A32" s="4">
        <v>26</v>
      </c>
      <c r="B32" s="2" t="s">
        <v>33</v>
      </c>
      <c r="C32" s="379">
        <v>32</v>
      </c>
      <c r="D32" s="63" t="s">
        <v>128</v>
      </c>
      <c r="E32" s="59">
        <v>151</v>
      </c>
      <c r="F32" s="27"/>
      <c r="G32" s="388">
        <v>0</v>
      </c>
      <c r="H32" s="44" t="s">
        <v>127</v>
      </c>
      <c r="I32" s="386">
        <v>151</v>
      </c>
      <c r="J32" s="44" t="s">
        <v>127</v>
      </c>
      <c r="K32" s="7"/>
      <c r="L32" s="7"/>
    </row>
    <row r="33" spans="1:12" ht="11.25">
      <c r="A33" s="4">
        <v>27</v>
      </c>
      <c r="B33" s="2" t="s">
        <v>34</v>
      </c>
      <c r="C33" s="379">
        <v>60</v>
      </c>
      <c r="D33" s="63" t="s">
        <v>128</v>
      </c>
      <c r="E33" s="59">
        <v>131</v>
      </c>
      <c r="F33" s="27"/>
      <c r="G33" s="379">
        <v>0</v>
      </c>
      <c r="H33" s="76"/>
      <c r="I33" s="75">
        <v>131</v>
      </c>
      <c r="J33" s="44" t="s">
        <v>128</v>
      </c>
      <c r="K33" s="7"/>
      <c r="L33" s="7"/>
    </row>
    <row r="34" spans="1:12" ht="11.25">
      <c r="A34" s="4">
        <v>28</v>
      </c>
      <c r="B34" s="2" t="s">
        <v>93</v>
      </c>
      <c r="C34" s="379">
        <v>50</v>
      </c>
      <c r="D34" s="63" t="s">
        <v>128</v>
      </c>
      <c r="E34" s="59">
        <v>327</v>
      </c>
      <c r="F34" s="27"/>
      <c r="G34" s="379">
        <v>0</v>
      </c>
      <c r="H34" s="76"/>
      <c r="I34" s="75">
        <v>327</v>
      </c>
      <c r="J34" s="44" t="s">
        <v>128</v>
      </c>
      <c r="K34" s="7"/>
      <c r="L34" s="7"/>
    </row>
    <row r="35" spans="1:12" ht="11.25">
      <c r="A35" s="4">
        <v>29</v>
      </c>
      <c r="B35" s="2" t="s">
        <v>35</v>
      </c>
      <c r="C35" s="379">
        <v>0</v>
      </c>
      <c r="D35" s="63" t="s">
        <v>128</v>
      </c>
      <c r="E35" s="59">
        <v>476</v>
      </c>
      <c r="F35" s="27"/>
      <c r="G35" s="379">
        <v>0</v>
      </c>
      <c r="H35" s="76"/>
      <c r="I35" s="75">
        <v>476</v>
      </c>
      <c r="J35" s="44" t="s">
        <v>128</v>
      </c>
      <c r="K35" s="7"/>
      <c r="L35" s="7"/>
    </row>
    <row r="36" spans="1:12" ht="11.25">
      <c r="A36" s="4">
        <v>30</v>
      </c>
      <c r="B36" s="2" t="s">
        <v>36</v>
      </c>
      <c r="C36" s="379">
        <v>14</v>
      </c>
      <c r="D36" s="63" t="s">
        <v>128</v>
      </c>
      <c r="E36" s="59">
        <v>0</v>
      </c>
      <c r="F36" s="27"/>
      <c r="G36" s="379">
        <v>0</v>
      </c>
      <c r="H36" s="76"/>
      <c r="I36" s="75">
        <v>0</v>
      </c>
      <c r="J36" s="44" t="s">
        <v>128</v>
      </c>
      <c r="K36" s="7"/>
      <c r="L36" s="7"/>
    </row>
    <row r="37" spans="1:12" ht="11.25">
      <c r="A37" s="4">
        <v>31</v>
      </c>
      <c r="B37" s="2" t="s">
        <v>94</v>
      </c>
      <c r="C37" s="379">
        <v>98</v>
      </c>
      <c r="D37" s="63" t="s">
        <v>128</v>
      </c>
      <c r="E37" s="59">
        <v>775</v>
      </c>
      <c r="F37" s="27"/>
      <c r="G37" s="379">
        <v>16</v>
      </c>
      <c r="H37" s="76"/>
      <c r="I37" s="75">
        <v>791</v>
      </c>
      <c r="J37" s="44" t="s">
        <v>128</v>
      </c>
      <c r="K37" s="7"/>
      <c r="L37" s="7"/>
    </row>
    <row r="38" spans="1:12" ht="11.25">
      <c r="A38" s="4">
        <v>32</v>
      </c>
      <c r="B38" s="2" t="s">
        <v>37</v>
      </c>
      <c r="C38" s="379">
        <v>3</v>
      </c>
      <c r="D38" s="63" t="s">
        <v>128</v>
      </c>
      <c r="E38" s="59">
        <v>124</v>
      </c>
      <c r="F38" s="27"/>
      <c r="G38" s="379">
        <v>0</v>
      </c>
      <c r="H38" s="76"/>
      <c r="I38" s="75">
        <v>124</v>
      </c>
      <c r="J38" s="44" t="s">
        <v>128</v>
      </c>
      <c r="K38" s="7"/>
      <c r="L38" s="7"/>
    </row>
    <row r="39" spans="1:12" ht="11.25">
      <c r="A39" s="4">
        <v>33</v>
      </c>
      <c r="B39" s="2" t="s">
        <v>38</v>
      </c>
      <c r="C39" s="379">
        <v>0</v>
      </c>
      <c r="D39" s="63" t="s">
        <v>128</v>
      </c>
      <c r="E39" s="59">
        <v>381</v>
      </c>
      <c r="F39" s="27"/>
      <c r="G39" s="379">
        <v>0</v>
      </c>
      <c r="H39" s="76"/>
      <c r="I39" s="75">
        <v>381</v>
      </c>
      <c r="J39" s="44" t="s">
        <v>128</v>
      </c>
      <c r="K39" s="7"/>
      <c r="L39" s="7"/>
    </row>
    <row r="40" spans="1:12" ht="11.25">
      <c r="A40" s="4">
        <v>34</v>
      </c>
      <c r="B40" s="2" t="s">
        <v>39</v>
      </c>
      <c r="C40" s="379">
        <v>66</v>
      </c>
      <c r="D40" s="63" t="s">
        <v>128</v>
      </c>
      <c r="E40" s="59">
        <v>101</v>
      </c>
      <c r="F40" s="27"/>
      <c r="G40" s="379">
        <v>0</v>
      </c>
      <c r="H40" s="76"/>
      <c r="I40" s="75">
        <v>101</v>
      </c>
      <c r="J40" s="44" t="s">
        <v>128</v>
      </c>
      <c r="K40" s="7"/>
      <c r="L40" s="7"/>
    </row>
    <row r="41" spans="1:12" ht="11.25">
      <c r="A41" s="4">
        <v>35</v>
      </c>
      <c r="B41" s="2" t="s">
        <v>95</v>
      </c>
      <c r="C41" s="379">
        <v>20</v>
      </c>
      <c r="D41" s="63"/>
      <c r="E41" s="59">
        <v>577</v>
      </c>
      <c r="F41" s="27"/>
      <c r="G41" s="379">
        <v>439</v>
      </c>
      <c r="H41" s="44"/>
      <c r="I41" s="75">
        <v>1016</v>
      </c>
      <c r="J41" s="44"/>
      <c r="K41" s="7"/>
      <c r="L41" s="7"/>
    </row>
    <row r="42" spans="1:12" ht="11.25">
      <c r="A42" s="4">
        <v>36</v>
      </c>
      <c r="B42" s="2" t="s">
        <v>40</v>
      </c>
      <c r="C42" s="379">
        <v>35</v>
      </c>
      <c r="D42" s="63" t="s">
        <v>128</v>
      </c>
      <c r="E42" s="59">
        <v>154</v>
      </c>
      <c r="F42" s="27"/>
      <c r="G42" s="379">
        <v>0</v>
      </c>
      <c r="H42" s="76"/>
      <c r="I42" s="75">
        <v>154</v>
      </c>
      <c r="J42" s="44" t="s">
        <v>128</v>
      </c>
      <c r="K42" s="7"/>
      <c r="L42" s="7"/>
    </row>
    <row r="43" spans="1:12" ht="11.25">
      <c r="A43" s="4">
        <v>37</v>
      </c>
      <c r="B43" s="2" t="s">
        <v>96</v>
      </c>
      <c r="C43" s="379">
        <v>25</v>
      </c>
      <c r="D43" s="63" t="s">
        <v>128</v>
      </c>
      <c r="E43" s="59">
        <v>185</v>
      </c>
      <c r="F43" s="27"/>
      <c r="G43" s="379">
        <v>0</v>
      </c>
      <c r="H43" s="76"/>
      <c r="I43" s="75">
        <v>185</v>
      </c>
      <c r="J43" s="44" t="s">
        <v>128</v>
      </c>
      <c r="K43" s="7"/>
      <c r="L43" s="7"/>
    </row>
    <row r="44" spans="1:12" ht="11.25">
      <c r="A44" s="4">
        <v>38</v>
      </c>
      <c r="B44" s="2" t="s">
        <v>41</v>
      </c>
      <c r="C44" s="379">
        <v>60</v>
      </c>
      <c r="D44" s="63" t="s">
        <v>128</v>
      </c>
      <c r="E44" s="59">
        <v>1649</v>
      </c>
      <c r="F44" s="27"/>
      <c r="G44" s="379">
        <v>93</v>
      </c>
      <c r="H44" s="76"/>
      <c r="I44" s="75">
        <v>1742</v>
      </c>
      <c r="J44" s="44" t="s">
        <v>128</v>
      </c>
      <c r="K44" s="7"/>
      <c r="L44" s="7"/>
    </row>
    <row r="45" spans="1:12" ht="11.25">
      <c r="A45" s="4">
        <v>39</v>
      </c>
      <c r="B45" s="2" t="s">
        <v>42</v>
      </c>
      <c r="C45" s="379">
        <v>0</v>
      </c>
      <c r="D45" s="63" t="s">
        <v>128</v>
      </c>
      <c r="E45" s="59">
        <v>60</v>
      </c>
      <c r="F45" s="27"/>
      <c r="G45" s="379">
        <v>0</v>
      </c>
      <c r="H45" s="76"/>
      <c r="I45" s="75">
        <v>60</v>
      </c>
      <c r="J45" s="44" t="s">
        <v>128</v>
      </c>
      <c r="K45" s="7"/>
      <c r="L45" s="7"/>
    </row>
    <row r="46" spans="1:12" ht="11.25">
      <c r="A46" s="4">
        <v>40</v>
      </c>
      <c r="B46" s="2" t="s">
        <v>43</v>
      </c>
      <c r="C46" s="379">
        <v>0</v>
      </c>
      <c r="D46" s="63" t="s">
        <v>128</v>
      </c>
      <c r="E46" s="59">
        <v>87</v>
      </c>
      <c r="F46" s="27"/>
      <c r="G46" s="379">
        <v>0</v>
      </c>
      <c r="H46" s="76"/>
      <c r="I46" s="75">
        <v>87</v>
      </c>
      <c r="J46" s="44" t="s">
        <v>128</v>
      </c>
      <c r="K46" s="7"/>
      <c r="L46" s="7"/>
    </row>
    <row r="47" spans="1:12" ht="11.25">
      <c r="A47" s="4">
        <v>41</v>
      </c>
      <c r="B47" s="2" t="s">
        <v>97</v>
      </c>
      <c r="C47" s="379">
        <v>0</v>
      </c>
      <c r="D47" s="63" t="s">
        <v>128</v>
      </c>
      <c r="E47" s="59">
        <v>153</v>
      </c>
      <c r="F47" s="27"/>
      <c r="G47" s="379">
        <v>0</v>
      </c>
      <c r="H47" s="76"/>
      <c r="I47" s="75">
        <v>153</v>
      </c>
      <c r="J47" s="44" t="s">
        <v>128</v>
      </c>
      <c r="K47" s="7"/>
      <c r="L47" s="7"/>
    </row>
    <row r="48" spans="1:12" ht="11.25">
      <c r="A48" s="4">
        <v>42</v>
      </c>
      <c r="B48" s="2" t="s">
        <v>44</v>
      </c>
      <c r="C48" s="379">
        <v>363</v>
      </c>
      <c r="D48" s="63" t="s">
        <v>128</v>
      </c>
      <c r="E48" s="59">
        <v>58</v>
      </c>
      <c r="F48" s="27"/>
      <c r="G48" s="379">
        <v>0</v>
      </c>
      <c r="H48" s="76"/>
      <c r="I48" s="75">
        <v>58</v>
      </c>
      <c r="J48" s="44"/>
      <c r="K48" s="7"/>
      <c r="L48" s="7"/>
    </row>
    <row r="49" spans="1:12" ht="11.25">
      <c r="A49" s="4">
        <v>43</v>
      </c>
      <c r="B49" s="2" t="s">
        <v>98</v>
      </c>
      <c r="C49" s="379">
        <v>0</v>
      </c>
      <c r="D49" s="63" t="s">
        <v>128</v>
      </c>
      <c r="E49" s="59">
        <v>32</v>
      </c>
      <c r="F49" s="27"/>
      <c r="G49" s="379">
        <v>0</v>
      </c>
      <c r="H49" s="76"/>
      <c r="I49" s="75">
        <v>32</v>
      </c>
      <c r="J49" s="44" t="s">
        <v>128</v>
      </c>
      <c r="K49" s="7"/>
      <c r="L49" s="7"/>
    </row>
    <row r="50" spans="1:12" ht="11.25">
      <c r="A50" s="4">
        <v>44</v>
      </c>
      <c r="B50" s="2" t="s">
        <v>99</v>
      </c>
      <c r="C50" s="379">
        <v>0</v>
      </c>
      <c r="D50" s="63" t="s">
        <v>128</v>
      </c>
      <c r="E50" s="59">
        <v>837</v>
      </c>
      <c r="F50" s="27"/>
      <c r="G50" s="379">
        <v>0</v>
      </c>
      <c r="H50" s="76"/>
      <c r="I50" s="75">
        <v>837</v>
      </c>
      <c r="J50" s="44" t="s">
        <v>128</v>
      </c>
      <c r="K50" s="7"/>
      <c r="L50" s="7"/>
    </row>
    <row r="51" spans="1:12" ht="11.25">
      <c r="A51" s="4">
        <v>45</v>
      </c>
      <c r="B51" s="2" t="s">
        <v>45</v>
      </c>
      <c r="C51" s="379">
        <v>0</v>
      </c>
      <c r="D51" s="63" t="s">
        <v>128</v>
      </c>
      <c r="E51" s="59">
        <v>447</v>
      </c>
      <c r="F51" s="27"/>
      <c r="G51" s="379">
        <v>67</v>
      </c>
      <c r="H51" s="76"/>
      <c r="I51" s="75">
        <v>514</v>
      </c>
      <c r="J51" s="44" t="s">
        <v>128</v>
      </c>
      <c r="K51" s="7"/>
      <c r="L51" s="7"/>
    </row>
    <row r="52" spans="1:12" ht="11.25">
      <c r="A52" s="4">
        <v>46</v>
      </c>
      <c r="B52" s="2" t="s">
        <v>46</v>
      </c>
      <c r="C52" s="379">
        <v>40</v>
      </c>
      <c r="D52" s="63" t="s">
        <v>128</v>
      </c>
      <c r="E52" s="59">
        <v>10</v>
      </c>
      <c r="F52" s="27"/>
      <c r="G52" s="379">
        <v>0</v>
      </c>
      <c r="H52" s="76"/>
      <c r="I52" s="75">
        <v>10</v>
      </c>
      <c r="J52" s="44" t="s">
        <v>128</v>
      </c>
      <c r="K52" s="7"/>
      <c r="L52" s="7"/>
    </row>
    <row r="53" spans="1:12" ht="11.25">
      <c r="A53" s="4">
        <v>47</v>
      </c>
      <c r="B53" s="2" t="s">
        <v>100</v>
      </c>
      <c r="C53" s="379">
        <v>0</v>
      </c>
      <c r="D53" s="63" t="s">
        <v>128</v>
      </c>
      <c r="E53" s="59">
        <v>140</v>
      </c>
      <c r="F53" s="27"/>
      <c r="G53" s="379">
        <v>0</v>
      </c>
      <c r="H53" s="76"/>
      <c r="I53" s="75">
        <v>140</v>
      </c>
      <c r="J53" s="44" t="s">
        <v>128</v>
      </c>
      <c r="K53" s="7"/>
      <c r="L53" s="7"/>
    </row>
    <row r="54" spans="1:12" ht="11.25">
      <c r="A54" s="4">
        <v>48</v>
      </c>
      <c r="B54" s="2" t="s">
        <v>47</v>
      </c>
      <c r="C54" s="379">
        <v>0</v>
      </c>
      <c r="D54" s="63"/>
      <c r="E54" s="59">
        <v>0</v>
      </c>
      <c r="F54" s="27"/>
      <c r="G54" s="379">
        <v>0</v>
      </c>
      <c r="H54" s="44"/>
      <c r="I54" s="75">
        <v>0</v>
      </c>
      <c r="J54" s="44"/>
      <c r="K54" s="7"/>
      <c r="L54" s="7"/>
    </row>
    <row r="55" spans="1:12" ht="11.25">
      <c r="A55" s="4">
        <v>49</v>
      </c>
      <c r="B55" s="2" t="s">
        <v>101</v>
      </c>
      <c r="C55" s="379">
        <v>12</v>
      </c>
      <c r="D55" s="63" t="s">
        <v>128</v>
      </c>
      <c r="E55" s="59">
        <v>674</v>
      </c>
      <c r="F55" s="27"/>
      <c r="G55" s="379">
        <v>0</v>
      </c>
      <c r="H55" s="76"/>
      <c r="I55" s="75">
        <v>674</v>
      </c>
      <c r="J55" s="44" t="s">
        <v>128</v>
      </c>
      <c r="K55" s="7"/>
      <c r="L55" s="7"/>
    </row>
    <row r="56" spans="1:12" ht="11.25">
      <c r="A56" s="4">
        <v>50</v>
      </c>
      <c r="B56" s="2" t="s">
        <v>48</v>
      </c>
      <c r="C56" s="379">
        <v>3</v>
      </c>
      <c r="D56" s="63" t="s">
        <v>128</v>
      </c>
      <c r="E56" s="59">
        <v>75</v>
      </c>
      <c r="F56" s="27"/>
      <c r="G56" s="379">
        <v>0</v>
      </c>
      <c r="H56" s="76"/>
      <c r="I56" s="75">
        <v>75</v>
      </c>
      <c r="J56" s="44" t="s">
        <v>128</v>
      </c>
      <c r="K56" s="7"/>
      <c r="L56" s="7"/>
    </row>
    <row r="57" spans="1:12" ht="11.25">
      <c r="A57" s="4">
        <v>51</v>
      </c>
      <c r="B57" s="2" t="s">
        <v>49</v>
      </c>
      <c r="C57" s="379">
        <v>0</v>
      </c>
      <c r="D57" s="63" t="s">
        <v>128</v>
      </c>
      <c r="E57" s="59">
        <v>115</v>
      </c>
      <c r="F57" s="27"/>
      <c r="G57" s="379">
        <v>15</v>
      </c>
      <c r="H57" s="76"/>
      <c r="I57" s="75">
        <v>130</v>
      </c>
      <c r="J57" s="44"/>
      <c r="K57" s="7"/>
      <c r="L57" s="7"/>
    </row>
    <row r="58" spans="1:12" ht="11.25">
      <c r="A58" s="16">
        <v>52</v>
      </c>
      <c r="B58" s="17" t="s">
        <v>102</v>
      </c>
      <c r="C58" s="378">
        <v>0</v>
      </c>
      <c r="D58" s="71" t="s">
        <v>128</v>
      </c>
      <c r="E58" s="72">
        <v>30</v>
      </c>
      <c r="F58" s="48"/>
      <c r="G58" s="378">
        <v>0</v>
      </c>
      <c r="H58" s="81"/>
      <c r="I58" s="82">
        <v>30</v>
      </c>
      <c r="J58" s="46" t="s">
        <v>128</v>
      </c>
      <c r="K58" s="7"/>
      <c r="L58" s="7"/>
    </row>
    <row r="59" spans="1:12" ht="11.25">
      <c r="A59" s="582" t="s">
        <v>16</v>
      </c>
      <c r="B59" s="582"/>
      <c r="C59" s="64"/>
      <c r="D59" s="73"/>
      <c r="E59" s="64"/>
      <c r="F59" s="27"/>
      <c r="G59" s="64"/>
      <c r="H59" s="73"/>
      <c r="I59" s="7"/>
      <c r="J59" s="27"/>
      <c r="K59" s="7"/>
      <c r="L59" s="7"/>
    </row>
    <row r="60" spans="1:12" ht="11.25">
      <c r="A60" s="28"/>
      <c r="C60" s="64"/>
      <c r="D60" s="73"/>
      <c r="E60" s="64"/>
      <c r="F60" s="27"/>
      <c r="G60" s="64"/>
      <c r="H60" s="73"/>
      <c r="I60" s="7"/>
      <c r="J60" s="27"/>
      <c r="K60" s="7"/>
      <c r="L60" s="7"/>
    </row>
    <row r="61" spans="1:12" ht="12.75" customHeight="1">
      <c r="A61" s="627" t="s">
        <v>17</v>
      </c>
      <c r="B61" s="628"/>
      <c r="C61" s="637" t="s">
        <v>232</v>
      </c>
      <c r="D61" s="638"/>
      <c r="E61" s="633" t="s">
        <v>233</v>
      </c>
      <c r="F61" s="634"/>
      <c r="G61" s="634"/>
      <c r="H61" s="628"/>
      <c r="I61" s="637" t="s">
        <v>234</v>
      </c>
      <c r="J61" s="638"/>
      <c r="K61" s="7"/>
      <c r="L61" s="7"/>
    </row>
    <row r="62" spans="1:12" ht="11.25">
      <c r="A62" s="629"/>
      <c r="B62" s="630"/>
      <c r="C62" s="639"/>
      <c r="D62" s="640"/>
      <c r="E62" s="635"/>
      <c r="F62" s="636"/>
      <c r="G62" s="636"/>
      <c r="H62" s="632"/>
      <c r="I62" s="639"/>
      <c r="J62" s="640"/>
      <c r="K62" s="7"/>
      <c r="L62" s="7"/>
    </row>
    <row r="63" spans="1:12" ht="11.25">
      <c r="A63" s="631"/>
      <c r="B63" s="632"/>
      <c r="C63" s="641"/>
      <c r="D63" s="642"/>
      <c r="E63" s="610" t="s">
        <v>3</v>
      </c>
      <c r="F63" s="611"/>
      <c r="G63" s="621" t="s">
        <v>2</v>
      </c>
      <c r="H63" s="622"/>
      <c r="I63" s="641"/>
      <c r="J63" s="642"/>
      <c r="K63" s="7"/>
      <c r="L63" s="7"/>
    </row>
    <row r="64" spans="1:12" ht="11.25">
      <c r="A64" s="4">
        <v>53</v>
      </c>
      <c r="B64" s="2" t="s">
        <v>50</v>
      </c>
      <c r="C64" s="379">
        <v>0</v>
      </c>
      <c r="D64" s="44" t="s">
        <v>128</v>
      </c>
      <c r="E64" s="379">
        <v>208</v>
      </c>
      <c r="F64" s="44"/>
      <c r="G64" s="59">
        <v>0</v>
      </c>
      <c r="H64" s="73"/>
      <c r="I64" s="408">
        <v>208</v>
      </c>
      <c r="J64" s="44" t="s">
        <v>128</v>
      </c>
      <c r="K64" s="7"/>
      <c r="L64" s="7"/>
    </row>
    <row r="65" spans="1:12" ht="11.25">
      <c r="A65" s="4">
        <v>54</v>
      </c>
      <c r="B65" s="2" t="s">
        <v>103</v>
      </c>
      <c r="C65" s="379">
        <v>0</v>
      </c>
      <c r="D65" s="44" t="s">
        <v>128</v>
      </c>
      <c r="E65" s="379">
        <v>225</v>
      </c>
      <c r="F65" s="44"/>
      <c r="G65" s="59">
        <v>16</v>
      </c>
      <c r="H65" s="73"/>
      <c r="I65" s="408">
        <v>241</v>
      </c>
      <c r="J65" s="44" t="s">
        <v>128</v>
      </c>
      <c r="K65" s="7"/>
      <c r="L65" s="7"/>
    </row>
    <row r="66" spans="1:12" ht="11.25">
      <c r="A66" s="4">
        <v>55</v>
      </c>
      <c r="B66" s="2" t="s">
        <v>51</v>
      </c>
      <c r="C66" s="379">
        <v>0</v>
      </c>
      <c r="D66" s="44"/>
      <c r="E66" s="379">
        <v>45</v>
      </c>
      <c r="F66" s="44"/>
      <c r="G66" s="59">
        <v>0</v>
      </c>
      <c r="H66" s="73"/>
      <c r="I66" s="408">
        <v>45</v>
      </c>
      <c r="J66" s="44" t="s">
        <v>128</v>
      </c>
      <c r="K66" s="7"/>
      <c r="L66" s="7"/>
    </row>
    <row r="67" spans="1:12" ht="11.25">
      <c r="A67" s="4">
        <v>56</v>
      </c>
      <c r="B67" s="2" t="s">
        <v>52</v>
      </c>
      <c r="C67" s="379">
        <v>18</v>
      </c>
      <c r="D67" s="44" t="s">
        <v>128</v>
      </c>
      <c r="E67" s="379">
        <v>128</v>
      </c>
      <c r="F67" s="44"/>
      <c r="G67" s="59">
        <v>0</v>
      </c>
      <c r="H67" s="73"/>
      <c r="I67" s="408">
        <v>128</v>
      </c>
      <c r="J67" s="44" t="s">
        <v>128</v>
      </c>
      <c r="K67" s="7"/>
      <c r="L67" s="7"/>
    </row>
    <row r="68" spans="1:12" ht="11.25">
      <c r="A68" s="4">
        <v>57</v>
      </c>
      <c r="B68" s="2" t="s">
        <v>53</v>
      </c>
      <c r="C68" s="379">
        <v>0</v>
      </c>
      <c r="D68" s="44" t="s">
        <v>128</v>
      </c>
      <c r="E68" s="379">
        <v>529</v>
      </c>
      <c r="F68" s="44"/>
      <c r="G68" s="59">
        <v>20</v>
      </c>
      <c r="H68" s="73"/>
      <c r="I68" s="408">
        <v>549</v>
      </c>
      <c r="J68" s="44" t="s">
        <v>128</v>
      </c>
      <c r="K68" s="7"/>
      <c r="L68" s="7"/>
    </row>
    <row r="69" spans="1:12" ht="11.25">
      <c r="A69" s="4">
        <v>58</v>
      </c>
      <c r="B69" s="2" t="s">
        <v>54</v>
      </c>
      <c r="C69" s="379">
        <v>0</v>
      </c>
      <c r="D69" s="44"/>
      <c r="E69" s="379">
        <v>67</v>
      </c>
      <c r="F69" s="44"/>
      <c r="G69" s="59">
        <v>0</v>
      </c>
      <c r="H69" s="73"/>
      <c r="I69" s="408">
        <v>67</v>
      </c>
      <c r="J69" s="44"/>
      <c r="K69" s="7"/>
      <c r="L69" s="7"/>
    </row>
    <row r="70" spans="1:12" ht="11.25">
      <c r="A70" s="4">
        <v>59</v>
      </c>
      <c r="B70" s="2" t="s">
        <v>55</v>
      </c>
      <c r="C70" s="379">
        <v>292</v>
      </c>
      <c r="D70" s="44" t="s">
        <v>128</v>
      </c>
      <c r="E70" s="379">
        <v>2866</v>
      </c>
      <c r="F70" s="44"/>
      <c r="G70" s="59">
        <v>53</v>
      </c>
      <c r="H70" s="73"/>
      <c r="I70" s="408">
        <v>2919</v>
      </c>
      <c r="J70" s="44" t="s">
        <v>128</v>
      </c>
      <c r="K70" s="7"/>
      <c r="L70" s="7"/>
    </row>
    <row r="71" spans="1:12" ht="11.25">
      <c r="A71" s="4">
        <v>60</v>
      </c>
      <c r="B71" s="2" t="s">
        <v>56</v>
      </c>
      <c r="C71" s="379">
        <v>0</v>
      </c>
      <c r="D71" s="44" t="s">
        <v>128</v>
      </c>
      <c r="E71" s="379">
        <v>409</v>
      </c>
      <c r="F71" s="44"/>
      <c r="G71" s="59">
        <v>0</v>
      </c>
      <c r="H71" s="73"/>
      <c r="I71" s="408">
        <v>409</v>
      </c>
      <c r="J71" s="44" t="s">
        <v>128</v>
      </c>
      <c r="K71" s="7"/>
      <c r="L71" s="7"/>
    </row>
    <row r="72" spans="1:12" ht="11.25">
      <c r="A72" s="4">
        <v>61</v>
      </c>
      <c r="B72" s="2" t="s">
        <v>57</v>
      </c>
      <c r="C72" s="379">
        <v>0</v>
      </c>
      <c r="D72" s="44" t="s">
        <v>128</v>
      </c>
      <c r="E72" s="379">
        <v>106</v>
      </c>
      <c r="F72" s="44"/>
      <c r="G72" s="59">
        <v>0</v>
      </c>
      <c r="H72" s="73"/>
      <c r="I72" s="408">
        <v>106</v>
      </c>
      <c r="J72" s="44" t="s">
        <v>128</v>
      </c>
      <c r="K72" s="7"/>
      <c r="L72" s="7"/>
    </row>
    <row r="73" spans="1:12" ht="11.25">
      <c r="A73" s="4">
        <v>62</v>
      </c>
      <c r="B73" s="2" t="s">
        <v>104</v>
      </c>
      <c r="C73" s="379">
        <v>31</v>
      </c>
      <c r="D73" s="44" t="s">
        <v>128</v>
      </c>
      <c r="E73" s="379">
        <v>712</v>
      </c>
      <c r="F73" s="44"/>
      <c r="G73" s="59">
        <v>0</v>
      </c>
      <c r="H73" s="73"/>
      <c r="I73" s="408">
        <v>712</v>
      </c>
      <c r="J73" s="44" t="s">
        <v>128</v>
      </c>
      <c r="K73" s="7"/>
      <c r="L73" s="7"/>
    </row>
    <row r="74" spans="1:12" ht="11.25">
      <c r="A74" s="4">
        <v>63</v>
      </c>
      <c r="B74" s="2" t="s">
        <v>105</v>
      </c>
      <c r="C74" s="379">
        <v>96</v>
      </c>
      <c r="D74" s="44" t="s">
        <v>128</v>
      </c>
      <c r="E74" s="379">
        <v>66</v>
      </c>
      <c r="F74" s="44"/>
      <c r="G74" s="59">
        <v>0</v>
      </c>
      <c r="H74" s="73"/>
      <c r="I74" s="408">
        <v>66</v>
      </c>
      <c r="J74" s="44" t="s">
        <v>128</v>
      </c>
      <c r="K74" s="7"/>
      <c r="L74" s="7"/>
    </row>
    <row r="75" spans="1:12" ht="11.25">
      <c r="A75" s="4">
        <v>64</v>
      </c>
      <c r="B75" s="2" t="s">
        <v>106</v>
      </c>
      <c r="C75" s="379">
        <v>50</v>
      </c>
      <c r="D75" s="44"/>
      <c r="E75" s="379">
        <v>25</v>
      </c>
      <c r="F75" s="44"/>
      <c r="G75" s="59">
        <v>0</v>
      </c>
      <c r="H75" s="27"/>
      <c r="I75" s="408">
        <v>25</v>
      </c>
      <c r="J75" s="44"/>
      <c r="K75" s="7"/>
      <c r="L75" s="7"/>
    </row>
    <row r="76" spans="1:12" ht="11.25">
      <c r="A76" s="4">
        <v>65</v>
      </c>
      <c r="B76" s="2" t="s">
        <v>107</v>
      </c>
      <c r="C76" s="379">
        <v>0</v>
      </c>
      <c r="D76" s="44" t="s">
        <v>128</v>
      </c>
      <c r="E76" s="379">
        <v>20</v>
      </c>
      <c r="F76" s="44"/>
      <c r="G76" s="59">
        <v>0</v>
      </c>
      <c r="H76" s="73"/>
      <c r="I76" s="408">
        <v>20</v>
      </c>
      <c r="J76" s="44" t="s">
        <v>128</v>
      </c>
      <c r="K76" s="7"/>
      <c r="L76" s="7"/>
    </row>
    <row r="77" spans="1:12" ht="11.25">
      <c r="A77" s="4">
        <v>66</v>
      </c>
      <c r="B77" s="2" t="s">
        <v>108</v>
      </c>
      <c r="C77" s="379">
        <v>0</v>
      </c>
      <c r="D77" s="44" t="s">
        <v>128</v>
      </c>
      <c r="E77" s="379">
        <v>83</v>
      </c>
      <c r="F77" s="44"/>
      <c r="G77" s="59">
        <v>0</v>
      </c>
      <c r="H77" s="73"/>
      <c r="I77" s="408">
        <v>83</v>
      </c>
      <c r="J77" s="44" t="s">
        <v>128</v>
      </c>
      <c r="K77" s="7"/>
      <c r="L77" s="7"/>
    </row>
    <row r="78" spans="1:12" ht="11.25">
      <c r="A78" s="4">
        <v>67</v>
      </c>
      <c r="B78" s="2" t="s">
        <v>109</v>
      </c>
      <c r="C78" s="379">
        <v>875</v>
      </c>
      <c r="D78" s="44" t="s">
        <v>128</v>
      </c>
      <c r="E78" s="379">
        <v>784</v>
      </c>
      <c r="F78" s="44"/>
      <c r="G78" s="59">
        <v>30</v>
      </c>
      <c r="H78" s="73"/>
      <c r="I78" s="408">
        <v>814</v>
      </c>
      <c r="J78" s="44" t="s">
        <v>128</v>
      </c>
      <c r="K78" s="7"/>
      <c r="L78" s="7"/>
    </row>
    <row r="79" spans="1:12" ht="11.25">
      <c r="A79" s="4">
        <v>68</v>
      </c>
      <c r="B79" s="2" t="s">
        <v>110</v>
      </c>
      <c r="C79" s="379">
        <v>484</v>
      </c>
      <c r="D79" s="44" t="s">
        <v>128</v>
      </c>
      <c r="E79" s="379">
        <v>285</v>
      </c>
      <c r="F79" s="44"/>
      <c r="G79" s="59">
        <v>0</v>
      </c>
      <c r="H79" s="73"/>
      <c r="I79" s="408">
        <v>285</v>
      </c>
      <c r="J79" s="44" t="s">
        <v>128</v>
      </c>
      <c r="K79" s="7"/>
      <c r="L79" s="7"/>
    </row>
    <row r="80" spans="1:12" ht="11.25">
      <c r="A80" s="4">
        <v>69</v>
      </c>
      <c r="B80" s="2" t="s">
        <v>58</v>
      </c>
      <c r="C80" s="379">
        <v>246</v>
      </c>
      <c r="D80" s="44" t="s">
        <v>128</v>
      </c>
      <c r="E80" s="388">
        <v>0</v>
      </c>
      <c r="F80" s="44" t="s">
        <v>127</v>
      </c>
      <c r="G80" s="405">
        <v>0</v>
      </c>
      <c r="H80" s="27" t="s">
        <v>127</v>
      </c>
      <c r="I80" s="409">
        <v>0</v>
      </c>
      <c r="J80" s="44" t="s">
        <v>127</v>
      </c>
      <c r="K80" s="7"/>
      <c r="L80" s="7"/>
    </row>
    <row r="81" spans="1:12" ht="11.25">
      <c r="A81" s="4">
        <v>70</v>
      </c>
      <c r="B81" s="2" t="s">
        <v>111</v>
      </c>
      <c r="C81" s="379">
        <v>0</v>
      </c>
      <c r="D81" s="44" t="s">
        <v>128</v>
      </c>
      <c r="E81" s="379">
        <v>15</v>
      </c>
      <c r="F81" s="44"/>
      <c r="G81" s="59">
        <v>0</v>
      </c>
      <c r="H81" s="73"/>
      <c r="I81" s="408">
        <v>15</v>
      </c>
      <c r="J81" s="44" t="s">
        <v>128</v>
      </c>
      <c r="K81" s="7"/>
      <c r="L81" s="7"/>
    </row>
    <row r="82" spans="1:12" ht="11.25">
      <c r="A82" s="4">
        <v>71</v>
      </c>
      <c r="B82" s="2" t="s">
        <v>112</v>
      </c>
      <c r="C82" s="379">
        <v>0</v>
      </c>
      <c r="D82" s="44" t="s">
        <v>128</v>
      </c>
      <c r="E82" s="379">
        <v>389</v>
      </c>
      <c r="F82" s="44"/>
      <c r="G82" s="59">
        <v>0</v>
      </c>
      <c r="H82" s="73"/>
      <c r="I82" s="408">
        <v>389</v>
      </c>
      <c r="J82" s="44" t="s">
        <v>128</v>
      </c>
      <c r="K82" s="7"/>
      <c r="L82" s="7"/>
    </row>
    <row r="83" spans="1:12" ht="11.25">
      <c r="A83" s="4">
        <v>72</v>
      </c>
      <c r="B83" s="2" t="s">
        <v>59</v>
      </c>
      <c r="C83" s="379">
        <v>0</v>
      </c>
      <c r="D83" s="44" t="s">
        <v>128</v>
      </c>
      <c r="E83" s="379">
        <v>319</v>
      </c>
      <c r="F83" s="44"/>
      <c r="G83" s="59">
        <v>0</v>
      </c>
      <c r="H83" s="73"/>
      <c r="I83" s="408">
        <v>319</v>
      </c>
      <c r="J83" s="44" t="s">
        <v>128</v>
      </c>
      <c r="K83" s="7"/>
      <c r="L83" s="7"/>
    </row>
    <row r="84" spans="1:12" ht="11.25">
      <c r="A84" s="4">
        <v>73</v>
      </c>
      <c r="B84" s="2" t="s">
        <v>60</v>
      </c>
      <c r="C84" s="379">
        <v>0</v>
      </c>
      <c r="D84" s="44" t="s">
        <v>128</v>
      </c>
      <c r="E84" s="379">
        <v>82</v>
      </c>
      <c r="F84" s="44"/>
      <c r="G84" s="59">
        <v>0</v>
      </c>
      <c r="H84" s="73"/>
      <c r="I84" s="408">
        <v>82</v>
      </c>
      <c r="J84" s="44"/>
      <c r="K84" s="7"/>
      <c r="L84" s="7"/>
    </row>
    <row r="85" spans="1:12" ht="11.25">
      <c r="A85" s="4">
        <v>74</v>
      </c>
      <c r="B85" s="2" t="s">
        <v>113</v>
      </c>
      <c r="C85" s="379">
        <v>12</v>
      </c>
      <c r="D85" s="44" t="s">
        <v>128</v>
      </c>
      <c r="E85" s="379">
        <v>253</v>
      </c>
      <c r="F85" s="44"/>
      <c r="G85" s="59">
        <v>14</v>
      </c>
      <c r="H85" s="73"/>
      <c r="I85" s="408">
        <v>267</v>
      </c>
      <c r="J85" s="44" t="s">
        <v>128</v>
      </c>
      <c r="K85" s="7"/>
      <c r="L85" s="7"/>
    </row>
    <row r="86" spans="1:12" ht="11.25">
      <c r="A86" s="4">
        <v>75</v>
      </c>
      <c r="B86" s="2" t="s">
        <v>61</v>
      </c>
      <c r="C86" s="379">
        <v>2087</v>
      </c>
      <c r="D86" s="44"/>
      <c r="E86" s="379">
        <v>4094</v>
      </c>
      <c r="F86" s="44"/>
      <c r="G86" s="405">
        <v>0</v>
      </c>
      <c r="H86" s="27" t="s">
        <v>127</v>
      </c>
      <c r="I86" s="409">
        <v>4094</v>
      </c>
      <c r="J86" s="44" t="s">
        <v>127</v>
      </c>
      <c r="K86" s="7"/>
      <c r="L86" s="7"/>
    </row>
    <row r="87" spans="1:12" ht="11.25">
      <c r="A87" s="4">
        <v>76</v>
      </c>
      <c r="B87" s="2" t="s">
        <v>114</v>
      </c>
      <c r="C87" s="379">
        <v>0</v>
      </c>
      <c r="D87" s="44" t="s">
        <v>128</v>
      </c>
      <c r="E87" s="379">
        <v>844</v>
      </c>
      <c r="F87" s="44"/>
      <c r="G87" s="59">
        <v>20</v>
      </c>
      <c r="H87" s="73"/>
      <c r="I87" s="408">
        <v>864</v>
      </c>
      <c r="J87" s="44" t="s">
        <v>128</v>
      </c>
      <c r="K87" s="7"/>
      <c r="L87" s="7"/>
    </row>
    <row r="88" spans="1:12" ht="11.25">
      <c r="A88" s="4">
        <v>77</v>
      </c>
      <c r="B88" s="2" t="s">
        <v>115</v>
      </c>
      <c r="C88" s="379">
        <v>15</v>
      </c>
      <c r="D88" s="44" t="s">
        <v>128</v>
      </c>
      <c r="E88" s="379">
        <v>376</v>
      </c>
      <c r="F88" s="44"/>
      <c r="G88" s="59">
        <v>0</v>
      </c>
      <c r="H88" s="73"/>
      <c r="I88" s="408">
        <v>376</v>
      </c>
      <c r="J88" s="44" t="s">
        <v>128</v>
      </c>
      <c r="K88" s="7"/>
      <c r="L88" s="7"/>
    </row>
    <row r="89" spans="1:12" ht="11.25">
      <c r="A89" s="4">
        <v>78</v>
      </c>
      <c r="B89" s="2" t="s">
        <v>62</v>
      </c>
      <c r="C89" s="379">
        <v>20</v>
      </c>
      <c r="D89" s="44" t="s">
        <v>128</v>
      </c>
      <c r="E89" s="379">
        <v>679</v>
      </c>
      <c r="F89" s="44"/>
      <c r="G89" s="59">
        <v>20</v>
      </c>
      <c r="H89" s="73"/>
      <c r="I89" s="408">
        <v>699</v>
      </c>
      <c r="J89" s="44" t="s">
        <v>128</v>
      </c>
      <c r="K89" s="7"/>
      <c r="L89" s="7"/>
    </row>
    <row r="90" spans="1:12" ht="11.25">
      <c r="A90" s="4">
        <v>79</v>
      </c>
      <c r="B90" s="2" t="s">
        <v>116</v>
      </c>
      <c r="C90" s="379">
        <v>14</v>
      </c>
      <c r="D90" s="44"/>
      <c r="E90" s="379">
        <v>95</v>
      </c>
      <c r="F90" s="44"/>
      <c r="G90" s="59">
        <v>0</v>
      </c>
      <c r="H90" s="73"/>
      <c r="I90" s="408">
        <v>95</v>
      </c>
      <c r="J90" s="44"/>
      <c r="K90" s="7"/>
      <c r="L90" s="7"/>
    </row>
    <row r="91" spans="1:12" ht="11.25">
      <c r="A91" s="4">
        <v>80</v>
      </c>
      <c r="B91" s="2" t="s">
        <v>63</v>
      </c>
      <c r="C91" s="379">
        <v>41</v>
      </c>
      <c r="D91" s="44" t="s">
        <v>128</v>
      </c>
      <c r="E91" s="379">
        <v>20</v>
      </c>
      <c r="F91" s="44"/>
      <c r="G91" s="59">
        <v>0</v>
      </c>
      <c r="H91" s="73"/>
      <c r="I91" s="408">
        <v>20</v>
      </c>
      <c r="J91" s="44" t="s">
        <v>128</v>
      </c>
      <c r="K91" s="7"/>
      <c r="L91" s="7"/>
    </row>
    <row r="92" spans="1:12" ht="11.25">
      <c r="A92" s="4">
        <v>81</v>
      </c>
      <c r="B92" s="2" t="s">
        <v>64</v>
      </c>
      <c r="C92" s="379">
        <v>0</v>
      </c>
      <c r="D92" s="44" t="s">
        <v>128</v>
      </c>
      <c r="E92" s="379">
        <v>132</v>
      </c>
      <c r="F92" s="44"/>
      <c r="G92" s="59">
        <v>0</v>
      </c>
      <c r="H92" s="73"/>
      <c r="I92" s="408">
        <v>132</v>
      </c>
      <c r="J92" s="44" t="s">
        <v>128</v>
      </c>
      <c r="K92" s="7"/>
      <c r="L92" s="7"/>
    </row>
    <row r="93" spans="1:12" ht="11.25">
      <c r="A93" s="4">
        <v>82</v>
      </c>
      <c r="B93" s="2" t="s">
        <v>117</v>
      </c>
      <c r="C93" s="388">
        <v>0</v>
      </c>
      <c r="D93" s="44" t="s">
        <v>127</v>
      </c>
      <c r="E93" s="388">
        <v>0</v>
      </c>
      <c r="F93" s="44" t="s">
        <v>127</v>
      </c>
      <c r="G93" s="405">
        <v>0</v>
      </c>
      <c r="H93" s="27" t="s">
        <v>127</v>
      </c>
      <c r="I93" s="409">
        <v>0</v>
      </c>
      <c r="J93" s="44" t="s">
        <v>127</v>
      </c>
      <c r="K93" s="7"/>
      <c r="L93" s="7"/>
    </row>
    <row r="94" spans="1:12" ht="11.25">
      <c r="A94" s="4">
        <v>83</v>
      </c>
      <c r="B94" s="2" t="s">
        <v>65</v>
      </c>
      <c r="C94" s="379">
        <v>74</v>
      </c>
      <c r="D94" s="44" t="s">
        <v>128</v>
      </c>
      <c r="E94" s="379">
        <v>175</v>
      </c>
      <c r="F94" s="44"/>
      <c r="G94" s="59">
        <v>22</v>
      </c>
      <c r="H94" s="73"/>
      <c r="I94" s="408">
        <v>197</v>
      </c>
      <c r="J94" s="44" t="s">
        <v>128</v>
      </c>
      <c r="K94" s="7"/>
      <c r="L94" s="7"/>
    </row>
    <row r="95" spans="1:12" ht="11.25">
      <c r="A95" s="4">
        <v>84</v>
      </c>
      <c r="B95" s="2" t="s">
        <v>66</v>
      </c>
      <c r="C95" s="379">
        <v>40</v>
      </c>
      <c r="D95" s="44" t="s">
        <v>128</v>
      </c>
      <c r="E95" s="379">
        <v>177</v>
      </c>
      <c r="F95" s="44"/>
      <c r="G95" s="59">
        <v>0</v>
      </c>
      <c r="H95" s="73"/>
      <c r="I95" s="408">
        <v>177</v>
      </c>
      <c r="J95" s="44" t="s">
        <v>128</v>
      </c>
      <c r="K95" s="7"/>
      <c r="L95" s="7"/>
    </row>
    <row r="96" spans="1:12" ht="11.25">
      <c r="A96" s="4">
        <v>85</v>
      </c>
      <c r="B96" s="2" t="s">
        <v>67</v>
      </c>
      <c r="C96" s="379">
        <v>12</v>
      </c>
      <c r="D96" s="44" t="s">
        <v>128</v>
      </c>
      <c r="E96" s="379">
        <v>129</v>
      </c>
      <c r="F96" s="44"/>
      <c r="G96" s="405">
        <v>0</v>
      </c>
      <c r="H96" s="27" t="s">
        <v>127</v>
      </c>
      <c r="I96" s="409">
        <v>129</v>
      </c>
      <c r="J96" s="44" t="s">
        <v>127</v>
      </c>
      <c r="K96" s="7"/>
      <c r="L96" s="7"/>
    </row>
    <row r="97" spans="1:12" ht="11.25">
      <c r="A97" s="4">
        <v>86</v>
      </c>
      <c r="B97" s="2" t="s">
        <v>68</v>
      </c>
      <c r="C97" s="379">
        <v>0</v>
      </c>
      <c r="D97" s="44" t="s">
        <v>128</v>
      </c>
      <c r="E97" s="379">
        <v>15</v>
      </c>
      <c r="F97" s="44"/>
      <c r="G97" s="59">
        <v>21</v>
      </c>
      <c r="H97" s="73"/>
      <c r="I97" s="408">
        <v>36</v>
      </c>
      <c r="J97" s="44" t="s">
        <v>128</v>
      </c>
      <c r="K97" s="7"/>
      <c r="L97" s="7"/>
    </row>
    <row r="98" spans="1:12" ht="11.25">
      <c r="A98" s="4">
        <v>87</v>
      </c>
      <c r="B98" s="2" t="s">
        <v>118</v>
      </c>
      <c r="C98" s="379">
        <v>0</v>
      </c>
      <c r="D98" s="44" t="s">
        <v>128</v>
      </c>
      <c r="E98" s="379">
        <v>0</v>
      </c>
      <c r="F98" s="44"/>
      <c r="G98" s="59">
        <v>0</v>
      </c>
      <c r="H98" s="73"/>
      <c r="I98" s="408">
        <v>0</v>
      </c>
      <c r="J98" s="44" t="s">
        <v>128</v>
      </c>
      <c r="K98" s="7"/>
      <c r="L98" s="7"/>
    </row>
    <row r="99" spans="1:12" ht="11.25">
      <c r="A99" s="4">
        <v>88</v>
      </c>
      <c r="B99" s="2" t="s">
        <v>69</v>
      </c>
      <c r="C99" s="379">
        <v>0</v>
      </c>
      <c r="D99" s="44" t="s">
        <v>128</v>
      </c>
      <c r="E99" s="379">
        <v>199</v>
      </c>
      <c r="F99" s="44"/>
      <c r="G99" s="59">
        <v>0</v>
      </c>
      <c r="H99" s="73"/>
      <c r="I99" s="408">
        <v>199</v>
      </c>
      <c r="J99" s="44" t="s">
        <v>128</v>
      </c>
      <c r="K99" s="7"/>
      <c r="L99" s="7"/>
    </row>
    <row r="100" spans="1:12" ht="11.25">
      <c r="A100" s="4">
        <v>89</v>
      </c>
      <c r="B100" s="2" t="s">
        <v>70</v>
      </c>
      <c r="C100" s="379">
        <v>0</v>
      </c>
      <c r="D100" s="44" t="s">
        <v>128</v>
      </c>
      <c r="E100" s="379">
        <v>243</v>
      </c>
      <c r="F100" s="44"/>
      <c r="G100" s="59">
        <v>0</v>
      </c>
      <c r="H100" s="73"/>
      <c r="I100" s="408">
        <v>243</v>
      </c>
      <c r="J100" s="44" t="s">
        <v>128</v>
      </c>
      <c r="K100" s="7"/>
      <c r="L100" s="7"/>
    </row>
    <row r="101" spans="1:12" ht="11.25">
      <c r="A101" s="4">
        <v>90</v>
      </c>
      <c r="B101" s="2" t="s">
        <v>71</v>
      </c>
      <c r="C101" s="379">
        <v>0</v>
      </c>
      <c r="D101" s="44"/>
      <c r="E101" s="379">
        <v>114</v>
      </c>
      <c r="F101" s="44"/>
      <c r="G101" s="59">
        <v>0</v>
      </c>
      <c r="H101" s="73"/>
      <c r="I101" s="408">
        <v>114</v>
      </c>
      <c r="J101" s="44"/>
      <c r="K101" s="7"/>
      <c r="L101" s="7"/>
    </row>
    <row r="102" spans="1:12" ht="11.25">
      <c r="A102" s="4">
        <v>91</v>
      </c>
      <c r="B102" s="2" t="s">
        <v>72</v>
      </c>
      <c r="C102" s="379">
        <v>0</v>
      </c>
      <c r="D102" s="44" t="s">
        <v>128</v>
      </c>
      <c r="E102" s="379">
        <v>936</v>
      </c>
      <c r="F102" s="44"/>
      <c r="G102" s="59">
        <v>12</v>
      </c>
      <c r="H102" s="73"/>
      <c r="I102" s="408">
        <v>948</v>
      </c>
      <c r="J102" s="44" t="s">
        <v>128</v>
      </c>
      <c r="K102" s="7"/>
      <c r="L102" s="7"/>
    </row>
    <row r="103" spans="1:12" ht="11.25">
      <c r="A103" s="4">
        <v>92</v>
      </c>
      <c r="B103" s="2" t="s">
        <v>119</v>
      </c>
      <c r="C103" s="379">
        <v>1154</v>
      </c>
      <c r="D103" s="44" t="s">
        <v>128</v>
      </c>
      <c r="E103" s="379">
        <v>1260</v>
      </c>
      <c r="F103" s="44"/>
      <c r="G103" s="59">
        <v>0</v>
      </c>
      <c r="H103" s="73"/>
      <c r="I103" s="408">
        <v>1260</v>
      </c>
      <c r="J103" s="44" t="s">
        <v>128</v>
      </c>
      <c r="K103" s="7"/>
      <c r="L103" s="7"/>
    </row>
    <row r="104" spans="1:12" ht="11.25">
      <c r="A104" s="4">
        <v>93</v>
      </c>
      <c r="B104" s="2" t="s">
        <v>120</v>
      </c>
      <c r="C104" s="379">
        <v>50</v>
      </c>
      <c r="D104" s="44" t="s">
        <v>128</v>
      </c>
      <c r="E104" s="379">
        <v>638</v>
      </c>
      <c r="F104" s="44"/>
      <c r="G104" s="59">
        <v>0</v>
      </c>
      <c r="H104" s="73"/>
      <c r="I104" s="408">
        <v>638</v>
      </c>
      <c r="J104" s="44" t="s">
        <v>128</v>
      </c>
      <c r="K104" s="7"/>
      <c r="L104" s="7"/>
    </row>
    <row r="105" spans="1:12" ht="11.25">
      <c r="A105" s="4">
        <v>94</v>
      </c>
      <c r="B105" s="2" t="s">
        <v>121</v>
      </c>
      <c r="C105" s="379">
        <v>36</v>
      </c>
      <c r="D105" s="44" t="s">
        <v>128</v>
      </c>
      <c r="E105" s="379">
        <v>339</v>
      </c>
      <c r="F105" s="44"/>
      <c r="G105" s="59">
        <v>32</v>
      </c>
      <c r="H105" s="73"/>
      <c r="I105" s="408">
        <v>371</v>
      </c>
      <c r="J105" s="44" t="s">
        <v>128</v>
      </c>
      <c r="K105" s="7"/>
      <c r="L105" s="7"/>
    </row>
    <row r="106" spans="1:12" ht="11.25">
      <c r="A106" s="4">
        <v>95</v>
      </c>
      <c r="B106" s="2" t="s">
        <v>122</v>
      </c>
      <c r="C106" s="379">
        <v>70</v>
      </c>
      <c r="D106" s="44" t="s">
        <v>128</v>
      </c>
      <c r="E106" s="379">
        <v>365</v>
      </c>
      <c r="F106" s="44"/>
      <c r="G106" s="59">
        <v>15</v>
      </c>
      <c r="H106" s="73"/>
      <c r="I106" s="408">
        <v>380</v>
      </c>
      <c r="J106" s="44" t="s">
        <v>128</v>
      </c>
      <c r="K106" s="7"/>
      <c r="L106" s="7"/>
    </row>
    <row r="107" spans="1:12" ht="11.25">
      <c r="A107" s="31">
        <v>971</v>
      </c>
      <c r="B107" s="32" t="s">
        <v>73</v>
      </c>
      <c r="C107" s="380">
        <v>233</v>
      </c>
      <c r="D107" s="40" t="s">
        <v>128</v>
      </c>
      <c r="E107" s="380">
        <v>75</v>
      </c>
      <c r="F107" s="40"/>
      <c r="G107" s="80">
        <v>0</v>
      </c>
      <c r="H107" s="410"/>
      <c r="I107" s="411">
        <v>75</v>
      </c>
      <c r="J107" s="40" t="s">
        <v>128</v>
      </c>
      <c r="K107" s="7"/>
      <c r="L107" s="7"/>
    </row>
    <row r="108" spans="1:10" ht="11.25">
      <c r="A108" s="4">
        <v>972</v>
      </c>
      <c r="B108" s="2" t="s">
        <v>74</v>
      </c>
      <c r="C108" s="379">
        <v>525</v>
      </c>
      <c r="D108" s="44" t="s">
        <v>128</v>
      </c>
      <c r="E108" s="379">
        <v>30</v>
      </c>
      <c r="F108" s="76"/>
      <c r="G108" s="59">
        <v>0</v>
      </c>
      <c r="H108" s="73"/>
      <c r="I108" s="408">
        <v>30</v>
      </c>
      <c r="J108" s="44" t="s">
        <v>128</v>
      </c>
    </row>
    <row r="109" spans="1:10" ht="11.25">
      <c r="A109" s="4">
        <v>973</v>
      </c>
      <c r="B109" s="2" t="s">
        <v>123</v>
      </c>
      <c r="C109" s="379">
        <v>80</v>
      </c>
      <c r="D109" s="44" t="s">
        <v>128</v>
      </c>
      <c r="E109" s="379">
        <v>0</v>
      </c>
      <c r="F109" s="76"/>
      <c r="G109" s="59">
        <v>0</v>
      </c>
      <c r="H109" s="73"/>
      <c r="I109" s="408">
        <v>0</v>
      </c>
      <c r="J109" s="44" t="s">
        <v>128</v>
      </c>
    </row>
    <row r="110" spans="1:10" ht="12.75" customHeight="1">
      <c r="A110" s="16">
        <v>974</v>
      </c>
      <c r="B110" s="17" t="s">
        <v>75</v>
      </c>
      <c r="C110" s="378">
        <v>890</v>
      </c>
      <c r="D110" s="46" t="s">
        <v>128</v>
      </c>
      <c r="E110" s="378">
        <v>40</v>
      </c>
      <c r="F110" s="46"/>
      <c r="G110" s="72">
        <v>0</v>
      </c>
      <c r="H110" s="89"/>
      <c r="I110" s="412">
        <v>40</v>
      </c>
      <c r="J110" s="46" t="s">
        <v>128</v>
      </c>
    </row>
    <row r="111" ht="17.25" customHeight="1"/>
    <row r="112" spans="1:10" ht="11.25">
      <c r="A112" s="583" t="s">
        <v>12</v>
      </c>
      <c r="B112" s="623"/>
      <c r="C112" s="39">
        <f>SUM(C6:C58)+SUM(C64:C106)</f>
        <v>8030</v>
      </c>
      <c r="D112" s="40"/>
      <c r="E112" s="39">
        <f>SUM(E6:E58)+SUM(E64:E106)</f>
        <v>29493</v>
      </c>
      <c r="F112" s="40"/>
      <c r="G112" s="39">
        <f>SUM(G6:G58)+SUM(G64:G106)</f>
        <v>991</v>
      </c>
      <c r="H112" s="40"/>
      <c r="I112" s="39">
        <f>SUM(I6:I58)+SUM(I64:I106)</f>
        <v>30484</v>
      </c>
      <c r="J112" s="40"/>
    </row>
    <row r="113" spans="1:10" ht="11.25">
      <c r="A113" s="585" t="s">
        <v>21</v>
      </c>
      <c r="B113" s="626"/>
      <c r="C113" s="43">
        <f>SUM(C107:C110)</f>
        <v>1728</v>
      </c>
      <c r="D113" s="44"/>
      <c r="E113" s="43">
        <f>SUM(E107:E110)</f>
        <v>145</v>
      </c>
      <c r="F113" s="44"/>
      <c r="G113" s="43">
        <f>SUM(G107:G110)</f>
        <v>0</v>
      </c>
      <c r="H113" s="44"/>
      <c r="I113" s="43">
        <f>SUM(I107:I110)</f>
        <v>145</v>
      </c>
      <c r="J113" s="44"/>
    </row>
    <row r="114" spans="1:10" ht="11.25">
      <c r="A114" s="587" t="s">
        <v>13</v>
      </c>
      <c r="B114" s="617"/>
      <c r="C114" s="45">
        <f>C112+C113</f>
        <v>9758</v>
      </c>
      <c r="D114" s="46"/>
      <c r="E114" s="45">
        <f>E112+E113</f>
        <v>29638</v>
      </c>
      <c r="F114" s="46"/>
      <c r="G114" s="45">
        <f>G112+G113</f>
        <v>991</v>
      </c>
      <c r="H114" s="46"/>
      <c r="I114" s="45">
        <f>I112+I113</f>
        <v>30629</v>
      </c>
      <c r="J114" s="46"/>
    </row>
    <row r="115" spans="1:2" ht="11.25">
      <c r="A115" s="582" t="s">
        <v>16</v>
      </c>
      <c r="B115" s="582"/>
    </row>
    <row r="116" spans="2:8" ht="11.25">
      <c r="B116" s="49"/>
      <c r="C116" s="51"/>
      <c r="D116" s="52"/>
      <c r="E116" s="51"/>
      <c r="F116" s="52"/>
      <c r="G116" s="51"/>
      <c r="H116" s="52"/>
    </row>
    <row r="117" spans="2:8" ht="11.25">
      <c r="B117" s="49"/>
      <c r="C117" s="49"/>
      <c r="D117" s="50"/>
      <c r="E117" s="49"/>
      <c r="F117" s="50"/>
      <c r="G117" s="49"/>
      <c r="H117" s="50"/>
    </row>
    <row r="119" spans="3:8" ht="11.25">
      <c r="C119" s="15"/>
      <c r="D119" s="73"/>
      <c r="E119" s="15"/>
      <c r="G119" s="15"/>
      <c r="H119" s="73"/>
    </row>
    <row r="120" spans="3:8" ht="11.25">
      <c r="C120" s="15"/>
      <c r="D120" s="73"/>
      <c r="E120" s="15"/>
      <c r="G120" s="15"/>
      <c r="H120" s="73"/>
    </row>
    <row r="121" spans="3:8" ht="11.25">
      <c r="C121" s="15"/>
      <c r="D121" s="73"/>
      <c r="E121" s="15"/>
      <c r="G121" s="15"/>
      <c r="H121" s="73"/>
    </row>
    <row r="122" spans="3:8" ht="11.25">
      <c r="C122" s="15"/>
      <c r="D122" s="73"/>
      <c r="E122" s="15"/>
      <c r="G122" s="15"/>
      <c r="H122" s="73"/>
    </row>
    <row r="123" spans="3:8" ht="11.25">
      <c r="C123" s="15"/>
      <c r="D123" s="73"/>
      <c r="E123" s="15"/>
      <c r="G123" s="15"/>
      <c r="H123" s="73"/>
    </row>
    <row r="124" spans="3:8" ht="11.25">
      <c r="C124" s="15"/>
      <c r="D124" s="73"/>
      <c r="E124" s="15"/>
      <c r="G124" s="15"/>
      <c r="H124" s="73"/>
    </row>
    <row r="125" spans="3:8" ht="11.25">
      <c r="C125" s="15"/>
      <c r="D125" s="73"/>
      <c r="E125" s="15"/>
      <c r="G125" s="15"/>
      <c r="H125" s="73"/>
    </row>
    <row r="126" spans="3:8" ht="11.25">
      <c r="C126" s="15"/>
      <c r="D126" s="73"/>
      <c r="E126" s="15"/>
      <c r="G126" s="15"/>
      <c r="H126" s="73"/>
    </row>
    <row r="127" spans="3:8" ht="11.25">
      <c r="C127" s="15"/>
      <c r="D127" s="73"/>
      <c r="E127" s="15"/>
      <c r="G127" s="15"/>
      <c r="H127" s="73"/>
    </row>
    <row r="128" spans="3:8" ht="11.25">
      <c r="C128" s="15"/>
      <c r="D128" s="73"/>
      <c r="E128" s="15"/>
      <c r="G128" s="15"/>
      <c r="H128" s="73"/>
    </row>
    <row r="129" spans="3:8" ht="11.25">
      <c r="C129" s="15"/>
      <c r="D129" s="73"/>
      <c r="E129" s="15"/>
      <c r="G129" s="15"/>
      <c r="H129" s="73"/>
    </row>
    <row r="130" spans="3:8" ht="11.25">
      <c r="C130" s="15"/>
      <c r="D130" s="73"/>
      <c r="E130" s="15"/>
      <c r="G130" s="15"/>
      <c r="H130" s="73"/>
    </row>
    <row r="131" spans="3:8" ht="11.25">
      <c r="C131" s="15"/>
      <c r="D131" s="73"/>
      <c r="E131" s="15"/>
      <c r="G131" s="15"/>
      <c r="H131" s="73"/>
    </row>
    <row r="132" spans="3:8" ht="11.25">
      <c r="C132" s="15"/>
      <c r="D132" s="73"/>
      <c r="E132" s="15"/>
      <c r="G132" s="15"/>
      <c r="H132" s="73"/>
    </row>
    <row r="133" spans="3:8" ht="11.25">
      <c r="C133" s="15"/>
      <c r="D133" s="73"/>
      <c r="E133" s="15"/>
      <c r="G133" s="15"/>
      <c r="H133" s="73"/>
    </row>
    <row r="134" spans="3:8" ht="11.25">
      <c r="C134" s="15"/>
      <c r="D134" s="73"/>
      <c r="E134" s="15"/>
      <c r="G134" s="15"/>
      <c r="H134" s="73"/>
    </row>
    <row r="135" spans="3:8" ht="11.25">
      <c r="C135" s="15"/>
      <c r="D135" s="73"/>
      <c r="E135" s="15"/>
      <c r="G135" s="15"/>
      <c r="H135" s="73"/>
    </row>
    <row r="136" spans="3:8" ht="11.25">
      <c r="C136" s="15"/>
      <c r="D136" s="73"/>
      <c r="E136" s="15"/>
      <c r="G136" s="15"/>
      <c r="H136" s="73"/>
    </row>
    <row r="137" spans="3:8" ht="11.25">
      <c r="C137" s="15"/>
      <c r="D137" s="73"/>
      <c r="E137" s="15"/>
      <c r="G137" s="15"/>
      <c r="H137" s="73"/>
    </row>
    <row r="138" spans="3:8" ht="11.25">
      <c r="C138" s="15"/>
      <c r="D138" s="73"/>
      <c r="E138" s="15"/>
      <c r="G138" s="15"/>
      <c r="H138" s="73"/>
    </row>
    <row r="139" spans="3:8" ht="11.25">
      <c r="C139" s="15"/>
      <c r="D139" s="73"/>
      <c r="E139" s="15"/>
      <c r="G139" s="15"/>
      <c r="H139" s="73"/>
    </row>
    <row r="140" spans="3:8" ht="11.25">
      <c r="C140" s="15"/>
      <c r="D140" s="73"/>
      <c r="E140" s="15"/>
      <c r="G140" s="15"/>
      <c r="H140" s="73"/>
    </row>
    <row r="146" spans="3:8" ht="11.25">
      <c r="C146" s="7"/>
      <c r="D146" s="27"/>
      <c r="E146" s="7"/>
      <c r="F146" s="27"/>
      <c r="G146" s="7"/>
      <c r="H146" s="27"/>
    </row>
  </sheetData>
  <sheetProtection/>
  <mergeCells count="18">
    <mergeCell ref="A115:B115"/>
    <mergeCell ref="A113:B113"/>
    <mergeCell ref="A114:B114"/>
    <mergeCell ref="I3:J5"/>
    <mergeCell ref="G5:H5"/>
    <mergeCell ref="C3:D5"/>
    <mergeCell ref="E3:H4"/>
    <mergeCell ref="A59:B59"/>
    <mergeCell ref="A61:B63"/>
    <mergeCell ref="C61:D63"/>
    <mergeCell ref="E5:F5"/>
    <mergeCell ref="A1:J1"/>
    <mergeCell ref="A112:B112"/>
    <mergeCell ref="A3:B5"/>
    <mergeCell ref="E61:H62"/>
    <mergeCell ref="I61:J63"/>
    <mergeCell ref="E63:F63"/>
    <mergeCell ref="G63:H63"/>
  </mergeCells>
  <conditionalFormatting sqref="C6:C58 E6:E58 G6:G58">
    <cfRule type="cellIs" priority="13" dxfId="51" operator="equal" stopIfTrue="1">
      <formula>"NR"</formula>
    </cfRule>
    <cfRule type="cellIs" priority="14" dxfId="51" operator="equal" stopIfTrue="1">
      <formula>"ND"</formula>
    </cfRule>
  </conditionalFormatting>
  <conditionalFormatting sqref="C64:C110">
    <cfRule type="cellIs" priority="11" dxfId="51" operator="equal" stopIfTrue="1">
      <formula>"NR"</formula>
    </cfRule>
    <cfRule type="cellIs" priority="12" dxfId="51" operator="equal" stopIfTrue="1">
      <formula>"ND"</formula>
    </cfRule>
  </conditionalFormatting>
  <conditionalFormatting sqref="C64:C110">
    <cfRule type="cellIs" priority="9" dxfId="51" operator="equal" stopIfTrue="1">
      <formula>"NR"</formula>
    </cfRule>
    <cfRule type="cellIs" priority="10" dxfId="51" operator="equal" stopIfTrue="1">
      <formula>"ND"</formula>
    </cfRule>
  </conditionalFormatting>
  <conditionalFormatting sqref="E64:E110">
    <cfRule type="cellIs" priority="5" dxfId="51" operator="equal" stopIfTrue="1">
      <formula>"NR"</formula>
    </cfRule>
    <cfRule type="cellIs" priority="6" dxfId="51" operator="equal" stopIfTrue="1">
      <formula>"ND"</formula>
    </cfRule>
  </conditionalFormatting>
  <conditionalFormatting sqref="G64:G110">
    <cfRule type="cellIs" priority="1" dxfId="51" operator="equal" stopIfTrue="1">
      <formula>"NR"</formula>
    </cfRule>
    <cfRule type="cellIs" priority="2" dxfId="51" operator="equal" stopIfTrue="1">
      <formula>"ND"</formula>
    </cfRule>
  </conditionalFormatting>
  <printOptions horizontalCentered="1"/>
  <pageMargins left="0.5905511811023623" right="0.5905511811023623" top="0.3937007874015748" bottom="0.3937007874015748" header="0.5118110236220472" footer="0.5118110236220472"/>
  <pageSetup horizontalDpi="300" verticalDpi="300" orientation="portrait" paperSize="9" scale="95" r:id="rId1"/>
  <rowBreaks count="1" manualBreakCount="1">
    <brk id="59" max="9" man="1"/>
  </rowBreaks>
  <ignoredErrors>
    <ignoredError sqref="C112:C114 I112:I114 E113:H113 E112:G112 H112" formulaRange="1"/>
  </ignoredErrors>
</worksheet>
</file>

<file path=xl/worksheets/sheet2.xml><?xml version="1.0" encoding="utf-8"?>
<worksheet xmlns="http://schemas.openxmlformats.org/spreadsheetml/2006/main" xmlns:r="http://schemas.openxmlformats.org/officeDocument/2006/relationships">
  <dimension ref="B1:P23"/>
  <sheetViews>
    <sheetView zoomScalePageLayoutView="0" workbookViewId="0" topLeftCell="A1">
      <selection activeCell="A1" sqref="A1"/>
    </sheetView>
  </sheetViews>
  <sheetFormatPr defaultColWidth="11.421875" defaultRowHeight="12.75"/>
  <cols>
    <col min="1" max="1" width="3.7109375" style="115" customWidth="1"/>
    <col min="2" max="2" width="25.57421875" style="115" customWidth="1"/>
    <col min="3" max="4" width="10.421875" style="115" customWidth="1"/>
    <col min="5" max="5" width="7.28125" style="115" customWidth="1"/>
    <col min="6" max="6" width="10.421875" style="115" customWidth="1"/>
    <col min="7" max="7" width="7.57421875" style="115" customWidth="1"/>
    <col min="8" max="8" width="10.421875" style="115" customWidth="1"/>
    <col min="9" max="9" width="13.7109375" style="115" customWidth="1"/>
    <col min="10" max="10" width="9.00390625" style="115" customWidth="1"/>
    <col min="11" max="16384" width="11.421875" style="115" customWidth="1"/>
  </cols>
  <sheetData>
    <row r="1" spans="2:11" ht="14.25" customHeight="1">
      <c r="B1" s="553" t="s">
        <v>171</v>
      </c>
      <c r="C1" s="554"/>
      <c r="D1" s="554"/>
      <c r="E1" s="554"/>
      <c r="F1" s="554"/>
      <c r="G1" s="554"/>
      <c r="H1" s="554"/>
      <c r="I1" s="554"/>
      <c r="J1" s="554"/>
      <c r="K1" s="554"/>
    </row>
    <row r="2" spans="2:11" ht="20.25" customHeight="1">
      <c r="B2" s="553"/>
      <c r="C2" s="554"/>
      <c r="D2" s="554"/>
      <c r="E2" s="554"/>
      <c r="F2" s="554"/>
      <c r="G2" s="554"/>
      <c r="H2" s="554"/>
      <c r="I2" s="554"/>
      <c r="J2" s="554"/>
      <c r="K2" s="554"/>
    </row>
    <row r="3" spans="2:10" ht="15.75" customHeight="1">
      <c r="B3" s="156"/>
      <c r="C3" s="155"/>
      <c r="D3" s="155"/>
      <c r="E3" s="155"/>
      <c r="F3" s="155"/>
      <c r="G3" s="155"/>
      <c r="H3" s="155"/>
      <c r="I3" s="155"/>
      <c r="J3" s="155"/>
    </row>
    <row r="4" spans="2:10" ht="16.5" customHeight="1">
      <c r="B4" s="555" t="s">
        <v>170</v>
      </c>
      <c r="C4" s="557" t="s">
        <v>169</v>
      </c>
      <c r="D4" s="558"/>
      <c r="E4" s="559"/>
      <c r="F4" s="560" t="s">
        <v>168</v>
      </c>
      <c r="G4" s="560"/>
      <c r="H4" s="560"/>
      <c r="I4" s="560"/>
      <c r="J4" s="555" t="s">
        <v>167</v>
      </c>
    </row>
    <row r="5" spans="2:10" ht="57.75" customHeight="1">
      <c r="B5" s="556"/>
      <c r="C5" s="151" t="s">
        <v>166</v>
      </c>
      <c r="D5" s="154" t="s">
        <v>165</v>
      </c>
      <c r="E5" s="153" t="s">
        <v>164</v>
      </c>
      <c r="F5" s="152" t="s">
        <v>163</v>
      </c>
      <c r="G5" s="153" t="s">
        <v>162</v>
      </c>
      <c r="H5" s="152" t="s">
        <v>161</v>
      </c>
      <c r="I5" s="151" t="s">
        <v>160</v>
      </c>
      <c r="J5" s="561"/>
    </row>
    <row r="6" spans="2:16" ht="17.25" customHeight="1">
      <c r="B6" s="150" t="s">
        <v>159</v>
      </c>
      <c r="C6" s="149">
        <v>57.9236276849642</v>
      </c>
      <c r="D6" s="148">
        <v>3.26968973747017</v>
      </c>
      <c r="E6" s="149">
        <v>2.57756563245823</v>
      </c>
      <c r="F6" s="148">
        <v>29.7852028639618</v>
      </c>
      <c r="G6" s="149">
        <v>1.47971360381862</v>
      </c>
      <c r="H6" s="148">
        <v>3.48448687350835</v>
      </c>
      <c r="I6" s="147">
        <v>1.47971360381862</v>
      </c>
      <c r="J6" s="146">
        <v>100</v>
      </c>
      <c r="K6" s="145"/>
      <c r="L6" s="145"/>
      <c r="M6" s="145"/>
      <c r="N6" s="145"/>
      <c r="O6" s="145"/>
      <c r="P6" s="145"/>
    </row>
    <row r="7" spans="2:10" ht="17.25" customHeight="1">
      <c r="B7" s="144" t="s">
        <v>158</v>
      </c>
      <c r="C7" s="141">
        <v>56.176608736496</v>
      </c>
      <c r="D7" s="140">
        <v>6.24706434945984</v>
      </c>
      <c r="E7" s="141">
        <v>4.0864255519023</v>
      </c>
      <c r="F7" s="140">
        <v>26.3503992484735</v>
      </c>
      <c r="G7" s="141">
        <v>0.140911225927666</v>
      </c>
      <c r="H7" s="140">
        <v>5.77736026303429</v>
      </c>
      <c r="I7" s="139">
        <v>1.22123062470643</v>
      </c>
      <c r="J7" s="143">
        <v>100</v>
      </c>
    </row>
    <row r="8" spans="2:10" ht="11.25">
      <c r="B8" s="126" t="s">
        <v>157</v>
      </c>
      <c r="C8" s="125">
        <v>70.0437773608505</v>
      </c>
      <c r="D8" s="124">
        <v>7.62976860537836</v>
      </c>
      <c r="E8" s="125">
        <v>0.562851782363977</v>
      </c>
      <c r="F8" s="124">
        <v>19.5121951219512</v>
      </c>
      <c r="G8" s="125">
        <v>0.187617260787992</v>
      </c>
      <c r="H8" s="124">
        <v>1.56347717323327</v>
      </c>
      <c r="I8" s="123">
        <v>0.500312695434647</v>
      </c>
      <c r="J8" s="122">
        <v>100</v>
      </c>
    </row>
    <row r="9" spans="2:10" ht="11.25">
      <c r="B9" s="126" t="s">
        <v>153</v>
      </c>
      <c r="C9" s="125">
        <v>11.8421052631579</v>
      </c>
      <c r="D9" s="124">
        <v>7.23684210526316</v>
      </c>
      <c r="E9" s="125">
        <v>50.6578947368421</v>
      </c>
      <c r="F9" s="124">
        <v>9.86842105263158</v>
      </c>
      <c r="G9" s="125">
        <v>0</v>
      </c>
      <c r="H9" s="124">
        <v>12.5</v>
      </c>
      <c r="I9" s="123">
        <v>7.89473684210526</v>
      </c>
      <c r="J9" s="122">
        <v>100</v>
      </c>
    </row>
    <row r="10" spans="2:10" ht="11.25">
      <c r="B10" s="126" t="s">
        <v>152</v>
      </c>
      <c r="C10" s="125">
        <v>1.32450331125828</v>
      </c>
      <c r="D10" s="124">
        <v>0</v>
      </c>
      <c r="E10" s="125">
        <v>0</v>
      </c>
      <c r="F10" s="124">
        <v>98.6754966887417</v>
      </c>
      <c r="G10" s="125">
        <v>0</v>
      </c>
      <c r="H10" s="124">
        <v>0</v>
      </c>
      <c r="I10" s="123">
        <v>0</v>
      </c>
      <c r="J10" s="122">
        <v>100</v>
      </c>
    </row>
    <row r="11" spans="2:10" ht="11.25">
      <c r="B11" s="126" t="s">
        <v>151</v>
      </c>
      <c r="C11" s="125">
        <v>24.6696035242291</v>
      </c>
      <c r="D11" s="124">
        <v>0</v>
      </c>
      <c r="E11" s="125">
        <v>0.440528634361234</v>
      </c>
      <c r="F11" s="124">
        <v>37.4449339207048</v>
      </c>
      <c r="G11" s="125">
        <v>0</v>
      </c>
      <c r="H11" s="124">
        <v>34.8017621145374</v>
      </c>
      <c r="I11" s="123">
        <v>2.6431718061674</v>
      </c>
      <c r="J11" s="122">
        <v>100</v>
      </c>
    </row>
    <row r="12" spans="2:10" ht="11.25">
      <c r="B12" s="142" t="s">
        <v>156</v>
      </c>
      <c r="C12" s="141">
        <v>59.6280087527352</v>
      </c>
      <c r="D12" s="140">
        <v>0.164113785557987</v>
      </c>
      <c r="E12" s="141">
        <v>0.984682713347921</v>
      </c>
      <c r="F12" s="140">
        <v>33.1509846827134</v>
      </c>
      <c r="G12" s="141">
        <v>3.1728665207877498</v>
      </c>
      <c r="H12" s="140">
        <v>0.984682713347921</v>
      </c>
      <c r="I12" s="139">
        <v>1.91466083150985</v>
      </c>
      <c r="J12" s="138">
        <v>100</v>
      </c>
    </row>
    <row r="13" spans="2:10" ht="11.25">
      <c r="B13" s="137" t="s">
        <v>154</v>
      </c>
      <c r="C13" s="125">
        <v>61.503674392312</v>
      </c>
      <c r="D13" s="124">
        <v>0.169587337478802</v>
      </c>
      <c r="E13" s="125">
        <v>1.01752402487281</v>
      </c>
      <c r="F13" s="124">
        <v>31.0344827586207</v>
      </c>
      <c r="G13" s="125">
        <v>3.27868852459016</v>
      </c>
      <c r="H13" s="124">
        <v>1.01752402487281</v>
      </c>
      <c r="I13" s="123">
        <v>1.97851893725269</v>
      </c>
      <c r="J13" s="122">
        <v>100</v>
      </c>
    </row>
    <row r="14" spans="2:10" ht="11.25">
      <c r="B14" s="137" t="s">
        <v>152</v>
      </c>
      <c r="C14" s="125">
        <v>3.38983050847458</v>
      </c>
      <c r="D14" s="124">
        <v>0</v>
      </c>
      <c r="E14" s="125">
        <v>0</v>
      </c>
      <c r="F14" s="124">
        <v>96.6101694915254</v>
      </c>
      <c r="G14" s="125">
        <v>0</v>
      </c>
      <c r="H14" s="124">
        <v>0</v>
      </c>
      <c r="I14" s="123">
        <v>0</v>
      </c>
      <c r="J14" s="122">
        <v>100</v>
      </c>
    </row>
    <row r="15" spans="2:10" ht="11.25">
      <c r="B15" s="136" t="s">
        <v>10</v>
      </c>
      <c r="C15" s="135">
        <v>60.5150214592275</v>
      </c>
      <c r="D15" s="134">
        <v>0.429184549356223</v>
      </c>
      <c r="E15" s="135">
        <v>1.28755364806867</v>
      </c>
      <c r="F15" s="134">
        <v>34.7639484978541</v>
      </c>
      <c r="G15" s="135">
        <v>0.429184549356223</v>
      </c>
      <c r="H15" s="134">
        <v>2.14592274678112</v>
      </c>
      <c r="I15" s="133">
        <v>0.429184549356223</v>
      </c>
      <c r="J15" s="132">
        <v>100</v>
      </c>
    </row>
    <row r="16" spans="2:10" ht="18.75" customHeight="1">
      <c r="B16" s="131" t="s">
        <v>155</v>
      </c>
      <c r="C16" s="130">
        <v>55.3808752025932</v>
      </c>
      <c r="D16" s="129">
        <v>1.00486223662885</v>
      </c>
      <c r="E16" s="130">
        <v>2.04213938411669</v>
      </c>
      <c r="F16" s="129">
        <v>33.22528363047</v>
      </c>
      <c r="G16" s="130">
        <v>0.53484602917342</v>
      </c>
      <c r="H16" s="129">
        <v>5.67260940032415</v>
      </c>
      <c r="I16" s="128">
        <v>2.13938411669368</v>
      </c>
      <c r="J16" s="127">
        <v>100</v>
      </c>
    </row>
    <row r="17" spans="2:10" ht="11.25">
      <c r="B17" s="126" t="s">
        <v>154</v>
      </c>
      <c r="C17" s="125">
        <v>59.5658073270014</v>
      </c>
      <c r="D17" s="124">
        <v>1.08548168249661</v>
      </c>
      <c r="E17" s="125">
        <v>1.51192091490599</v>
      </c>
      <c r="F17" s="124">
        <v>31.401434386509</v>
      </c>
      <c r="G17" s="125">
        <v>0.52335723977515</v>
      </c>
      <c r="H17" s="124">
        <v>3.99302190346966</v>
      </c>
      <c r="I17" s="123">
        <v>1.91897654584222</v>
      </c>
      <c r="J17" s="122">
        <v>100</v>
      </c>
    </row>
    <row r="18" spans="2:10" ht="11.25">
      <c r="B18" s="126" t="s">
        <v>153</v>
      </c>
      <c r="C18" s="125">
        <v>2.35294117647059</v>
      </c>
      <c r="D18" s="124">
        <v>2.35294117647059</v>
      </c>
      <c r="E18" s="125">
        <v>23.5294117647059</v>
      </c>
      <c r="F18" s="124">
        <v>17.0588235294118</v>
      </c>
      <c r="G18" s="125">
        <v>0</v>
      </c>
      <c r="H18" s="124">
        <v>40</v>
      </c>
      <c r="I18" s="123">
        <v>14.7058823529412</v>
      </c>
      <c r="J18" s="122">
        <v>100</v>
      </c>
    </row>
    <row r="19" spans="2:10" ht="11.25">
      <c r="B19" s="126" t="s">
        <v>152</v>
      </c>
      <c r="C19" s="125">
        <v>0</v>
      </c>
      <c r="D19" s="124">
        <v>0</v>
      </c>
      <c r="E19" s="125">
        <v>0</v>
      </c>
      <c r="F19" s="124">
        <v>100</v>
      </c>
      <c r="G19" s="125">
        <v>0</v>
      </c>
      <c r="H19" s="124">
        <v>0</v>
      </c>
      <c r="I19" s="123">
        <v>0</v>
      </c>
      <c r="J19" s="122">
        <v>100</v>
      </c>
    </row>
    <row r="20" spans="2:10" ht="11.25">
      <c r="B20" s="126" t="s">
        <v>151</v>
      </c>
      <c r="C20" s="125">
        <v>20.9302325581395</v>
      </c>
      <c r="D20" s="124">
        <v>0</v>
      </c>
      <c r="E20" s="125">
        <v>1.86046511627907</v>
      </c>
      <c r="F20" s="124">
        <v>42.7906976744186</v>
      </c>
      <c r="G20" s="125">
        <v>0</v>
      </c>
      <c r="H20" s="124">
        <v>31.1627906976744</v>
      </c>
      <c r="I20" s="123">
        <v>3.25581395348837</v>
      </c>
      <c r="J20" s="122">
        <v>100</v>
      </c>
    </row>
    <row r="21" spans="2:10" ht="11.25">
      <c r="B21" s="126" t="s">
        <v>150</v>
      </c>
      <c r="C21" s="125">
        <v>81.9444444444444</v>
      </c>
      <c r="D21" s="124">
        <v>0.555555555555556</v>
      </c>
      <c r="E21" s="125">
        <v>1.11111111111111</v>
      </c>
      <c r="F21" s="124">
        <v>11.9444444444444</v>
      </c>
      <c r="G21" s="125">
        <v>1.66666666666667</v>
      </c>
      <c r="H21" s="124">
        <v>2.5</v>
      </c>
      <c r="I21" s="123">
        <v>0.277777777777778</v>
      </c>
      <c r="J21" s="122">
        <v>100</v>
      </c>
    </row>
    <row r="22" spans="2:10" s="116" customFormat="1" ht="16.5" customHeight="1">
      <c r="B22" s="121" t="s">
        <v>149</v>
      </c>
      <c r="C22" s="120">
        <v>87.7005347593583</v>
      </c>
      <c r="D22" s="119">
        <v>0.267379679144385</v>
      </c>
      <c r="E22" s="120">
        <v>2.80748663101604</v>
      </c>
      <c r="F22" s="119">
        <v>8.42245989304813</v>
      </c>
      <c r="G22" s="120">
        <v>0.401069518716578</v>
      </c>
      <c r="H22" s="119">
        <v>0</v>
      </c>
      <c r="I22" s="118">
        <v>0.401069518716578</v>
      </c>
      <c r="J22" s="117">
        <v>100</v>
      </c>
    </row>
    <row r="23" spans="2:10" ht="11.25">
      <c r="B23" s="552" t="s">
        <v>148</v>
      </c>
      <c r="C23" s="552"/>
      <c r="D23" s="552"/>
      <c r="E23" s="552"/>
      <c r="F23" s="552"/>
      <c r="G23" s="552"/>
      <c r="H23" s="552"/>
      <c r="I23" s="552"/>
      <c r="J23" s="552"/>
    </row>
  </sheetData>
  <sheetProtection/>
  <mergeCells count="6">
    <mergeCell ref="B23:J23"/>
    <mergeCell ref="B1:K2"/>
    <mergeCell ref="B4:B5"/>
    <mergeCell ref="C4:E4"/>
    <mergeCell ref="F4:I4"/>
    <mergeCell ref="J4:J5"/>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R181"/>
  <sheetViews>
    <sheetView zoomScaleSheetLayoutView="70" zoomScalePageLayoutView="0" workbookViewId="0" topLeftCell="A1">
      <selection activeCell="A1" sqref="A1:N1"/>
    </sheetView>
  </sheetViews>
  <sheetFormatPr defaultColWidth="11.421875" defaultRowHeight="12.75"/>
  <cols>
    <col min="1" max="1" width="4.00390625" style="1" customWidth="1"/>
    <col min="2" max="2" width="29.140625" style="1" customWidth="1"/>
    <col min="3" max="3" width="7.421875" style="1" customWidth="1"/>
    <col min="4" max="4" width="5.421875" style="53" customWidth="1"/>
    <col min="5" max="5" width="8.7109375" style="53" customWidth="1"/>
    <col min="6" max="6" width="3.421875" style="53" customWidth="1"/>
    <col min="7" max="7" width="8.28125" style="1" customWidth="1"/>
    <col min="8" max="8" width="3.421875" style="53" customWidth="1"/>
    <col min="9" max="9" width="9.00390625" style="53" customWidth="1"/>
    <col min="10" max="10" width="3.421875" style="53" customWidth="1"/>
    <col min="11" max="11" width="7.8515625" style="53" customWidth="1"/>
    <col min="12" max="12" width="3.421875" style="53" customWidth="1"/>
    <col min="13" max="13" width="8.421875" style="1" customWidth="1"/>
    <col min="14" max="14" width="3.421875" style="53" customWidth="1"/>
    <col min="15" max="15" width="7.7109375" style="1" customWidth="1"/>
    <col min="16" max="16" width="6.28125" style="1" customWidth="1"/>
    <col min="17" max="17" width="6.8515625" style="2" customWidth="1"/>
    <col min="18" max="18" width="3.421875" style="28" customWidth="1"/>
    <col min="19" max="19" width="11.421875" style="2" customWidth="1"/>
    <col min="20" max="16384" width="11.421875" style="1" customWidth="1"/>
  </cols>
  <sheetData>
    <row r="1" spans="1:18" ht="11.25" customHeight="1">
      <c r="A1" s="593" t="s">
        <v>235</v>
      </c>
      <c r="B1" s="593"/>
      <c r="C1" s="593"/>
      <c r="D1" s="593"/>
      <c r="E1" s="593"/>
      <c r="F1" s="593"/>
      <c r="G1" s="593"/>
      <c r="H1" s="593"/>
      <c r="I1" s="593"/>
      <c r="J1" s="593"/>
      <c r="K1" s="593"/>
      <c r="L1" s="593"/>
      <c r="M1" s="593"/>
      <c r="N1" s="593"/>
      <c r="R1" s="2"/>
    </row>
    <row r="2" spans="1:18" ht="11.25" customHeight="1">
      <c r="A2" s="85"/>
      <c r="B2" s="85"/>
      <c r="C2" s="85"/>
      <c r="D2" s="85"/>
      <c r="E2" s="85"/>
      <c r="F2" s="85"/>
      <c r="G2" s="85"/>
      <c r="H2" s="85"/>
      <c r="I2" s="85"/>
      <c r="J2" s="85"/>
      <c r="K2" s="85"/>
      <c r="L2" s="85"/>
      <c r="M2" s="85"/>
      <c r="N2" s="85"/>
      <c r="R2" s="2"/>
    </row>
    <row r="3" spans="1:18" ht="18" customHeight="1">
      <c r="A3" s="598" t="s">
        <v>236</v>
      </c>
      <c r="B3" s="604"/>
      <c r="C3" s="589" t="s">
        <v>237</v>
      </c>
      <c r="D3" s="591"/>
      <c r="E3" s="590" t="s">
        <v>238</v>
      </c>
      <c r="F3" s="590"/>
      <c r="G3" s="589" t="s">
        <v>239</v>
      </c>
      <c r="H3" s="591"/>
      <c r="I3" s="590" t="s">
        <v>240</v>
      </c>
      <c r="J3" s="590"/>
      <c r="K3" s="589" t="s">
        <v>241</v>
      </c>
      <c r="L3" s="591"/>
      <c r="M3" s="590" t="s">
        <v>18</v>
      </c>
      <c r="N3" s="591"/>
      <c r="Q3" s="581"/>
      <c r="R3" s="581"/>
    </row>
    <row r="4" spans="1:18" ht="22.5" customHeight="1">
      <c r="A4" s="602"/>
      <c r="B4" s="605"/>
      <c r="C4" s="596"/>
      <c r="D4" s="597"/>
      <c r="E4" s="615"/>
      <c r="F4" s="615"/>
      <c r="G4" s="596"/>
      <c r="H4" s="597"/>
      <c r="I4" s="615"/>
      <c r="J4" s="615"/>
      <c r="K4" s="596"/>
      <c r="L4" s="597"/>
      <c r="M4" s="615"/>
      <c r="N4" s="597"/>
      <c r="Q4" s="581"/>
      <c r="R4" s="581"/>
    </row>
    <row r="5" spans="1:18" ht="11.25">
      <c r="A5" s="4">
        <v>1</v>
      </c>
      <c r="B5" s="2" t="s">
        <v>76</v>
      </c>
      <c r="C5" s="379">
        <v>1474</v>
      </c>
      <c r="D5" s="413"/>
      <c r="E5" s="75">
        <v>48</v>
      </c>
      <c r="F5" s="2"/>
      <c r="G5" s="379">
        <v>0</v>
      </c>
      <c r="H5" s="6"/>
      <c r="I5" s="7">
        <v>37</v>
      </c>
      <c r="J5" s="7"/>
      <c r="K5" s="379">
        <v>290</v>
      </c>
      <c r="L5" s="44"/>
      <c r="M5" s="25">
        <f>C5+E5+G5+I5+K5</f>
        <v>1849</v>
      </c>
      <c r="N5" s="44" t="s">
        <v>128</v>
      </c>
      <c r="O5" s="106"/>
      <c r="P5" s="106"/>
      <c r="Q5" s="25"/>
      <c r="R5" s="27"/>
    </row>
    <row r="6" spans="1:18" ht="11.25">
      <c r="A6" s="4">
        <v>2</v>
      </c>
      <c r="B6" s="2" t="s">
        <v>77</v>
      </c>
      <c r="C6" s="379">
        <v>471</v>
      </c>
      <c r="D6" s="413"/>
      <c r="E6" s="75">
        <v>56</v>
      </c>
      <c r="F6" s="2"/>
      <c r="G6" s="379">
        <v>0</v>
      </c>
      <c r="H6" s="6"/>
      <c r="I6" s="7">
        <v>0</v>
      </c>
      <c r="J6" s="7"/>
      <c r="K6" s="379">
        <v>20</v>
      </c>
      <c r="L6" s="44"/>
      <c r="M6" s="25">
        <f aca="true" t="shared" si="0" ref="M6:M57">C6+E6+G6+I6+K6</f>
        <v>547</v>
      </c>
      <c r="N6" s="44" t="s">
        <v>128</v>
      </c>
      <c r="O6" s="106"/>
      <c r="P6" s="106"/>
      <c r="Q6" s="25"/>
      <c r="R6" s="27"/>
    </row>
    <row r="7" spans="1:18" ht="11.25">
      <c r="A7" s="4">
        <v>3</v>
      </c>
      <c r="B7" s="2" t="s">
        <v>78</v>
      </c>
      <c r="C7" s="379">
        <v>373</v>
      </c>
      <c r="D7" s="413"/>
      <c r="E7" s="75">
        <v>0</v>
      </c>
      <c r="F7" s="2"/>
      <c r="G7" s="379">
        <v>17</v>
      </c>
      <c r="H7" s="6"/>
      <c r="I7" s="7">
        <v>0</v>
      </c>
      <c r="J7" s="7"/>
      <c r="K7" s="379">
        <v>0</v>
      </c>
      <c r="L7" s="44"/>
      <c r="M7" s="25">
        <f t="shared" si="0"/>
        <v>390</v>
      </c>
      <c r="N7" s="44" t="s">
        <v>128</v>
      </c>
      <c r="O7" s="106"/>
      <c r="P7" s="106"/>
      <c r="Q7" s="25"/>
      <c r="R7" s="27"/>
    </row>
    <row r="8" spans="1:18" ht="11.25">
      <c r="A8" s="4">
        <v>4</v>
      </c>
      <c r="B8" s="2" t="s">
        <v>79</v>
      </c>
      <c r="C8" s="379">
        <v>540</v>
      </c>
      <c r="D8" s="413"/>
      <c r="E8" s="75">
        <v>35</v>
      </c>
      <c r="F8" s="2"/>
      <c r="G8" s="379">
        <v>313</v>
      </c>
      <c r="H8" s="413"/>
      <c r="I8" s="2">
        <v>36</v>
      </c>
      <c r="J8" s="2"/>
      <c r="K8" s="379">
        <v>0</v>
      </c>
      <c r="L8" s="413"/>
      <c r="M8" s="25">
        <f t="shared" si="0"/>
        <v>924</v>
      </c>
      <c r="N8" s="44"/>
      <c r="O8" s="106"/>
      <c r="P8" s="106"/>
      <c r="Q8" s="414"/>
      <c r="R8" s="27"/>
    </row>
    <row r="9" spans="1:18" ht="11.25">
      <c r="A9" s="4">
        <v>5</v>
      </c>
      <c r="B9" s="2" t="s">
        <v>80</v>
      </c>
      <c r="C9" s="379">
        <v>446</v>
      </c>
      <c r="D9" s="413"/>
      <c r="E9" s="75">
        <v>0</v>
      </c>
      <c r="F9" s="2"/>
      <c r="G9" s="379">
        <v>293</v>
      </c>
      <c r="H9" s="413"/>
      <c r="I9" s="2">
        <v>60</v>
      </c>
      <c r="J9" s="2"/>
      <c r="K9" s="379">
        <v>0</v>
      </c>
      <c r="L9" s="413"/>
      <c r="M9" s="25">
        <f t="shared" si="0"/>
        <v>799</v>
      </c>
      <c r="N9" s="44"/>
      <c r="O9" s="106"/>
      <c r="P9" s="106"/>
      <c r="Q9" s="414"/>
      <c r="R9" s="27"/>
    </row>
    <row r="10" spans="1:18" ht="11.25">
      <c r="A10" s="4">
        <v>6</v>
      </c>
      <c r="B10" s="2" t="s">
        <v>81</v>
      </c>
      <c r="C10" s="379">
        <v>5476</v>
      </c>
      <c r="D10" s="413"/>
      <c r="E10" s="75">
        <v>230</v>
      </c>
      <c r="F10" s="2"/>
      <c r="G10" s="379">
        <v>30</v>
      </c>
      <c r="H10" s="6"/>
      <c r="I10" s="7">
        <v>108</v>
      </c>
      <c r="J10" s="7"/>
      <c r="K10" s="379">
        <v>461</v>
      </c>
      <c r="L10" s="44"/>
      <c r="M10" s="25">
        <f t="shared" si="0"/>
        <v>6305</v>
      </c>
      <c r="N10" s="44" t="s">
        <v>128</v>
      </c>
      <c r="O10" s="106"/>
      <c r="P10" s="106"/>
      <c r="Q10" s="25"/>
      <c r="R10" s="27"/>
    </row>
    <row r="11" spans="1:18" ht="11.25">
      <c r="A11" s="4">
        <v>7</v>
      </c>
      <c r="B11" s="2" t="s">
        <v>82</v>
      </c>
      <c r="C11" s="379">
        <v>1096</v>
      </c>
      <c r="D11" s="413"/>
      <c r="E11" s="75">
        <v>12</v>
      </c>
      <c r="F11" s="2"/>
      <c r="G11" s="379">
        <v>36</v>
      </c>
      <c r="H11" s="6"/>
      <c r="I11" s="7">
        <v>27</v>
      </c>
      <c r="J11" s="7"/>
      <c r="K11" s="379">
        <v>0</v>
      </c>
      <c r="L11" s="44"/>
      <c r="M11" s="25">
        <f t="shared" si="0"/>
        <v>1171</v>
      </c>
      <c r="N11" s="44" t="s">
        <v>128</v>
      </c>
      <c r="O11" s="106"/>
      <c r="P11" s="106"/>
      <c r="Q11" s="25"/>
      <c r="R11" s="27"/>
    </row>
    <row r="12" spans="1:18" ht="11.25">
      <c r="A12" s="4">
        <v>8</v>
      </c>
      <c r="B12" s="2" t="s">
        <v>83</v>
      </c>
      <c r="C12" s="379">
        <v>226</v>
      </c>
      <c r="D12" s="413"/>
      <c r="E12" s="75">
        <v>0</v>
      </c>
      <c r="F12" s="2"/>
      <c r="G12" s="379">
        <v>0</v>
      </c>
      <c r="H12" s="6"/>
      <c r="I12" s="7">
        <v>0</v>
      </c>
      <c r="J12" s="7"/>
      <c r="K12" s="379">
        <v>0</v>
      </c>
      <c r="L12" s="44"/>
      <c r="M12" s="25">
        <f t="shared" si="0"/>
        <v>226</v>
      </c>
      <c r="N12" s="44" t="s">
        <v>128</v>
      </c>
      <c r="O12" s="106"/>
      <c r="P12" s="106"/>
      <c r="Q12" s="25"/>
      <c r="R12" s="27"/>
    </row>
    <row r="13" spans="1:18" ht="11.25">
      <c r="A13" s="4">
        <v>9</v>
      </c>
      <c r="B13" s="2" t="s">
        <v>84</v>
      </c>
      <c r="C13" s="379">
        <v>448</v>
      </c>
      <c r="D13" s="413"/>
      <c r="E13" s="75">
        <v>0</v>
      </c>
      <c r="F13" s="2"/>
      <c r="G13" s="379">
        <v>0</v>
      </c>
      <c r="H13" s="6"/>
      <c r="I13" s="7">
        <v>17</v>
      </c>
      <c r="J13" s="7"/>
      <c r="K13" s="379">
        <v>98</v>
      </c>
      <c r="L13" s="44"/>
      <c r="M13" s="25">
        <f t="shared" si="0"/>
        <v>563</v>
      </c>
      <c r="N13" s="44" t="s">
        <v>128</v>
      </c>
      <c r="O13" s="106"/>
      <c r="P13" s="106"/>
      <c r="Q13" s="25"/>
      <c r="R13" s="27"/>
    </row>
    <row r="14" spans="1:18" ht="11.25">
      <c r="A14" s="4">
        <v>10</v>
      </c>
      <c r="B14" s="2" t="s">
        <v>85</v>
      </c>
      <c r="C14" s="379">
        <v>437</v>
      </c>
      <c r="D14" s="413"/>
      <c r="E14" s="75">
        <v>0</v>
      </c>
      <c r="F14" s="2"/>
      <c r="G14" s="415">
        <v>0</v>
      </c>
      <c r="H14" s="6"/>
      <c r="I14" s="7">
        <v>10</v>
      </c>
      <c r="J14" s="7"/>
      <c r="K14" s="379">
        <v>286</v>
      </c>
      <c r="L14" s="44"/>
      <c r="M14" s="25">
        <f t="shared" si="0"/>
        <v>733</v>
      </c>
      <c r="N14" s="44" t="s">
        <v>128</v>
      </c>
      <c r="O14" s="106"/>
      <c r="P14" s="106"/>
      <c r="Q14" s="25"/>
      <c r="R14" s="27"/>
    </row>
    <row r="15" spans="1:18" ht="11.25">
      <c r="A15" s="4">
        <v>11</v>
      </c>
      <c r="B15" s="2" t="s">
        <v>86</v>
      </c>
      <c r="C15" s="379">
        <v>1061</v>
      </c>
      <c r="D15" s="413"/>
      <c r="E15" s="75">
        <v>0</v>
      </c>
      <c r="F15" s="2"/>
      <c r="G15" s="379">
        <v>0</v>
      </c>
      <c r="H15" s="6"/>
      <c r="I15" s="7">
        <v>0</v>
      </c>
      <c r="J15" s="7"/>
      <c r="K15" s="379">
        <v>0</v>
      </c>
      <c r="L15" s="44"/>
      <c r="M15" s="25">
        <f t="shared" si="0"/>
        <v>1061</v>
      </c>
      <c r="N15" s="44" t="s">
        <v>128</v>
      </c>
      <c r="O15" s="106"/>
      <c r="P15" s="106"/>
      <c r="Q15" s="25"/>
      <c r="R15" s="27"/>
    </row>
    <row r="16" spans="1:18" ht="11.25">
      <c r="A16" s="4">
        <v>12</v>
      </c>
      <c r="B16" s="2" t="s">
        <v>87</v>
      </c>
      <c r="C16" s="379">
        <v>465</v>
      </c>
      <c r="D16" s="413"/>
      <c r="E16" s="75">
        <v>0</v>
      </c>
      <c r="F16" s="2"/>
      <c r="G16" s="379">
        <v>19</v>
      </c>
      <c r="H16" s="413"/>
      <c r="I16" s="2">
        <v>10</v>
      </c>
      <c r="J16" s="2"/>
      <c r="K16" s="379">
        <v>213</v>
      </c>
      <c r="L16" s="105"/>
      <c r="M16" s="25">
        <f t="shared" si="0"/>
        <v>707</v>
      </c>
      <c r="N16" s="44" t="s">
        <v>128</v>
      </c>
      <c r="O16" s="106"/>
      <c r="P16" s="106"/>
      <c r="Q16" s="25"/>
      <c r="R16" s="27"/>
    </row>
    <row r="17" spans="1:18" ht="11.25">
      <c r="A17" s="4">
        <v>13</v>
      </c>
      <c r="B17" s="2" t="s">
        <v>88</v>
      </c>
      <c r="C17" s="379">
        <v>11595</v>
      </c>
      <c r="D17" s="413"/>
      <c r="E17" s="75">
        <v>402</v>
      </c>
      <c r="F17" s="2"/>
      <c r="G17" s="379">
        <v>74</v>
      </c>
      <c r="H17" s="6"/>
      <c r="I17" s="7">
        <v>118</v>
      </c>
      <c r="J17" s="7"/>
      <c r="K17" s="379">
        <v>989</v>
      </c>
      <c r="L17" s="44"/>
      <c r="M17" s="25">
        <f t="shared" si="0"/>
        <v>13178</v>
      </c>
      <c r="N17" s="44"/>
      <c r="O17" s="106"/>
      <c r="P17" s="106"/>
      <c r="Q17" s="414"/>
      <c r="R17" s="27"/>
    </row>
    <row r="18" spans="1:18" ht="11.25">
      <c r="A18" s="4">
        <v>14</v>
      </c>
      <c r="B18" s="2" t="s">
        <v>24</v>
      </c>
      <c r="C18" s="379">
        <v>376</v>
      </c>
      <c r="D18" s="413"/>
      <c r="E18" s="75">
        <v>0</v>
      </c>
      <c r="F18" s="2"/>
      <c r="G18" s="379">
        <v>148</v>
      </c>
      <c r="H18" s="413"/>
      <c r="I18" s="2">
        <v>0</v>
      </c>
      <c r="J18" s="2"/>
      <c r="K18" s="379">
        <v>0</v>
      </c>
      <c r="L18" s="105"/>
      <c r="M18" s="25">
        <f t="shared" si="0"/>
        <v>524</v>
      </c>
      <c r="N18" s="44" t="s">
        <v>128</v>
      </c>
      <c r="O18" s="106"/>
      <c r="P18" s="106"/>
      <c r="Q18" s="25"/>
      <c r="R18" s="27"/>
    </row>
    <row r="19" spans="1:18" ht="11.25">
      <c r="A19" s="4">
        <v>15</v>
      </c>
      <c r="B19" s="2" t="s">
        <v>25</v>
      </c>
      <c r="C19" s="379">
        <v>241</v>
      </c>
      <c r="D19" s="413"/>
      <c r="E19" s="75">
        <v>16</v>
      </c>
      <c r="F19" s="2"/>
      <c r="G19" s="379">
        <v>0</v>
      </c>
      <c r="H19" s="6"/>
      <c r="I19" s="7">
        <v>0</v>
      </c>
      <c r="J19" s="7"/>
      <c r="K19" s="379">
        <v>0</v>
      </c>
      <c r="L19" s="44"/>
      <c r="M19" s="25">
        <f t="shared" si="0"/>
        <v>257</v>
      </c>
      <c r="N19" s="44" t="s">
        <v>128</v>
      </c>
      <c r="O19" s="106"/>
      <c r="P19" s="106"/>
      <c r="Q19" s="25"/>
      <c r="R19" s="27"/>
    </row>
    <row r="20" spans="1:18" ht="11.25">
      <c r="A20" s="4">
        <v>16</v>
      </c>
      <c r="B20" s="2" t="s">
        <v>26</v>
      </c>
      <c r="C20" s="379">
        <v>562</v>
      </c>
      <c r="D20" s="413"/>
      <c r="E20" s="75">
        <v>0</v>
      </c>
      <c r="F20" s="2"/>
      <c r="G20" s="379">
        <v>13</v>
      </c>
      <c r="H20" s="413"/>
      <c r="I20" s="2">
        <v>0</v>
      </c>
      <c r="J20" s="2"/>
      <c r="K20" s="379">
        <v>23</v>
      </c>
      <c r="L20" s="105"/>
      <c r="M20" s="25">
        <f t="shared" si="0"/>
        <v>598</v>
      </c>
      <c r="N20" s="44" t="s">
        <v>128</v>
      </c>
      <c r="O20" s="106"/>
      <c r="P20" s="106"/>
      <c r="Q20" s="25"/>
      <c r="R20" s="27"/>
    </row>
    <row r="21" spans="1:18" ht="11.25">
      <c r="A21" s="4">
        <v>17</v>
      </c>
      <c r="B21" s="2" t="s">
        <v>89</v>
      </c>
      <c r="C21" s="379">
        <v>1082</v>
      </c>
      <c r="D21" s="413"/>
      <c r="E21" s="75">
        <v>60</v>
      </c>
      <c r="F21" s="2"/>
      <c r="G21" s="379">
        <v>194</v>
      </c>
      <c r="H21" s="6"/>
      <c r="I21" s="7">
        <v>19</v>
      </c>
      <c r="J21" s="7"/>
      <c r="K21" s="379">
        <v>0</v>
      </c>
      <c r="L21" s="44"/>
      <c r="M21" s="25">
        <f t="shared" si="0"/>
        <v>1355</v>
      </c>
      <c r="N21" s="44" t="s">
        <v>128</v>
      </c>
      <c r="O21" s="106"/>
      <c r="P21" s="106"/>
      <c r="Q21" s="25"/>
      <c r="R21" s="27"/>
    </row>
    <row r="22" spans="1:18" ht="11.25">
      <c r="A22" s="4">
        <v>18</v>
      </c>
      <c r="B22" s="2" t="s">
        <v>27</v>
      </c>
      <c r="C22" s="379">
        <v>272</v>
      </c>
      <c r="D22" s="413"/>
      <c r="E22" s="75">
        <v>25</v>
      </c>
      <c r="F22" s="2"/>
      <c r="G22" s="379">
        <v>156</v>
      </c>
      <c r="H22" s="6"/>
      <c r="I22" s="7">
        <v>0</v>
      </c>
      <c r="J22" s="7"/>
      <c r="K22" s="388">
        <v>273</v>
      </c>
      <c r="L22" s="413" t="s">
        <v>127</v>
      </c>
      <c r="M22" s="25">
        <f t="shared" si="0"/>
        <v>726</v>
      </c>
      <c r="N22" s="44" t="s">
        <v>128</v>
      </c>
      <c r="O22" s="106"/>
      <c r="P22" s="106"/>
      <c r="Q22" s="25"/>
      <c r="R22" s="27"/>
    </row>
    <row r="23" spans="1:18" ht="11.25">
      <c r="A23" s="4">
        <v>19</v>
      </c>
      <c r="B23" s="2" t="s">
        <v>28</v>
      </c>
      <c r="C23" s="379">
        <v>518</v>
      </c>
      <c r="D23" s="413"/>
      <c r="E23" s="75">
        <v>0</v>
      </c>
      <c r="F23" s="2"/>
      <c r="G23" s="379">
        <v>0</v>
      </c>
      <c r="H23" s="6"/>
      <c r="I23" s="7">
        <v>27</v>
      </c>
      <c r="J23" s="7"/>
      <c r="K23" s="379">
        <v>121</v>
      </c>
      <c r="L23" s="44"/>
      <c r="M23" s="25">
        <f t="shared" si="0"/>
        <v>666</v>
      </c>
      <c r="N23" s="44" t="s">
        <v>128</v>
      </c>
      <c r="O23" s="106"/>
      <c r="P23" s="106"/>
      <c r="Q23" s="25"/>
      <c r="R23" s="27"/>
    </row>
    <row r="24" spans="1:18" ht="11.25">
      <c r="A24" s="4" t="s">
        <v>22</v>
      </c>
      <c r="B24" s="2" t="s">
        <v>29</v>
      </c>
      <c r="C24" s="379">
        <v>768</v>
      </c>
      <c r="D24" s="413"/>
      <c r="E24" s="75">
        <v>22</v>
      </c>
      <c r="F24" s="2"/>
      <c r="G24" s="379">
        <v>20</v>
      </c>
      <c r="H24" s="6"/>
      <c r="I24" s="7">
        <v>0</v>
      </c>
      <c r="J24" s="7"/>
      <c r="K24" s="379">
        <v>60</v>
      </c>
      <c r="L24" s="44"/>
      <c r="M24" s="25">
        <f t="shared" si="0"/>
        <v>870</v>
      </c>
      <c r="N24" s="44" t="s">
        <v>128</v>
      </c>
      <c r="O24" s="106"/>
      <c r="P24" s="106"/>
      <c r="Q24" s="25"/>
      <c r="R24" s="27"/>
    </row>
    <row r="25" spans="1:18" ht="11.25">
      <c r="A25" s="4" t="s">
        <v>23</v>
      </c>
      <c r="B25" s="2" t="s">
        <v>90</v>
      </c>
      <c r="C25" s="379">
        <v>535</v>
      </c>
      <c r="D25" s="413"/>
      <c r="E25" s="75">
        <v>0</v>
      </c>
      <c r="F25" s="2"/>
      <c r="G25" s="379">
        <v>0</v>
      </c>
      <c r="H25" s="6"/>
      <c r="I25" s="7">
        <v>15</v>
      </c>
      <c r="J25" s="7"/>
      <c r="K25" s="379">
        <v>0</v>
      </c>
      <c r="L25" s="44"/>
      <c r="M25" s="25">
        <f t="shared" si="0"/>
        <v>550</v>
      </c>
      <c r="N25" s="44" t="s">
        <v>128</v>
      </c>
      <c r="O25" s="106"/>
      <c r="P25" s="106"/>
      <c r="Q25" s="25"/>
      <c r="R25" s="27"/>
    </row>
    <row r="26" spans="1:18" ht="11.25">
      <c r="A26" s="4">
        <v>21</v>
      </c>
      <c r="B26" s="2" t="s">
        <v>91</v>
      </c>
      <c r="C26" s="379">
        <v>702</v>
      </c>
      <c r="D26" s="413"/>
      <c r="E26" s="75">
        <v>15</v>
      </c>
      <c r="F26" s="2"/>
      <c r="G26" s="379">
        <v>0</v>
      </c>
      <c r="H26" s="6"/>
      <c r="I26" s="7">
        <v>47</v>
      </c>
      <c r="J26" s="7"/>
      <c r="K26" s="379">
        <v>66</v>
      </c>
      <c r="L26" s="44"/>
      <c r="M26" s="25">
        <f t="shared" si="0"/>
        <v>830</v>
      </c>
      <c r="N26" s="44" t="s">
        <v>128</v>
      </c>
      <c r="O26" s="106"/>
      <c r="P26" s="106"/>
      <c r="Q26" s="25"/>
      <c r="R26" s="27"/>
    </row>
    <row r="27" spans="1:18" ht="11.25">
      <c r="A27" s="4">
        <v>22</v>
      </c>
      <c r="B27" s="2" t="s">
        <v>92</v>
      </c>
      <c r="C27" s="379">
        <v>699</v>
      </c>
      <c r="D27" s="413"/>
      <c r="E27" s="75">
        <v>72</v>
      </c>
      <c r="F27" s="2"/>
      <c r="G27" s="379">
        <v>95</v>
      </c>
      <c r="H27" s="6"/>
      <c r="I27" s="7">
        <v>19</v>
      </c>
      <c r="J27" s="7"/>
      <c r="K27" s="379">
        <v>0</v>
      </c>
      <c r="L27" s="44"/>
      <c r="M27" s="25">
        <f t="shared" si="0"/>
        <v>885</v>
      </c>
      <c r="N27" s="44" t="s">
        <v>128</v>
      </c>
      <c r="O27" s="106"/>
      <c r="P27" s="106"/>
      <c r="Q27" s="25"/>
      <c r="R27" s="27"/>
    </row>
    <row r="28" spans="1:18" ht="11.25">
      <c r="A28" s="4">
        <v>23</v>
      </c>
      <c r="B28" s="2" t="s">
        <v>30</v>
      </c>
      <c r="C28" s="379">
        <v>111</v>
      </c>
      <c r="D28" s="413"/>
      <c r="E28" s="75">
        <v>0</v>
      </c>
      <c r="F28" s="2"/>
      <c r="G28" s="379">
        <v>0</v>
      </c>
      <c r="H28" s="413"/>
      <c r="I28" s="2">
        <v>29</v>
      </c>
      <c r="J28" s="2"/>
      <c r="K28" s="379">
        <v>51</v>
      </c>
      <c r="L28" s="44"/>
      <c r="M28" s="25">
        <f t="shared" si="0"/>
        <v>191</v>
      </c>
      <c r="N28" s="44"/>
      <c r="O28" s="106"/>
      <c r="P28" s="106"/>
      <c r="Q28" s="414"/>
      <c r="R28" s="27"/>
    </row>
    <row r="29" spans="1:18" ht="11.25">
      <c r="A29" s="4">
        <v>24</v>
      </c>
      <c r="B29" s="2" t="s">
        <v>31</v>
      </c>
      <c r="C29" s="379">
        <v>975</v>
      </c>
      <c r="D29" s="413"/>
      <c r="E29" s="75">
        <v>75</v>
      </c>
      <c r="F29" s="2"/>
      <c r="G29" s="379">
        <v>0</v>
      </c>
      <c r="H29" s="6"/>
      <c r="I29" s="7">
        <v>79</v>
      </c>
      <c r="J29" s="7"/>
      <c r="K29" s="379">
        <v>0</v>
      </c>
      <c r="L29" s="44"/>
      <c r="M29" s="25">
        <f t="shared" si="0"/>
        <v>1129</v>
      </c>
      <c r="N29" s="44" t="s">
        <v>128</v>
      </c>
      <c r="O29" s="106"/>
      <c r="P29" s="106"/>
      <c r="Q29" s="25"/>
      <c r="R29" s="27"/>
    </row>
    <row r="30" spans="1:18" ht="11.25">
      <c r="A30" s="4">
        <v>25</v>
      </c>
      <c r="B30" s="2" t="s">
        <v>32</v>
      </c>
      <c r="C30" s="379">
        <v>687</v>
      </c>
      <c r="D30" s="413"/>
      <c r="E30" s="75">
        <v>0</v>
      </c>
      <c r="F30" s="2"/>
      <c r="G30" s="379">
        <v>0</v>
      </c>
      <c r="H30" s="6"/>
      <c r="I30" s="7">
        <v>0</v>
      </c>
      <c r="J30" s="7"/>
      <c r="K30" s="379">
        <v>285</v>
      </c>
      <c r="L30" s="44"/>
      <c r="M30" s="25">
        <f t="shared" si="0"/>
        <v>972</v>
      </c>
      <c r="N30" s="44" t="s">
        <v>128</v>
      </c>
      <c r="O30" s="106"/>
      <c r="P30" s="106"/>
      <c r="Q30" s="25"/>
      <c r="R30" s="27"/>
    </row>
    <row r="31" spans="1:18" ht="11.25">
      <c r="A31" s="4">
        <v>26</v>
      </c>
      <c r="B31" s="2" t="s">
        <v>33</v>
      </c>
      <c r="C31" s="379">
        <v>1468</v>
      </c>
      <c r="D31" s="413"/>
      <c r="E31" s="386">
        <v>0</v>
      </c>
      <c r="F31" s="2" t="s">
        <v>127</v>
      </c>
      <c r="G31" s="388">
        <v>0</v>
      </c>
      <c r="H31" s="413" t="s">
        <v>127</v>
      </c>
      <c r="I31" s="416">
        <v>0</v>
      </c>
      <c r="J31" s="2" t="s">
        <v>127</v>
      </c>
      <c r="K31" s="379">
        <v>2</v>
      </c>
      <c r="L31" s="44"/>
      <c r="M31" s="414">
        <f t="shared" si="0"/>
        <v>1470</v>
      </c>
      <c r="N31" s="44" t="s">
        <v>127</v>
      </c>
      <c r="O31" s="106"/>
      <c r="P31" s="106"/>
      <c r="Q31" s="414"/>
      <c r="R31" s="27"/>
    </row>
    <row r="32" spans="1:18" ht="11.25">
      <c r="A32" s="4">
        <v>27</v>
      </c>
      <c r="B32" s="2" t="s">
        <v>34</v>
      </c>
      <c r="C32" s="379">
        <v>872</v>
      </c>
      <c r="D32" s="413"/>
      <c r="E32" s="75">
        <v>70</v>
      </c>
      <c r="F32" s="2"/>
      <c r="G32" s="379">
        <v>12</v>
      </c>
      <c r="H32" s="6"/>
      <c r="I32" s="7">
        <v>0</v>
      </c>
      <c r="J32" s="7"/>
      <c r="K32" s="379">
        <v>0</v>
      </c>
      <c r="L32" s="44"/>
      <c r="M32" s="25">
        <f t="shared" si="0"/>
        <v>954</v>
      </c>
      <c r="N32" s="44" t="s">
        <v>128</v>
      </c>
      <c r="O32" s="106"/>
      <c r="P32" s="106"/>
      <c r="Q32" s="25"/>
      <c r="R32" s="27"/>
    </row>
    <row r="33" spans="1:18" ht="11.25">
      <c r="A33" s="4">
        <v>28</v>
      </c>
      <c r="B33" s="2" t="s">
        <v>93</v>
      </c>
      <c r="C33" s="379">
        <v>642</v>
      </c>
      <c r="D33" s="413"/>
      <c r="E33" s="75">
        <v>50</v>
      </c>
      <c r="F33" s="2"/>
      <c r="G33" s="379">
        <v>0</v>
      </c>
      <c r="H33" s="6"/>
      <c r="I33" s="7">
        <v>0</v>
      </c>
      <c r="J33" s="7"/>
      <c r="K33" s="379">
        <v>60</v>
      </c>
      <c r="L33" s="44"/>
      <c r="M33" s="25">
        <f t="shared" si="0"/>
        <v>752</v>
      </c>
      <c r="N33" s="44" t="s">
        <v>128</v>
      </c>
      <c r="O33" s="106"/>
      <c r="P33" s="106"/>
      <c r="Q33" s="25"/>
      <c r="R33" s="27"/>
    </row>
    <row r="34" spans="1:18" ht="11.25">
      <c r="A34" s="4">
        <v>29</v>
      </c>
      <c r="B34" s="2" t="s">
        <v>35</v>
      </c>
      <c r="C34" s="379">
        <v>1216</v>
      </c>
      <c r="D34" s="413"/>
      <c r="E34" s="75">
        <v>175</v>
      </c>
      <c r="F34" s="2"/>
      <c r="G34" s="379">
        <v>0</v>
      </c>
      <c r="H34" s="6"/>
      <c r="I34" s="7">
        <v>9</v>
      </c>
      <c r="J34" s="7"/>
      <c r="K34" s="379">
        <v>93</v>
      </c>
      <c r="L34" s="44"/>
      <c r="M34" s="25">
        <f t="shared" si="0"/>
        <v>1493</v>
      </c>
      <c r="N34" s="44" t="s">
        <v>128</v>
      </c>
      <c r="O34" s="106"/>
      <c r="P34" s="106"/>
      <c r="Q34" s="25"/>
      <c r="R34" s="27"/>
    </row>
    <row r="35" spans="1:18" ht="11.25">
      <c r="A35" s="4">
        <v>30</v>
      </c>
      <c r="B35" s="2" t="s">
        <v>36</v>
      </c>
      <c r="C35" s="379">
        <v>3016</v>
      </c>
      <c r="D35" s="413"/>
      <c r="E35" s="75">
        <v>60</v>
      </c>
      <c r="F35" s="2"/>
      <c r="G35" s="379">
        <v>78</v>
      </c>
      <c r="H35" s="6"/>
      <c r="I35" s="7">
        <v>49</v>
      </c>
      <c r="J35" s="7"/>
      <c r="K35" s="379">
        <v>299</v>
      </c>
      <c r="L35" s="44"/>
      <c r="M35" s="25">
        <f t="shared" si="0"/>
        <v>3502</v>
      </c>
      <c r="N35" s="44"/>
      <c r="O35" s="106"/>
      <c r="P35" s="106"/>
      <c r="Q35" s="414"/>
      <c r="R35" s="27"/>
    </row>
    <row r="36" spans="1:18" ht="11.25">
      <c r="A36" s="4">
        <v>31</v>
      </c>
      <c r="B36" s="2" t="s">
        <v>94</v>
      </c>
      <c r="C36" s="379">
        <v>4857</v>
      </c>
      <c r="D36" s="413"/>
      <c r="E36" s="75">
        <v>0</v>
      </c>
      <c r="F36" s="2"/>
      <c r="G36" s="379">
        <v>69</v>
      </c>
      <c r="H36" s="6"/>
      <c r="I36" s="7">
        <v>37</v>
      </c>
      <c r="J36" s="7"/>
      <c r="K36" s="379">
        <v>72</v>
      </c>
      <c r="L36" s="44"/>
      <c r="M36" s="25">
        <f t="shared" si="0"/>
        <v>5035</v>
      </c>
      <c r="N36" s="44" t="s">
        <v>128</v>
      </c>
      <c r="O36" s="106"/>
      <c r="P36" s="106"/>
      <c r="Q36" s="25"/>
      <c r="R36" s="27"/>
    </row>
    <row r="37" spans="1:18" ht="11.25">
      <c r="A37" s="4">
        <v>32</v>
      </c>
      <c r="B37" s="2" t="s">
        <v>37</v>
      </c>
      <c r="C37" s="379">
        <v>294</v>
      </c>
      <c r="D37" s="413"/>
      <c r="E37" s="75">
        <v>0</v>
      </c>
      <c r="F37" s="2"/>
      <c r="G37" s="379">
        <v>0</v>
      </c>
      <c r="H37" s="6"/>
      <c r="I37" s="7">
        <v>0</v>
      </c>
      <c r="J37" s="7"/>
      <c r="K37" s="379">
        <v>0</v>
      </c>
      <c r="L37" s="44"/>
      <c r="M37" s="25">
        <f t="shared" si="0"/>
        <v>294</v>
      </c>
      <c r="N37" s="44" t="s">
        <v>128</v>
      </c>
      <c r="O37" s="106"/>
      <c r="P37" s="106"/>
      <c r="Q37" s="25"/>
      <c r="R37" s="27"/>
    </row>
    <row r="38" spans="1:18" ht="11.25">
      <c r="A38" s="4">
        <v>33</v>
      </c>
      <c r="B38" s="2" t="s">
        <v>38</v>
      </c>
      <c r="C38" s="379">
        <v>4896</v>
      </c>
      <c r="D38" s="413"/>
      <c r="E38" s="75">
        <v>222</v>
      </c>
      <c r="F38" s="2"/>
      <c r="G38" s="379">
        <v>0</v>
      </c>
      <c r="H38" s="6"/>
      <c r="I38" s="7">
        <v>9</v>
      </c>
      <c r="J38" s="7"/>
      <c r="K38" s="379">
        <v>149</v>
      </c>
      <c r="L38" s="44"/>
      <c r="M38" s="25">
        <f t="shared" si="0"/>
        <v>5276</v>
      </c>
      <c r="N38" s="44" t="s">
        <v>128</v>
      </c>
      <c r="O38" s="106"/>
      <c r="P38" s="106"/>
      <c r="Q38" s="25"/>
      <c r="R38" s="27"/>
    </row>
    <row r="39" spans="1:18" ht="11.25">
      <c r="A39" s="4">
        <v>34</v>
      </c>
      <c r="B39" s="2" t="s">
        <v>39</v>
      </c>
      <c r="C39" s="379">
        <v>3524</v>
      </c>
      <c r="D39" s="413"/>
      <c r="E39" s="75">
        <v>247</v>
      </c>
      <c r="F39" s="2"/>
      <c r="G39" s="379">
        <v>0</v>
      </c>
      <c r="H39" s="6"/>
      <c r="I39" s="7">
        <v>58</v>
      </c>
      <c r="J39" s="7"/>
      <c r="K39" s="379">
        <v>580</v>
      </c>
      <c r="L39" s="44"/>
      <c r="M39" s="25">
        <f t="shared" si="0"/>
        <v>4409</v>
      </c>
      <c r="N39" s="44" t="s">
        <v>128</v>
      </c>
      <c r="O39" s="106"/>
      <c r="P39" s="106"/>
      <c r="Q39" s="25"/>
      <c r="R39" s="27"/>
    </row>
    <row r="40" spans="1:18" ht="11.25">
      <c r="A40" s="4">
        <v>35</v>
      </c>
      <c r="B40" s="2" t="s">
        <v>95</v>
      </c>
      <c r="C40" s="379">
        <v>788</v>
      </c>
      <c r="D40" s="413"/>
      <c r="E40" s="75">
        <v>163</v>
      </c>
      <c r="F40" s="2"/>
      <c r="G40" s="379">
        <v>145</v>
      </c>
      <c r="H40" s="413"/>
      <c r="I40" s="2">
        <v>20</v>
      </c>
      <c r="J40" s="2"/>
      <c r="K40" s="379">
        <v>424</v>
      </c>
      <c r="L40" s="413"/>
      <c r="M40" s="25">
        <f t="shared" si="0"/>
        <v>1540</v>
      </c>
      <c r="N40" s="44"/>
      <c r="O40" s="106"/>
      <c r="P40" s="106"/>
      <c r="Q40" s="414"/>
      <c r="R40" s="27"/>
    </row>
    <row r="41" spans="1:18" ht="11.25">
      <c r="A41" s="4">
        <v>36</v>
      </c>
      <c r="B41" s="2" t="s">
        <v>40</v>
      </c>
      <c r="C41" s="379">
        <v>261</v>
      </c>
      <c r="D41" s="413"/>
      <c r="E41" s="75">
        <v>0</v>
      </c>
      <c r="F41" s="2"/>
      <c r="G41" s="415">
        <v>0</v>
      </c>
      <c r="H41" s="6"/>
      <c r="I41" s="7">
        <v>0</v>
      </c>
      <c r="J41" s="7"/>
      <c r="K41" s="388">
        <v>0</v>
      </c>
      <c r="L41" s="413" t="s">
        <v>127</v>
      </c>
      <c r="M41" s="25">
        <f t="shared" si="0"/>
        <v>261</v>
      </c>
      <c r="N41" s="44" t="s">
        <v>128</v>
      </c>
      <c r="O41" s="106"/>
      <c r="P41" s="106"/>
      <c r="Q41" s="25"/>
      <c r="R41" s="27"/>
    </row>
    <row r="42" spans="1:18" ht="11.25">
      <c r="A42" s="4">
        <v>37</v>
      </c>
      <c r="B42" s="2" t="s">
        <v>96</v>
      </c>
      <c r="C42" s="379">
        <v>1239</v>
      </c>
      <c r="D42" s="413"/>
      <c r="E42" s="75">
        <v>60</v>
      </c>
      <c r="F42" s="2"/>
      <c r="G42" s="379">
        <v>0</v>
      </c>
      <c r="H42" s="6"/>
      <c r="I42" s="7">
        <v>10</v>
      </c>
      <c r="J42" s="7"/>
      <c r="K42" s="379">
        <v>65</v>
      </c>
      <c r="L42" s="44"/>
      <c r="M42" s="25">
        <f t="shared" si="0"/>
        <v>1374</v>
      </c>
      <c r="N42" s="44"/>
      <c r="O42" s="106"/>
      <c r="P42" s="106"/>
      <c r="Q42" s="414"/>
      <c r="R42" s="27"/>
    </row>
    <row r="43" spans="1:18" ht="11.25">
      <c r="A43" s="4">
        <v>38</v>
      </c>
      <c r="B43" s="2" t="s">
        <v>41</v>
      </c>
      <c r="C43" s="379">
        <v>3901</v>
      </c>
      <c r="D43" s="413"/>
      <c r="E43" s="75">
        <v>93</v>
      </c>
      <c r="F43" s="2"/>
      <c r="G43" s="379">
        <v>217</v>
      </c>
      <c r="H43" s="6"/>
      <c r="I43" s="7">
        <v>0</v>
      </c>
      <c r="J43" s="7"/>
      <c r="K43" s="379">
        <v>413</v>
      </c>
      <c r="L43" s="44"/>
      <c r="M43" s="25">
        <f t="shared" si="0"/>
        <v>4624</v>
      </c>
      <c r="N43" s="44" t="s">
        <v>128</v>
      </c>
      <c r="O43" s="106"/>
      <c r="P43" s="106"/>
      <c r="Q43" s="25"/>
      <c r="R43" s="27"/>
    </row>
    <row r="44" spans="1:18" ht="11.25">
      <c r="A44" s="4">
        <v>39</v>
      </c>
      <c r="B44" s="2" t="s">
        <v>42</v>
      </c>
      <c r="C44" s="379">
        <v>468</v>
      </c>
      <c r="D44" s="413"/>
      <c r="E44" s="75">
        <v>0</v>
      </c>
      <c r="F44" s="2"/>
      <c r="G44" s="379">
        <v>0</v>
      </c>
      <c r="H44" s="6"/>
      <c r="I44" s="7">
        <v>0</v>
      </c>
      <c r="J44" s="7"/>
      <c r="K44" s="379">
        <v>0</v>
      </c>
      <c r="L44" s="44"/>
      <c r="M44" s="25">
        <f t="shared" si="0"/>
        <v>468</v>
      </c>
      <c r="N44" s="44" t="s">
        <v>128</v>
      </c>
      <c r="O44" s="106"/>
      <c r="P44" s="106"/>
      <c r="Q44" s="25"/>
      <c r="R44" s="27"/>
    </row>
    <row r="45" spans="1:18" ht="11.25">
      <c r="A45" s="4">
        <v>40</v>
      </c>
      <c r="B45" s="2" t="s">
        <v>43</v>
      </c>
      <c r="C45" s="379">
        <v>634</v>
      </c>
      <c r="D45" s="413"/>
      <c r="E45" s="75">
        <v>40</v>
      </c>
      <c r="F45" s="2"/>
      <c r="G45" s="379">
        <v>0</v>
      </c>
      <c r="H45" s="6"/>
      <c r="I45" s="7">
        <v>19</v>
      </c>
      <c r="J45" s="7"/>
      <c r="K45" s="379">
        <v>91</v>
      </c>
      <c r="L45" s="44"/>
      <c r="M45" s="25">
        <f t="shared" si="0"/>
        <v>784</v>
      </c>
      <c r="N45" s="44" t="s">
        <v>128</v>
      </c>
      <c r="O45" s="106"/>
      <c r="P45" s="106"/>
      <c r="Q45" s="25"/>
      <c r="R45" s="27"/>
    </row>
    <row r="46" spans="1:18" ht="11.25">
      <c r="A46" s="4">
        <v>41</v>
      </c>
      <c r="B46" s="2" t="s">
        <v>97</v>
      </c>
      <c r="C46" s="379">
        <v>733</v>
      </c>
      <c r="D46" s="413"/>
      <c r="E46" s="75">
        <v>79</v>
      </c>
      <c r="F46" s="2"/>
      <c r="G46" s="379">
        <v>16</v>
      </c>
      <c r="H46" s="6"/>
      <c r="I46" s="7">
        <v>0</v>
      </c>
      <c r="J46" s="7"/>
      <c r="K46" s="388">
        <v>0</v>
      </c>
      <c r="L46" s="413" t="s">
        <v>127</v>
      </c>
      <c r="M46" s="25">
        <f t="shared" si="0"/>
        <v>828</v>
      </c>
      <c r="N46" s="44" t="s">
        <v>128</v>
      </c>
      <c r="O46" s="106"/>
      <c r="P46" s="106"/>
      <c r="Q46" s="25"/>
      <c r="R46" s="27"/>
    </row>
    <row r="47" spans="1:18" ht="11.25">
      <c r="A47" s="4">
        <v>42</v>
      </c>
      <c r="B47" s="2" t="s">
        <v>44</v>
      </c>
      <c r="C47" s="379">
        <v>2495</v>
      </c>
      <c r="D47" s="413"/>
      <c r="E47" s="75">
        <v>0</v>
      </c>
      <c r="F47" s="2"/>
      <c r="G47" s="415">
        <v>0</v>
      </c>
      <c r="H47" s="6"/>
      <c r="I47" s="7">
        <v>47</v>
      </c>
      <c r="J47" s="7"/>
      <c r="K47" s="379">
        <v>58</v>
      </c>
      <c r="L47" s="44"/>
      <c r="M47" s="25">
        <f t="shared" si="0"/>
        <v>2600</v>
      </c>
      <c r="N47" s="44" t="s">
        <v>128</v>
      </c>
      <c r="O47" s="106"/>
      <c r="P47" s="106"/>
      <c r="Q47" s="25"/>
      <c r="R47" s="27"/>
    </row>
    <row r="48" spans="1:18" ht="11.25">
      <c r="A48" s="4">
        <v>43</v>
      </c>
      <c r="B48" s="2" t="s">
        <v>98</v>
      </c>
      <c r="C48" s="379">
        <v>730</v>
      </c>
      <c r="D48" s="413"/>
      <c r="E48" s="75">
        <v>0</v>
      </c>
      <c r="F48" s="2"/>
      <c r="G48" s="379">
        <v>35</v>
      </c>
      <c r="H48" s="6"/>
      <c r="I48" s="7">
        <v>35</v>
      </c>
      <c r="J48" s="7"/>
      <c r="K48" s="379">
        <v>0</v>
      </c>
      <c r="L48" s="44"/>
      <c r="M48" s="25">
        <f t="shared" si="0"/>
        <v>800</v>
      </c>
      <c r="N48" s="44" t="s">
        <v>128</v>
      </c>
      <c r="O48" s="106"/>
      <c r="P48" s="106"/>
      <c r="Q48" s="25"/>
      <c r="R48" s="27"/>
    </row>
    <row r="49" spans="1:18" ht="11.25">
      <c r="A49" s="4">
        <v>44</v>
      </c>
      <c r="B49" s="2" t="s">
        <v>99</v>
      </c>
      <c r="C49" s="379">
        <v>3268</v>
      </c>
      <c r="D49" s="413"/>
      <c r="E49" s="75">
        <v>0</v>
      </c>
      <c r="F49" s="2"/>
      <c r="G49" s="379">
        <v>0</v>
      </c>
      <c r="H49" s="6"/>
      <c r="I49" s="7">
        <v>0</v>
      </c>
      <c r="J49" s="7"/>
      <c r="K49" s="379">
        <v>578</v>
      </c>
      <c r="L49" s="44"/>
      <c r="M49" s="25">
        <f t="shared" si="0"/>
        <v>3846</v>
      </c>
      <c r="N49" s="44" t="s">
        <v>128</v>
      </c>
      <c r="O49" s="106"/>
      <c r="P49" s="106"/>
      <c r="Q49" s="25"/>
      <c r="R49" s="27"/>
    </row>
    <row r="50" spans="1:18" ht="11.25">
      <c r="A50" s="4">
        <v>45</v>
      </c>
      <c r="B50" s="2" t="s">
        <v>45</v>
      </c>
      <c r="C50" s="379">
        <v>1396</v>
      </c>
      <c r="D50" s="413"/>
      <c r="E50" s="75">
        <v>120</v>
      </c>
      <c r="F50" s="2"/>
      <c r="G50" s="379">
        <v>20</v>
      </c>
      <c r="H50" s="6"/>
      <c r="I50" s="7">
        <v>0</v>
      </c>
      <c r="J50" s="7"/>
      <c r="K50" s="379">
        <v>65</v>
      </c>
      <c r="L50" s="44"/>
      <c r="M50" s="25">
        <f t="shared" si="0"/>
        <v>1601</v>
      </c>
      <c r="N50" s="44" t="s">
        <v>128</v>
      </c>
      <c r="O50" s="106"/>
      <c r="P50" s="106"/>
      <c r="Q50" s="25"/>
      <c r="R50" s="27"/>
    </row>
    <row r="51" spans="1:18" ht="11.25">
      <c r="A51" s="4">
        <v>46</v>
      </c>
      <c r="B51" s="2" t="s">
        <v>46</v>
      </c>
      <c r="C51" s="379">
        <v>60</v>
      </c>
      <c r="D51" s="413"/>
      <c r="E51" s="75">
        <v>0</v>
      </c>
      <c r="F51" s="2"/>
      <c r="G51" s="379">
        <v>381</v>
      </c>
      <c r="H51" s="6"/>
      <c r="I51" s="7">
        <v>8</v>
      </c>
      <c r="J51" s="7"/>
      <c r="K51" s="379">
        <v>60</v>
      </c>
      <c r="L51" s="44"/>
      <c r="M51" s="25">
        <f t="shared" si="0"/>
        <v>509</v>
      </c>
      <c r="N51" s="44" t="s">
        <v>128</v>
      </c>
      <c r="O51" s="106"/>
      <c r="P51" s="106"/>
      <c r="Q51" s="25"/>
      <c r="R51" s="27"/>
    </row>
    <row r="52" spans="1:18" ht="11.25">
      <c r="A52" s="4">
        <v>47</v>
      </c>
      <c r="B52" s="2" t="s">
        <v>100</v>
      </c>
      <c r="C52" s="379">
        <v>1105</v>
      </c>
      <c r="D52" s="413"/>
      <c r="E52" s="75">
        <v>0</v>
      </c>
      <c r="F52" s="2"/>
      <c r="G52" s="379">
        <v>0</v>
      </c>
      <c r="H52" s="6"/>
      <c r="I52" s="7">
        <v>49</v>
      </c>
      <c r="J52" s="7"/>
      <c r="K52" s="379">
        <v>0</v>
      </c>
      <c r="L52" s="44"/>
      <c r="M52" s="25">
        <f t="shared" si="0"/>
        <v>1154</v>
      </c>
      <c r="N52" s="44" t="s">
        <v>128</v>
      </c>
      <c r="O52" s="106"/>
      <c r="P52" s="106"/>
      <c r="Q52" s="25"/>
      <c r="R52" s="27"/>
    </row>
    <row r="53" spans="1:18" ht="11.25">
      <c r="A53" s="4">
        <v>48</v>
      </c>
      <c r="B53" s="2" t="s">
        <v>47</v>
      </c>
      <c r="C53" s="379">
        <v>217</v>
      </c>
      <c r="D53" s="413"/>
      <c r="E53" s="75">
        <v>0</v>
      </c>
      <c r="F53" s="2"/>
      <c r="G53" s="379">
        <v>0</v>
      </c>
      <c r="H53" s="413"/>
      <c r="I53" s="2">
        <v>0</v>
      </c>
      <c r="J53" s="2"/>
      <c r="K53" s="379">
        <v>60</v>
      </c>
      <c r="L53" s="105"/>
      <c r="M53" s="25">
        <f t="shared" si="0"/>
        <v>277</v>
      </c>
      <c r="N53" s="44"/>
      <c r="O53" s="106"/>
      <c r="P53" s="106"/>
      <c r="Q53" s="414"/>
      <c r="R53" s="27"/>
    </row>
    <row r="54" spans="1:18" ht="11.25">
      <c r="A54" s="4">
        <v>49</v>
      </c>
      <c r="B54" s="2" t="s">
        <v>101</v>
      </c>
      <c r="C54" s="379">
        <v>1322</v>
      </c>
      <c r="D54" s="413"/>
      <c r="E54" s="75">
        <v>0</v>
      </c>
      <c r="F54" s="2"/>
      <c r="G54" s="379">
        <v>0</v>
      </c>
      <c r="H54" s="413"/>
      <c r="I54" s="2">
        <v>0</v>
      </c>
      <c r="J54" s="2"/>
      <c r="K54" s="379">
        <v>0</v>
      </c>
      <c r="L54" s="105"/>
      <c r="M54" s="25">
        <f t="shared" si="0"/>
        <v>1322</v>
      </c>
      <c r="N54" s="44" t="s">
        <v>128</v>
      </c>
      <c r="O54" s="106"/>
      <c r="P54" s="106"/>
      <c r="Q54" s="25"/>
      <c r="R54" s="27"/>
    </row>
    <row r="55" spans="1:18" ht="11.25">
      <c r="A55" s="4">
        <v>50</v>
      </c>
      <c r="B55" s="2" t="s">
        <v>48</v>
      </c>
      <c r="C55" s="379">
        <v>689</v>
      </c>
      <c r="D55" s="413"/>
      <c r="E55" s="75">
        <v>0</v>
      </c>
      <c r="F55" s="2"/>
      <c r="G55" s="379">
        <v>20</v>
      </c>
      <c r="H55" s="6"/>
      <c r="I55" s="7">
        <v>0</v>
      </c>
      <c r="J55" s="7"/>
      <c r="K55" s="379">
        <v>0</v>
      </c>
      <c r="L55" s="44"/>
      <c r="M55" s="25">
        <f t="shared" si="0"/>
        <v>709</v>
      </c>
      <c r="N55" s="44" t="s">
        <v>128</v>
      </c>
      <c r="O55" s="106"/>
      <c r="P55" s="106"/>
      <c r="Q55" s="25"/>
      <c r="R55" s="27"/>
    </row>
    <row r="56" spans="1:18" ht="11.25">
      <c r="A56" s="4">
        <v>51</v>
      </c>
      <c r="B56" s="2" t="s">
        <v>49</v>
      </c>
      <c r="C56" s="379">
        <v>1543</v>
      </c>
      <c r="D56" s="413"/>
      <c r="E56" s="75">
        <v>0</v>
      </c>
      <c r="F56" s="2"/>
      <c r="G56" s="379">
        <v>0</v>
      </c>
      <c r="H56" s="6"/>
      <c r="I56" s="7">
        <v>0</v>
      </c>
      <c r="J56" s="7"/>
      <c r="K56" s="379">
        <v>0</v>
      </c>
      <c r="L56" s="44"/>
      <c r="M56" s="25">
        <f t="shared" si="0"/>
        <v>1543</v>
      </c>
      <c r="N56" s="44" t="s">
        <v>128</v>
      </c>
      <c r="O56" s="106"/>
      <c r="P56" s="106"/>
      <c r="Q56" s="25"/>
      <c r="R56" s="27"/>
    </row>
    <row r="57" spans="1:18" ht="11.25">
      <c r="A57" s="16">
        <v>52</v>
      </c>
      <c r="B57" s="17" t="s">
        <v>102</v>
      </c>
      <c r="C57" s="378">
        <v>320</v>
      </c>
      <c r="D57" s="417"/>
      <c r="E57" s="82">
        <v>0</v>
      </c>
      <c r="F57" s="17"/>
      <c r="G57" s="378">
        <v>0</v>
      </c>
      <c r="H57" s="19"/>
      <c r="I57" s="20">
        <v>0</v>
      </c>
      <c r="J57" s="20"/>
      <c r="K57" s="378">
        <v>0</v>
      </c>
      <c r="L57" s="46"/>
      <c r="M57" s="47">
        <f t="shared" si="0"/>
        <v>320</v>
      </c>
      <c r="N57" s="46" t="s">
        <v>128</v>
      </c>
      <c r="O57" s="106"/>
      <c r="P57" s="106"/>
      <c r="Q57" s="25"/>
      <c r="R57" s="27"/>
    </row>
    <row r="58" spans="1:18" ht="11.25">
      <c r="A58" s="24" t="s">
        <v>16</v>
      </c>
      <c r="B58" s="24"/>
      <c r="C58" s="7"/>
      <c r="D58" s="2"/>
      <c r="E58" s="2"/>
      <c r="F58" s="2"/>
      <c r="G58" s="15"/>
      <c r="H58" s="7"/>
      <c r="I58" s="7"/>
      <c r="J58" s="7"/>
      <c r="K58" s="7"/>
      <c r="L58" s="27"/>
      <c r="M58" s="25"/>
      <c r="N58" s="27"/>
      <c r="O58" s="106"/>
      <c r="P58" s="106"/>
      <c r="Q58" s="25"/>
      <c r="R58" s="27"/>
    </row>
    <row r="59" spans="1:18" ht="11.25">
      <c r="A59" s="24"/>
      <c r="B59" s="24"/>
      <c r="C59" s="7"/>
      <c r="D59" s="2"/>
      <c r="E59" s="2"/>
      <c r="F59" s="2"/>
      <c r="G59" s="15"/>
      <c r="H59" s="7"/>
      <c r="I59" s="7"/>
      <c r="J59" s="7"/>
      <c r="K59" s="7"/>
      <c r="L59" s="27"/>
      <c r="M59" s="25"/>
      <c r="N59" s="27"/>
      <c r="O59" s="106"/>
      <c r="P59" s="106"/>
      <c r="Q59" s="25"/>
      <c r="R59" s="27"/>
    </row>
    <row r="60" spans="1:18" ht="11.25">
      <c r="A60" s="28"/>
      <c r="B60" s="2"/>
      <c r="C60" s="7"/>
      <c r="D60" s="2"/>
      <c r="E60" s="2"/>
      <c r="F60" s="2"/>
      <c r="G60" s="15"/>
      <c r="H60" s="7"/>
      <c r="I60" s="7"/>
      <c r="J60" s="7"/>
      <c r="K60" s="7"/>
      <c r="L60" s="27"/>
      <c r="M60" s="25"/>
      <c r="N60" s="27"/>
      <c r="O60" s="106"/>
      <c r="P60" s="106"/>
      <c r="Q60" s="25"/>
      <c r="R60" s="27"/>
    </row>
    <row r="61" spans="1:18" ht="21" customHeight="1">
      <c r="A61" s="598" t="s">
        <v>236</v>
      </c>
      <c r="B61" s="604"/>
      <c r="C61" s="589" t="s">
        <v>237</v>
      </c>
      <c r="D61" s="591"/>
      <c r="E61" s="590" t="s">
        <v>238</v>
      </c>
      <c r="F61" s="590"/>
      <c r="G61" s="589" t="s">
        <v>239</v>
      </c>
      <c r="H61" s="591"/>
      <c r="I61" s="590" t="s">
        <v>240</v>
      </c>
      <c r="J61" s="590"/>
      <c r="K61" s="589" t="s">
        <v>241</v>
      </c>
      <c r="L61" s="591"/>
      <c r="M61" s="590" t="s">
        <v>18</v>
      </c>
      <c r="N61" s="591"/>
      <c r="O61" s="106"/>
      <c r="P61" s="106"/>
      <c r="Q61" s="581"/>
      <c r="R61" s="581"/>
    </row>
    <row r="62" spans="1:18" ht="21.75" customHeight="1">
      <c r="A62" s="602"/>
      <c r="B62" s="605"/>
      <c r="C62" s="596"/>
      <c r="D62" s="597"/>
      <c r="E62" s="615"/>
      <c r="F62" s="615"/>
      <c r="G62" s="596"/>
      <c r="H62" s="597"/>
      <c r="I62" s="615"/>
      <c r="J62" s="615"/>
      <c r="K62" s="596"/>
      <c r="L62" s="597"/>
      <c r="M62" s="615"/>
      <c r="N62" s="597"/>
      <c r="O62" s="106"/>
      <c r="P62" s="106"/>
      <c r="Q62" s="581"/>
      <c r="R62" s="581"/>
    </row>
    <row r="63" spans="1:18" ht="11.25">
      <c r="A63" s="4">
        <v>53</v>
      </c>
      <c r="B63" s="2" t="s">
        <v>50</v>
      </c>
      <c r="C63" s="379">
        <v>135</v>
      </c>
      <c r="D63" s="413"/>
      <c r="E63" s="75">
        <v>0</v>
      </c>
      <c r="F63" s="2"/>
      <c r="G63" s="379">
        <v>0</v>
      </c>
      <c r="H63" s="413"/>
      <c r="I63" s="2">
        <v>40</v>
      </c>
      <c r="J63" s="2"/>
      <c r="K63" s="379">
        <v>0</v>
      </c>
      <c r="L63" s="105"/>
      <c r="M63" s="25">
        <f>C63+E63+G63+I63+K63</f>
        <v>175</v>
      </c>
      <c r="N63" s="44" t="s">
        <v>128</v>
      </c>
      <c r="O63" s="106"/>
      <c r="P63" s="106"/>
      <c r="Q63" s="25"/>
      <c r="R63" s="27"/>
    </row>
    <row r="64" spans="1:18" ht="11.25">
      <c r="A64" s="4">
        <v>54</v>
      </c>
      <c r="B64" s="2" t="s">
        <v>103</v>
      </c>
      <c r="C64" s="379">
        <v>1588</v>
      </c>
      <c r="D64" s="413"/>
      <c r="E64" s="75">
        <v>0</v>
      </c>
      <c r="F64" s="2"/>
      <c r="G64" s="379">
        <v>182</v>
      </c>
      <c r="H64" s="6"/>
      <c r="I64" s="7">
        <v>9</v>
      </c>
      <c r="J64" s="7"/>
      <c r="K64" s="379">
        <v>75</v>
      </c>
      <c r="L64" s="44"/>
      <c r="M64" s="25">
        <f aca="true" t="shared" si="1" ref="M64:M109">C64+E64+G64+I64+K64</f>
        <v>1854</v>
      </c>
      <c r="N64" s="44" t="s">
        <v>128</v>
      </c>
      <c r="O64" s="106"/>
      <c r="P64" s="106"/>
      <c r="Q64" s="25"/>
      <c r="R64" s="27"/>
    </row>
    <row r="65" spans="1:18" ht="11.25">
      <c r="A65" s="4">
        <v>55</v>
      </c>
      <c r="B65" s="2" t="s">
        <v>51</v>
      </c>
      <c r="C65" s="379">
        <v>391</v>
      </c>
      <c r="D65" s="413"/>
      <c r="E65" s="75">
        <v>0</v>
      </c>
      <c r="F65" s="2"/>
      <c r="G65" s="379">
        <v>0</v>
      </c>
      <c r="H65" s="413"/>
      <c r="I65" s="2">
        <v>0</v>
      </c>
      <c r="J65" s="2"/>
      <c r="K65" s="379">
        <v>0</v>
      </c>
      <c r="L65" s="44"/>
      <c r="M65" s="25">
        <f t="shared" si="1"/>
        <v>391</v>
      </c>
      <c r="N65" s="44"/>
      <c r="O65" s="106"/>
      <c r="P65" s="106"/>
      <c r="Q65" s="414"/>
      <c r="R65" s="27"/>
    </row>
    <row r="66" spans="1:18" ht="11.25">
      <c r="A66" s="4">
        <v>56</v>
      </c>
      <c r="B66" s="2" t="s">
        <v>52</v>
      </c>
      <c r="C66" s="379">
        <v>1400</v>
      </c>
      <c r="D66" s="413"/>
      <c r="E66" s="75">
        <v>121</v>
      </c>
      <c r="F66" s="2"/>
      <c r="G66" s="379">
        <v>0</v>
      </c>
      <c r="H66" s="6"/>
      <c r="I66" s="7">
        <v>10</v>
      </c>
      <c r="J66" s="7"/>
      <c r="K66" s="379">
        <v>0</v>
      </c>
      <c r="L66" s="44"/>
      <c r="M66" s="25">
        <f t="shared" si="1"/>
        <v>1531</v>
      </c>
      <c r="N66" s="44" t="s">
        <v>128</v>
      </c>
      <c r="O66" s="106"/>
      <c r="P66" s="106"/>
      <c r="Q66" s="25"/>
      <c r="R66" s="27"/>
    </row>
    <row r="67" spans="1:18" ht="11.25">
      <c r="A67" s="4">
        <v>57</v>
      </c>
      <c r="B67" s="2" t="s">
        <v>53</v>
      </c>
      <c r="C67" s="379">
        <v>1408</v>
      </c>
      <c r="D67" s="413"/>
      <c r="E67" s="75">
        <v>0</v>
      </c>
      <c r="F67" s="2"/>
      <c r="G67" s="379">
        <v>31</v>
      </c>
      <c r="H67" s="6"/>
      <c r="I67" s="7">
        <v>40</v>
      </c>
      <c r="J67" s="7"/>
      <c r="K67" s="379">
        <v>425</v>
      </c>
      <c r="L67" s="44"/>
      <c r="M67" s="25">
        <f t="shared" si="1"/>
        <v>1904</v>
      </c>
      <c r="N67" s="44" t="s">
        <v>128</v>
      </c>
      <c r="O67" s="106"/>
      <c r="P67" s="106"/>
      <c r="Q67" s="25"/>
      <c r="R67" s="27"/>
    </row>
    <row r="68" spans="1:18" ht="11.25">
      <c r="A68" s="4">
        <v>58</v>
      </c>
      <c r="B68" s="2" t="s">
        <v>54</v>
      </c>
      <c r="C68" s="379">
        <v>382</v>
      </c>
      <c r="D68" s="413"/>
      <c r="E68" s="75">
        <v>0</v>
      </c>
      <c r="F68" s="2"/>
      <c r="G68" s="379">
        <v>0</v>
      </c>
      <c r="H68" s="6"/>
      <c r="I68" s="7">
        <v>0</v>
      </c>
      <c r="J68" s="7"/>
      <c r="K68" s="379">
        <v>0</v>
      </c>
      <c r="L68" s="44"/>
      <c r="M68" s="25">
        <f t="shared" si="1"/>
        <v>382</v>
      </c>
      <c r="N68" s="44" t="s">
        <v>128</v>
      </c>
      <c r="O68" s="106"/>
      <c r="P68" s="106"/>
      <c r="Q68" s="25"/>
      <c r="R68" s="27"/>
    </row>
    <row r="69" spans="1:18" ht="11.25">
      <c r="A69" s="4">
        <v>59</v>
      </c>
      <c r="B69" s="2" t="s">
        <v>55</v>
      </c>
      <c r="C69" s="379">
        <v>4036</v>
      </c>
      <c r="D69" s="413"/>
      <c r="E69" s="75">
        <v>158</v>
      </c>
      <c r="F69" s="2"/>
      <c r="G69" s="379">
        <v>0</v>
      </c>
      <c r="H69" s="413"/>
      <c r="I69" s="2">
        <v>0</v>
      </c>
      <c r="J69" s="2"/>
      <c r="K69" s="379">
        <v>0</v>
      </c>
      <c r="L69" s="413"/>
      <c r="M69" s="25">
        <f t="shared" si="1"/>
        <v>4194</v>
      </c>
      <c r="N69" s="44" t="s">
        <v>128</v>
      </c>
      <c r="O69" s="106"/>
      <c r="P69" s="106"/>
      <c r="Q69" s="25"/>
      <c r="R69" s="27"/>
    </row>
    <row r="70" spans="1:18" ht="11.25">
      <c r="A70" s="4">
        <v>60</v>
      </c>
      <c r="B70" s="2" t="s">
        <v>56</v>
      </c>
      <c r="C70" s="379">
        <v>574</v>
      </c>
      <c r="D70" s="413"/>
      <c r="E70" s="75">
        <v>38</v>
      </c>
      <c r="F70" s="2"/>
      <c r="G70" s="379">
        <v>0</v>
      </c>
      <c r="H70" s="6"/>
      <c r="I70" s="7">
        <v>0</v>
      </c>
      <c r="J70" s="7"/>
      <c r="K70" s="379">
        <v>631</v>
      </c>
      <c r="L70" s="44"/>
      <c r="M70" s="25">
        <f t="shared" si="1"/>
        <v>1243</v>
      </c>
      <c r="N70" s="44" t="s">
        <v>128</v>
      </c>
      <c r="O70" s="106"/>
      <c r="P70" s="106"/>
      <c r="Q70" s="25"/>
      <c r="R70" s="27"/>
    </row>
    <row r="71" spans="1:18" ht="11.25">
      <c r="A71" s="4">
        <v>61</v>
      </c>
      <c r="B71" s="2" t="s">
        <v>57</v>
      </c>
      <c r="C71" s="379">
        <v>412</v>
      </c>
      <c r="D71" s="413"/>
      <c r="E71" s="75">
        <v>0</v>
      </c>
      <c r="F71" s="2"/>
      <c r="G71" s="379">
        <v>0</v>
      </c>
      <c r="H71" s="6"/>
      <c r="I71" s="7">
        <v>19</v>
      </c>
      <c r="J71" s="7"/>
      <c r="K71" s="379">
        <v>0</v>
      </c>
      <c r="L71" s="44"/>
      <c r="M71" s="25">
        <f t="shared" si="1"/>
        <v>431</v>
      </c>
      <c r="N71" s="44" t="s">
        <v>128</v>
      </c>
      <c r="O71" s="106"/>
      <c r="P71" s="106"/>
      <c r="Q71" s="25"/>
      <c r="R71" s="27"/>
    </row>
    <row r="72" spans="1:18" ht="11.25">
      <c r="A72" s="4">
        <v>62</v>
      </c>
      <c r="B72" s="2" t="s">
        <v>104</v>
      </c>
      <c r="C72" s="379">
        <v>1650</v>
      </c>
      <c r="D72" s="413"/>
      <c r="E72" s="75">
        <v>55</v>
      </c>
      <c r="F72" s="2"/>
      <c r="G72" s="379">
        <v>25</v>
      </c>
      <c r="H72" s="6"/>
      <c r="I72" s="7">
        <v>29</v>
      </c>
      <c r="J72" s="7"/>
      <c r="K72" s="379">
        <v>20</v>
      </c>
      <c r="L72" s="44"/>
      <c r="M72" s="25">
        <f t="shared" si="1"/>
        <v>1779</v>
      </c>
      <c r="N72" s="44" t="s">
        <v>128</v>
      </c>
      <c r="O72" s="106"/>
      <c r="P72" s="106"/>
      <c r="Q72" s="25"/>
      <c r="R72" s="27"/>
    </row>
    <row r="73" spans="1:18" ht="11.25">
      <c r="A73" s="4">
        <v>63</v>
      </c>
      <c r="B73" s="2" t="s">
        <v>105</v>
      </c>
      <c r="C73" s="379">
        <v>824</v>
      </c>
      <c r="D73" s="413"/>
      <c r="E73" s="75">
        <v>54</v>
      </c>
      <c r="F73" s="2"/>
      <c r="G73" s="379">
        <v>81</v>
      </c>
      <c r="H73" s="6"/>
      <c r="I73" s="7">
        <v>0</v>
      </c>
      <c r="J73" s="7"/>
      <c r="K73" s="379">
        <v>16</v>
      </c>
      <c r="L73" s="413"/>
      <c r="M73" s="25">
        <f t="shared" si="1"/>
        <v>975</v>
      </c>
      <c r="N73" s="44"/>
      <c r="O73" s="106"/>
      <c r="P73" s="106"/>
      <c r="Q73" s="414"/>
      <c r="R73" s="27"/>
    </row>
    <row r="74" spans="1:18" ht="11.25">
      <c r="A74" s="4">
        <v>64</v>
      </c>
      <c r="B74" s="2" t="s">
        <v>106</v>
      </c>
      <c r="C74" s="379">
        <v>2314</v>
      </c>
      <c r="D74" s="413"/>
      <c r="E74" s="75">
        <v>134</v>
      </c>
      <c r="F74" s="2"/>
      <c r="G74" s="379">
        <v>40</v>
      </c>
      <c r="H74" s="6"/>
      <c r="I74" s="7">
        <v>18</v>
      </c>
      <c r="J74" s="7"/>
      <c r="K74" s="379">
        <v>85</v>
      </c>
      <c r="L74" s="44"/>
      <c r="M74" s="25">
        <f t="shared" si="1"/>
        <v>2591</v>
      </c>
      <c r="N74" s="44"/>
      <c r="O74" s="106"/>
      <c r="P74" s="106"/>
      <c r="Q74" s="25"/>
      <c r="R74" s="27"/>
    </row>
    <row r="75" spans="1:18" ht="11.25">
      <c r="A75" s="4">
        <v>65</v>
      </c>
      <c r="B75" s="2" t="s">
        <v>107</v>
      </c>
      <c r="C75" s="379">
        <v>515</v>
      </c>
      <c r="D75" s="413"/>
      <c r="E75" s="75">
        <v>0</v>
      </c>
      <c r="F75" s="2"/>
      <c r="G75" s="379">
        <v>12</v>
      </c>
      <c r="H75" s="413"/>
      <c r="I75" s="2">
        <v>0</v>
      </c>
      <c r="J75" s="2"/>
      <c r="K75" s="379">
        <v>0</v>
      </c>
      <c r="L75" s="105"/>
      <c r="M75" s="25">
        <f t="shared" si="1"/>
        <v>527</v>
      </c>
      <c r="N75" s="44"/>
      <c r="O75" s="106"/>
      <c r="P75" s="106"/>
      <c r="Q75" s="25"/>
      <c r="R75" s="27"/>
    </row>
    <row r="76" spans="1:18" ht="11.25">
      <c r="A76" s="4">
        <v>66</v>
      </c>
      <c r="B76" s="2" t="s">
        <v>108</v>
      </c>
      <c r="C76" s="379">
        <v>1411</v>
      </c>
      <c r="D76" s="413"/>
      <c r="E76" s="75">
        <v>108</v>
      </c>
      <c r="F76" s="2"/>
      <c r="G76" s="415">
        <v>104</v>
      </c>
      <c r="H76" s="6"/>
      <c r="I76" s="7">
        <v>0</v>
      </c>
      <c r="J76" s="7"/>
      <c r="K76" s="388">
        <v>0</v>
      </c>
      <c r="L76" s="413" t="s">
        <v>127</v>
      </c>
      <c r="M76" s="25">
        <f t="shared" si="1"/>
        <v>1623</v>
      </c>
      <c r="N76" s="44" t="s">
        <v>128</v>
      </c>
      <c r="O76" s="106"/>
      <c r="P76" s="106"/>
      <c r="Q76" s="25"/>
      <c r="R76" s="27"/>
    </row>
    <row r="77" spans="1:18" ht="11.25">
      <c r="A77" s="4">
        <v>67</v>
      </c>
      <c r="B77" s="2" t="s">
        <v>109</v>
      </c>
      <c r="C77" s="379">
        <v>2316</v>
      </c>
      <c r="D77" s="413"/>
      <c r="E77" s="75">
        <v>0</v>
      </c>
      <c r="F77" s="2"/>
      <c r="G77" s="379">
        <v>37</v>
      </c>
      <c r="H77" s="6"/>
      <c r="I77" s="7">
        <v>0</v>
      </c>
      <c r="J77" s="7"/>
      <c r="K77" s="379">
        <v>277</v>
      </c>
      <c r="L77" s="44"/>
      <c r="M77" s="25">
        <f t="shared" si="1"/>
        <v>2630</v>
      </c>
      <c r="N77" s="44" t="s">
        <v>128</v>
      </c>
      <c r="O77" s="106"/>
      <c r="P77" s="106"/>
      <c r="Q77" s="25"/>
      <c r="R77" s="27"/>
    </row>
    <row r="78" spans="1:18" ht="11.25">
      <c r="A78" s="4">
        <v>68</v>
      </c>
      <c r="B78" s="2" t="s">
        <v>110</v>
      </c>
      <c r="C78" s="379">
        <v>2651</v>
      </c>
      <c r="D78" s="413"/>
      <c r="E78" s="75">
        <v>0</v>
      </c>
      <c r="F78" s="2"/>
      <c r="G78" s="379">
        <v>0</v>
      </c>
      <c r="H78" s="6"/>
      <c r="I78" s="7">
        <v>0</v>
      </c>
      <c r="J78" s="7"/>
      <c r="K78" s="379">
        <v>0</v>
      </c>
      <c r="L78" s="44"/>
      <c r="M78" s="25">
        <f t="shared" si="1"/>
        <v>2651</v>
      </c>
      <c r="N78" s="44" t="s">
        <v>128</v>
      </c>
      <c r="O78" s="106"/>
      <c r="P78" s="106"/>
      <c r="Q78" s="25"/>
      <c r="R78" s="27"/>
    </row>
    <row r="79" spans="1:18" ht="11.25">
      <c r="A79" s="4">
        <v>69</v>
      </c>
      <c r="B79" s="2" t="s">
        <v>58</v>
      </c>
      <c r="C79" s="379">
        <v>9600</v>
      </c>
      <c r="D79" s="413"/>
      <c r="E79" s="75">
        <v>943</v>
      </c>
      <c r="F79" s="2"/>
      <c r="G79" s="379">
        <v>253</v>
      </c>
      <c r="H79" s="6"/>
      <c r="I79" s="7">
        <v>524</v>
      </c>
      <c r="J79" s="7"/>
      <c r="K79" s="379">
        <v>338</v>
      </c>
      <c r="L79" s="44"/>
      <c r="M79" s="25">
        <f t="shared" si="1"/>
        <v>11658</v>
      </c>
      <c r="N79" s="44" t="s">
        <v>128</v>
      </c>
      <c r="O79" s="106"/>
      <c r="P79" s="106"/>
      <c r="Q79" s="25"/>
      <c r="R79" s="27"/>
    </row>
    <row r="80" spans="1:18" ht="11.25">
      <c r="A80" s="4">
        <v>70</v>
      </c>
      <c r="B80" s="2" t="s">
        <v>111</v>
      </c>
      <c r="C80" s="379">
        <v>478</v>
      </c>
      <c r="D80" s="413"/>
      <c r="E80" s="75">
        <v>0</v>
      </c>
      <c r="F80" s="2"/>
      <c r="G80" s="379">
        <v>0</v>
      </c>
      <c r="H80" s="6"/>
      <c r="I80" s="7">
        <v>9</v>
      </c>
      <c r="J80" s="7"/>
      <c r="K80" s="379">
        <v>0</v>
      </c>
      <c r="L80" s="44"/>
      <c r="M80" s="25">
        <f t="shared" si="1"/>
        <v>487</v>
      </c>
      <c r="N80" s="44" t="s">
        <v>128</v>
      </c>
      <c r="O80" s="106"/>
      <c r="P80" s="106"/>
      <c r="Q80" s="25"/>
      <c r="R80" s="27"/>
    </row>
    <row r="81" spans="1:18" ht="11.25">
      <c r="A81" s="4">
        <v>71</v>
      </c>
      <c r="B81" s="2" t="s">
        <v>112</v>
      </c>
      <c r="C81" s="379">
        <v>1143</v>
      </c>
      <c r="D81" s="413"/>
      <c r="E81" s="75">
        <v>0</v>
      </c>
      <c r="F81" s="2"/>
      <c r="G81" s="379">
        <v>0</v>
      </c>
      <c r="H81" s="6"/>
      <c r="I81" s="7">
        <v>35</v>
      </c>
      <c r="J81" s="7"/>
      <c r="K81" s="379">
        <v>93</v>
      </c>
      <c r="L81" s="44"/>
      <c r="M81" s="25">
        <f t="shared" si="1"/>
        <v>1271</v>
      </c>
      <c r="N81" s="44" t="s">
        <v>128</v>
      </c>
      <c r="O81" s="106"/>
      <c r="P81" s="106"/>
      <c r="Q81" s="25"/>
      <c r="R81" s="27"/>
    </row>
    <row r="82" spans="1:18" ht="11.25">
      <c r="A82" s="4">
        <v>72</v>
      </c>
      <c r="B82" s="2" t="s">
        <v>59</v>
      </c>
      <c r="C82" s="379">
        <v>421</v>
      </c>
      <c r="D82" s="413"/>
      <c r="E82" s="75">
        <v>30</v>
      </c>
      <c r="F82" s="2"/>
      <c r="G82" s="379">
        <v>0</v>
      </c>
      <c r="H82" s="6"/>
      <c r="I82" s="7">
        <v>0</v>
      </c>
      <c r="J82" s="7"/>
      <c r="K82" s="379">
        <v>60</v>
      </c>
      <c r="L82" s="44"/>
      <c r="M82" s="25">
        <f t="shared" si="1"/>
        <v>511</v>
      </c>
      <c r="N82" s="44" t="s">
        <v>128</v>
      </c>
      <c r="O82" s="106"/>
      <c r="P82" s="106"/>
      <c r="Q82" s="25"/>
      <c r="R82" s="27"/>
    </row>
    <row r="83" spans="1:18" ht="11.25">
      <c r="A83" s="4">
        <v>73</v>
      </c>
      <c r="B83" s="2" t="s">
        <v>60</v>
      </c>
      <c r="C83" s="379">
        <v>1331</v>
      </c>
      <c r="D83" s="413"/>
      <c r="E83" s="75">
        <v>33</v>
      </c>
      <c r="F83" s="2"/>
      <c r="G83" s="379">
        <v>0</v>
      </c>
      <c r="H83" s="6"/>
      <c r="I83" s="7">
        <v>9</v>
      </c>
      <c r="J83" s="7"/>
      <c r="K83" s="379">
        <v>0</v>
      </c>
      <c r="L83" s="44"/>
      <c r="M83" s="25">
        <f t="shared" si="1"/>
        <v>1373</v>
      </c>
      <c r="N83" s="44"/>
      <c r="O83" s="106"/>
      <c r="P83" s="106"/>
      <c r="Q83" s="25"/>
      <c r="R83" s="27"/>
    </row>
    <row r="84" spans="1:18" ht="11.25">
      <c r="A84" s="4">
        <v>74</v>
      </c>
      <c r="B84" s="2" t="s">
        <v>113</v>
      </c>
      <c r="C84" s="379">
        <v>3455</v>
      </c>
      <c r="D84" s="413"/>
      <c r="E84" s="75">
        <v>60</v>
      </c>
      <c r="F84" s="2"/>
      <c r="G84" s="379">
        <v>34</v>
      </c>
      <c r="H84" s="6"/>
      <c r="I84" s="7">
        <v>0</v>
      </c>
      <c r="J84" s="7"/>
      <c r="K84" s="379">
        <v>0</v>
      </c>
      <c r="L84" s="44"/>
      <c r="M84" s="25">
        <f t="shared" si="1"/>
        <v>3549</v>
      </c>
      <c r="N84" s="44"/>
      <c r="O84" s="106"/>
      <c r="P84" s="106"/>
      <c r="Q84" s="414"/>
      <c r="R84" s="27"/>
    </row>
    <row r="85" spans="1:18" ht="11.25">
      <c r="A85" s="4">
        <v>75</v>
      </c>
      <c r="B85" s="2" t="s">
        <v>61</v>
      </c>
      <c r="C85" s="388">
        <v>0</v>
      </c>
      <c r="D85" s="413" t="s">
        <v>127</v>
      </c>
      <c r="E85" s="386">
        <v>0</v>
      </c>
      <c r="F85" s="2" t="s">
        <v>127</v>
      </c>
      <c r="G85" s="379">
        <v>0</v>
      </c>
      <c r="H85" s="413"/>
      <c r="I85" s="416">
        <v>0</v>
      </c>
      <c r="J85" s="2" t="s">
        <v>127</v>
      </c>
      <c r="K85" s="388">
        <v>0</v>
      </c>
      <c r="L85" s="413" t="s">
        <v>127</v>
      </c>
      <c r="M85" s="414">
        <f t="shared" si="1"/>
        <v>0</v>
      </c>
      <c r="N85" s="44" t="s">
        <v>127</v>
      </c>
      <c r="O85" s="106"/>
      <c r="P85" s="106"/>
      <c r="Q85" s="414"/>
      <c r="R85" s="27"/>
    </row>
    <row r="86" spans="1:18" ht="11.25">
      <c r="A86" s="4">
        <v>76</v>
      </c>
      <c r="B86" s="2" t="s">
        <v>114</v>
      </c>
      <c r="C86" s="379">
        <v>2467</v>
      </c>
      <c r="D86" s="413"/>
      <c r="E86" s="75">
        <v>165</v>
      </c>
      <c r="F86" s="2"/>
      <c r="G86" s="415">
        <v>32</v>
      </c>
      <c r="H86" s="6"/>
      <c r="I86" s="7">
        <v>0</v>
      </c>
      <c r="J86" s="7"/>
      <c r="K86" s="379">
        <v>219</v>
      </c>
      <c r="L86" s="44"/>
      <c r="M86" s="25">
        <f t="shared" si="1"/>
        <v>2883</v>
      </c>
      <c r="N86" s="44" t="s">
        <v>128</v>
      </c>
      <c r="O86" s="106"/>
      <c r="P86" s="106"/>
      <c r="Q86" s="25"/>
      <c r="R86" s="27"/>
    </row>
    <row r="87" spans="1:18" ht="11.25">
      <c r="A87" s="4">
        <v>77</v>
      </c>
      <c r="B87" s="2" t="s">
        <v>115</v>
      </c>
      <c r="C87" s="379">
        <v>2096</v>
      </c>
      <c r="D87" s="413"/>
      <c r="E87" s="75">
        <v>25</v>
      </c>
      <c r="F87" s="2"/>
      <c r="G87" s="379">
        <v>46</v>
      </c>
      <c r="H87" s="6"/>
      <c r="I87" s="7">
        <v>0</v>
      </c>
      <c r="J87" s="7"/>
      <c r="K87" s="388">
        <v>223</v>
      </c>
      <c r="L87" s="413" t="s">
        <v>127</v>
      </c>
      <c r="M87" s="25">
        <f t="shared" si="1"/>
        <v>2390</v>
      </c>
      <c r="N87" s="44" t="s">
        <v>128</v>
      </c>
      <c r="O87" s="106"/>
      <c r="P87" s="106"/>
      <c r="Q87" s="25"/>
      <c r="R87" s="27"/>
    </row>
    <row r="88" spans="1:18" ht="11.25">
      <c r="A88" s="4">
        <v>78</v>
      </c>
      <c r="B88" s="2" t="s">
        <v>62</v>
      </c>
      <c r="C88" s="379">
        <v>3878</v>
      </c>
      <c r="D88" s="413"/>
      <c r="E88" s="75">
        <v>0</v>
      </c>
      <c r="F88" s="2"/>
      <c r="G88" s="379">
        <v>20</v>
      </c>
      <c r="H88" s="6"/>
      <c r="I88" s="7">
        <v>0</v>
      </c>
      <c r="J88" s="7"/>
      <c r="K88" s="379">
        <v>364</v>
      </c>
      <c r="L88" s="44"/>
      <c r="M88" s="25">
        <f t="shared" si="1"/>
        <v>4262</v>
      </c>
      <c r="N88" s="44" t="s">
        <v>128</v>
      </c>
      <c r="O88" s="106"/>
      <c r="P88" s="106"/>
      <c r="Q88" s="25"/>
      <c r="R88" s="27"/>
    </row>
    <row r="89" spans="1:18" ht="11.25">
      <c r="A89" s="4">
        <v>79</v>
      </c>
      <c r="B89" s="2" t="s">
        <v>116</v>
      </c>
      <c r="C89" s="379">
        <v>672</v>
      </c>
      <c r="D89" s="413"/>
      <c r="E89" s="75">
        <v>0</v>
      </c>
      <c r="F89" s="2"/>
      <c r="G89" s="379">
        <v>37</v>
      </c>
      <c r="H89" s="6"/>
      <c r="I89" s="7">
        <v>0</v>
      </c>
      <c r="J89" s="7"/>
      <c r="K89" s="379">
        <v>0</v>
      </c>
      <c r="L89" s="44"/>
      <c r="M89" s="25">
        <f t="shared" si="1"/>
        <v>709</v>
      </c>
      <c r="N89" s="44" t="s">
        <v>128</v>
      </c>
      <c r="O89" s="106"/>
      <c r="P89" s="106"/>
      <c r="Q89" s="25"/>
      <c r="R89" s="27"/>
    </row>
    <row r="90" spans="1:18" ht="11.25">
      <c r="A90" s="4">
        <v>80</v>
      </c>
      <c r="B90" s="2" t="s">
        <v>63</v>
      </c>
      <c r="C90" s="379">
        <v>1160</v>
      </c>
      <c r="D90" s="413"/>
      <c r="E90" s="75">
        <v>60</v>
      </c>
      <c r="F90" s="2"/>
      <c r="G90" s="379">
        <v>0</v>
      </c>
      <c r="H90" s="6"/>
      <c r="I90" s="7">
        <v>20</v>
      </c>
      <c r="J90" s="7"/>
      <c r="K90" s="379">
        <v>25</v>
      </c>
      <c r="L90" s="413"/>
      <c r="M90" s="25">
        <f t="shared" si="1"/>
        <v>1265</v>
      </c>
      <c r="N90" s="44"/>
      <c r="O90" s="106"/>
      <c r="P90" s="106"/>
      <c r="Q90" s="414"/>
      <c r="R90" s="27"/>
    </row>
    <row r="91" spans="1:18" ht="11.25">
      <c r="A91" s="4">
        <v>81</v>
      </c>
      <c r="B91" s="2" t="s">
        <v>64</v>
      </c>
      <c r="C91" s="379">
        <v>1560</v>
      </c>
      <c r="D91" s="413"/>
      <c r="E91" s="75">
        <v>56</v>
      </c>
      <c r="F91" s="2"/>
      <c r="G91" s="415">
        <v>0</v>
      </c>
      <c r="H91" s="6"/>
      <c r="I91" s="7">
        <v>56</v>
      </c>
      <c r="J91" s="7"/>
      <c r="K91" s="379">
        <v>0</v>
      </c>
      <c r="L91" s="44"/>
      <c r="M91" s="25">
        <f t="shared" si="1"/>
        <v>1672</v>
      </c>
      <c r="N91" s="44" t="s">
        <v>128</v>
      </c>
      <c r="O91" s="106"/>
      <c r="P91" s="106"/>
      <c r="Q91" s="25"/>
      <c r="R91" s="27"/>
    </row>
    <row r="92" spans="1:18" ht="11.25">
      <c r="A92" s="4">
        <v>82</v>
      </c>
      <c r="B92" s="2" t="s">
        <v>117</v>
      </c>
      <c r="C92" s="379">
        <v>595</v>
      </c>
      <c r="D92" s="413"/>
      <c r="E92" s="386">
        <v>0</v>
      </c>
      <c r="F92" s="2" t="s">
        <v>127</v>
      </c>
      <c r="G92" s="388">
        <v>0</v>
      </c>
      <c r="H92" s="413" t="s">
        <v>127</v>
      </c>
      <c r="I92" s="418">
        <v>0</v>
      </c>
      <c r="J92" s="2" t="s">
        <v>127</v>
      </c>
      <c r="K92" s="379">
        <v>10</v>
      </c>
      <c r="L92" s="44"/>
      <c r="M92" s="25">
        <f t="shared" si="1"/>
        <v>605</v>
      </c>
      <c r="N92" s="44" t="s">
        <v>128</v>
      </c>
      <c r="O92" s="106"/>
      <c r="P92" s="106"/>
      <c r="Q92" s="25"/>
      <c r="R92" s="27"/>
    </row>
    <row r="93" spans="1:18" ht="11.25">
      <c r="A93" s="4">
        <v>83</v>
      </c>
      <c r="B93" s="2" t="s">
        <v>65</v>
      </c>
      <c r="C93" s="379">
        <v>1954</v>
      </c>
      <c r="D93" s="413"/>
      <c r="E93" s="75">
        <v>356</v>
      </c>
      <c r="F93" s="2"/>
      <c r="G93" s="379">
        <v>128</v>
      </c>
      <c r="H93" s="6"/>
      <c r="I93" s="7">
        <v>115</v>
      </c>
      <c r="J93" s="7"/>
      <c r="K93" s="379">
        <v>360</v>
      </c>
      <c r="L93" s="44"/>
      <c r="M93" s="25">
        <f t="shared" si="1"/>
        <v>2913</v>
      </c>
      <c r="N93" s="44" t="s">
        <v>128</v>
      </c>
      <c r="O93" s="106"/>
      <c r="P93" s="106"/>
      <c r="Q93" s="25"/>
      <c r="R93" s="27"/>
    </row>
    <row r="94" spans="1:18" ht="11.25">
      <c r="A94" s="4">
        <v>84</v>
      </c>
      <c r="B94" s="2" t="s">
        <v>66</v>
      </c>
      <c r="C94" s="388">
        <v>2697</v>
      </c>
      <c r="D94" s="413" t="s">
        <v>127</v>
      </c>
      <c r="E94" s="75">
        <v>149</v>
      </c>
      <c r="F94" s="2"/>
      <c r="G94" s="379">
        <v>0</v>
      </c>
      <c r="H94" s="6"/>
      <c r="I94" s="7">
        <v>18</v>
      </c>
      <c r="J94" s="7"/>
      <c r="K94" s="379">
        <v>30</v>
      </c>
      <c r="L94" s="44"/>
      <c r="M94" s="25">
        <f t="shared" si="1"/>
        <v>2894</v>
      </c>
      <c r="N94" s="44" t="s">
        <v>128</v>
      </c>
      <c r="O94" s="106"/>
      <c r="P94" s="106"/>
      <c r="Q94" s="25"/>
      <c r="R94" s="27"/>
    </row>
    <row r="95" spans="1:18" ht="11.25">
      <c r="A95" s="4">
        <v>85</v>
      </c>
      <c r="B95" s="2" t="s">
        <v>67</v>
      </c>
      <c r="C95" s="379">
        <v>770</v>
      </c>
      <c r="D95" s="413"/>
      <c r="E95" s="75">
        <v>0</v>
      </c>
      <c r="F95" s="2"/>
      <c r="G95" s="415">
        <v>0</v>
      </c>
      <c r="H95" s="413"/>
      <c r="I95" s="2">
        <v>0</v>
      </c>
      <c r="J95" s="2"/>
      <c r="K95" s="379">
        <v>0</v>
      </c>
      <c r="L95" s="44"/>
      <c r="M95" s="25">
        <f t="shared" si="1"/>
        <v>770</v>
      </c>
      <c r="N95" s="44"/>
      <c r="O95" s="106"/>
      <c r="P95" s="106"/>
      <c r="Q95" s="414"/>
      <c r="R95" s="27"/>
    </row>
    <row r="96" spans="1:18" ht="11.25">
      <c r="A96" s="4">
        <v>86</v>
      </c>
      <c r="B96" s="2" t="s">
        <v>68</v>
      </c>
      <c r="C96" s="379">
        <v>800</v>
      </c>
      <c r="D96" s="413"/>
      <c r="E96" s="75">
        <v>0</v>
      </c>
      <c r="F96" s="2"/>
      <c r="G96" s="379">
        <v>352</v>
      </c>
      <c r="H96" s="6"/>
      <c r="I96" s="7">
        <v>0</v>
      </c>
      <c r="J96" s="7"/>
      <c r="K96" s="379">
        <v>175</v>
      </c>
      <c r="L96" s="44"/>
      <c r="M96" s="25">
        <f t="shared" si="1"/>
        <v>1327</v>
      </c>
      <c r="N96" s="44" t="s">
        <v>128</v>
      </c>
      <c r="O96" s="106"/>
      <c r="P96" s="106"/>
      <c r="Q96" s="25"/>
      <c r="R96" s="27"/>
    </row>
    <row r="97" spans="1:18" ht="11.25">
      <c r="A97" s="4">
        <v>87</v>
      </c>
      <c r="B97" s="2" t="s">
        <v>118</v>
      </c>
      <c r="C97" s="379">
        <v>935</v>
      </c>
      <c r="D97" s="413"/>
      <c r="E97" s="75">
        <v>131</v>
      </c>
      <c r="F97" s="2"/>
      <c r="G97" s="379">
        <v>0</v>
      </c>
      <c r="H97" s="6"/>
      <c r="I97" s="7">
        <v>28</v>
      </c>
      <c r="J97" s="7"/>
      <c r="K97" s="379">
        <v>348</v>
      </c>
      <c r="L97" s="44"/>
      <c r="M97" s="25">
        <f t="shared" si="1"/>
        <v>1442</v>
      </c>
      <c r="N97" s="44" t="s">
        <v>128</v>
      </c>
      <c r="O97" s="106"/>
      <c r="P97" s="106"/>
      <c r="Q97" s="25"/>
      <c r="R97" s="27"/>
    </row>
    <row r="98" spans="1:18" ht="11.25">
      <c r="A98" s="4">
        <v>88</v>
      </c>
      <c r="B98" s="2" t="s">
        <v>69</v>
      </c>
      <c r="C98" s="379">
        <v>470</v>
      </c>
      <c r="D98" s="413"/>
      <c r="E98" s="75">
        <v>0</v>
      </c>
      <c r="F98" s="2"/>
      <c r="G98" s="379">
        <v>410</v>
      </c>
      <c r="H98" s="6"/>
      <c r="I98" s="7">
        <v>0</v>
      </c>
      <c r="J98" s="7"/>
      <c r="K98" s="388">
        <v>0</v>
      </c>
      <c r="L98" s="413"/>
      <c r="M98" s="25">
        <f t="shared" si="1"/>
        <v>880</v>
      </c>
      <c r="N98" s="44" t="s">
        <v>128</v>
      </c>
      <c r="O98" s="106"/>
      <c r="P98" s="106"/>
      <c r="Q98" s="25"/>
      <c r="R98" s="27"/>
    </row>
    <row r="99" spans="1:18" ht="11.25">
      <c r="A99" s="4">
        <v>89</v>
      </c>
      <c r="B99" s="2" t="s">
        <v>70</v>
      </c>
      <c r="C99" s="379">
        <v>585</v>
      </c>
      <c r="D99" s="413"/>
      <c r="E99" s="75">
        <v>36</v>
      </c>
      <c r="F99" s="2"/>
      <c r="G99" s="379">
        <v>0</v>
      </c>
      <c r="H99" s="6"/>
      <c r="I99" s="7">
        <v>0</v>
      </c>
      <c r="J99" s="7"/>
      <c r="K99" s="379">
        <v>0</v>
      </c>
      <c r="L99" s="44"/>
      <c r="M99" s="25">
        <f t="shared" si="1"/>
        <v>621</v>
      </c>
      <c r="N99" s="44" t="s">
        <v>128</v>
      </c>
      <c r="O99" s="106"/>
      <c r="P99" s="106"/>
      <c r="Q99" s="25"/>
      <c r="R99" s="27"/>
    </row>
    <row r="100" spans="1:18" ht="11.25">
      <c r="A100" s="4">
        <v>90</v>
      </c>
      <c r="B100" s="2" t="s">
        <v>71</v>
      </c>
      <c r="C100" s="379">
        <v>155</v>
      </c>
      <c r="D100" s="413"/>
      <c r="E100" s="75">
        <v>0</v>
      </c>
      <c r="F100" s="2"/>
      <c r="G100" s="379">
        <v>16</v>
      </c>
      <c r="H100" s="413"/>
      <c r="I100" s="2">
        <v>0</v>
      </c>
      <c r="J100" s="2"/>
      <c r="K100" s="379">
        <v>0</v>
      </c>
      <c r="L100" s="105"/>
      <c r="M100" s="25">
        <f t="shared" si="1"/>
        <v>171</v>
      </c>
      <c r="N100" s="44" t="s">
        <v>128</v>
      </c>
      <c r="O100" s="106"/>
      <c r="P100" s="106"/>
      <c r="Q100" s="25"/>
      <c r="R100" s="27"/>
    </row>
    <row r="101" spans="1:18" ht="11.25">
      <c r="A101" s="4">
        <v>91</v>
      </c>
      <c r="B101" s="2" t="s">
        <v>72</v>
      </c>
      <c r="C101" s="379">
        <v>1836</v>
      </c>
      <c r="D101" s="413"/>
      <c r="E101" s="75">
        <v>306</v>
      </c>
      <c r="F101" s="2"/>
      <c r="G101" s="379">
        <v>200</v>
      </c>
      <c r="H101" s="6"/>
      <c r="I101" s="7">
        <v>0</v>
      </c>
      <c r="J101" s="7"/>
      <c r="K101" s="379">
        <v>235</v>
      </c>
      <c r="L101" s="44"/>
      <c r="M101" s="25">
        <f t="shared" si="1"/>
        <v>2577</v>
      </c>
      <c r="N101" s="44" t="s">
        <v>128</v>
      </c>
      <c r="O101" s="106"/>
      <c r="P101" s="106"/>
      <c r="Q101" s="25"/>
      <c r="R101" s="27"/>
    </row>
    <row r="102" spans="1:18" ht="11.25">
      <c r="A102" s="4">
        <v>92</v>
      </c>
      <c r="B102" s="2" t="s">
        <v>119</v>
      </c>
      <c r="C102" s="379">
        <v>9118</v>
      </c>
      <c r="D102" s="413"/>
      <c r="E102" s="75">
        <v>602</v>
      </c>
      <c r="F102" s="2"/>
      <c r="G102" s="388">
        <v>0</v>
      </c>
      <c r="H102" s="413" t="s">
        <v>127</v>
      </c>
      <c r="I102" s="418">
        <v>0</v>
      </c>
      <c r="J102" s="7"/>
      <c r="K102" s="379">
        <v>483</v>
      </c>
      <c r="L102" s="44"/>
      <c r="M102" s="25">
        <f t="shared" si="1"/>
        <v>10203</v>
      </c>
      <c r="N102" s="44" t="s">
        <v>128</v>
      </c>
      <c r="O102" s="106"/>
      <c r="P102" s="106"/>
      <c r="Q102" s="25"/>
      <c r="R102" s="27"/>
    </row>
    <row r="103" spans="1:18" ht="11.25">
      <c r="A103" s="4">
        <v>93</v>
      </c>
      <c r="B103" s="2" t="s">
        <v>120</v>
      </c>
      <c r="C103" s="379">
        <v>4404</v>
      </c>
      <c r="D103" s="413"/>
      <c r="E103" s="75">
        <v>516</v>
      </c>
      <c r="F103" s="2"/>
      <c r="G103" s="379">
        <v>0</v>
      </c>
      <c r="H103" s="6"/>
      <c r="I103" s="7">
        <v>18</v>
      </c>
      <c r="J103" s="7"/>
      <c r="K103" s="379">
        <v>1153</v>
      </c>
      <c r="L103" s="44"/>
      <c r="M103" s="25">
        <f t="shared" si="1"/>
        <v>6091</v>
      </c>
      <c r="N103" s="44" t="s">
        <v>128</v>
      </c>
      <c r="O103" s="106"/>
      <c r="P103" s="106"/>
      <c r="Q103" s="25"/>
      <c r="R103" s="27"/>
    </row>
    <row r="104" spans="1:18" ht="11.25">
      <c r="A104" s="4">
        <v>94</v>
      </c>
      <c r="B104" s="2" t="s">
        <v>121</v>
      </c>
      <c r="C104" s="379">
        <v>1416</v>
      </c>
      <c r="D104" s="413"/>
      <c r="E104" s="75">
        <v>0</v>
      </c>
      <c r="F104" s="2"/>
      <c r="G104" s="379">
        <v>111</v>
      </c>
      <c r="H104" s="6"/>
      <c r="I104" s="7">
        <v>0</v>
      </c>
      <c r="J104" s="7"/>
      <c r="K104" s="379">
        <v>547</v>
      </c>
      <c r="L104" s="44"/>
      <c r="M104" s="25">
        <f t="shared" si="1"/>
        <v>2074</v>
      </c>
      <c r="N104" s="44" t="s">
        <v>128</v>
      </c>
      <c r="O104" s="106"/>
      <c r="P104" s="106"/>
      <c r="Q104" s="25"/>
      <c r="R104" s="27"/>
    </row>
    <row r="105" spans="1:18" ht="11.25">
      <c r="A105" s="4">
        <v>95</v>
      </c>
      <c r="B105" s="2" t="s">
        <v>122</v>
      </c>
      <c r="C105" s="379">
        <v>2187</v>
      </c>
      <c r="D105" s="413"/>
      <c r="E105" s="75">
        <v>324</v>
      </c>
      <c r="F105" s="2"/>
      <c r="G105" s="379">
        <v>60</v>
      </c>
      <c r="H105" s="6"/>
      <c r="I105" s="7">
        <v>10</v>
      </c>
      <c r="J105" s="7"/>
      <c r="K105" s="379">
        <v>173</v>
      </c>
      <c r="L105" s="44"/>
      <c r="M105" s="25">
        <f t="shared" si="1"/>
        <v>2754</v>
      </c>
      <c r="N105" s="44" t="s">
        <v>128</v>
      </c>
      <c r="O105" s="106"/>
      <c r="P105" s="106"/>
      <c r="Q105" s="25"/>
      <c r="R105" s="27"/>
    </row>
    <row r="106" spans="1:18" ht="11.25">
      <c r="A106" s="31">
        <v>971</v>
      </c>
      <c r="B106" s="32" t="s">
        <v>73</v>
      </c>
      <c r="C106" s="380">
        <v>230</v>
      </c>
      <c r="D106" s="419"/>
      <c r="E106" s="79">
        <v>0</v>
      </c>
      <c r="F106" s="32"/>
      <c r="G106" s="380">
        <v>0</v>
      </c>
      <c r="H106" s="34"/>
      <c r="I106" s="35">
        <v>0</v>
      </c>
      <c r="J106" s="35"/>
      <c r="K106" s="380">
        <v>0</v>
      </c>
      <c r="L106" s="40"/>
      <c r="M106" s="41">
        <f t="shared" si="1"/>
        <v>230</v>
      </c>
      <c r="N106" s="40" t="s">
        <v>128</v>
      </c>
      <c r="O106" s="106"/>
      <c r="P106" s="106"/>
      <c r="Q106" s="25"/>
      <c r="R106" s="27"/>
    </row>
    <row r="107" spans="1:18" ht="11.25">
      <c r="A107" s="4">
        <v>972</v>
      </c>
      <c r="B107" s="2" t="s">
        <v>74</v>
      </c>
      <c r="C107" s="379">
        <v>768</v>
      </c>
      <c r="D107" s="413"/>
      <c r="E107" s="75">
        <v>0</v>
      </c>
      <c r="F107" s="2"/>
      <c r="G107" s="379">
        <v>0</v>
      </c>
      <c r="H107" s="6"/>
      <c r="I107" s="7">
        <v>0</v>
      </c>
      <c r="J107" s="7"/>
      <c r="K107" s="379">
        <v>20</v>
      </c>
      <c r="L107" s="44"/>
      <c r="M107" s="25">
        <f t="shared" si="1"/>
        <v>788</v>
      </c>
      <c r="N107" s="44" t="s">
        <v>128</v>
      </c>
      <c r="O107" s="106"/>
      <c r="P107" s="106"/>
      <c r="Q107" s="25"/>
      <c r="R107" s="27"/>
    </row>
    <row r="108" spans="1:18" ht="11.25">
      <c r="A108" s="4">
        <v>973</v>
      </c>
      <c r="B108" s="2" t="s">
        <v>123</v>
      </c>
      <c r="C108" s="379">
        <v>330</v>
      </c>
      <c r="D108" s="413"/>
      <c r="E108" s="75">
        <v>0</v>
      </c>
      <c r="F108" s="2"/>
      <c r="G108" s="379">
        <v>0</v>
      </c>
      <c r="H108" s="413"/>
      <c r="I108" s="2">
        <v>0</v>
      </c>
      <c r="J108" s="2"/>
      <c r="K108" s="379">
        <v>0</v>
      </c>
      <c r="L108" s="105"/>
      <c r="M108" s="25">
        <f t="shared" si="1"/>
        <v>330</v>
      </c>
      <c r="N108" s="44"/>
      <c r="Q108" s="414"/>
      <c r="R108" s="27"/>
    </row>
    <row r="109" spans="1:18" ht="11.25">
      <c r="A109" s="16">
        <v>974</v>
      </c>
      <c r="B109" s="17" t="s">
        <v>75</v>
      </c>
      <c r="C109" s="378">
        <v>630</v>
      </c>
      <c r="D109" s="417"/>
      <c r="E109" s="82">
        <v>0</v>
      </c>
      <c r="F109" s="17"/>
      <c r="G109" s="378">
        <v>0</v>
      </c>
      <c r="H109" s="417"/>
      <c r="I109" s="17">
        <v>0</v>
      </c>
      <c r="J109" s="17"/>
      <c r="K109" s="378">
        <v>0</v>
      </c>
      <c r="L109" s="46"/>
      <c r="M109" s="47">
        <f t="shared" si="1"/>
        <v>630</v>
      </c>
      <c r="N109" s="46"/>
      <c r="O109" s="106"/>
      <c r="Q109" s="414"/>
      <c r="R109" s="27"/>
    </row>
    <row r="110" spans="7:15" ht="12.75" customHeight="1">
      <c r="G110" s="2"/>
      <c r="H110" s="28"/>
      <c r="I110" s="28"/>
      <c r="J110" s="28"/>
      <c r="K110" s="28"/>
      <c r="L110" s="28"/>
      <c r="O110" s="106"/>
    </row>
    <row r="111" spans="1:18" ht="11.25">
      <c r="A111" s="583" t="s">
        <v>12</v>
      </c>
      <c r="B111" s="623"/>
      <c r="C111" s="39">
        <f>SUM(C5:C57)+SUM(C63:C105)</f>
        <v>151780</v>
      </c>
      <c r="D111" s="40"/>
      <c r="E111" s="39">
        <f>SUM(E5:E57)+SUM(E63:E105)</f>
        <v>6907</v>
      </c>
      <c r="F111" s="40"/>
      <c r="G111" s="39">
        <f>SUM(G5:G57)+SUM(G63:G105)</f>
        <v>4612</v>
      </c>
      <c r="H111" s="40"/>
      <c r="I111" s="39">
        <f>SUM(I5:I57)+SUM(I63:I105)</f>
        <v>2015</v>
      </c>
      <c r="J111" s="40"/>
      <c r="K111" s="39">
        <f>SUM(K5:K57)+SUM(K63:K105)</f>
        <v>12670</v>
      </c>
      <c r="L111" s="40"/>
      <c r="M111" s="39">
        <f>SUM(M5:M57)+SUM(M63:M105)</f>
        <v>177984</v>
      </c>
      <c r="N111" s="40"/>
      <c r="O111" s="106"/>
      <c r="Q111" s="25"/>
      <c r="R111" s="27"/>
    </row>
    <row r="112" spans="1:18" ht="11.25">
      <c r="A112" s="585" t="s">
        <v>21</v>
      </c>
      <c r="B112" s="626"/>
      <c r="C112" s="43">
        <f>SUM(C106:C109)</f>
        <v>1958</v>
      </c>
      <c r="D112" s="44"/>
      <c r="E112" s="43">
        <f>SUM(E106:E109)</f>
        <v>0</v>
      </c>
      <c r="F112" s="44"/>
      <c r="G112" s="43">
        <f>SUM(G106:G109)</f>
        <v>0</v>
      </c>
      <c r="H112" s="44"/>
      <c r="I112" s="43">
        <f>SUM(I106:I109)</f>
        <v>0</v>
      </c>
      <c r="J112" s="44"/>
      <c r="K112" s="43">
        <f>SUM(K106:K109)</f>
        <v>20</v>
      </c>
      <c r="L112" s="44"/>
      <c r="M112" s="43">
        <f>SUM(M106:M109)</f>
        <v>1978</v>
      </c>
      <c r="N112" s="44"/>
      <c r="Q112" s="25"/>
      <c r="R112" s="27"/>
    </row>
    <row r="113" spans="1:17" ht="11.25">
      <c r="A113" s="587" t="s">
        <v>13</v>
      </c>
      <c r="B113" s="617"/>
      <c r="C113" s="45">
        <f>C111+C112</f>
        <v>153738</v>
      </c>
      <c r="D113" s="108"/>
      <c r="E113" s="45">
        <f>E111+E112</f>
        <v>6907</v>
      </c>
      <c r="F113" s="108"/>
      <c r="G113" s="45">
        <f>G111+G112</f>
        <v>4612</v>
      </c>
      <c r="H113" s="46"/>
      <c r="I113" s="45">
        <f>I111+I112</f>
        <v>2015</v>
      </c>
      <c r="J113" s="46"/>
      <c r="K113" s="45">
        <f>K111+K112</f>
        <v>12690</v>
      </c>
      <c r="L113" s="46"/>
      <c r="M113" s="45">
        <f>M111+M112</f>
        <v>179962</v>
      </c>
      <c r="N113" s="108"/>
      <c r="Q113" s="25"/>
    </row>
    <row r="114" spans="1:12" ht="11.25">
      <c r="A114" s="582" t="s">
        <v>16</v>
      </c>
      <c r="B114" s="582"/>
      <c r="C114" s="2"/>
      <c r="D114" s="28"/>
      <c r="E114" s="28"/>
      <c r="F114" s="28"/>
      <c r="G114" s="2"/>
      <c r="H114" s="28"/>
      <c r="I114" s="28"/>
      <c r="J114" s="28"/>
      <c r="K114" s="28"/>
      <c r="L114" s="28"/>
    </row>
    <row r="115" spans="1:12" ht="11.25">
      <c r="A115" s="2"/>
      <c r="B115" s="49"/>
      <c r="C115" s="49"/>
      <c r="D115" s="50"/>
      <c r="E115" s="50"/>
      <c r="F115" s="50"/>
      <c r="G115" s="51"/>
      <c r="H115" s="52"/>
      <c r="I115" s="52"/>
      <c r="J115" s="52"/>
      <c r="K115" s="52"/>
      <c r="L115" s="52"/>
    </row>
    <row r="116" spans="1:12" ht="11.25">
      <c r="A116" s="2"/>
      <c r="B116" s="49"/>
      <c r="C116" s="49"/>
      <c r="D116" s="50"/>
      <c r="E116" s="50"/>
      <c r="F116" s="50"/>
      <c r="G116" s="49"/>
      <c r="H116" s="50"/>
      <c r="I116" s="50"/>
      <c r="J116" s="50"/>
      <c r="K116" s="50"/>
      <c r="L116" s="50"/>
    </row>
    <row r="117" spans="1:12" ht="11.25">
      <c r="A117" s="2"/>
      <c r="B117" s="2"/>
      <c r="C117" s="2"/>
      <c r="D117" s="28"/>
      <c r="E117" s="28"/>
      <c r="F117" s="28"/>
      <c r="G117" s="2"/>
      <c r="H117" s="28"/>
      <c r="I117" s="28"/>
      <c r="J117" s="28"/>
      <c r="K117" s="28"/>
      <c r="L117" s="28"/>
    </row>
    <row r="118" spans="1:12" ht="11.25">
      <c r="A118" s="2"/>
      <c r="B118" s="2"/>
      <c r="C118" s="2"/>
      <c r="D118" s="28"/>
      <c r="E118" s="28"/>
      <c r="F118" s="28"/>
      <c r="G118" s="15"/>
      <c r="H118" s="28"/>
      <c r="I118" s="28"/>
      <c r="J118" s="28"/>
      <c r="K118" s="28"/>
      <c r="L118" s="28"/>
    </row>
    <row r="119" spans="1:12" ht="11.25">
      <c r="A119" s="2"/>
      <c r="B119" s="2"/>
      <c r="C119" s="2"/>
      <c r="D119" s="28"/>
      <c r="E119" s="28"/>
      <c r="F119" s="28"/>
      <c r="G119" s="15"/>
      <c r="H119" s="28"/>
      <c r="I119" s="28"/>
      <c r="J119" s="28"/>
      <c r="K119" s="28"/>
      <c r="L119" s="28"/>
    </row>
    <row r="120" spans="1:12" ht="11.25">
      <c r="A120" s="2"/>
      <c r="B120" s="2"/>
      <c r="C120" s="2"/>
      <c r="D120" s="28"/>
      <c r="E120" s="28"/>
      <c r="F120" s="28"/>
      <c r="G120" s="15"/>
      <c r="H120" s="28"/>
      <c r="I120" s="28"/>
      <c r="J120" s="28"/>
      <c r="K120" s="28"/>
      <c r="L120" s="28"/>
    </row>
    <row r="121" spans="1:12" ht="11.25">
      <c r="A121" s="2"/>
      <c r="B121" s="2"/>
      <c r="C121" s="2"/>
      <c r="D121" s="28"/>
      <c r="E121" s="28"/>
      <c r="F121" s="28"/>
      <c r="G121" s="15"/>
      <c r="H121" s="28"/>
      <c r="I121" s="28"/>
      <c r="J121" s="28"/>
      <c r="K121" s="28"/>
      <c r="L121" s="28"/>
    </row>
    <row r="122" spans="1:12" ht="11.25">
      <c r="A122" s="2"/>
      <c r="B122" s="2"/>
      <c r="C122" s="2"/>
      <c r="D122" s="28"/>
      <c r="E122" s="28"/>
      <c r="F122" s="28"/>
      <c r="G122" s="15"/>
      <c r="H122" s="28"/>
      <c r="I122" s="28"/>
      <c r="J122" s="28"/>
      <c r="K122" s="28"/>
      <c r="L122" s="28"/>
    </row>
    <row r="123" spans="1:12" ht="11.25">
      <c r="A123" s="2"/>
      <c r="B123" s="2"/>
      <c r="C123" s="2"/>
      <c r="D123" s="28"/>
      <c r="E123" s="28"/>
      <c r="F123" s="28"/>
      <c r="G123" s="15"/>
      <c r="H123" s="28"/>
      <c r="I123" s="28"/>
      <c r="J123" s="28"/>
      <c r="K123" s="28"/>
      <c r="L123" s="28"/>
    </row>
    <row r="124" spans="1:12" ht="11.25">
      <c r="A124" s="2"/>
      <c r="B124" s="2"/>
      <c r="C124" s="2"/>
      <c r="D124" s="28"/>
      <c r="E124" s="28"/>
      <c r="F124" s="28"/>
      <c r="G124" s="15"/>
      <c r="H124" s="28"/>
      <c r="I124" s="28"/>
      <c r="J124" s="28"/>
      <c r="K124" s="28"/>
      <c r="L124" s="28"/>
    </row>
    <row r="125" spans="1:12" ht="11.25">
      <c r="A125" s="2"/>
      <c r="B125" s="2"/>
      <c r="C125" s="2"/>
      <c r="D125" s="28"/>
      <c r="E125" s="28"/>
      <c r="F125" s="28"/>
      <c r="G125" s="15"/>
      <c r="H125" s="28"/>
      <c r="I125" s="28"/>
      <c r="J125" s="28"/>
      <c r="K125" s="28"/>
      <c r="L125" s="28"/>
    </row>
    <row r="126" spans="1:12" ht="11.25">
      <c r="A126" s="2"/>
      <c r="B126" s="2"/>
      <c r="C126" s="2"/>
      <c r="D126" s="28"/>
      <c r="E126" s="28"/>
      <c r="F126" s="28"/>
      <c r="G126" s="15"/>
      <c r="H126" s="28"/>
      <c r="I126" s="28"/>
      <c r="J126" s="28"/>
      <c r="K126" s="28"/>
      <c r="L126" s="28"/>
    </row>
    <row r="127" spans="1:12" ht="11.25">
      <c r="A127" s="2"/>
      <c r="B127" s="2"/>
      <c r="C127" s="2"/>
      <c r="D127" s="28"/>
      <c r="E127" s="28"/>
      <c r="F127" s="28"/>
      <c r="G127" s="15"/>
      <c r="H127" s="28"/>
      <c r="I127" s="28"/>
      <c r="J127" s="28"/>
      <c r="K127" s="28"/>
      <c r="L127" s="28"/>
    </row>
    <row r="128" spans="1:12" ht="11.25">
      <c r="A128" s="2"/>
      <c r="B128" s="2"/>
      <c r="C128" s="2"/>
      <c r="D128" s="28"/>
      <c r="E128" s="28"/>
      <c r="F128" s="28"/>
      <c r="G128" s="15"/>
      <c r="H128" s="28"/>
      <c r="I128" s="28"/>
      <c r="J128" s="28"/>
      <c r="K128" s="28"/>
      <c r="L128" s="28"/>
    </row>
    <row r="129" spans="1:12" ht="11.25">
      <c r="A129" s="2"/>
      <c r="B129" s="2"/>
      <c r="C129" s="2"/>
      <c r="D129" s="28"/>
      <c r="E129" s="28"/>
      <c r="F129" s="28"/>
      <c r="G129" s="15"/>
      <c r="H129" s="28"/>
      <c r="I129" s="28"/>
      <c r="J129" s="28"/>
      <c r="K129" s="28"/>
      <c r="L129" s="28"/>
    </row>
    <row r="130" spans="1:12" ht="11.25">
      <c r="A130" s="2"/>
      <c r="B130" s="2"/>
      <c r="C130" s="2"/>
      <c r="D130" s="28"/>
      <c r="E130" s="28"/>
      <c r="F130" s="28"/>
      <c r="G130" s="15"/>
      <c r="H130" s="28"/>
      <c r="I130" s="28"/>
      <c r="J130" s="28"/>
      <c r="K130" s="28"/>
      <c r="L130" s="28"/>
    </row>
    <row r="131" spans="1:12" ht="11.25">
      <c r="A131" s="2"/>
      <c r="B131" s="2"/>
      <c r="C131" s="2"/>
      <c r="D131" s="28"/>
      <c r="E131" s="28"/>
      <c r="F131" s="28"/>
      <c r="G131" s="15"/>
      <c r="H131" s="28"/>
      <c r="I131" s="28"/>
      <c r="J131" s="28"/>
      <c r="K131" s="28"/>
      <c r="L131" s="28"/>
    </row>
    <row r="132" spans="1:12" ht="11.25">
      <c r="A132" s="2"/>
      <c r="B132" s="2"/>
      <c r="C132" s="2"/>
      <c r="D132" s="28"/>
      <c r="E132" s="28"/>
      <c r="F132" s="28"/>
      <c r="G132" s="15"/>
      <c r="H132" s="28"/>
      <c r="I132" s="28"/>
      <c r="J132" s="28"/>
      <c r="K132" s="28"/>
      <c r="L132" s="28"/>
    </row>
    <row r="133" spans="1:12" ht="11.25">
      <c r="A133" s="2"/>
      <c r="B133" s="2"/>
      <c r="C133" s="2"/>
      <c r="D133" s="28"/>
      <c r="E133" s="28"/>
      <c r="F133" s="28"/>
      <c r="G133" s="15"/>
      <c r="H133" s="28"/>
      <c r="I133" s="28"/>
      <c r="J133" s="28"/>
      <c r="K133" s="28"/>
      <c r="L133" s="28"/>
    </row>
    <row r="134" spans="1:12" ht="11.25">
      <c r="A134" s="2"/>
      <c r="B134" s="2"/>
      <c r="C134" s="2"/>
      <c r="D134" s="28"/>
      <c r="E134" s="28"/>
      <c r="F134" s="28"/>
      <c r="G134" s="15"/>
      <c r="H134" s="28"/>
      <c r="I134" s="28"/>
      <c r="J134" s="28"/>
      <c r="K134" s="28"/>
      <c r="L134" s="28"/>
    </row>
    <row r="135" spans="1:12" ht="11.25">
      <c r="A135" s="2"/>
      <c r="B135" s="2"/>
      <c r="C135" s="2"/>
      <c r="D135" s="28"/>
      <c r="E135" s="28"/>
      <c r="F135" s="28"/>
      <c r="G135" s="15"/>
      <c r="H135" s="28"/>
      <c r="I135" s="28"/>
      <c r="J135" s="28"/>
      <c r="K135" s="28"/>
      <c r="L135" s="28"/>
    </row>
    <row r="136" spans="1:12" ht="11.25">
      <c r="A136" s="2"/>
      <c r="B136" s="2"/>
      <c r="C136" s="2"/>
      <c r="D136" s="28"/>
      <c r="E136" s="28"/>
      <c r="F136" s="28"/>
      <c r="G136" s="15"/>
      <c r="H136" s="28"/>
      <c r="I136" s="28"/>
      <c r="J136" s="28"/>
      <c r="K136" s="28"/>
      <c r="L136" s="28"/>
    </row>
    <row r="137" spans="1:12" ht="11.25">
      <c r="A137" s="2"/>
      <c r="B137" s="2"/>
      <c r="C137" s="2"/>
      <c r="D137" s="28"/>
      <c r="E137" s="28"/>
      <c r="F137" s="28"/>
      <c r="G137" s="15"/>
      <c r="H137" s="28"/>
      <c r="I137" s="28"/>
      <c r="J137" s="28"/>
      <c r="K137" s="28"/>
      <c r="L137" s="28"/>
    </row>
    <row r="138" spans="1:12" ht="11.25">
      <c r="A138" s="2"/>
      <c r="B138" s="2"/>
      <c r="C138" s="2"/>
      <c r="D138" s="28"/>
      <c r="E138" s="28"/>
      <c r="F138" s="28"/>
      <c r="G138" s="15"/>
      <c r="H138" s="28"/>
      <c r="I138" s="28"/>
      <c r="J138" s="28"/>
      <c r="K138" s="28"/>
      <c r="L138" s="28"/>
    </row>
    <row r="139" spans="1:12" ht="11.25">
      <c r="A139" s="2"/>
      <c r="B139" s="2"/>
      <c r="C139" s="2"/>
      <c r="D139" s="28"/>
      <c r="E139" s="28"/>
      <c r="F139" s="28"/>
      <c r="G139" s="15"/>
      <c r="H139" s="28"/>
      <c r="I139" s="28"/>
      <c r="J139" s="28"/>
      <c r="K139" s="28"/>
      <c r="L139" s="28"/>
    </row>
    <row r="140" spans="1:12" ht="11.25">
      <c r="A140" s="2"/>
      <c r="B140" s="2"/>
      <c r="C140" s="2"/>
      <c r="D140" s="28"/>
      <c r="E140" s="28"/>
      <c r="F140" s="28"/>
      <c r="G140" s="2"/>
      <c r="H140" s="28"/>
      <c r="I140" s="28"/>
      <c r="J140" s="28"/>
      <c r="K140" s="28"/>
      <c r="L140" s="28"/>
    </row>
    <row r="141" spans="1:12" ht="11.25">
      <c r="A141" s="2"/>
      <c r="B141" s="2"/>
      <c r="C141" s="2"/>
      <c r="D141" s="28"/>
      <c r="E141" s="28"/>
      <c r="F141" s="28"/>
      <c r="G141" s="2"/>
      <c r="H141" s="28"/>
      <c r="I141" s="28"/>
      <c r="J141" s="28"/>
      <c r="K141" s="28"/>
      <c r="L141" s="28"/>
    </row>
    <row r="142" spans="1:12" ht="11.25">
      <c r="A142" s="2"/>
      <c r="B142" s="2"/>
      <c r="C142" s="2"/>
      <c r="D142" s="28"/>
      <c r="E142" s="28"/>
      <c r="F142" s="28"/>
      <c r="G142" s="2"/>
      <c r="H142" s="28"/>
      <c r="I142" s="28"/>
      <c r="J142" s="28"/>
      <c r="K142" s="28"/>
      <c r="L142" s="28"/>
    </row>
    <row r="143" spans="1:12" ht="11.25">
      <c r="A143" s="2"/>
      <c r="B143" s="2"/>
      <c r="C143" s="2"/>
      <c r="D143" s="28"/>
      <c r="E143" s="28"/>
      <c r="F143" s="28"/>
      <c r="G143" s="2"/>
      <c r="H143" s="28"/>
      <c r="I143" s="28"/>
      <c r="J143" s="28"/>
      <c r="K143" s="28"/>
      <c r="L143" s="28"/>
    </row>
    <row r="144" spans="1:12" ht="11.25">
      <c r="A144" s="2"/>
      <c r="B144" s="2"/>
      <c r="C144" s="2"/>
      <c r="D144" s="28"/>
      <c r="E144" s="28"/>
      <c r="F144" s="28"/>
      <c r="G144" s="2"/>
      <c r="H144" s="28"/>
      <c r="I144" s="28"/>
      <c r="J144" s="28"/>
      <c r="K144" s="28"/>
      <c r="L144" s="28"/>
    </row>
    <row r="145" spans="1:12" ht="11.25">
      <c r="A145" s="2"/>
      <c r="B145" s="2"/>
      <c r="C145" s="2"/>
      <c r="D145" s="28"/>
      <c r="E145" s="28"/>
      <c r="F145" s="28"/>
      <c r="G145" s="7"/>
      <c r="H145" s="27"/>
      <c r="I145" s="27"/>
      <c r="J145" s="27"/>
      <c r="K145" s="27"/>
      <c r="L145" s="27"/>
    </row>
    <row r="146" spans="8:12" ht="11.25">
      <c r="H146" s="28"/>
      <c r="I146" s="28"/>
      <c r="J146" s="28"/>
      <c r="K146" s="28"/>
      <c r="L146" s="28"/>
    </row>
    <row r="147" spans="8:12" ht="11.25">
      <c r="H147" s="28"/>
      <c r="I147" s="28"/>
      <c r="J147" s="28"/>
      <c r="K147" s="28"/>
      <c r="L147" s="28"/>
    </row>
    <row r="148" spans="8:12" ht="11.25">
      <c r="H148" s="28"/>
      <c r="I148" s="28"/>
      <c r="J148" s="28"/>
      <c r="K148" s="28"/>
      <c r="L148" s="28"/>
    </row>
    <row r="149" spans="8:12" ht="11.25">
      <c r="H149" s="28"/>
      <c r="I149" s="28"/>
      <c r="J149" s="28"/>
      <c r="K149" s="28"/>
      <c r="L149" s="28"/>
    </row>
    <row r="150" spans="8:12" ht="11.25">
      <c r="H150" s="28"/>
      <c r="I150" s="28"/>
      <c r="J150" s="28"/>
      <c r="K150" s="28"/>
      <c r="L150" s="28"/>
    </row>
    <row r="151" spans="8:12" ht="11.25">
      <c r="H151" s="28"/>
      <c r="I151" s="28"/>
      <c r="J151" s="28"/>
      <c r="K151" s="28"/>
      <c r="L151" s="28"/>
    </row>
    <row r="152" spans="8:12" ht="11.25">
      <c r="H152" s="28"/>
      <c r="I152" s="28"/>
      <c r="J152" s="28"/>
      <c r="K152" s="28"/>
      <c r="L152" s="28"/>
    </row>
    <row r="153" spans="8:12" ht="11.25">
      <c r="H153" s="28"/>
      <c r="I153" s="28"/>
      <c r="J153" s="28"/>
      <c r="K153" s="28"/>
      <c r="L153" s="28"/>
    </row>
    <row r="154" spans="8:12" ht="11.25">
      <c r="H154" s="28"/>
      <c r="I154" s="28"/>
      <c r="J154" s="28"/>
      <c r="K154" s="28"/>
      <c r="L154" s="28"/>
    </row>
    <row r="155" spans="8:12" ht="11.25">
      <c r="H155" s="28"/>
      <c r="I155" s="28"/>
      <c r="J155" s="28"/>
      <c r="K155" s="28"/>
      <c r="L155" s="28"/>
    </row>
    <row r="156" spans="8:12" ht="11.25">
      <c r="H156" s="28"/>
      <c r="I156" s="28"/>
      <c r="J156" s="28"/>
      <c r="K156" s="28"/>
      <c r="L156" s="28"/>
    </row>
    <row r="157" spans="8:12" ht="11.25">
      <c r="H157" s="28"/>
      <c r="I157" s="28"/>
      <c r="J157" s="28"/>
      <c r="K157" s="28"/>
      <c r="L157" s="28"/>
    </row>
    <row r="158" spans="8:12" ht="11.25">
      <c r="H158" s="28"/>
      <c r="I158" s="28"/>
      <c r="J158" s="28"/>
      <c r="K158" s="28"/>
      <c r="L158" s="28"/>
    </row>
    <row r="159" spans="8:12" ht="11.25">
      <c r="H159" s="28"/>
      <c r="I159" s="28"/>
      <c r="J159" s="28"/>
      <c r="K159" s="28"/>
      <c r="L159" s="28"/>
    </row>
    <row r="160" spans="8:12" ht="11.25">
      <c r="H160" s="28"/>
      <c r="I160" s="28"/>
      <c r="J160" s="28"/>
      <c r="K160" s="28"/>
      <c r="L160" s="28"/>
    </row>
    <row r="161" spans="8:12" ht="11.25">
      <c r="H161" s="28"/>
      <c r="I161" s="28"/>
      <c r="J161" s="28"/>
      <c r="K161" s="28"/>
      <c r="L161" s="28"/>
    </row>
    <row r="162" spans="8:12" ht="11.25">
      <c r="H162" s="28"/>
      <c r="I162" s="28"/>
      <c r="J162" s="28"/>
      <c r="K162" s="28"/>
      <c r="L162" s="28"/>
    </row>
    <row r="163" spans="8:12" ht="11.25">
      <c r="H163" s="28"/>
      <c r="I163" s="28"/>
      <c r="J163" s="28"/>
      <c r="K163" s="28"/>
      <c r="L163" s="28"/>
    </row>
    <row r="164" spans="8:12" ht="11.25">
      <c r="H164" s="28"/>
      <c r="I164" s="28"/>
      <c r="J164" s="28"/>
      <c r="K164" s="28"/>
      <c r="L164" s="28"/>
    </row>
    <row r="165" spans="8:12" ht="11.25">
      <c r="H165" s="28"/>
      <c r="I165" s="28"/>
      <c r="J165" s="28"/>
      <c r="K165" s="28"/>
      <c r="L165" s="28"/>
    </row>
    <row r="166" spans="8:12" ht="11.25">
      <c r="H166" s="28"/>
      <c r="I166" s="28"/>
      <c r="J166" s="28"/>
      <c r="K166" s="28"/>
      <c r="L166" s="28"/>
    </row>
    <row r="167" spans="8:12" ht="11.25">
      <c r="H167" s="28"/>
      <c r="I167" s="28"/>
      <c r="J167" s="28"/>
      <c r="K167" s="28"/>
      <c r="L167" s="28"/>
    </row>
    <row r="168" spans="8:12" ht="11.25">
      <c r="H168" s="28"/>
      <c r="I168" s="28"/>
      <c r="J168" s="28"/>
      <c r="K168" s="28"/>
      <c r="L168" s="28"/>
    </row>
    <row r="169" spans="8:12" ht="11.25">
      <c r="H169" s="28"/>
      <c r="I169" s="28"/>
      <c r="J169" s="28"/>
      <c r="K169" s="28"/>
      <c r="L169" s="28"/>
    </row>
    <row r="170" spans="8:12" ht="11.25">
      <c r="H170" s="28"/>
      <c r="I170" s="28"/>
      <c r="J170" s="28"/>
      <c r="K170" s="28"/>
      <c r="L170" s="28"/>
    </row>
    <row r="171" spans="8:12" ht="11.25">
      <c r="H171" s="28"/>
      <c r="I171" s="28"/>
      <c r="J171" s="28"/>
      <c r="K171" s="28"/>
      <c r="L171" s="28"/>
    </row>
    <row r="172" spans="8:12" ht="11.25">
      <c r="H172" s="28"/>
      <c r="I172" s="28"/>
      <c r="J172" s="28"/>
      <c r="K172" s="28"/>
      <c r="L172" s="28"/>
    </row>
    <row r="173" spans="8:12" ht="11.25">
      <c r="H173" s="28"/>
      <c r="I173" s="28"/>
      <c r="J173" s="28"/>
      <c r="K173" s="28"/>
      <c r="L173" s="28"/>
    </row>
    <row r="174" spans="8:12" ht="11.25">
      <c r="H174" s="28"/>
      <c r="I174" s="28"/>
      <c r="J174" s="28"/>
      <c r="K174" s="28"/>
      <c r="L174" s="28"/>
    </row>
    <row r="175" spans="8:12" ht="11.25">
      <c r="H175" s="28"/>
      <c r="I175" s="28"/>
      <c r="J175" s="28"/>
      <c r="K175" s="28"/>
      <c r="L175" s="28"/>
    </row>
    <row r="176" spans="8:12" ht="11.25">
      <c r="H176" s="28"/>
      <c r="I176" s="28"/>
      <c r="J176" s="28"/>
      <c r="K176" s="28"/>
      <c r="L176" s="28"/>
    </row>
    <row r="177" spans="8:12" ht="11.25">
      <c r="H177" s="28"/>
      <c r="I177" s="28"/>
      <c r="J177" s="28"/>
      <c r="K177" s="28"/>
      <c r="L177" s="28"/>
    </row>
    <row r="178" spans="8:12" ht="11.25">
      <c r="H178" s="28"/>
      <c r="I178" s="28"/>
      <c r="J178" s="28"/>
      <c r="K178" s="28"/>
      <c r="L178" s="28"/>
    </row>
    <row r="179" spans="8:12" ht="11.25">
      <c r="H179" s="28"/>
      <c r="I179" s="28"/>
      <c r="J179" s="28"/>
      <c r="K179" s="28"/>
      <c r="L179" s="28"/>
    </row>
    <row r="180" spans="8:12" ht="11.25">
      <c r="H180" s="28"/>
      <c r="I180" s="28"/>
      <c r="J180" s="28"/>
      <c r="K180" s="28"/>
      <c r="L180" s="28"/>
    </row>
    <row r="181" spans="8:12" ht="11.25">
      <c r="H181" s="28"/>
      <c r="I181" s="28"/>
      <c r="J181" s="28"/>
      <c r="K181" s="28"/>
      <c r="L181" s="28"/>
    </row>
  </sheetData>
  <sheetProtection/>
  <mergeCells count="21">
    <mergeCell ref="Q3:R4"/>
    <mergeCell ref="I3:J4"/>
    <mergeCell ref="A1:N1"/>
    <mergeCell ref="G3:H4"/>
    <mergeCell ref="M3:N4"/>
    <mergeCell ref="K3:L4"/>
    <mergeCell ref="E3:F4"/>
    <mergeCell ref="Q61:R62"/>
    <mergeCell ref="C61:D62"/>
    <mergeCell ref="G61:H62"/>
    <mergeCell ref="K61:L62"/>
    <mergeCell ref="M61:N62"/>
    <mergeCell ref="E61:F62"/>
    <mergeCell ref="I61:J62"/>
    <mergeCell ref="A114:B114"/>
    <mergeCell ref="C3:D4"/>
    <mergeCell ref="A3:B4"/>
    <mergeCell ref="A111:B111"/>
    <mergeCell ref="A112:B112"/>
    <mergeCell ref="A113:B113"/>
    <mergeCell ref="A61:B62"/>
  </mergeCells>
  <conditionalFormatting sqref="C5:C57">
    <cfRule type="cellIs" priority="11" dxfId="51" operator="equal" stopIfTrue="1">
      <formula>"NR"</formula>
    </cfRule>
    <cfRule type="cellIs" priority="12" dxfId="51" operator="equal" stopIfTrue="1">
      <formula>"ND"</formula>
    </cfRule>
  </conditionalFormatting>
  <conditionalFormatting sqref="C63:C109">
    <cfRule type="cellIs" priority="9" dxfId="51" operator="equal" stopIfTrue="1">
      <formula>"NR"</formula>
    </cfRule>
    <cfRule type="cellIs" priority="10" dxfId="51" operator="equal" stopIfTrue="1">
      <formula>"ND"</formula>
    </cfRule>
  </conditionalFormatting>
  <conditionalFormatting sqref="G5:G57">
    <cfRule type="cellIs" priority="7" dxfId="51" operator="equal" stopIfTrue="1">
      <formula>"NR"</formula>
    </cfRule>
    <cfRule type="cellIs" priority="8" dxfId="51" operator="equal" stopIfTrue="1">
      <formula>"ND"</formula>
    </cfRule>
  </conditionalFormatting>
  <conditionalFormatting sqref="G63:G109">
    <cfRule type="cellIs" priority="5" dxfId="51" operator="equal" stopIfTrue="1">
      <formula>"NR"</formula>
    </cfRule>
    <cfRule type="cellIs" priority="6" dxfId="51" operator="equal" stopIfTrue="1">
      <formula>"ND"</formula>
    </cfRule>
  </conditionalFormatting>
  <conditionalFormatting sqref="K5:K57">
    <cfRule type="cellIs" priority="3" dxfId="51" operator="equal" stopIfTrue="1">
      <formula>"NR"</formula>
    </cfRule>
    <cfRule type="cellIs" priority="4" dxfId="51" operator="equal" stopIfTrue="1">
      <formula>"ND"</formula>
    </cfRule>
  </conditionalFormatting>
  <conditionalFormatting sqref="K63:K109">
    <cfRule type="cellIs" priority="1" dxfId="51" operator="equal" stopIfTrue="1">
      <formula>"NR"</formula>
    </cfRule>
    <cfRule type="cellIs" priority="2" dxfId="51" operator="equal" stopIfTrue="1">
      <formula>"ND"</formula>
    </cfRule>
  </conditionalFormatting>
  <printOptions horizontalCentered="1"/>
  <pageMargins left="0.7874015748031497" right="0.7874015748031497" top="0.3937007874015748" bottom="0.3937007874015748" header="0.5118110236220472" footer="0.5118110236220472"/>
  <pageSetup horizontalDpi="300" verticalDpi="300" orientation="portrait" paperSize="9" scale="78" r:id="rId1"/>
  <rowBreaks count="1" manualBreakCount="1">
    <brk id="59" max="11" man="1"/>
  </rowBreaks>
  <ignoredErrors>
    <ignoredError sqref="C111:C113 E111:K112" formulaRange="1"/>
  </ignoredErrors>
</worksheet>
</file>

<file path=xl/worksheets/sheet21.xml><?xml version="1.0" encoding="utf-8"?>
<worksheet xmlns="http://schemas.openxmlformats.org/spreadsheetml/2006/main" xmlns:r="http://schemas.openxmlformats.org/officeDocument/2006/relationships">
  <dimension ref="A1:R181"/>
  <sheetViews>
    <sheetView zoomScaleSheetLayoutView="100" zoomScalePageLayoutView="0" workbookViewId="0" topLeftCell="A1">
      <selection activeCell="A1" sqref="A1:N1"/>
    </sheetView>
  </sheetViews>
  <sheetFormatPr defaultColWidth="11.421875" defaultRowHeight="12.75"/>
  <cols>
    <col min="1" max="1" width="4.140625" style="1" customWidth="1"/>
    <col min="2" max="2" width="21.00390625" style="1" customWidth="1"/>
    <col min="3" max="3" width="8.28125" style="1" customWidth="1"/>
    <col min="4" max="4" width="2.8515625" style="53" customWidth="1"/>
    <col min="5" max="5" width="7.7109375" style="1" customWidth="1"/>
    <col min="6" max="6" width="2.8515625" style="53" customWidth="1"/>
    <col min="7" max="7" width="7.28125" style="1" customWidth="1"/>
    <col min="8" max="8" width="2.8515625" style="53" customWidth="1"/>
    <col min="9" max="9" width="7.28125" style="1" customWidth="1"/>
    <col min="10" max="10" width="3.140625" style="53" customWidth="1"/>
    <col min="11" max="11" width="6.57421875" style="1" customWidth="1"/>
    <col min="12" max="12" width="3.421875" style="53" customWidth="1"/>
    <col min="13" max="13" width="6.57421875" style="1" customWidth="1"/>
    <col min="14" max="14" width="3.28125" style="53" customWidth="1"/>
    <col min="15" max="15" width="7.57421875" style="1" hidden="1" customWidth="1"/>
    <col min="16" max="16" width="6.00390625" style="1" hidden="1" customWidth="1"/>
    <col min="17" max="17" width="7.7109375" style="1" hidden="1" customWidth="1"/>
    <col min="18" max="18" width="6.7109375" style="1" hidden="1" customWidth="1"/>
    <col min="19" max="16384" width="11.421875" style="1" customWidth="1"/>
  </cols>
  <sheetData>
    <row r="1" spans="1:14" ht="11.25" customHeight="1">
      <c r="A1" s="593" t="s">
        <v>242</v>
      </c>
      <c r="B1" s="593"/>
      <c r="C1" s="593"/>
      <c r="D1" s="593"/>
      <c r="E1" s="593"/>
      <c r="F1" s="593"/>
      <c r="G1" s="593"/>
      <c r="H1" s="593"/>
      <c r="I1" s="593"/>
      <c r="J1" s="593"/>
      <c r="K1" s="593"/>
      <c r="L1" s="593"/>
      <c r="M1" s="593"/>
      <c r="N1" s="593"/>
    </row>
    <row r="2" spans="1:14" ht="11.25" customHeight="1">
      <c r="A2" s="85"/>
      <c r="B2" s="85"/>
      <c r="C2" s="85"/>
      <c r="D2" s="85"/>
      <c r="E2" s="85"/>
      <c r="F2" s="85"/>
      <c r="G2" s="85"/>
      <c r="H2" s="85"/>
      <c r="I2" s="85"/>
      <c r="J2" s="85"/>
      <c r="K2" s="85"/>
      <c r="L2" s="85"/>
      <c r="M2" s="85"/>
      <c r="N2" s="85"/>
    </row>
    <row r="3" spans="1:14" ht="15.75" customHeight="1">
      <c r="A3" s="598" t="s">
        <v>17</v>
      </c>
      <c r="B3" s="604"/>
      <c r="C3" s="589" t="s">
        <v>243</v>
      </c>
      <c r="D3" s="590"/>
      <c r="E3" s="590"/>
      <c r="F3" s="591"/>
      <c r="G3" s="590" t="s">
        <v>244</v>
      </c>
      <c r="H3" s="590"/>
      <c r="I3" s="590"/>
      <c r="J3" s="590"/>
      <c r="K3" s="598" t="s">
        <v>18</v>
      </c>
      <c r="L3" s="656"/>
      <c r="M3" s="656"/>
      <c r="N3" s="657"/>
    </row>
    <row r="4" spans="1:14" s="3" customFormat="1" ht="25.5" customHeight="1">
      <c r="A4" s="602"/>
      <c r="B4" s="605"/>
      <c r="C4" s="653" t="s">
        <v>245</v>
      </c>
      <c r="D4" s="652"/>
      <c r="E4" s="658" t="s">
        <v>246</v>
      </c>
      <c r="F4" s="659"/>
      <c r="G4" s="653" t="s">
        <v>245</v>
      </c>
      <c r="H4" s="651"/>
      <c r="I4" s="658" t="s">
        <v>246</v>
      </c>
      <c r="J4" s="659"/>
      <c r="K4" s="653" t="s">
        <v>245</v>
      </c>
      <c r="L4" s="651"/>
      <c r="M4" s="658" t="s">
        <v>246</v>
      </c>
      <c r="N4" s="659"/>
    </row>
    <row r="5" spans="1:18" ht="11.25">
      <c r="A5" s="4">
        <v>1</v>
      </c>
      <c r="B5" s="2" t="s">
        <v>76</v>
      </c>
      <c r="C5" s="379">
        <v>60</v>
      </c>
      <c r="D5" s="28"/>
      <c r="E5" s="415">
        <v>85</v>
      </c>
      <c r="F5" s="105"/>
      <c r="G5" s="59">
        <v>147</v>
      </c>
      <c r="H5" s="27"/>
      <c r="I5" s="379">
        <v>230</v>
      </c>
      <c r="J5" s="105" t="s">
        <v>127</v>
      </c>
      <c r="K5" s="5">
        <f>C5+G5</f>
        <v>207</v>
      </c>
      <c r="L5" s="27" t="s">
        <v>128</v>
      </c>
      <c r="M5" s="420">
        <f>E5+I5</f>
        <v>315</v>
      </c>
      <c r="N5" s="44" t="s">
        <v>127</v>
      </c>
      <c r="O5" s="106">
        <v>225</v>
      </c>
      <c r="P5" s="106">
        <v>282</v>
      </c>
      <c r="Q5" s="106">
        <f>O5-K5</f>
        <v>18</v>
      </c>
      <c r="R5" s="106">
        <f>P5-M5</f>
        <v>-33</v>
      </c>
    </row>
    <row r="6" spans="1:18" ht="11.25">
      <c r="A6" s="4">
        <v>2</v>
      </c>
      <c r="B6" s="2" t="s">
        <v>77</v>
      </c>
      <c r="C6" s="379">
        <v>316</v>
      </c>
      <c r="D6" s="28"/>
      <c r="E6" s="379">
        <v>252</v>
      </c>
      <c r="F6" s="105"/>
      <c r="G6" s="59">
        <v>41</v>
      </c>
      <c r="H6" s="27"/>
      <c r="I6" s="379">
        <v>67</v>
      </c>
      <c r="J6" s="105"/>
      <c r="K6" s="5">
        <f aca="true" t="shared" si="0" ref="K6:K57">C6+G6</f>
        <v>357</v>
      </c>
      <c r="L6" s="27" t="s">
        <v>128</v>
      </c>
      <c r="M6" s="5">
        <f aca="true" t="shared" si="1" ref="M6:M57">E6+I6</f>
        <v>319</v>
      </c>
      <c r="N6" s="44" t="s">
        <v>128</v>
      </c>
      <c r="O6" s="106">
        <v>281</v>
      </c>
      <c r="P6" s="106">
        <v>300</v>
      </c>
      <c r="Q6" s="106">
        <f aca="true" t="shared" si="2" ref="Q6:Q57">O6-K6</f>
        <v>-76</v>
      </c>
      <c r="R6" s="106">
        <f aca="true" t="shared" si="3" ref="R6:R57">P6-M6</f>
        <v>-19</v>
      </c>
    </row>
    <row r="7" spans="1:18" ht="11.25">
      <c r="A7" s="4">
        <v>3</v>
      </c>
      <c r="B7" s="2" t="s">
        <v>78</v>
      </c>
      <c r="C7" s="379">
        <v>249</v>
      </c>
      <c r="D7" s="28"/>
      <c r="E7" s="379">
        <v>271</v>
      </c>
      <c r="F7" s="105"/>
      <c r="G7" s="59">
        <v>0</v>
      </c>
      <c r="H7" s="27"/>
      <c r="I7" s="379">
        <v>0</v>
      </c>
      <c r="J7" s="105"/>
      <c r="K7" s="5">
        <f t="shared" si="0"/>
        <v>249</v>
      </c>
      <c r="L7" s="27" t="s">
        <v>128</v>
      </c>
      <c r="M7" s="5">
        <f t="shared" si="1"/>
        <v>271</v>
      </c>
      <c r="N7" s="44" t="s">
        <v>128</v>
      </c>
      <c r="O7" s="106">
        <v>283</v>
      </c>
      <c r="P7" s="106">
        <v>262</v>
      </c>
      <c r="Q7" s="106">
        <f t="shared" si="2"/>
        <v>34</v>
      </c>
      <c r="R7" s="106">
        <f t="shared" si="3"/>
        <v>-9</v>
      </c>
    </row>
    <row r="8" spans="1:18" ht="11.25">
      <c r="A8" s="4">
        <v>4</v>
      </c>
      <c r="B8" s="2" t="s">
        <v>79</v>
      </c>
      <c r="C8" s="379">
        <v>30</v>
      </c>
      <c r="D8" s="28"/>
      <c r="E8" s="379">
        <v>39</v>
      </c>
      <c r="F8" s="105" t="s">
        <v>127</v>
      </c>
      <c r="G8" s="59">
        <v>0</v>
      </c>
      <c r="H8" s="28"/>
      <c r="I8" s="379">
        <v>0</v>
      </c>
      <c r="J8" s="105"/>
      <c r="K8" s="5">
        <f t="shared" si="0"/>
        <v>30</v>
      </c>
      <c r="L8" s="27"/>
      <c r="M8" s="420">
        <f t="shared" si="1"/>
        <v>39</v>
      </c>
      <c r="N8" s="44" t="s">
        <v>127</v>
      </c>
      <c r="O8" s="106">
        <v>31</v>
      </c>
      <c r="P8" s="106">
        <v>62</v>
      </c>
      <c r="Q8" s="106">
        <f t="shared" si="2"/>
        <v>1</v>
      </c>
      <c r="R8" s="106">
        <f t="shared" si="3"/>
        <v>23</v>
      </c>
    </row>
    <row r="9" spans="1:18" ht="11.25">
      <c r="A9" s="4">
        <v>5</v>
      </c>
      <c r="B9" s="2" t="s">
        <v>80</v>
      </c>
      <c r="C9" s="379">
        <v>77</v>
      </c>
      <c r="D9" s="28"/>
      <c r="E9" s="379">
        <v>100.10000000000001</v>
      </c>
      <c r="F9" s="105" t="s">
        <v>127</v>
      </c>
      <c r="G9" s="59">
        <v>0</v>
      </c>
      <c r="H9" s="28"/>
      <c r="I9" s="379">
        <v>0</v>
      </c>
      <c r="J9" s="105"/>
      <c r="K9" s="5">
        <f t="shared" si="0"/>
        <v>77</v>
      </c>
      <c r="L9" s="27"/>
      <c r="M9" s="420">
        <f t="shared" si="1"/>
        <v>100.10000000000001</v>
      </c>
      <c r="N9" s="44" t="s">
        <v>127</v>
      </c>
      <c r="O9" s="106">
        <v>90</v>
      </c>
      <c r="P9" s="106">
        <v>90</v>
      </c>
      <c r="Q9" s="106">
        <f t="shared" si="2"/>
        <v>13</v>
      </c>
      <c r="R9" s="106">
        <f t="shared" si="3"/>
        <v>-10.100000000000009</v>
      </c>
    </row>
    <row r="10" spans="1:18" ht="11.25">
      <c r="A10" s="4">
        <v>6</v>
      </c>
      <c r="B10" s="2" t="s">
        <v>81</v>
      </c>
      <c r="C10" s="379">
        <v>890</v>
      </c>
      <c r="D10" s="28"/>
      <c r="E10" s="379">
        <v>1157</v>
      </c>
      <c r="F10" s="105" t="s">
        <v>127</v>
      </c>
      <c r="G10" s="59">
        <v>277</v>
      </c>
      <c r="H10" s="27"/>
      <c r="I10" s="388">
        <v>382.26</v>
      </c>
      <c r="J10" s="105" t="s">
        <v>127</v>
      </c>
      <c r="K10" s="5">
        <f t="shared" si="0"/>
        <v>1167</v>
      </c>
      <c r="L10" s="27" t="s">
        <v>128</v>
      </c>
      <c r="M10" s="420">
        <f t="shared" si="1"/>
        <v>1539.26</v>
      </c>
      <c r="N10" s="44" t="s">
        <v>127</v>
      </c>
      <c r="O10" s="106">
        <v>1288</v>
      </c>
      <c r="P10" s="106">
        <v>1297</v>
      </c>
      <c r="Q10" s="106">
        <f t="shared" si="2"/>
        <v>121</v>
      </c>
      <c r="R10" s="106">
        <f t="shared" si="3"/>
        <v>-242.26</v>
      </c>
    </row>
    <row r="11" spans="1:18" ht="11.25">
      <c r="A11" s="4">
        <v>7</v>
      </c>
      <c r="B11" s="2" t="s">
        <v>82</v>
      </c>
      <c r="C11" s="379">
        <v>100</v>
      </c>
      <c r="D11" s="28"/>
      <c r="E11" s="379">
        <v>104</v>
      </c>
      <c r="F11" s="105"/>
      <c r="G11" s="59">
        <v>0</v>
      </c>
      <c r="H11" s="27"/>
      <c r="I11" s="379">
        <v>0</v>
      </c>
      <c r="J11" s="105"/>
      <c r="K11" s="5">
        <f t="shared" si="0"/>
        <v>100</v>
      </c>
      <c r="L11" s="27" t="s">
        <v>128</v>
      </c>
      <c r="M11" s="5">
        <f t="shared" si="1"/>
        <v>104</v>
      </c>
      <c r="N11" s="44" t="s">
        <v>128</v>
      </c>
      <c r="O11" s="106">
        <v>101</v>
      </c>
      <c r="P11" s="106">
        <v>73</v>
      </c>
      <c r="Q11" s="106">
        <f t="shared" si="2"/>
        <v>1</v>
      </c>
      <c r="R11" s="106">
        <f t="shared" si="3"/>
        <v>-31</v>
      </c>
    </row>
    <row r="12" spans="1:18" ht="11.25">
      <c r="A12" s="4">
        <v>8</v>
      </c>
      <c r="B12" s="2" t="s">
        <v>83</v>
      </c>
      <c r="C12" s="388">
        <v>117</v>
      </c>
      <c r="D12" s="28" t="s">
        <v>127</v>
      </c>
      <c r="E12" s="379">
        <v>91</v>
      </c>
      <c r="F12" s="105"/>
      <c r="G12" s="59">
        <v>0</v>
      </c>
      <c r="H12" s="27"/>
      <c r="I12" s="379">
        <v>0</v>
      </c>
      <c r="J12" s="105"/>
      <c r="K12" s="420">
        <f t="shared" si="0"/>
        <v>117</v>
      </c>
      <c r="L12" s="27" t="s">
        <v>127</v>
      </c>
      <c r="M12" s="5">
        <f t="shared" si="1"/>
        <v>91</v>
      </c>
      <c r="N12" s="44" t="s">
        <v>128</v>
      </c>
      <c r="O12" s="106">
        <v>147</v>
      </c>
      <c r="P12" s="106">
        <v>120</v>
      </c>
      <c r="Q12" s="106">
        <f t="shared" si="2"/>
        <v>30</v>
      </c>
      <c r="R12" s="106">
        <f t="shared" si="3"/>
        <v>29</v>
      </c>
    </row>
    <row r="13" spans="1:18" ht="11.25">
      <c r="A13" s="4">
        <v>9</v>
      </c>
      <c r="B13" s="2" t="s">
        <v>84</v>
      </c>
      <c r="C13" s="379">
        <v>130</v>
      </c>
      <c r="D13" s="28"/>
      <c r="E13" s="379">
        <v>191</v>
      </c>
      <c r="F13" s="105"/>
      <c r="G13" s="59">
        <v>124</v>
      </c>
      <c r="H13" s="27"/>
      <c r="I13" s="379">
        <v>169</v>
      </c>
      <c r="J13" s="105"/>
      <c r="K13" s="5">
        <f t="shared" si="0"/>
        <v>254</v>
      </c>
      <c r="L13" s="27" t="s">
        <v>128</v>
      </c>
      <c r="M13" s="5">
        <f t="shared" si="1"/>
        <v>360</v>
      </c>
      <c r="N13" s="44" t="s">
        <v>128</v>
      </c>
      <c r="O13" s="106">
        <v>234</v>
      </c>
      <c r="P13" s="106">
        <v>274</v>
      </c>
      <c r="Q13" s="106">
        <f t="shared" si="2"/>
        <v>-20</v>
      </c>
      <c r="R13" s="106">
        <f t="shared" si="3"/>
        <v>-86</v>
      </c>
    </row>
    <row r="14" spans="1:18" ht="11.25">
      <c r="A14" s="4">
        <v>10</v>
      </c>
      <c r="B14" s="2" t="s">
        <v>85</v>
      </c>
      <c r="C14" s="379">
        <v>84</v>
      </c>
      <c r="D14" s="28"/>
      <c r="E14" s="379">
        <v>81</v>
      </c>
      <c r="F14" s="105"/>
      <c r="G14" s="59">
        <v>150</v>
      </c>
      <c r="H14" s="27"/>
      <c r="I14" s="388">
        <v>206.99999999999997</v>
      </c>
      <c r="J14" s="105" t="s">
        <v>127</v>
      </c>
      <c r="K14" s="5">
        <f t="shared" si="0"/>
        <v>234</v>
      </c>
      <c r="L14" s="27" t="s">
        <v>128</v>
      </c>
      <c r="M14" s="420">
        <f t="shared" si="1"/>
        <v>288</v>
      </c>
      <c r="N14" s="44" t="s">
        <v>127</v>
      </c>
      <c r="O14" s="106">
        <v>229</v>
      </c>
      <c r="P14" s="106">
        <v>278</v>
      </c>
      <c r="Q14" s="106">
        <f t="shared" si="2"/>
        <v>-5</v>
      </c>
      <c r="R14" s="106">
        <f t="shared" si="3"/>
        <v>-10</v>
      </c>
    </row>
    <row r="15" spans="1:18" ht="11.25">
      <c r="A15" s="4">
        <v>11</v>
      </c>
      <c r="B15" s="2" t="s">
        <v>86</v>
      </c>
      <c r="C15" s="379">
        <v>105</v>
      </c>
      <c r="D15" s="28"/>
      <c r="E15" s="379">
        <v>217</v>
      </c>
      <c r="F15" s="105"/>
      <c r="G15" s="59">
        <v>0</v>
      </c>
      <c r="H15" s="27"/>
      <c r="I15" s="379">
        <v>0</v>
      </c>
      <c r="J15" s="105"/>
      <c r="K15" s="5">
        <f t="shared" si="0"/>
        <v>105</v>
      </c>
      <c r="L15" s="27" t="s">
        <v>128</v>
      </c>
      <c r="M15" s="5">
        <f t="shared" si="1"/>
        <v>217</v>
      </c>
      <c r="N15" s="44" t="s">
        <v>128</v>
      </c>
      <c r="O15" s="106">
        <v>107</v>
      </c>
      <c r="P15" s="106">
        <v>128</v>
      </c>
      <c r="Q15" s="106">
        <f t="shared" si="2"/>
        <v>2</v>
      </c>
      <c r="R15" s="106">
        <f t="shared" si="3"/>
        <v>-89</v>
      </c>
    </row>
    <row r="16" spans="1:18" ht="11.25">
      <c r="A16" s="4">
        <v>12</v>
      </c>
      <c r="B16" s="2" t="s">
        <v>87</v>
      </c>
      <c r="C16" s="379">
        <v>0</v>
      </c>
      <c r="D16" s="28"/>
      <c r="E16" s="379">
        <v>0</v>
      </c>
      <c r="F16" s="105"/>
      <c r="G16" s="59">
        <v>137</v>
      </c>
      <c r="H16" s="27"/>
      <c r="I16" s="379">
        <v>198</v>
      </c>
      <c r="J16" s="105"/>
      <c r="K16" s="5">
        <f t="shared" si="0"/>
        <v>137</v>
      </c>
      <c r="L16" s="27" t="s">
        <v>128</v>
      </c>
      <c r="M16" s="5">
        <f t="shared" si="1"/>
        <v>198</v>
      </c>
      <c r="N16" s="44"/>
      <c r="O16" s="106">
        <v>117</v>
      </c>
      <c r="P16" s="106">
        <v>161</v>
      </c>
      <c r="Q16" s="106">
        <f t="shared" si="2"/>
        <v>-20</v>
      </c>
      <c r="R16" s="106">
        <f t="shared" si="3"/>
        <v>-37</v>
      </c>
    </row>
    <row r="17" spans="1:18" ht="11.25">
      <c r="A17" s="4">
        <v>13</v>
      </c>
      <c r="B17" s="2" t="s">
        <v>88</v>
      </c>
      <c r="C17" s="379">
        <v>1098</v>
      </c>
      <c r="D17" s="28"/>
      <c r="E17" s="379">
        <v>1427.4</v>
      </c>
      <c r="F17" s="105" t="s">
        <v>127</v>
      </c>
      <c r="G17" s="59">
        <v>357</v>
      </c>
      <c r="H17" s="27"/>
      <c r="I17" s="388">
        <v>492.65999999999997</v>
      </c>
      <c r="J17" s="105" t="s">
        <v>127</v>
      </c>
      <c r="K17" s="5">
        <f t="shared" si="0"/>
        <v>1455</v>
      </c>
      <c r="L17" s="27" t="s">
        <v>128</v>
      </c>
      <c r="M17" s="420">
        <f t="shared" si="1"/>
        <v>1920.06</v>
      </c>
      <c r="N17" s="44" t="s">
        <v>127</v>
      </c>
      <c r="O17" s="106">
        <v>2164</v>
      </c>
      <c r="P17" s="106">
        <v>3332</v>
      </c>
      <c r="Q17" s="106">
        <f t="shared" si="2"/>
        <v>709</v>
      </c>
      <c r="R17" s="106">
        <f t="shared" si="3"/>
        <v>1411.94</v>
      </c>
    </row>
    <row r="18" spans="1:18" ht="11.25">
      <c r="A18" s="4">
        <v>14</v>
      </c>
      <c r="B18" s="2" t="s">
        <v>24</v>
      </c>
      <c r="C18" s="388">
        <v>384</v>
      </c>
      <c r="D18" s="28" t="s">
        <v>127</v>
      </c>
      <c r="E18" s="379">
        <v>512</v>
      </c>
      <c r="F18" s="105"/>
      <c r="G18" s="421">
        <v>0</v>
      </c>
      <c r="H18" s="28"/>
      <c r="I18" s="379">
        <v>0</v>
      </c>
      <c r="J18" s="105"/>
      <c r="K18" s="420">
        <f t="shared" si="0"/>
        <v>384</v>
      </c>
      <c r="L18" s="27" t="s">
        <v>127</v>
      </c>
      <c r="M18" s="5">
        <f t="shared" si="1"/>
        <v>512</v>
      </c>
      <c r="N18" s="44" t="s">
        <v>128</v>
      </c>
      <c r="O18" s="106">
        <v>380</v>
      </c>
      <c r="P18" s="106">
        <v>482</v>
      </c>
      <c r="Q18" s="106">
        <f t="shared" si="2"/>
        <v>-4</v>
      </c>
      <c r="R18" s="106">
        <f t="shared" si="3"/>
        <v>-30</v>
      </c>
    </row>
    <row r="19" spans="1:18" ht="11.25">
      <c r="A19" s="4">
        <v>15</v>
      </c>
      <c r="B19" s="2" t="s">
        <v>25</v>
      </c>
      <c r="C19" s="379">
        <v>61</v>
      </c>
      <c r="D19" s="28"/>
      <c r="E19" s="379">
        <v>94</v>
      </c>
      <c r="F19" s="105"/>
      <c r="G19" s="59">
        <v>0</v>
      </c>
      <c r="H19" s="27"/>
      <c r="I19" s="379">
        <v>0</v>
      </c>
      <c r="J19" s="105"/>
      <c r="K19" s="5">
        <f t="shared" si="0"/>
        <v>61</v>
      </c>
      <c r="L19" s="27" t="s">
        <v>128</v>
      </c>
      <c r="M19" s="5">
        <f t="shared" si="1"/>
        <v>94</v>
      </c>
      <c r="N19" s="44" t="s">
        <v>128</v>
      </c>
      <c r="O19" s="106">
        <v>82</v>
      </c>
      <c r="P19" s="106">
        <v>113</v>
      </c>
      <c r="Q19" s="106">
        <f t="shared" si="2"/>
        <v>21</v>
      </c>
      <c r="R19" s="106">
        <f t="shared" si="3"/>
        <v>19</v>
      </c>
    </row>
    <row r="20" spans="1:18" ht="11.25">
      <c r="A20" s="4">
        <v>16</v>
      </c>
      <c r="B20" s="2" t="s">
        <v>26</v>
      </c>
      <c r="C20" s="379">
        <v>343</v>
      </c>
      <c r="D20" s="28"/>
      <c r="E20" s="379">
        <v>485</v>
      </c>
      <c r="F20" s="105"/>
      <c r="G20" s="59">
        <v>14</v>
      </c>
      <c r="H20" s="27"/>
      <c r="I20" s="379">
        <v>16</v>
      </c>
      <c r="J20" s="105"/>
      <c r="K20" s="5">
        <f t="shared" si="0"/>
        <v>357</v>
      </c>
      <c r="L20" s="27" t="s">
        <v>128</v>
      </c>
      <c r="M20" s="5">
        <f t="shared" si="1"/>
        <v>501</v>
      </c>
      <c r="N20" s="44"/>
      <c r="O20" s="106">
        <v>357</v>
      </c>
      <c r="P20" s="106">
        <v>431</v>
      </c>
      <c r="Q20" s="106">
        <f t="shared" si="2"/>
        <v>0</v>
      </c>
      <c r="R20" s="106">
        <f t="shared" si="3"/>
        <v>-70</v>
      </c>
    </row>
    <row r="21" spans="1:18" ht="11.25">
      <c r="A21" s="4">
        <v>17</v>
      </c>
      <c r="B21" s="2" t="s">
        <v>89</v>
      </c>
      <c r="C21" s="379">
        <v>183</v>
      </c>
      <c r="D21" s="28"/>
      <c r="E21" s="379">
        <v>280</v>
      </c>
      <c r="F21" s="105"/>
      <c r="G21" s="59">
        <v>0</v>
      </c>
      <c r="H21" s="27"/>
      <c r="I21" s="379">
        <v>0</v>
      </c>
      <c r="J21" s="105"/>
      <c r="K21" s="5">
        <f t="shared" si="0"/>
        <v>183</v>
      </c>
      <c r="L21" s="27" t="s">
        <v>128</v>
      </c>
      <c r="M21" s="5">
        <f t="shared" si="1"/>
        <v>280</v>
      </c>
      <c r="N21" s="44" t="s">
        <v>128</v>
      </c>
      <c r="O21" s="106">
        <v>289</v>
      </c>
      <c r="P21" s="106">
        <v>223</v>
      </c>
      <c r="Q21" s="106">
        <f t="shared" si="2"/>
        <v>106</v>
      </c>
      <c r="R21" s="106">
        <f t="shared" si="3"/>
        <v>-57</v>
      </c>
    </row>
    <row r="22" spans="1:18" ht="11.25">
      <c r="A22" s="4">
        <v>18</v>
      </c>
      <c r="B22" s="2" t="s">
        <v>27</v>
      </c>
      <c r="C22" s="379">
        <v>40</v>
      </c>
      <c r="D22" s="28"/>
      <c r="E22" s="379">
        <v>52</v>
      </c>
      <c r="F22" s="105" t="s">
        <v>127</v>
      </c>
      <c r="G22" s="405">
        <v>180</v>
      </c>
      <c r="H22" s="27" t="s">
        <v>127</v>
      </c>
      <c r="I22" s="388">
        <v>248.39999999999998</v>
      </c>
      <c r="J22" s="105" t="s">
        <v>127</v>
      </c>
      <c r="K22" s="420">
        <f t="shared" si="0"/>
        <v>220</v>
      </c>
      <c r="L22" s="27" t="s">
        <v>127</v>
      </c>
      <c r="M22" s="420">
        <f t="shared" si="1"/>
        <v>300.4</v>
      </c>
      <c r="N22" s="44" t="s">
        <v>127</v>
      </c>
      <c r="O22" s="106">
        <v>54</v>
      </c>
      <c r="P22" s="106">
        <v>31</v>
      </c>
      <c r="Q22" s="106">
        <f t="shared" si="2"/>
        <v>-166</v>
      </c>
      <c r="R22" s="106">
        <f t="shared" si="3"/>
        <v>-269.4</v>
      </c>
    </row>
    <row r="23" spans="1:18" ht="11.25">
      <c r="A23" s="4">
        <v>19</v>
      </c>
      <c r="B23" s="2" t="s">
        <v>28</v>
      </c>
      <c r="C23" s="379">
        <v>93</v>
      </c>
      <c r="D23" s="28"/>
      <c r="E23" s="379">
        <v>127</v>
      </c>
      <c r="F23" s="105"/>
      <c r="G23" s="59">
        <v>236</v>
      </c>
      <c r="H23" s="27"/>
      <c r="I23" s="379">
        <v>331</v>
      </c>
      <c r="J23" s="105"/>
      <c r="K23" s="5">
        <f t="shared" si="0"/>
        <v>329</v>
      </c>
      <c r="L23" s="27"/>
      <c r="M23" s="5">
        <f t="shared" si="1"/>
        <v>458</v>
      </c>
      <c r="N23" s="44"/>
      <c r="O23" s="106">
        <v>476</v>
      </c>
      <c r="P23" s="106">
        <v>389</v>
      </c>
      <c r="Q23" s="106">
        <f t="shared" si="2"/>
        <v>147</v>
      </c>
      <c r="R23" s="106">
        <f t="shared" si="3"/>
        <v>-69</v>
      </c>
    </row>
    <row r="24" spans="1:18" ht="11.25">
      <c r="A24" s="4" t="s">
        <v>22</v>
      </c>
      <c r="B24" s="2" t="s">
        <v>29</v>
      </c>
      <c r="C24" s="379">
        <v>0</v>
      </c>
      <c r="D24" s="28"/>
      <c r="E24" s="379">
        <v>0</v>
      </c>
      <c r="F24" s="105"/>
      <c r="G24" s="59">
        <v>6</v>
      </c>
      <c r="H24" s="27"/>
      <c r="I24" s="379">
        <v>12</v>
      </c>
      <c r="J24" s="105"/>
      <c r="K24" s="5">
        <f t="shared" si="0"/>
        <v>6</v>
      </c>
      <c r="L24" s="27" t="s">
        <v>128</v>
      </c>
      <c r="M24" s="5">
        <f t="shared" si="1"/>
        <v>12</v>
      </c>
      <c r="N24" s="44" t="s">
        <v>128</v>
      </c>
      <c r="O24" s="106">
        <v>6</v>
      </c>
      <c r="P24" s="106">
        <v>8</v>
      </c>
      <c r="Q24" s="106">
        <f t="shared" si="2"/>
        <v>0</v>
      </c>
      <c r="R24" s="106">
        <f t="shared" si="3"/>
        <v>-4</v>
      </c>
    </row>
    <row r="25" spans="1:18" ht="11.25">
      <c r="A25" s="4" t="s">
        <v>23</v>
      </c>
      <c r="B25" s="2" t="s">
        <v>90</v>
      </c>
      <c r="C25" s="379">
        <v>40</v>
      </c>
      <c r="D25" s="28"/>
      <c r="E25" s="379">
        <v>52</v>
      </c>
      <c r="F25" s="105"/>
      <c r="G25" s="59">
        <v>0</v>
      </c>
      <c r="H25" s="27"/>
      <c r="I25" s="379">
        <v>0</v>
      </c>
      <c r="J25" s="105"/>
      <c r="K25" s="5">
        <f t="shared" si="0"/>
        <v>40</v>
      </c>
      <c r="L25" s="27" t="s">
        <v>128</v>
      </c>
      <c r="M25" s="5">
        <f t="shared" si="1"/>
        <v>52</v>
      </c>
      <c r="N25" s="44"/>
      <c r="O25" s="106">
        <v>40</v>
      </c>
      <c r="P25" s="106">
        <v>49</v>
      </c>
      <c r="Q25" s="106">
        <f t="shared" si="2"/>
        <v>0</v>
      </c>
      <c r="R25" s="106">
        <f t="shared" si="3"/>
        <v>-3</v>
      </c>
    </row>
    <row r="26" spans="1:18" ht="11.25">
      <c r="A26" s="4">
        <v>21</v>
      </c>
      <c r="B26" s="2" t="s">
        <v>91</v>
      </c>
      <c r="C26" s="379">
        <v>290</v>
      </c>
      <c r="D26" s="28"/>
      <c r="E26" s="379">
        <v>389</v>
      </c>
      <c r="F26" s="105"/>
      <c r="G26" s="59">
        <v>56</v>
      </c>
      <c r="H26" s="27"/>
      <c r="I26" s="379">
        <v>106</v>
      </c>
      <c r="J26" s="105"/>
      <c r="K26" s="5">
        <f t="shared" si="0"/>
        <v>346</v>
      </c>
      <c r="L26" s="27" t="s">
        <v>128</v>
      </c>
      <c r="M26" s="5">
        <f t="shared" si="1"/>
        <v>495</v>
      </c>
      <c r="N26" s="44" t="s">
        <v>128</v>
      </c>
      <c r="O26" s="106">
        <v>392</v>
      </c>
      <c r="P26" s="106">
        <v>578</v>
      </c>
      <c r="Q26" s="106">
        <f t="shared" si="2"/>
        <v>46</v>
      </c>
      <c r="R26" s="106">
        <f t="shared" si="3"/>
        <v>83</v>
      </c>
    </row>
    <row r="27" spans="1:18" ht="11.25">
      <c r="A27" s="4">
        <v>22</v>
      </c>
      <c r="B27" s="2" t="s">
        <v>92</v>
      </c>
      <c r="C27" s="379">
        <v>432</v>
      </c>
      <c r="D27" s="28"/>
      <c r="E27" s="379">
        <v>518</v>
      </c>
      <c r="F27" s="105"/>
      <c r="G27" s="59">
        <v>0</v>
      </c>
      <c r="H27" s="27"/>
      <c r="I27" s="379">
        <v>0</v>
      </c>
      <c r="J27" s="105"/>
      <c r="K27" s="5">
        <f t="shared" si="0"/>
        <v>432</v>
      </c>
      <c r="L27" s="27" t="s">
        <v>128</v>
      </c>
      <c r="M27" s="5">
        <f t="shared" si="1"/>
        <v>518</v>
      </c>
      <c r="N27" s="44" t="s">
        <v>128</v>
      </c>
      <c r="O27" s="106">
        <v>544</v>
      </c>
      <c r="P27" s="106">
        <v>649</v>
      </c>
      <c r="Q27" s="106">
        <f t="shared" si="2"/>
        <v>112</v>
      </c>
      <c r="R27" s="106">
        <f t="shared" si="3"/>
        <v>131</v>
      </c>
    </row>
    <row r="28" spans="1:18" ht="11.25">
      <c r="A28" s="4">
        <v>23</v>
      </c>
      <c r="B28" s="2" t="s">
        <v>30</v>
      </c>
      <c r="C28" s="379">
        <v>0</v>
      </c>
      <c r="D28" s="28" t="s">
        <v>127</v>
      </c>
      <c r="E28" s="379">
        <v>0</v>
      </c>
      <c r="F28" s="105" t="s">
        <v>127</v>
      </c>
      <c r="G28" s="59">
        <v>27</v>
      </c>
      <c r="H28" s="27"/>
      <c r="I28" s="388">
        <v>37.26</v>
      </c>
      <c r="J28" s="105" t="s">
        <v>127</v>
      </c>
      <c r="K28" s="5">
        <f t="shared" si="0"/>
        <v>27</v>
      </c>
      <c r="L28" s="27"/>
      <c r="M28" s="420">
        <f t="shared" si="1"/>
        <v>37.26</v>
      </c>
      <c r="N28" s="44" t="s">
        <v>127</v>
      </c>
      <c r="O28" s="106">
        <v>27</v>
      </c>
      <c r="P28" s="106">
        <v>73</v>
      </c>
      <c r="Q28" s="106">
        <f t="shared" si="2"/>
        <v>0</v>
      </c>
      <c r="R28" s="106">
        <f t="shared" si="3"/>
        <v>35.74</v>
      </c>
    </row>
    <row r="29" spans="1:18" ht="11.25">
      <c r="A29" s="4">
        <v>24</v>
      </c>
      <c r="B29" s="2" t="s">
        <v>31</v>
      </c>
      <c r="C29" s="379">
        <v>163</v>
      </c>
      <c r="D29" s="28"/>
      <c r="E29" s="379">
        <v>266</v>
      </c>
      <c r="F29" s="105"/>
      <c r="G29" s="59">
        <v>0</v>
      </c>
      <c r="H29" s="27"/>
      <c r="I29" s="379">
        <v>0</v>
      </c>
      <c r="J29" s="105"/>
      <c r="K29" s="5">
        <f t="shared" si="0"/>
        <v>163</v>
      </c>
      <c r="L29" s="27" t="s">
        <v>128</v>
      </c>
      <c r="M29" s="5">
        <f t="shared" si="1"/>
        <v>266</v>
      </c>
      <c r="N29" s="44" t="s">
        <v>128</v>
      </c>
      <c r="O29" s="106">
        <v>167</v>
      </c>
      <c r="P29" s="106">
        <v>193</v>
      </c>
      <c r="Q29" s="106">
        <f t="shared" si="2"/>
        <v>4</v>
      </c>
      <c r="R29" s="106">
        <f t="shared" si="3"/>
        <v>-73</v>
      </c>
    </row>
    <row r="30" spans="1:18" ht="11.25">
      <c r="A30" s="4">
        <v>25</v>
      </c>
      <c r="B30" s="2" t="s">
        <v>32</v>
      </c>
      <c r="C30" s="379">
        <v>160</v>
      </c>
      <c r="D30" s="28"/>
      <c r="E30" s="379">
        <v>141</v>
      </c>
      <c r="F30" s="105"/>
      <c r="G30" s="59">
        <v>184</v>
      </c>
      <c r="H30" s="27"/>
      <c r="I30" s="379">
        <v>303</v>
      </c>
      <c r="J30" s="105"/>
      <c r="K30" s="5">
        <f t="shared" si="0"/>
        <v>344</v>
      </c>
      <c r="L30" s="27" t="s">
        <v>128</v>
      </c>
      <c r="M30" s="5">
        <f t="shared" si="1"/>
        <v>444</v>
      </c>
      <c r="N30" s="44" t="s">
        <v>128</v>
      </c>
      <c r="O30" s="106">
        <v>408</v>
      </c>
      <c r="P30" s="106">
        <v>473</v>
      </c>
      <c r="Q30" s="106">
        <f t="shared" si="2"/>
        <v>64</v>
      </c>
      <c r="R30" s="106">
        <f t="shared" si="3"/>
        <v>29</v>
      </c>
    </row>
    <row r="31" spans="1:18" ht="11.25">
      <c r="A31" s="4">
        <v>26</v>
      </c>
      <c r="B31" s="2" t="s">
        <v>33</v>
      </c>
      <c r="C31" s="379">
        <v>213</v>
      </c>
      <c r="D31" s="28"/>
      <c r="E31" s="379">
        <v>327</v>
      </c>
      <c r="F31" s="105"/>
      <c r="G31" s="405">
        <v>81</v>
      </c>
      <c r="H31" s="27" t="s">
        <v>127</v>
      </c>
      <c r="I31" s="388">
        <v>111.77999999999999</v>
      </c>
      <c r="J31" s="105" t="s">
        <v>127</v>
      </c>
      <c r="K31" s="420">
        <f t="shared" si="0"/>
        <v>294</v>
      </c>
      <c r="L31" s="27" t="s">
        <v>127</v>
      </c>
      <c r="M31" s="420">
        <f t="shared" si="1"/>
        <v>438.78</v>
      </c>
      <c r="N31" s="44" t="s">
        <v>127</v>
      </c>
      <c r="O31" s="106">
        <v>434</v>
      </c>
      <c r="P31" s="106">
        <v>541</v>
      </c>
      <c r="Q31" s="106">
        <f t="shared" si="2"/>
        <v>140</v>
      </c>
      <c r="R31" s="106">
        <f t="shared" si="3"/>
        <v>102.22000000000003</v>
      </c>
    </row>
    <row r="32" spans="1:18" ht="11.25">
      <c r="A32" s="4">
        <v>27</v>
      </c>
      <c r="B32" s="2" t="s">
        <v>34</v>
      </c>
      <c r="C32" s="379">
        <v>272</v>
      </c>
      <c r="D32" s="28"/>
      <c r="E32" s="379">
        <v>381</v>
      </c>
      <c r="F32" s="105"/>
      <c r="G32" s="59">
        <v>0</v>
      </c>
      <c r="H32" s="27"/>
      <c r="I32" s="379">
        <v>0</v>
      </c>
      <c r="J32" s="105"/>
      <c r="K32" s="5">
        <f t="shared" si="0"/>
        <v>272</v>
      </c>
      <c r="L32" s="27" t="s">
        <v>128</v>
      </c>
      <c r="M32" s="5">
        <f t="shared" si="1"/>
        <v>381</v>
      </c>
      <c r="N32" s="44" t="s">
        <v>128</v>
      </c>
      <c r="O32" s="106">
        <v>297</v>
      </c>
      <c r="P32" s="106">
        <v>270</v>
      </c>
      <c r="Q32" s="106">
        <f t="shared" si="2"/>
        <v>25</v>
      </c>
      <c r="R32" s="106">
        <f t="shared" si="3"/>
        <v>-111</v>
      </c>
    </row>
    <row r="33" spans="1:18" ht="11.25">
      <c r="A33" s="4">
        <v>28</v>
      </c>
      <c r="B33" s="2" t="s">
        <v>93</v>
      </c>
      <c r="C33" s="379">
        <v>339</v>
      </c>
      <c r="D33" s="28"/>
      <c r="E33" s="379">
        <v>437</v>
      </c>
      <c r="F33" s="105"/>
      <c r="G33" s="59">
        <v>9</v>
      </c>
      <c r="H33" s="27"/>
      <c r="I33" s="388">
        <v>12.419999999999998</v>
      </c>
      <c r="J33" s="105" t="s">
        <v>127</v>
      </c>
      <c r="K33" s="5">
        <f t="shared" si="0"/>
        <v>348</v>
      </c>
      <c r="L33" s="27" t="s">
        <v>128</v>
      </c>
      <c r="M33" s="420">
        <f t="shared" si="1"/>
        <v>449.42</v>
      </c>
      <c r="N33" s="44" t="s">
        <v>127</v>
      </c>
      <c r="O33" s="106">
        <v>401</v>
      </c>
      <c r="P33" s="106">
        <v>527</v>
      </c>
      <c r="Q33" s="106">
        <f t="shared" si="2"/>
        <v>53</v>
      </c>
      <c r="R33" s="106">
        <f t="shared" si="3"/>
        <v>77.57999999999998</v>
      </c>
    </row>
    <row r="34" spans="1:18" ht="11.25">
      <c r="A34" s="4">
        <v>29</v>
      </c>
      <c r="B34" s="2" t="s">
        <v>35</v>
      </c>
      <c r="C34" s="379">
        <v>353</v>
      </c>
      <c r="D34" s="28"/>
      <c r="E34" s="379">
        <v>481</v>
      </c>
      <c r="F34" s="105"/>
      <c r="G34" s="59">
        <v>70</v>
      </c>
      <c r="H34" s="27"/>
      <c r="I34" s="379">
        <v>83</v>
      </c>
      <c r="J34" s="105"/>
      <c r="K34" s="5">
        <f t="shared" si="0"/>
        <v>423</v>
      </c>
      <c r="L34" s="27" t="s">
        <v>128</v>
      </c>
      <c r="M34" s="5">
        <f t="shared" si="1"/>
        <v>564</v>
      </c>
      <c r="N34" s="44" t="s">
        <v>128</v>
      </c>
      <c r="O34" s="106">
        <v>452</v>
      </c>
      <c r="P34" s="106">
        <v>414</v>
      </c>
      <c r="Q34" s="106">
        <f t="shared" si="2"/>
        <v>29</v>
      </c>
      <c r="R34" s="106">
        <f t="shared" si="3"/>
        <v>-150</v>
      </c>
    </row>
    <row r="35" spans="1:18" ht="11.25">
      <c r="A35" s="4">
        <v>30</v>
      </c>
      <c r="B35" s="2" t="s">
        <v>36</v>
      </c>
      <c r="C35" s="379">
        <v>24</v>
      </c>
      <c r="D35" s="28"/>
      <c r="E35" s="379">
        <v>31.200000000000003</v>
      </c>
      <c r="F35" s="105" t="s">
        <v>127</v>
      </c>
      <c r="G35" s="59">
        <v>119</v>
      </c>
      <c r="H35" s="27"/>
      <c r="I35" s="388">
        <v>164.22</v>
      </c>
      <c r="J35" s="105" t="s">
        <v>127</v>
      </c>
      <c r="K35" s="5">
        <f t="shared" si="0"/>
        <v>143</v>
      </c>
      <c r="L35" s="27" t="s">
        <v>128</v>
      </c>
      <c r="M35" s="420">
        <f t="shared" si="1"/>
        <v>195.42000000000002</v>
      </c>
      <c r="N35" s="44" t="s">
        <v>127</v>
      </c>
      <c r="O35" s="106">
        <v>187</v>
      </c>
      <c r="P35" s="106">
        <v>223</v>
      </c>
      <c r="Q35" s="106">
        <f t="shared" si="2"/>
        <v>44</v>
      </c>
      <c r="R35" s="106">
        <f t="shared" si="3"/>
        <v>27.579999999999984</v>
      </c>
    </row>
    <row r="36" spans="1:18" ht="11.25">
      <c r="A36" s="4">
        <v>31</v>
      </c>
      <c r="B36" s="2" t="s">
        <v>94</v>
      </c>
      <c r="C36" s="388">
        <v>1709</v>
      </c>
      <c r="D36" s="28" t="s">
        <v>127</v>
      </c>
      <c r="E36" s="379">
        <v>2531</v>
      </c>
      <c r="F36" s="105"/>
      <c r="G36" s="405">
        <v>62</v>
      </c>
      <c r="H36" s="27" t="s">
        <v>127</v>
      </c>
      <c r="I36" s="379">
        <v>106</v>
      </c>
      <c r="J36" s="105"/>
      <c r="K36" s="420">
        <f t="shared" si="0"/>
        <v>1771</v>
      </c>
      <c r="L36" s="27" t="s">
        <v>127</v>
      </c>
      <c r="M36" s="5">
        <f t="shared" si="1"/>
        <v>2637</v>
      </c>
      <c r="N36" s="44" t="s">
        <v>128</v>
      </c>
      <c r="O36" s="106">
        <v>1665</v>
      </c>
      <c r="P36" s="106">
        <v>1688</v>
      </c>
      <c r="Q36" s="106">
        <f t="shared" si="2"/>
        <v>-106</v>
      </c>
      <c r="R36" s="106">
        <f t="shared" si="3"/>
        <v>-949</v>
      </c>
    </row>
    <row r="37" spans="1:18" ht="11.25">
      <c r="A37" s="4">
        <v>32</v>
      </c>
      <c r="B37" s="2" t="s">
        <v>37</v>
      </c>
      <c r="C37" s="379">
        <v>114</v>
      </c>
      <c r="D37" s="28"/>
      <c r="E37" s="379">
        <v>155</v>
      </c>
      <c r="F37" s="105"/>
      <c r="G37" s="59">
        <v>0</v>
      </c>
      <c r="H37" s="27"/>
      <c r="I37" s="379">
        <v>0</v>
      </c>
      <c r="J37" s="105"/>
      <c r="K37" s="5">
        <f t="shared" si="0"/>
        <v>114</v>
      </c>
      <c r="L37" s="27" t="s">
        <v>128</v>
      </c>
      <c r="M37" s="5">
        <f t="shared" si="1"/>
        <v>155</v>
      </c>
      <c r="N37" s="44" t="s">
        <v>128</v>
      </c>
      <c r="O37" s="106">
        <v>113</v>
      </c>
      <c r="P37" s="106">
        <v>115</v>
      </c>
      <c r="Q37" s="106">
        <f t="shared" si="2"/>
        <v>-1</v>
      </c>
      <c r="R37" s="106">
        <f t="shared" si="3"/>
        <v>-40</v>
      </c>
    </row>
    <row r="38" spans="1:18" ht="11.25">
      <c r="A38" s="4">
        <v>33</v>
      </c>
      <c r="B38" s="2" t="s">
        <v>38</v>
      </c>
      <c r="C38" s="379">
        <v>1931</v>
      </c>
      <c r="D38" s="28"/>
      <c r="E38" s="379">
        <v>2510.3</v>
      </c>
      <c r="F38" s="105" t="s">
        <v>127</v>
      </c>
      <c r="G38" s="59">
        <v>117</v>
      </c>
      <c r="H38" s="27"/>
      <c r="I38" s="388">
        <v>161.45999999999998</v>
      </c>
      <c r="J38" s="105" t="s">
        <v>127</v>
      </c>
      <c r="K38" s="5">
        <f t="shared" si="0"/>
        <v>2048</v>
      </c>
      <c r="L38" s="27" t="s">
        <v>128</v>
      </c>
      <c r="M38" s="420">
        <f t="shared" si="1"/>
        <v>2671.76</v>
      </c>
      <c r="N38" s="44" t="s">
        <v>127</v>
      </c>
      <c r="O38" s="106">
        <v>2144</v>
      </c>
      <c r="P38" s="106">
        <v>1596</v>
      </c>
      <c r="Q38" s="106">
        <f t="shared" si="2"/>
        <v>96</v>
      </c>
      <c r="R38" s="106">
        <f t="shared" si="3"/>
        <v>-1075.7600000000002</v>
      </c>
    </row>
    <row r="39" spans="1:18" ht="11.25">
      <c r="A39" s="4">
        <v>34</v>
      </c>
      <c r="B39" s="2" t="s">
        <v>39</v>
      </c>
      <c r="C39" s="379">
        <v>585</v>
      </c>
      <c r="D39" s="28"/>
      <c r="E39" s="379">
        <v>760.5</v>
      </c>
      <c r="F39" s="105" t="s">
        <v>127</v>
      </c>
      <c r="G39" s="59">
        <v>301</v>
      </c>
      <c r="H39" s="27"/>
      <c r="I39" s="388">
        <v>415.38</v>
      </c>
      <c r="J39" s="105" t="s">
        <v>127</v>
      </c>
      <c r="K39" s="5">
        <f t="shared" si="0"/>
        <v>886</v>
      </c>
      <c r="L39" s="27" t="s">
        <v>128</v>
      </c>
      <c r="M39" s="420">
        <f t="shared" si="1"/>
        <v>1175.88</v>
      </c>
      <c r="N39" s="44" t="s">
        <v>127</v>
      </c>
      <c r="O39" s="106">
        <v>1001</v>
      </c>
      <c r="P39" s="106">
        <v>905</v>
      </c>
      <c r="Q39" s="106">
        <f t="shared" si="2"/>
        <v>115</v>
      </c>
      <c r="R39" s="106">
        <f t="shared" si="3"/>
        <v>-270.8800000000001</v>
      </c>
    </row>
    <row r="40" spans="1:18" ht="11.25">
      <c r="A40" s="4">
        <v>35</v>
      </c>
      <c r="B40" s="2" t="s">
        <v>95</v>
      </c>
      <c r="C40" s="379">
        <v>247</v>
      </c>
      <c r="D40" s="28"/>
      <c r="E40" s="379">
        <v>321.1</v>
      </c>
      <c r="F40" s="105" t="s">
        <v>127</v>
      </c>
      <c r="G40" s="59">
        <v>164</v>
      </c>
      <c r="H40" s="27"/>
      <c r="I40" s="388">
        <v>226.32</v>
      </c>
      <c r="J40" s="105" t="s">
        <v>127</v>
      </c>
      <c r="K40" s="5">
        <f t="shared" si="0"/>
        <v>411</v>
      </c>
      <c r="L40" s="27"/>
      <c r="M40" s="420">
        <f t="shared" si="1"/>
        <v>547.4200000000001</v>
      </c>
      <c r="N40" s="44" t="s">
        <v>127</v>
      </c>
      <c r="O40" s="106">
        <v>445</v>
      </c>
      <c r="P40" s="106">
        <v>431</v>
      </c>
      <c r="Q40" s="106">
        <f t="shared" si="2"/>
        <v>34</v>
      </c>
      <c r="R40" s="106">
        <f t="shared" si="3"/>
        <v>-116.42000000000007</v>
      </c>
    </row>
    <row r="41" spans="1:18" ht="11.25">
      <c r="A41" s="4">
        <v>36</v>
      </c>
      <c r="B41" s="2" t="s">
        <v>40</v>
      </c>
      <c r="C41" s="379">
        <v>160</v>
      </c>
      <c r="D41" s="28"/>
      <c r="E41" s="379">
        <v>252</v>
      </c>
      <c r="F41" s="105"/>
      <c r="G41" s="421">
        <v>0</v>
      </c>
      <c r="H41" s="27"/>
      <c r="I41" s="379">
        <v>0</v>
      </c>
      <c r="J41" s="105"/>
      <c r="K41" s="5">
        <f t="shared" si="0"/>
        <v>160</v>
      </c>
      <c r="L41" s="27" t="s">
        <v>128</v>
      </c>
      <c r="M41" s="5">
        <f t="shared" si="1"/>
        <v>252</v>
      </c>
      <c r="N41" s="44" t="s">
        <v>128</v>
      </c>
      <c r="O41" s="106">
        <v>190</v>
      </c>
      <c r="P41" s="106">
        <v>163</v>
      </c>
      <c r="Q41" s="106">
        <f t="shared" si="2"/>
        <v>30</v>
      </c>
      <c r="R41" s="106">
        <f t="shared" si="3"/>
        <v>-89</v>
      </c>
    </row>
    <row r="42" spans="1:18" ht="11.25">
      <c r="A42" s="4">
        <v>37</v>
      </c>
      <c r="B42" s="2" t="s">
        <v>96</v>
      </c>
      <c r="C42" s="379">
        <v>517</v>
      </c>
      <c r="D42" s="28"/>
      <c r="E42" s="379">
        <v>623</v>
      </c>
      <c r="F42" s="105"/>
      <c r="G42" s="59">
        <v>56</v>
      </c>
      <c r="H42" s="27"/>
      <c r="I42" s="379">
        <v>64</v>
      </c>
      <c r="J42" s="105"/>
      <c r="K42" s="5">
        <f t="shared" si="0"/>
        <v>573</v>
      </c>
      <c r="L42" s="27" t="s">
        <v>128</v>
      </c>
      <c r="M42" s="5">
        <f t="shared" si="1"/>
        <v>687</v>
      </c>
      <c r="N42" s="44"/>
      <c r="O42" s="106">
        <v>755</v>
      </c>
      <c r="P42" s="106">
        <v>680</v>
      </c>
      <c r="Q42" s="106">
        <f t="shared" si="2"/>
        <v>182</v>
      </c>
      <c r="R42" s="106">
        <f t="shared" si="3"/>
        <v>-7</v>
      </c>
    </row>
    <row r="43" spans="1:18" ht="11.25">
      <c r="A43" s="4">
        <v>38</v>
      </c>
      <c r="B43" s="2" t="s">
        <v>41</v>
      </c>
      <c r="C43" s="379">
        <v>664</v>
      </c>
      <c r="D43" s="28"/>
      <c r="E43" s="379">
        <v>863.2</v>
      </c>
      <c r="F43" s="105" t="s">
        <v>127</v>
      </c>
      <c r="G43" s="59">
        <v>429</v>
      </c>
      <c r="H43" s="27"/>
      <c r="I43" s="388">
        <v>592.02</v>
      </c>
      <c r="J43" s="105" t="s">
        <v>127</v>
      </c>
      <c r="K43" s="5">
        <f t="shared" si="0"/>
        <v>1093</v>
      </c>
      <c r="L43" s="27" t="s">
        <v>128</v>
      </c>
      <c r="M43" s="420">
        <f t="shared" si="1"/>
        <v>1455.22</v>
      </c>
      <c r="N43" s="44" t="s">
        <v>127</v>
      </c>
      <c r="O43" s="106">
        <v>1136</v>
      </c>
      <c r="P43" s="106">
        <v>830</v>
      </c>
      <c r="Q43" s="106">
        <f t="shared" si="2"/>
        <v>43</v>
      </c>
      <c r="R43" s="106">
        <f t="shared" si="3"/>
        <v>-625.22</v>
      </c>
    </row>
    <row r="44" spans="1:18" ht="11.25">
      <c r="A44" s="4">
        <v>39</v>
      </c>
      <c r="B44" s="2" t="s">
        <v>42</v>
      </c>
      <c r="C44" s="379">
        <v>95</v>
      </c>
      <c r="D44" s="28"/>
      <c r="E44" s="379">
        <v>129</v>
      </c>
      <c r="F44" s="105"/>
      <c r="G44" s="59">
        <v>12</v>
      </c>
      <c r="H44" s="27"/>
      <c r="I44" s="379">
        <v>15</v>
      </c>
      <c r="J44" s="105"/>
      <c r="K44" s="5">
        <f t="shared" si="0"/>
        <v>107</v>
      </c>
      <c r="L44" s="27" t="s">
        <v>128</v>
      </c>
      <c r="M44" s="5">
        <f t="shared" si="1"/>
        <v>144</v>
      </c>
      <c r="N44" s="44" t="s">
        <v>128</v>
      </c>
      <c r="O44" s="106">
        <v>120</v>
      </c>
      <c r="P44" s="106">
        <v>91</v>
      </c>
      <c r="Q44" s="106">
        <f t="shared" si="2"/>
        <v>13</v>
      </c>
      <c r="R44" s="106">
        <f t="shared" si="3"/>
        <v>-53</v>
      </c>
    </row>
    <row r="45" spans="1:18" ht="11.25">
      <c r="A45" s="4">
        <v>40</v>
      </c>
      <c r="B45" s="2" t="s">
        <v>43</v>
      </c>
      <c r="C45" s="379">
        <v>200</v>
      </c>
      <c r="D45" s="28"/>
      <c r="E45" s="379">
        <v>340</v>
      </c>
      <c r="F45" s="105"/>
      <c r="G45" s="59">
        <v>43</v>
      </c>
      <c r="H45" s="27"/>
      <c r="I45" s="388">
        <v>59.339999999999996</v>
      </c>
      <c r="J45" s="105" t="s">
        <v>127</v>
      </c>
      <c r="K45" s="5">
        <f t="shared" si="0"/>
        <v>243</v>
      </c>
      <c r="L45" s="27" t="s">
        <v>128</v>
      </c>
      <c r="M45" s="420">
        <f t="shared" si="1"/>
        <v>399.34</v>
      </c>
      <c r="N45" s="44" t="s">
        <v>127</v>
      </c>
      <c r="O45" s="106">
        <v>278</v>
      </c>
      <c r="P45" s="106">
        <v>225</v>
      </c>
      <c r="Q45" s="106">
        <f t="shared" si="2"/>
        <v>35</v>
      </c>
      <c r="R45" s="106">
        <f t="shared" si="3"/>
        <v>-174.33999999999997</v>
      </c>
    </row>
    <row r="46" spans="1:18" ht="11.25">
      <c r="A46" s="4">
        <v>41</v>
      </c>
      <c r="B46" s="2" t="s">
        <v>97</v>
      </c>
      <c r="C46" s="379">
        <v>60</v>
      </c>
      <c r="D46" s="28"/>
      <c r="E46" s="379">
        <v>55</v>
      </c>
      <c r="F46" s="105"/>
      <c r="G46" s="405">
        <v>0</v>
      </c>
      <c r="H46" s="27" t="s">
        <v>127</v>
      </c>
      <c r="I46" s="379">
        <v>0</v>
      </c>
      <c r="J46" s="105"/>
      <c r="K46" s="420">
        <f t="shared" si="0"/>
        <v>60</v>
      </c>
      <c r="L46" s="27" t="s">
        <v>127</v>
      </c>
      <c r="M46" s="5">
        <f t="shared" si="1"/>
        <v>55</v>
      </c>
      <c r="N46" s="44" t="s">
        <v>128</v>
      </c>
      <c r="O46" s="106">
        <v>17</v>
      </c>
      <c r="P46" s="106">
        <v>62</v>
      </c>
      <c r="Q46" s="106">
        <f t="shared" si="2"/>
        <v>-43</v>
      </c>
      <c r="R46" s="106">
        <f t="shared" si="3"/>
        <v>7</v>
      </c>
    </row>
    <row r="47" spans="1:18" ht="11.25">
      <c r="A47" s="4">
        <v>42</v>
      </c>
      <c r="B47" s="2" t="s">
        <v>44</v>
      </c>
      <c r="C47" s="379">
        <v>0</v>
      </c>
      <c r="D47" s="28"/>
      <c r="E47" s="379">
        <v>0</v>
      </c>
      <c r="F47" s="105"/>
      <c r="G47" s="421">
        <v>76</v>
      </c>
      <c r="H47" s="27"/>
      <c r="I47" s="379">
        <v>77</v>
      </c>
      <c r="J47" s="105"/>
      <c r="K47" s="5">
        <f t="shared" si="0"/>
        <v>76</v>
      </c>
      <c r="L47" s="27" t="s">
        <v>128</v>
      </c>
      <c r="M47" s="5">
        <f t="shared" si="1"/>
        <v>77</v>
      </c>
      <c r="N47" s="44" t="s">
        <v>128</v>
      </c>
      <c r="O47" s="106">
        <v>38</v>
      </c>
      <c r="P47" s="106">
        <v>49</v>
      </c>
      <c r="Q47" s="106">
        <f t="shared" si="2"/>
        <v>-38</v>
      </c>
      <c r="R47" s="106">
        <f t="shared" si="3"/>
        <v>-28</v>
      </c>
    </row>
    <row r="48" spans="1:18" ht="11.25">
      <c r="A48" s="4">
        <v>43</v>
      </c>
      <c r="B48" s="2" t="s">
        <v>98</v>
      </c>
      <c r="C48" s="379">
        <v>50</v>
      </c>
      <c r="D48" s="28"/>
      <c r="E48" s="379">
        <v>100</v>
      </c>
      <c r="F48" s="105"/>
      <c r="G48" s="59">
        <v>0</v>
      </c>
      <c r="H48" s="28"/>
      <c r="I48" s="379">
        <v>0</v>
      </c>
      <c r="J48" s="105"/>
      <c r="K48" s="5">
        <f t="shared" si="0"/>
        <v>50</v>
      </c>
      <c r="L48" s="27" t="s">
        <v>128</v>
      </c>
      <c r="M48" s="5">
        <f t="shared" si="1"/>
        <v>100</v>
      </c>
      <c r="N48" s="44" t="s">
        <v>128</v>
      </c>
      <c r="O48" s="106">
        <v>111</v>
      </c>
      <c r="P48" s="106">
        <v>122</v>
      </c>
      <c r="Q48" s="106">
        <f t="shared" si="2"/>
        <v>61</v>
      </c>
      <c r="R48" s="106">
        <f t="shared" si="3"/>
        <v>22</v>
      </c>
    </row>
    <row r="49" spans="1:18" ht="11.25">
      <c r="A49" s="4">
        <v>44</v>
      </c>
      <c r="B49" s="2" t="s">
        <v>99</v>
      </c>
      <c r="C49" s="379">
        <v>467</v>
      </c>
      <c r="D49" s="28"/>
      <c r="E49" s="379">
        <v>607.1</v>
      </c>
      <c r="F49" s="105" t="s">
        <v>127</v>
      </c>
      <c r="G49" s="59">
        <v>260</v>
      </c>
      <c r="H49" s="27"/>
      <c r="I49" s="388">
        <v>358.79999999999995</v>
      </c>
      <c r="J49" s="105" t="s">
        <v>127</v>
      </c>
      <c r="K49" s="5">
        <f t="shared" si="0"/>
        <v>727</v>
      </c>
      <c r="L49" s="27" t="s">
        <v>128</v>
      </c>
      <c r="M49" s="420">
        <f t="shared" si="1"/>
        <v>965.9</v>
      </c>
      <c r="N49" s="44" t="s">
        <v>127</v>
      </c>
      <c r="O49" s="106">
        <v>1153</v>
      </c>
      <c r="P49" s="106">
        <v>1293</v>
      </c>
      <c r="Q49" s="106">
        <f t="shared" si="2"/>
        <v>426</v>
      </c>
      <c r="R49" s="106">
        <f t="shared" si="3"/>
        <v>327.1</v>
      </c>
    </row>
    <row r="50" spans="1:18" ht="11.25">
      <c r="A50" s="4">
        <v>45</v>
      </c>
      <c r="B50" s="2" t="s">
        <v>45</v>
      </c>
      <c r="C50" s="379">
        <v>825</v>
      </c>
      <c r="D50" s="28"/>
      <c r="E50" s="379">
        <v>1095</v>
      </c>
      <c r="F50" s="105"/>
      <c r="G50" s="59">
        <v>289</v>
      </c>
      <c r="H50" s="27"/>
      <c r="I50" s="379">
        <v>253</v>
      </c>
      <c r="J50" s="105"/>
      <c r="K50" s="5">
        <f t="shared" si="0"/>
        <v>1114</v>
      </c>
      <c r="L50" s="27" t="s">
        <v>128</v>
      </c>
      <c r="M50" s="5">
        <f t="shared" si="1"/>
        <v>1348</v>
      </c>
      <c r="N50" s="44" t="s">
        <v>128</v>
      </c>
      <c r="O50" s="106">
        <v>2269</v>
      </c>
      <c r="P50" s="106">
        <v>1357</v>
      </c>
      <c r="Q50" s="106">
        <f t="shared" si="2"/>
        <v>1155</v>
      </c>
      <c r="R50" s="106">
        <f t="shared" si="3"/>
        <v>9</v>
      </c>
    </row>
    <row r="51" spans="1:18" ht="11.25">
      <c r="A51" s="4">
        <v>46</v>
      </c>
      <c r="B51" s="2" t="s">
        <v>46</v>
      </c>
      <c r="C51" s="379">
        <v>0</v>
      </c>
      <c r="D51" s="28"/>
      <c r="E51" s="379">
        <v>0</v>
      </c>
      <c r="F51" s="105"/>
      <c r="G51" s="59">
        <v>20</v>
      </c>
      <c r="H51" s="27"/>
      <c r="I51" s="379">
        <v>20</v>
      </c>
      <c r="J51" s="105"/>
      <c r="K51" s="5">
        <f t="shared" si="0"/>
        <v>20</v>
      </c>
      <c r="L51" s="27" t="s">
        <v>128</v>
      </c>
      <c r="M51" s="5">
        <f t="shared" si="1"/>
        <v>20</v>
      </c>
      <c r="N51" s="44" t="s">
        <v>128</v>
      </c>
      <c r="O51" s="106">
        <v>20</v>
      </c>
      <c r="P51" s="106">
        <v>19</v>
      </c>
      <c r="Q51" s="106">
        <f t="shared" si="2"/>
        <v>0</v>
      </c>
      <c r="R51" s="106">
        <f t="shared" si="3"/>
        <v>-1</v>
      </c>
    </row>
    <row r="52" spans="1:18" ht="11.25">
      <c r="A52" s="4">
        <v>47</v>
      </c>
      <c r="B52" s="2" t="s">
        <v>100</v>
      </c>
      <c r="C52" s="379">
        <v>155</v>
      </c>
      <c r="D52" s="28"/>
      <c r="E52" s="379">
        <v>208</v>
      </c>
      <c r="F52" s="105"/>
      <c r="G52" s="59">
        <v>0</v>
      </c>
      <c r="H52" s="27"/>
      <c r="I52" s="379">
        <v>0</v>
      </c>
      <c r="J52" s="105"/>
      <c r="K52" s="5">
        <f t="shared" si="0"/>
        <v>155</v>
      </c>
      <c r="L52" s="27" t="s">
        <v>128</v>
      </c>
      <c r="M52" s="5">
        <f t="shared" si="1"/>
        <v>208</v>
      </c>
      <c r="N52" s="44" t="s">
        <v>128</v>
      </c>
      <c r="O52" s="106">
        <v>151</v>
      </c>
      <c r="P52" s="106">
        <v>169</v>
      </c>
      <c r="Q52" s="106">
        <f t="shared" si="2"/>
        <v>-4</v>
      </c>
      <c r="R52" s="106">
        <f t="shared" si="3"/>
        <v>-39</v>
      </c>
    </row>
    <row r="53" spans="1:18" ht="11.25">
      <c r="A53" s="4">
        <v>48</v>
      </c>
      <c r="B53" s="2" t="s">
        <v>47</v>
      </c>
      <c r="C53" s="379">
        <v>0</v>
      </c>
      <c r="D53" s="28"/>
      <c r="E53" s="379">
        <v>0</v>
      </c>
      <c r="F53" s="105"/>
      <c r="G53" s="59">
        <v>40</v>
      </c>
      <c r="H53" s="27"/>
      <c r="I53" s="379">
        <v>44</v>
      </c>
      <c r="J53" s="105"/>
      <c r="K53" s="5">
        <f t="shared" si="0"/>
        <v>40</v>
      </c>
      <c r="L53" s="27"/>
      <c r="M53" s="5">
        <f t="shared" si="1"/>
        <v>44</v>
      </c>
      <c r="N53" s="44"/>
      <c r="O53" s="106">
        <v>40</v>
      </c>
      <c r="P53" s="106">
        <v>44</v>
      </c>
      <c r="Q53" s="106">
        <f t="shared" si="2"/>
        <v>0</v>
      </c>
      <c r="R53" s="106">
        <f t="shared" si="3"/>
        <v>0</v>
      </c>
    </row>
    <row r="54" spans="1:18" ht="11.25">
      <c r="A54" s="4">
        <v>49</v>
      </c>
      <c r="B54" s="2" t="s">
        <v>101</v>
      </c>
      <c r="C54" s="379">
        <v>525</v>
      </c>
      <c r="D54" s="28"/>
      <c r="E54" s="379">
        <v>682.5</v>
      </c>
      <c r="F54" s="105" t="s">
        <v>127</v>
      </c>
      <c r="G54" s="59">
        <v>0</v>
      </c>
      <c r="H54" s="27"/>
      <c r="I54" s="379">
        <v>0</v>
      </c>
      <c r="J54" s="105"/>
      <c r="K54" s="5">
        <f t="shared" si="0"/>
        <v>525</v>
      </c>
      <c r="L54" s="27" t="s">
        <v>128</v>
      </c>
      <c r="M54" s="420">
        <f t="shared" si="1"/>
        <v>682.5</v>
      </c>
      <c r="N54" s="44" t="s">
        <v>127</v>
      </c>
      <c r="O54" s="106">
        <v>611</v>
      </c>
      <c r="P54" s="106">
        <v>652</v>
      </c>
      <c r="Q54" s="106">
        <f t="shared" si="2"/>
        <v>86</v>
      </c>
      <c r="R54" s="106">
        <f t="shared" si="3"/>
        <v>-30.5</v>
      </c>
    </row>
    <row r="55" spans="1:18" ht="11.25">
      <c r="A55" s="4">
        <v>50</v>
      </c>
      <c r="B55" s="2" t="s">
        <v>48</v>
      </c>
      <c r="C55" s="379">
        <v>244</v>
      </c>
      <c r="D55" s="28"/>
      <c r="E55" s="379">
        <v>222</v>
      </c>
      <c r="F55" s="105"/>
      <c r="G55" s="59">
        <v>0</v>
      </c>
      <c r="H55" s="27"/>
      <c r="I55" s="379">
        <v>0</v>
      </c>
      <c r="J55" s="105"/>
      <c r="K55" s="5">
        <f t="shared" si="0"/>
        <v>244</v>
      </c>
      <c r="L55" s="27" t="s">
        <v>128</v>
      </c>
      <c r="M55" s="5">
        <f t="shared" si="1"/>
        <v>222</v>
      </c>
      <c r="N55" s="44" t="s">
        <v>128</v>
      </c>
      <c r="O55" s="106">
        <v>330</v>
      </c>
      <c r="P55" s="106">
        <v>508</v>
      </c>
      <c r="Q55" s="106">
        <f t="shared" si="2"/>
        <v>86</v>
      </c>
      <c r="R55" s="106">
        <f t="shared" si="3"/>
        <v>286</v>
      </c>
    </row>
    <row r="56" spans="1:18" ht="11.25">
      <c r="A56" s="4">
        <v>51</v>
      </c>
      <c r="B56" s="2" t="s">
        <v>49</v>
      </c>
      <c r="C56" s="379">
        <v>285</v>
      </c>
      <c r="D56" s="28"/>
      <c r="E56" s="379">
        <v>367</v>
      </c>
      <c r="F56" s="105"/>
      <c r="G56" s="59">
        <v>0</v>
      </c>
      <c r="H56" s="27"/>
      <c r="I56" s="379">
        <v>0</v>
      </c>
      <c r="J56" s="105"/>
      <c r="K56" s="5">
        <f t="shared" si="0"/>
        <v>285</v>
      </c>
      <c r="L56" s="27" t="s">
        <v>128</v>
      </c>
      <c r="M56" s="5">
        <f t="shared" si="1"/>
        <v>367</v>
      </c>
      <c r="N56" s="44" t="s">
        <v>128</v>
      </c>
      <c r="O56" s="106">
        <v>316</v>
      </c>
      <c r="P56" s="106">
        <v>237</v>
      </c>
      <c r="Q56" s="106">
        <f t="shared" si="2"/>
        <v>31</v>
      </c>
      <c r="R56" s="106">
        <f t="shared" si="3"/>
        <v>-130</v>
      </c>
    </row>
    <row r="57" spans="1:18" ht="11.25">
      <c r="A57" s="16">
        <v>52</v>
      </c>
      <c r="B57" s="17" t="s">
        <v>102</v>
      </c>
      <c r="C57" s="378">
        <v>20</v>
      </c>
      <c r="D57" s="113"/>
      <c r="E57" s="378">
        <v>18</v>
      </c>
      <c r="F57" s="108"/>
      <c r="G57" s="72">
        <v>0</v>
      </c>
      <c r="H57" s="48"/>
      <c r="I57" s="378">
        <v>0</v>
      </c>
      <c r="J57" s="108"/>
      <c r="K57" s="18">
        <f t="shared" si="0"/>
        <v>20</v>
      </c>
      <c r="L57" s="48" t="s">
        <v>128</v>
      </c>
      <c r="M57" s="18">
        <f t="shared" si="1"/>
        <v>18</v>
      </c>
      <c r="N57" s="46" t="s">
        <v>128</v>
      </c>
      <c r="O57" s="106">
        <v>0</v>
      </c>
      <c r="P57" s="106">
        <v>0</v>
      </c>
      <c r="Q57" s="106">
        <f t="shared" si="2"/>
        <v>-20</v>
      </c>
      <c r="R57" s="106">
        <f t="shared" si="3"/>
        <v>-18</v>
      </c>
    </row>
    <row r="58" spans="1:18" ht="11.25">
      <c r="A58" s="582" t="s">
        <v>16</v>
      </c>
      <c r="B58" s="582"/>
      <c r="C58" s="25"/>
      <c r="D58" s="28"/>
      <c r="E58" s="25"/>
      <c r="F58" s="28"/>
      <c r="G58" s="64"/>
      <c r="H58" s="27"/>
      <c r="I58" s="64"/>
      <c r="J58" s="28"/>
      <c r="K58" s="7"/>
      <c r="L58" s="27"/>
      <c r="M58" s="7"/>
      <c r="N58" s="27"/>
      <c r="O58" s="106"/>
      <c r="P58" s="106"/>
      <c r="Q58" s="106"/>
      <c r="R58" s="106"/>
    </row>
    <row r="59" spans="1:18" ht="11.25">
      <c r="A59" s="24"/>
      <c r="B59" s="24"/>
      <c r="C59" s="25"/>
      <c r="D59" s="28"/>
      <c r="E59" s="25"/>
      <c r="F59" s="28"/>
      <c r="G59" s="64"/>
      <c r="H59" s="27"/>
      <c r="I59" s="64"/>
      <c r="J59" s="28"/>
      <c r="K59" s="7"/>
      <c r="L59" s="27"/>
      <c r="M59" s="7"/>
      <c r="N59" s="27"/>
      <c r="O59" s="106"/>
      <c r="P59" s="106"/>
      <c r="Q59" s="106"/>
      <c r="R59" s="106"/>
    </row>
    <row r="60" spans="1:18" ht="11.25">
      <c r="A60" s="28"/>
      <c r="B60" s="2"/>
      <c r="C60" s="25"/>
      <c r="D60" s="28"/>
      <c r="E60" s="25"/>
      <c r="F60" s="28"/>
      <c r="G60" s="64"/>
      <c r="H60" s="27"/>
      <c r="I60" s="64"/>
      <c r="J60" s="28"/>
      <c r="K60" s="7"/>
      <c r="L60" s="27"/>
      <c r="M60" s="7"/>
      <c r="N60" s="27"/>
      <c r="O60" s="106"/>
      <c r="P60" s="106"/>
      <c r="Q60" s="106"/>
      <c r="R60" s="106"/>
    </row>
    <row r="61" spans="1:18" ht="15.75" customHeight="1">
      <c r="A61" s="598" t="s">
        <v>17</v>
      </c>
      <c r="B61" s="604"/>
      <c r="C61" s="571" t="s">
        <v>243</v>
      </c>
      <c r="D61" s="576"/>
      <c r="E61" s="576"/>
      <c r="F61" s="576"/>
      <c r="G61" s="571" t="s">
        <v>244</v>
      </c>
      <c r="H61" s="576"/>
      <c r="I61" s="576"/>
      <c r="J61" s="572"/>
      <c r="K61" s="574" t="s">
        <v>18</v>
      </c>
      <c r="L61" s="651"/>
      <c r="M61" s="651"/>
      <c r="N61" s="652"/>
      <c r="O61" s="106"/>
      <c r="P61" s="106"/>
      <c r="Q61" s="106"/>
      <c r="R61" s="106"/>
    </row>
    <row r="62" spans="1:18" ht="25.5" customHeight="1">
      <c r="A62" s="602"/>
      <c r="B62" s="605"/>
      <c r="C62" s="654" t="s">
        <v>245</v>
      </c>
      <c r="D62" s="648"/>
      <c r="E62" s="649" t="s">
        <v>246</v>
      </c>
      <c r="F62" s="655"/>
      <c r="G62" s="653" t="s">
        <v>245</v>
      </c>
      <c r="H62" s="652"/>
      <c r="I62" s="649" t="s">
        <v>246</v>
      </c>
      <c r="J62" s="650"/>
      <c r="K62" s="648" t="s">
        <v>245</v>
      </c>
      <c r="L62" s="648"/>
      <c r="M62" s="649" t="s">
        <v>246</v>
      </c>
      <c r="N62" s="650"/>
      <c r="O62" s="106"/>
      <c r="P62" s="106"/>
      <c r="Q62" s="106"/>
      <c r="R62" s="106"/>
    </row>
    <row r="63" spans="1:18" ht="11.25">
      <c r="A63" s="4">
        <v>53</v>
      </c>
      <c r="B63" s="2" t="s">
        <v>50</v>
      </c>
      <c r="C63" s="379">
        <v>50</v>
      </c>
      <c r="D63" s="28"/>
      <c r="E63" s="379">
        <v>64</v>
      </c>
      <c r="F63" s="28"/>
      <c r="G63" s="380">
        <v>0</v>
      </c>
      <c r="H63" s="40"/>
      <c r="I63" s="379">
        <v>0</v>
      </c>
      <c r="J63" s="105"/>
      <c r="K63" s="7">
        <f>C63+G63</f>
        <v>50</v>
      </c>
      <c r="L63" s="27" t="s">
        <v>128</v>
      </c>
      <c r="M63" s="5">
        <f>E63+I63</f>
        <v>64</v>
      </c>
      <c r="N63" s="44" t="s">
        <v>128</v>
      </c>
      <c r="O63" s="106">
        <v>0</v>
      </c>
      <c r="P63" s="106">
        <v>0</v>
      </c>
      <c r="Q63" s="106">
        <f aca="true" t="shared" si="4" ref="Q63:Q107">O63-K65</f>
        <v>0</v>
      </c>
      <c r="R63" s="106">
        <f aca="true" t="shared" si="5" ref="R63:R107">P63-M65</f>
        <v>0</v>
      </c>
    </row>
    <row r="64" spans="1:18" ht="11.25">
      <c r="A64" s="4">
        <v>54</v>
      </c>
      <c r="B64" s="2" t="s">
        <v>103</v>
      </c>
      <c r="C64" s="379">
        <v>373</v>
      </c>
      <c r="D64" s="28"/>
      <c r="E64" s="379">
        <v>484.90000000000003</v>
      </c>
      <c r="F64" s="28" t="s">
        <v>127</v>
      </c>
      <c r="G64" s="379">
        <v>148</v>
      </c>
      <c r="H64" s="44"/>
      <c r="I64" s="388">
        <v>204.23999999999998</v>
      </c>
      <c r="J64" s="105" t="s">
        <v>127</v>
      </c>
      <c r="K64" s="7">
        <f aca="true" t="shared" si="6" ref="K64:K109">C64+G64</f>
        <v>521</v>
      </c>
      <c r="L64" s="27" t="s">
        <v>128</v>
      </c>
      <c r="M64" s="420">
        <f aca="true" t="shared" si="7" ref="M64:M109">E64+I64</f>
        <v>689.14</v>
      </c>
      <c r="N64" s="44" t="s">
        <v>127</v>
      </c>
      <c r="O64" s="106">
        <v>153</v>
      </c>
      <c r="P64" s="106">
        <v>198</v>
      </c>
      <c r="Q64" s="106">
        <f t="shared" si="4"/>
        <v>-2</v>
      </c>
      <c r="R64" s="106">
        <f t="shared" si="5"/>
        <v>-15.899999999999977</v>
      </c>
    </row>
    <row r="65" spans="1:18" ht="11.25">
      <c r="A65" s="4">
        <v>55</v>
      </c>
      <c r="B65" s="2" t="s">
        <v>51</v>
      </c>
      <c r="C65" s="379">
        <v>0</v>
      </c>
      <c r="D65" s="28"/>
      <c r="E65" s="379">
        <v>0</v>
      </c>
      <c r="F65" s="28"/>
      <c r="G65" s="379">
        <v>0</v>
      </c>
      <c r="H65" s="44"/>
      <c r="I65" s="379">
        <v>0</v>
      </c>
      <c r="J65" s="105"/>
      <c r="K65" s="7">
        <f t="shared" si="6"/>
        <v>0</v>
      </c>
      <c r="L65" s="27" t="s">
        <v>128</v>
      </c>
      <c r="M65" s="5">
        <f t="shared" si="7"/>
        <v>0</v>
      </c>
      <c r="N65" s="44" t="s">
        <v>128</v>
      </c>
      <c r="O65" s="106">
        <v>400</v>
      </c>
      <c r="P65" s="106">
        <v>317</v>
      </c>
      <c r="Q65" s="106">
        <f t="shared" si="4"/>
        <v>70</v>
      </c>
      <c r="R65" s="106">
        <f t="shared" si="5"/>
        <v>-310</v>
      </c>
    </row>
    <row r="66" spans="1:18" ht="11.25">
      <c r="A66" s="4">
        <v>56</v>
      </c>
      <c r="B66" s="2" t="s">
        <v>52</v>
      </c>
      <c r="C66" s="388">
        <v>0</v>
      </c>
      <c r="D66" s="28" t="s">
        <v>127</v>
      </c>
      <c r="E66" s="379">
        <v>0</v>
      </c>
      <c r="F66" s="28"/>
      <c r="G66" s="379">
        <v>155</v>
      </c>
      <c r="H66" s="44"/>
      <c r="I66" s="388">
        <v>213.89999999999998</v>
      </c>
      <c r="J66" s="105" t="s">
        <v>127</v>
      </c>
      <c r="K66" s="418">
        <f t="shared" si="6"/>
        <v>155</v>
      </c>
      <c r="L66" s="27" t="s">
        <v>127</v>
      </c>
      <c r="M66" s="420">
        <f t="shared" si="7"/>
        <v>213.89999999999998</v>
      </c>
      <c r="N66" s="44" t="s">
        <v>127</v>
      </c>
      <c r="O66" s="106">
        <v>48</v>
      </c>
      <c r="P66" s="106">
        <v>63</v>
      </c>
      <c r="Q66" s="106">
        <f t="shared" si="4"/>
        <v>10</v>
      </c>
      <c r="R66" s="106">
        <f t="shared" si="5"/>
        <v>11</v>
      </c>
    </row>
    <row r="67" spans="1:18" ht="11.25">
      <c r="A67" s="4">
        <v>57</v>
      </c>
      <c r="B67" s="2" t="s">
        <v>53</v>
      </c>
      <c r="C67" s="379">
        <v>100</v>
      </c>
      <c r="D67" s="28"/>
      <c r="E67" s="379">
        <v>161</v>
      </c>
      <c r="F67" s="28"/>
      <c r="G67" s="379">
        <v>230</v>
      </c>
      <c r="H67" s="44"/>
      <c r="I67" s="379">
        <v>466</v>
      </c>
      <c r="J67" s="105"/>
      <c r="K67" s="7">
        <f t="shared" si="6"/>
        <v>330</v>
      </c>
      <c r="L67" s="27" t="s">
        <v>128</v>
      </c>
      <c r="M67" s="5">
        <f t="shared" si="7"/>
        <v>627</v>
      </c>
      <c r="N67" s="44"/>
      <c r="O67" s="106">
        <v>1254</v>
      </c>
      <c r="P67" s="106">
        <v>1279</v>
      </c>
      <c r="Q67" s="106">
        <f t="shared" si="4"/>
        <v>-484</v>
      </c>
      <c r="R67" s="106">
        <f t="shared" si="5"/>
        <v>-980.4000000000001</v>
      </c>
    </row>
    <row r="68" spans="1:18" ht="11.25">
      <c r="A68" s="4">
        <v>58</v>
      </c>
      <c r="B68" s="2" t="s">
        <v>54</v>
      </c>
      <c r="C68" s="379">
        <v>38</v>
      </c>
      <c r="D68" s="28"/>
      <c r="E68" s="379">
        <v>52</v>
      </c>
      <c r="F68" s="28"/>
      <c r="G68" s="379">
        <v>0</v>
      </c>
      <c r="H68" s="44"/>
      <c r="I68" s="379">
        <v>0</v>
      </c>
      <c r="J68" s="105"/>
      <c r="K68" s="7">
        <f t="shared" si="6"/>
        <v>38</v>
      </c>
      <c r="L68" s="27" t="s">
        <v>128</v>
      </c>
      <c r="M68" s="5">
        <f t="shared" si="7"/>
        <v>52</v>
      </c>
      <c r="N68" s="44"/>
      <c r="O68" s="106">
        <v>1214</v>
      </c>
      <c r="P68" s="106">
        <v>1254</v>
      </c>
      <c r="Q68" s="106">
        <f t="shared" si="4"/>
        <v>411</v>
      </c>
      <c r="R68" s="106">
        <f t="shared" si="5"/>
        <v>64</v>
      </c>
    </row>
    <row r="69" spans="1:18" ht="11.25">
      <c r="A69" s="4">
        <v>59</v>
      </c>
      <c r="B69" s="2" t="s">
        <v>55</v>
      </c>
      <c r="C69" s="379">
        <v>1738</v>
      </c>
      <c r="D69" s="28"/>
      <c r="E69" s="379">
        <v>2259.4</v>
      </c>
      <c r="F69" s="28" t="s">
        <v>127</v>
      </c>
      <c r="G69" s="379">
        <v>0</v>
      </c>
      <c r="H69" s="105"/>
      <c r="I69" s="379">
        <v>0</v>
      </c>
      <c r="J69" s="105"/>
      <c r="K69" s="7">
        <f t="shared" si="6"/>
        <v>1738</v>
      </c>
      <c r="L69" s="27" t="s">
        <v>128</v>
      </c>
      <c r="M69" s="420">
        <f t="shared" si="7"/>
        <v>2259.4</v>
      </c>
      <c r="N69" s="44" t="s">
        <v>127</v>
      </c>
      <c r="O69" s="106">
        <v>144</v>
      </c>
      <c r="P69" s="106">
        <v>163</v>
      </c>
      <c r="Q69" s="106">
        <f t="shared" si="4"/>
        <v>12</v>
      </c>
      <c r="R69" s="106">
        <f t="shared" si="5"/>
        <v>-16</v>
      </c>
    </row>
    <row r="70" spans="1:18" ht="11.25">
      <c r="A70" s="4">
        <v>60</v>
      </c>
      <c r="B70" s="2" t="s">
        <v>56</v>
      </c>
      <c r="C70" s="379">
        <v>803</v>
      </c>
      <c r="D70" s="28"/>
      <c r="E70" s="379">
        <v>1190</v>
      </c>
      <c r="F70" s="28"/>
      <c r="G70" s="379">
        <v>0</v>
      </c>
      <c r="H70" s="44"/>
      <c r="I70" s="379">
        <v>0</v>
      </c>
      <c r="J70" s="105"/>
      <c r="K70" s="7">
        <f t="shared" si="6"/>
        <v>803</v>
      </c>
      <c r="L70" s="27" t="s">
        <v>128</v>
      </c>
      <c r="M70" s="5">
        <f t="shared" si="7"/>
        <v>1190</v>
      </c>
      <c r="N70" s="44" t="s">
        <v>128</v>
      </c>
      <c r="O70" s="106">
        <v>372</v>
      </c>
      <c r="P70" s="106">
        <v>566</v>
      </c>
      <c r="Q70" s="106">
        <f t="shared" si="4"/>
        <v>48</v>
      </c>
      <c r="R70" s="106">
        <f t="shared" si="5"/>
        <v>269</v>
      </c>
    </row>
    <row r="71" spans="1:18" ht="11.25">
      <c r="A71" s="4">
        <v>61</v>
      </c>
      <c r="B71" s="2" t="s">
        <v>57</v>
      </c>
      <c r="C71" s="379">
        <v>132</v>
      </c>
      <c r="D71" s="28"/>
      <c r="E71" s="379">
        <v>179</v>
      </c>
      <c r="F71" s="28"/>
      <c r="G71" s="379">
        <v>0</v>
      </c>
      <c r="H71" s="44"/>
      <c r="I71" s="379">
        <v>0</v>
      </c>
      <c r="J71" s="105"/>
      <c r="K71" s="7">
        <f t="shared" si="6"/>
        <v>132</v>
      </c>
      <c r="L71" s="27" t="s">
        <v>128</v>
      </c>
      <c r="M71" s="5">
        <f t="shared" si="7"/>
        <v>179</v>
      </c>
      <c r="N71" s="44" t="s">
        <v>128</v>
      </c>
      <c r="O71" s="106">
        <v>964</v>
      </c>
      <c r="P71" s="106">
        <v>667</v>
      </c>
      <c r="Q71" s="106">
        <f t="shared" si="4"/>
        <v>157</v>
      </c>
      <c r="R71" s="106">
        <f t="shared" si="5"/>
        <v>-394.9000000000001</v>
      </c>
    </row>
    <row r="72" spans="1:18" ht="11.25">
      <c r="A72" s="4">
        <v>62</v>
      </c>
      <c r="B72" s="2" t="s">
        <v>104</v>
      </c>
      <c r="C72" s="379">
        <v>284</v>
      </c>
      <c r="D72" s="28"/>
      <c r="E72" s="379">
        <v>280</v>
      </c>
      <c r="F72" s="28"/>
      <c r="G72" s="379">
        <v>40</v>
      </c>
      <c r="H72" s="44"/>
      <c r="I72" s="379">
        <v>17</v>
      </c>
      <c r="J72" s="105"/>
      <c r="K72" s="7">
        <f t="shared" si="6"/>
        <v>324</v>
      </c>
      <c r="L72" s="27" t="s">
        <v>128</v>
      </c>
      <c r="M72" s="5">
        <f t="shared" si="7"/>
        <v>297</v>
      </c>
      <c r="N72" s="44" t="s">
        <v>128</v>
      </c>
      <c r="O72" s="106">
        <v>594</v>
      </c>
      <c r="P72" s="106">
        <v>756</v>
      </c>
      <c r="Q72" s="106">
        <f t="shared" si="4"/>
        <v>-13</v>
      </c>
      <c r="R72" s="106">
        <f t="shared" si="5"/>
        <v>-35.34000000000003</v>
      </c>
    </row>
    <row r="73" spans="1:18" ht="11.25">
      <c r="A73" s="4">
        <v>63</v>
      </c>
      <c r="B73" s="2" t="s">
        <v>105</v>
      </c>
      <c r="C73" s="379">
        <v>647</v>
      </c>
      <c r="D73" s="28"/>
      <c r="E73" s="379">
        <v>841.1</v>
      </c>
      <c r="F73" s="28" t="s">
        <v>127</v>
      </c>
      <c r="G73" s="379">
        <v>160</v>
      </c>
      <c r="H73" s="105"/>
      <c r="I73" s="388">
        <v>220.79999999999998</v>
      </c>
      <c r="J73" s="105" t="s">
        <v>127</v>
      </c>
      <c r="K73" s="7">
        <f t="shared" si="6"/>
        <v>807</v>
      </c>
      <c r="L73" s="27"/>
      <c r="M73" s="420">
        <f t="shared" si="7"/>
        <v>1061.9</v>
      </c>
      <c r="N73" s="44" t="s">
        <v>127</v>
      </c>
      <c r="O73" s="106">
        <v>20</v>
      </c>
      <c r="P73" s="106">
        <v>14</v>
      </c>
      <c r="Q73" s="106">
        <f t="shared" si="4"/>
        <v>20</v>
      </c>
      <c r="R73" s="106">
        <f t="shared" si="5"/>
        <v>14</v>
      </c>
    </row>
    <row r="74" spans="1:18" ht="11.25">
      <c r="A74" s="4">
        <v>64</v>
      </c>
      <c r="B74" s="2" t="s">
        <v>106</v>
      </c>
      <c r="C74" s="379">
        <v>579</v>
      </c>
      <c r="D74" s="28"/>
      <c r="E74" s="379">
        <v>752.7</v>
      </c>
      <c r="F74" s="28" t="s">
        <v>127</v>
      </c>
      <c r="G74" s="379">
        <v>28</v>
      </c>
      <c r="H74" s="44"/>
      <c r="I74" s="388">
        <v>38.64</v>
      </c>
      <c r="J74" s="105" t="s">
        <v>127</v>
      </c>
      <c r="K74" s="7">
        <f t="shared" si="6"/>
        <v>607</v>
      </c>
      <c r="L74" s="27" t="s">
        <v>128</v>
      </c>
      <c r="M74" s="420">
        <f t="shared" si="7"/>
        <v>791.34</v>
      </c>
      <c r="N74" s="44" t="s">
        <v>127</v>
      </c>
      <c r="O74" s="106">
        <v>374</v>
      </c>
      <c r="P74" s="106">
        <v>369</v>
      </c>
      <c r="Q74" s="106">
        <f t="shared" si="4"/>
        <v>44</v>
      </c>
      <c r="R74" s="106">
        <f t="shared" si="5"/>
        <v>-60</v>
      </c>
    </row>
    <row r="75" spans="1:18" ht="11.25">
      <c r="A75" s="4">
        <v>65</v>
      </c>
      <c r="B75" s="2" t="s">
        <v>107</v>
      </c>
      <c r="C75" s="379">
        <v>0</v>
      </c>
      <c r="D75" s="28"/>
      <c r="E75" s="379">
        <v>0</v>
      </c>
      <c r="F75" s="28"/>
      <c r="G75" s="379">
        <v>0</v>
      </c>
      <c r="H75" s="44"/>
      <c r="I75" s="379">
        <v>0</v>
      </c>
      <c r="J75" s="105"/>
      <c r="K75" s="7">
        <f t="shared" si="6"/>
        <v>0</v>
      </c>
      <c r="L75" s="27" t="s">
        <v>128</v>
      </c>
      <c r="M75" s="5">
        <f t="shared" si="7"/>
        <v>0</v>
      </c>
      <c r="N75" s="44" t="s">
        <v>128</v>
      </c>
      <c r="O75" s="106">
        <v>1614</v>
      </c>
      <c r="P75" s="106">
        <v>1544</v>
      </c>
      <c r="Q75" s="106">
        <f t="shared" si="4"/>
        <v>-119</v>
      </c>
      <c r="R75" s="106">
        <f t="shared" si="5"/>
        <v>-1094</v>
      </c>
    </row>
    <row r="76" spans="1:18" ht="11.25">
      <c r="A76" s="4">
        <v>66</v>
      </c>
      <c r="B76" s="2" t="s">
        <v>108</v>
      </c>
      <c r="C76" s="379">
        <v>330</v>
      </c>
      <c r="D76" s="28"/>
      <c r="E76" s="379">
        <v>429</v>
      </c>
      <c r="F76" s="28" t="s">
        <v>127</v>
      </c>
      <c r="G76" s="415">
        <v>0</v>
      </c>
      <c r="H76" s="105"/>
      <c r="I76" s="379">
        <v>0</v>
      </c>
      <c r="J76" s="105"/>
      <c r="K76" s="7">
        <f t="shared" si="6"/>
        <v>330</v>
      </c>
      <c r="L76" s="27" t="s">
        <v>128</v>
      </c>
      <c r="M76" s="420">
        <f t="shared" si="7"/>
        <v>429</v>
      </c>
      <c r="N76" s="44" t="s">
        <v>127</v>
      </c>
      <c r="O76" s="106">
        <v>240</v>
      </c>
      <c r="P76" s="106">
        <v>232</v>
      </c>
      <c r="Q76" s="106">
        <f t="shared" si="4"/>
        <v>70</v>
      </c>
      <c r="R76" s="106">
        <f t="shared" si="5"/>
        <v>86</v>
      </c>
    </row>
    <row r="77" spans="1:18" ht="11.25">
      <c r="A77" s="4">
        <v>67</v>
      </c>
      <c r="B77" s="2" t="s">
        <v>109</v>
      </c>
      <c r="C77" s="379">
        <v>1585</v>
      </c>
      <c r="D77" s="28"/>
      <c r="E77" s="379">
        <v>2311</v>
      </c>
      <c r="F77" s="28"/>
      <c r="G77" s="379">
        <v>148</v>
      </c>
      <c r="H77" s="44"/>
      <c r="I77" s="379">
        <v>327</v>
      </c>
      <c r="J77" s="105"/>
      <c r="K77" s="7">
        <f t="shared" si="6"/>
        <v>1733</v>
      </c>
      <c r="L77" s="27" t="s">
        <v>128</v>
      </c>
      <c r="M77" s="5">
        <f t="shared" si="7"/>
        <v>2638</v>
      </c>
      <c r="N77" s="44" t="s">
        <v>128</v>
      </c>
      <c r="O77" s="106">
        <v>1539</v>
      </c>
      <c r="P77" s="106">
        <v>1708</v>
      </c>
      <c r="Q77" s="106">
        <f t="shared" si="4"/>
        <v>167</v>
      </c>
      <c r="R77" s="106">
        <f t="shared" si="5"/>
        <v>-115.27999999999975</v>
      </c>
    </row>
    <row r="78" spans="1:18" ht="11.25">
      <c r="A78" s="4">
        <v>68</v>
      </c>
      <c r="B78" s="2" t="s">
        <v>110</v>
      </c>
      <c r="C78" s="379">
        <v>170</v>
      </c>
      <c r="D78" s="28"/>
      <c r="E78" s="379">
        <v>146</v>
      </c>
      <c r="F78" s="28"/>
      <c r="G78" s="388">
        <v>0</v>
      </c>
      <c r="H78" s="105" t="s">
        <v>127</v>
      </c>
      <c r="I78" s="379">
        <v>0</v>
      </c>
      <c r="J78" s="105"/>
      <c r="K78" s="418">
        <f t="shared" si="6"/>
        <v>170</v>
      </c>
      <c r="L78" s="27" t="s">
        <v>127</v>
      </c>
      <c r="M78" s="5">
        <f t="shared" si="7"/>
        <v>146</v>
      </c>
      <c r="N78" s="44" t="s">
        <v>128</v>
      </c>
      <c r="O78" s="106">
        <v>70</v>
      </c>
      <c r="P78" s="106">
        <v>58</v>
      </c>
      <c r="Q78" s="106">
        <f t="shared" si="4"/>
        <v>22</v>
      </c>
      <c r="R78" s="106">
        <f t="shared" si="5"/>
        <v>0</v>
      </c>
    </row>
    <row r="79" spans="1:18" ht="11.25">
      <c r="A79" s="4">
        <v>69</v>
      </c>
      <c r="B79" s="2" t="s">
        <v>58</v>
      </c>
      <c r="C79" s="379">
        <v>876</v>
      </c>
      <c r="D79" s="28"/>
      <c r="E79" s="379">
        <v>1138.8</v>
      </c>
      <c r="F79" s="28" t="s">
        <v>127</v>
      </c>
      <c r="G79" s="379">
        <v>496</v>
      </c>
      <c r="H79" s="44"/>
      <c r="I79" s="388">
        <v>684.4799999999999</v>
      </c>
      <c r="J79" s="105" t="s">
        <v>127</v>
      </c>
      <c r="K79" s="7">
        <f t="shared" si="6"/>
        <v>1372</v>
      </c>
      <c r="L79" s="27" t="s">
        <v>128</v>
      </c>
      <c r="M79" s="420">
        <f t="shared" si="7"/>
        <v>1823.2799999999997</v>
      </c>
      <c r="N79" s="44" t="s">
        <v>127</v>
      </c>
      <c r="O79" s="106">
        <v>561</v>
      </c>
      <c r="P79" s="106">
        <v>720</v>
      </c>
      <c r="Q79" s="106">
        <f t="shared" si="4"/>
        <v>88</v>
      </c>
      <c r="R79" s="106">
        <f t="shared" si="5"/>
        <v>169</v>
      </c>
    </row>
    <row r="80" spans="1:18" ht="11.25">
      <c r="A80" s="4">
        <v>70</v>
      </c>
      <c r="B80" s="2" t="s">
        <v>111</v>
      </c>
      <c r="C80" s="379">
        <v>48</v>
      </c>
      <c r="D80" s="28"/>
      <c r="E80" s="379">
        <v>58</v>
      </c>
      <c r="F80" s="28"/>
      <c r="G80" s="379">
        <v>0</v>
      </c>
      <c r="H80" s="44"/>
      <c r="I80" s="379">
        <v>0</v>
      </c>
      <c r="J80" s="105"/>
      <c r="K80" s="7">
        <f t="shared" si="6"/>
        <v>48</v>
      </c>
      <c r="L80" s="27" t="s">
        <v>128</v>
      </c>
      <c r="M80" s="5">
        <f t="shared" si="7"/>
        <v>58</v>
      </c>
      <c r="N80" s="44" t="s">
        <v>128</v>
      </c>
      <c r="O80" s="106">
        <v>200</v>
      </c>
      <c r="P80" s="106">
        <v>223</v>
      </c>
      <c r="Q80" s="106">
        <f t="shared" si="4"/>
        <v>-91</v>
      </c>
      <c r="R80" s="106">
        <f t="shared" si="5"/>
        <v>-200</v>
      </c>
    </row>
    <row r="81" spans="1:18" ht="11.25">
      <c r="A81" s="4">
        <v>71</v>
      </c>
      <c r="B81" s="2" t="s">
        <v>112</v>
      </c>
      <c r="C81" s="379">
        <v>378</v>
      </c>
      <c r="D81" s="28"/>
      <c r="E81" s="379">
        <v>443</v>
      </c>
      <c r="F81" s="28"/>
      <c r="G81" s="379">
        <v>95</v>
      </c>
      <c r="H81" s="44"/>
      <c r="I81" s="379">
        <v>108</v>
      </c>
      <c r="J81" s="105"/>
      <c r="K81" s="7">
        <f t="shared" si="6"/>
        <v>473</v>
      </c>
      <c r="L81" s="27" t="s">
        <v>128</v>
      </c>
      <c r="M81" s="5">
        <f t="shared" si="7"/>
        <v>551</v>
      </c>
      <c r="N81" s="44" t="s">
        <v>128</v>
      </c>
      <c r="O81" s="106">
        <v>350</v>
      </c>
      <c r="P81" s="106">
        <v>438</v>
      </c>
      <c r="Q81" s="106">
        <f t="shared" si="4"/>
        <v>24</v>
      </c>
      <c r="R81" s="106">
        <f t="shared" si="5"/>
        <v>14.199999999999989</v>
      </c>
    </row>
    <row r="82" spans="1:18" ht="11.25">
      <c r="A82" s="4">
        <v>72</v>
      </c>
      <c r="B82" s="2" t="s">
        <v>59</v>
      </c>
      <c r="C82" s="379">
        <v>210</v>
      </c>
      <c r="D82" s="28"/>
      <c r="E82" s="379">
        <v>324</v>
      </c>
      <c r="F82" s="28"/>
      <c r="G82" s="379">
        <v>81</v>
      </c>
      <c r="H82" s="44"/>
      <c r="I82" s="379">
        <v>99</v>
      </c>
      <c r="J82" s="105"/>
      <c r="K82" s="7">
        <f t="shared" si="6"/>
        <v>291</v>
      </c>
      <c r="L82" s="27" t="s">
        <v>128</v>
      </c>
      <c r="M82" s="5">
        <f t="shared" si="7"/>
        <v>423</v>
      </c>
      <c r="N82" s="44" t="s">
        <v>128</v>
      </c>
      <c r="O82" s="106">
        <v>650</v>
      </c>
      <c r="P82" s="106">
        <v>650</v>
      </c>
      <c r="Q82" s="106">
        <f t="shared" si="4"/>
        <v>-97</v>
      </c>
      <c r="R82" s="106">
        <f t="shared" si="5"/>
        <v>-321.1</v>
      </c>
    </row>
    <row r="83" spans="1:18" ht="11.25">
      <c r="A83" s="4">
        <v>73</v>
      </c>
      <c r="B83" s="2" t="s">
        <v>60</v>
      </c>
      <c r="C83" s="379">
        <v>326</v>
      </c>
      <c r="D83" s="28"/>
      <c r="E83" s="379">
        <v>423.8</v>
      </c>
      <c r="F83" s="28" t="s">
        <v>127</v>
      </c>
      <c r="G83" s="379">
        <v>0</v>
      </c>
      <c r="H83" s="44"/>
      <c r="I83" s="379">
        <v>0</v>
      </c>
      <c r="J83" s="105"/>
      <c r="K83" s="7">
        <f t="shared" si="6"/>
        <v>326</v>
      </c>
      <c r="L83" s="27"/>
      <c r="M83" s="420">
        <f t="shared" si="7"/>
        <v>423.8</v>
      </c>
      <c r="N83" s="44" t="s">
        <v>127</v>
      </c>
      <c r="O83" s="106">
        <v>2165</v>
      </c>
      <c r="P83" s="106">
        <v>1695</v>
      </c>
      <c r="Q83" s="106">
        <f t="shared" si="4"/>
        <v>-34</v>
      </c>
      <c r="R83" s="106">
        <f t="shared" si="5"/>
        <v>-1163.7000000000003</v>
      </c>
    </row>
    <row r="84" spans="1:18" ht="11.25">
      <c r="A84" s="4">
        <v>74</v>
      </c>
      <c r="B84" s="2" t="s">
        <v>113</v>
      </c>
      <c r="C84" s="379">
        <v>747</v>
      </c>
      <c r="D84" s="28"/>
      <c r="E84" s="379">
        <v>971.1</v>
      </c>
      <c r="F84" s="28" t="s">
        <v>127</v>
      </c>
      <c r="G84" s="379">
        <v>0</v>
      </c>
      <c r="H84" s="44"/>
      <c r="I84" s="379">
        <v>0</v>
      </c>
      <c r="J84" s="105"/>
      <c r="K84" s="7">
        <f t="shared" si="6"/>
        <v>747</v>
      </c>
      <c r="L84" s="27" t="s">
        <v>128</v>
      </c>
      <c r="M84" s="420">
        <f t="shared" si="7"/>
        <v>971.1</v>
      </c>
      <c r="N84" s="44" t="s">
        <v>127</v>
      </c>
      <c r="O84" s="106">
        <v>440</v>
      </c>
      <c r="P84" s="106">
        <v>488</v>
      </c>
      <c r="Q84" s="106">
        <f t="shared" si="4"/>
        <v>98</v>
      </c>
      <c r="R84" s="106">
        <f t="shared" si="5"/>
        <v>-18</v>
      </c>
    </row>
    <row r="85" spans="1:18" ht="11.25">
      <c r="A85" s="4">
        <v>75</v>
      </c>
      <c r="B85" s="2" t="s">
        <v>61</v>
      </c>
      <c r="C85" s="379">
        <v>2199</v>
      </c>
      <c r="D85" s="28"/>
      <c r="E85" s="379">
        <v>2858.7000000000003</v>
      </c>
      <c r="F85" s="28" t="s">
        <v>127</v>
      </c>
      <c r="G85" s="415">
        <v>0</v>
      </c>
      <c r="H85" s="44"/>
      <c r="I85" s="379">
        <v>0</v>
      </c>
      <c r="J85" s="105"/>
      <c r="K85" s="7">
        <f t="shared" si="6"/>
        <v>2199</v>
      </c>
      <c r="L85" s="27"/>
      <c r="M85" s="420">
        <f t="shared" si="7"/>
        <v>2858.7000000000003</v>
      </c>
      <c r="N85" s="44" t="s">
        <v>127</v>
      </c>
      <c r="O85" s="106">
        <v>2431</v>
      </c>
      <c r="P85" s="106">
        <v>3119.135802631427</v>
      </c>
      <c r="Q85" s="106">
        <f t="shared" si="4"/>
        <v>-959</v>
      </c>
      <c r="R85" s="106">
        <f t="shared" si="5"/>
        <v>-1341.4641973685734</v>
      </c>
    </row>
    <row r="86" spans="1:18" ht="11.25">
      <c r="A86" s="4">
        <v>76</v>
      </c>
      <c r="B86" s="2" t="s">
        <v>114</v>
      </c>
      <c r="C86" s="379">
        <v>190</v>
      </c>
      <c r="D86" s="28"/>
      <c r="E86" s="379">
        <v>278</v>
      </c>
      <c r="F86" s="28"/>
      <c r="G86" s="379">
        <v>152</v>
      </c>
      <c r="H86" s="44"/>
      <c r="I86" s="379">
        <v>228</v>
      </c>
      <c r="J86" s="105"/>
      <c r="K86" s="7">
        <f t="shared" si="6"/>
        <v>342</v>
      </c>
      <c r="L86" s="27" t="s">
        <v>128</v>
      </c>
      <c r="M86" s="5">
        <f t="shared" si="7"/>
        <v>506</v>
      </c>
      <c r="N86" s="44" t="s">
        <v>128</v>
      </c>
      <c r="O86" s="106">
        <v>3775</v>
      </c>
      <c r="P86" s="106">
        <v>2852</v>
      </c>
      <c r="Q86" s="106">
        <f t="shared" si="4"/>
        <v>-2426</v>
      </c>
      <c r="R86" s="106">
        <f t="shared" si="5"/>
        <v>-5261.14</v>
      </c>
    </row>
    <row r="87" spans="1:18" ht="11.25">
      <c r="A87" s="4">
        <v>77</v>
      </c>
      <c r="B87" s="2" t="s">
        <v>115</v>
      </c>
      <c r="C87" s="379">
        <v>2720</v>
      </c>
      <c r="D87" s="28"/>
      <c r="E87" s="379">
        <v>3536</v>
      </c>
      <c r="F87" s="28" t="s">
        <v>127</v>
      </c>
      <c r="G87" s="388">
        <v>670</v>
      </c>
      <c r="H87" s="105" t="s">
        <v>127</v>
      </c>
      <c r="I87" s="388">
        <v>924.5999999999999</v>
      </c>
      <c r="J87" s="105" t="s">
        <v>127</v>
      </c>
      <c r="K87" s="418">
        <f t="shared" si="6"/>
        <v>3390</v>
      </c>
      <c r="L87" s="27" t="s">
        <v>127</v>
      </c>
      <c r="M87" s="420">
        <f t="shared" si="7"/>
        <v>4460.6</v>
      </c>
      <c r="N87" s="44" t="s">
        <v>127</v>
      </c>
      <c r="O87" s="106">
        <v>30</v>
      </c>
      <c r="P87" s="106">
        <v>41</v>
      </c>
      <c r="Q87" s="106">
        <f t="shared" si="4"/>
        <v>0</v>
      </c>
      <c r="R87" s="106">
        <f t="shared" si="5"/>
        <v>-3</v>
      </c>
    </row>
    <row r="88" spans="1:18" ht="11.25">
      <c r="A88" s="4">
        <v>78</v>
      </c>
      <c r="B88" s="2" t="s">
        <v>62</v>
      </c>
      <c r="C88" s="379">
        <v>5553</v>
      </c>
      <c r="D88" s="28"/>
      <c r="E88" s="379">
        <v>7218.900000000001</v>
      </c>
      <c r="F88" s="28" t="s">
        <v>127</v>
      </c>
      <c r="G88" s="379">
        <v>648</v>
      </c>
      <c r="H88" s="44"/>
      <c r="I88" s="388">
        <v>894.2399999999999</v>
      </c>
      <c r="J88" s="105" t="s">
        <v>127</v>
      </c>
      <c r="K88" s="7">
        <f t="shared" si="6"/>
        <v>6201</v>
      </c>
      <c r="L88" s="27" t="s">
        <v>128</v>
      </c>
      <c r="M88" s="420">
        <f t="shared" si="7"/>
        <v>8113.14</v>
      </c>
      <c r="N88" s="44" t="s">
        <v>127</v>
      </c>
      <c r="O88" s="106">
        <v>216</v>
      </c>
      <c r="P88" s="106">
        <v>255</v>
      </c>
      <c r="Q88" s="106">
        <f t="shared" si="4"/>
        <v>8</v>
      </c>
      <c r="R88" s="106">
        <f t="shared" si="5"/>
        <v>-32</v>
      </c>
    </row>
    <row r="89" spans="1:18" ht="11.25">
      <c r="A89" s="4">
        <v>79</v>
      </c>
      <c r="B89" s="2" t="s">
        <v>116</v>
      </c>
      <c r="C89" s="379">
        <v>30</v>
      </c>
      <c r="D89" s="28"/>
      <c r="E89" s="379">
        <v>44</v>
      </c>
      <c r="F89" s="28"/>
      <c r="G89" s="379">
        <v>0</v>
      </c>
      <c r="H89" s="44"/>
      <c r="I89" s="379">
        <v>0</v>
      </c>
      <c r="J89" s="105"/>
      <c r="K89" s="7">
        <f t="shared" si="6"/>
        <v>30</v>
      </c>
      <c r="L89" s="27"/>
      <c r="M89" s="5">
        <f t="shared" si="7"/>
        <v>44</v>
      </c>
      <c r="N89" s="44" t="s">
        <v>128</v>
      </c>
      <c r="O89" s="106">
        <v>343</v>
      </c>
      <c r="P89" s="106">
        <v>364</v>
      </c>
      <c r="Q89" s="106">
        <f t="shared" si="4"/>
        <v>66</v>
      </c>
      <c r="R89" s="106">
        <f t="shared" si="5"/>
        <v>-105</v>
      </c>
    </row>
    <row r="90" spans="1:18" ht="11.25">
      <c r="A90" s="4">
        <v>80</v>
      </c>
      <c r="B90" s="2" t="s">
        <v>63</v>
      </c>
      <c r="C90" s="379">
        <v>196</v>
      </c>
      <c r="D90" s="28"/>
      <c r="E90" s="379">
        <v>269</v>
      </c>
      <c r="F90" s="28"/>
      <c r="G90" s="379">
        <v>12</v>
      </c>
      <c r="H90" s="105"/>
      <c r="I90" s="379">
        <v>18</v>
      </c>
      <c r="J90" s="105"/>
      <c r="K90" s="7">
        <f t="shared" si="6"/>
        <v>208</v>
      </c>
      <c r="L90" s="27"/>
      <c r="M90" s="5">
        <f t="shared" si="7"/>
        <v>287</v>
      </c>
      <c r="N90" s="44"/>
      <c r="O90" s="106">
        <v>121</v>
      </c>
      <c r="P90" s="106">
        <v>171</v>
      </c>
      <c r="Q90" s="106">
        <f t="shared" si="4"/>
        <v>-14</v>
      </c>
      <c r="R90" s="106">
        <f t="shared" si="5"/>
        <v>14.080000000000013</v>
      </c>
    </row>
    <row r="91" spans="1:18" ht="11.25">
      <c r="A91" s="4">
        <v>81</v>
      </c>
      <c r="B91" s="2" t="s">
        <v>64</v>
      </c>
      <c r="C91" s="379">
        <v>277</v>
      </c>
      <c r="D91" s="28"/>
      <c r="E91" s="379">
        <v>469</v>
      </c>
      <c r="F91" s="28"/>
      <c r="G91" s="415">
        <v>0</v>
      </c>
      <c r="H91" s="44"/>
      <c r="I91" s="379">
        <v>0</v>
      </c>
      <c r="J91" s="105"/>
      <c r="K91" s="7">
        <f t="shared" si="6"/>
        <v>277</v>
      </c>
      <c r="L91" s="27" t="s">
        <v>128</v>
      </c>
      <c r="M91" s="5">
        <f t="shared" si="7"/>
        <v>469</v>
      </c>
      <c r="N91" s="44" t="s">
        <v>128</v>
      </c>
      <c r="O91" s="106">
        <v>735</v>
      </c>
      <c r="P91" s="106">
        <v>764</v>
      </c>
      <c r="Q91" s="106">
        <f t="shared" si="4"/>
        <v>-20</v>
      </c>
      <c r="R91" s="106">
        <f t="shared" si="5"/>
        <v>-75.96000000000004</v>
      </c>
    </row>
    <row r="92" spans="1:18" ht="11.25">
      <c r="A92" s="4">
        <v>82</v>
      </c>
      <c r="B92" s="2" t="s">
        <v>117</v>
      </c>
      <c r="C92" s="379">
        <v>101</v>
      </c>
      <c r="D92" s="28"/>
      <c r="E92" s="379">
        <v>110</v>
      </c>
      <c r="F92" s="28"/>
      <c r="G92" s="379">
        <v>34</v>
      </c>
      <c r="H92" s="44"/>
      <c r="I92" s="388">
        <v>46.919999999999995</v>
      </c>
      <c r="J92" s="105" t="s">
        <v>127</v>
      </c>
      <c r="K92" s="7">
        <f t="shared" si="6"/>
        <v>135</v>
      </c>
      <c r="L92" s="27" t="s">
        <v>128</v>
      </c>
      <c r="M92" s="420">
        <f t="shared" si="7"/>
        <v>156.92</v>
      </c>
      <c r="N92" s="44" t="s">
        <v>127</v>
      </c>
      <c r="O92" s="106">
        <v>192</v>
      </c>
      <c r="P92" s="106">
        <v>199</v>
      </c>
      <c r="Q92" s="106">
        <f t="shared" si="4"/>
        <v>56</v>
      </c>
      <c r="R92" s="106">
        <f t="shared" si="5"/>
        <v>21.799999999999983</v>
      </c>
    </row>
    <row r="93" spans="1:18" ht="11.25">
      <c r="A93" s="4">
        <v>83</v>
      </c>
      <c r="B93" s="2" t="s">
        <v>65</v>
      </c>
      <c r="C93" s="379">
        <v>463</v>
      </c>
      <c r="D93" s="28"/>
      <c r="E93" s="379">
        <v>437</v>
      </c>
      <c r="F93" s="28"/>
      <c r="G93" s="379">
        <v>292</v>
      </c>
      <c r="H93" s="44"/>
      <c r="I93" s="388">
        <v>402.96</v>
      </c>
      <c r="J93" s="105" t="s">
        <v>127</v>
      </c>
      <c r="K93" s="7">
        <f t="shared" si="6"/>
        <v>755</v>
      </c>
      <c r="L93" s="27" t="s">
        <v>128</v>
      </c>
      <c r="M93" s="420">
        <f t="shared" si="7"/>
        <v>839.96</v>
      </c>
      <c r="N93" s="44" t="s">
        <v>127</v>
      </c>
      <c r="O93" s="106">
        <v>109</v>
      </c>
      <c r="P93" s="106">
        <v>109</v>
      </c>
      <c r="Q93" s="106">
        <f t="shared" si="4"/>
        <v>-1</v>
      </c>
      <c r="R93" s="106">
        <f t="shared" si="5"/>
        <v>-34</v>
      </c>
    </row>
    <row r="94" spans="1:18" ht="11.25">
      <c r="A94" s="4">
        <v>84</v>
      </c>
      <c r="B94" s="2" t="s">
        <v>66</v>
      </c>
      <c r="C94" s="379">
        <v>131</v>
      </c>
      <c r="D94" s="28"/>
      <c r="E94" s="379">
        <v>170.3</v>
      </c>
      <c r="F94" s="28" t="s">
        <v>127</v>
      </c>
      <c r="G94" s="379">
        <v>5</v>
      </c>
      <c r="H94" s="44"/>
      <c r="I94" s="388">
        <v>6.8999999999999995</v>
      </c>
      <c r="J94" s="105" t="s">
        <v>127</v>
      </c>
      <c r="K94" s="7">
        <f t="shared" si="6"/>
        <v>136</v>
      </c>
      <c r="L94" s="27" t="s">
        <v>128</v>
      </c>
      <c r="M94" s="420">
        <f t="shared" si="7"/>
        <v>177.20000000000002</v>
      </c>
      <c r="N94" s="44" t="s">
        <v>127</v>
      </c>
      <c r="O94" s="106">
        <v>257</v>
      </c>
      <c r="P94" s="106">
        <v>247</v>
      </c>
      <c r="Q94" s="106">
        <f t="shared" si="4"/>
        <v>67</v>
      </c>
      <c r="R94" s="106">
        <f t="shared" si="5"/>
        <v>-57</v>
      </c>
    </row>
    <row r="95" spans="1:18" ht="11.25">
      <c r="A95" s="4">
        <v>85</v>
      </c>
      <c r="B95" s="2" t="s">
        <v>67</v>
      </c>
      <c r="C95" s="388">
        <v>110</v>
      </c>
      <c r="D95" s="28" t="s">
        <v>127</v>
      </c>
      <c r="E95" s="379">
        <v>143</v>
      </c>
      <c r="F95" s="28" t="s">
        <v>127</v>
      </c>
      <c r="G95" s="415">
        <v>0</v>
      </c>
      <c r="H95" s="44"/>
      <c r="I95" s="379">
        <v>0</v>
      </c>
      <c r="J95" s="105" t="s">
        <v>127</v>
      </c>
      <c r="K95" s="418">
        <f t="shared" si="6"/>
        <v>110</v>
      </c>
      <c r="L95" s="27" t="s">
        <v>127</v>
      </c>
      <c r="M95" s="420">
        <f t="shared" si="7"/>
        <v>143</v>
      </c>
      <c r="N95" s="44" t="s">
        <v>127</v>
      </c>
      <c r="O95" s="106">
        <v>179</v>
      </c>
      <c r="P95" s="106">
        <v>170</v>
      </c>
      <c r="Q95" s="106">
        <f t="shared" si="4"/>
        <v>5</v>
      </c>
      <c r="R95" s="106">
        <f t="shared" si="5"/>
        <v>-136</v>
      </c>
    </row>
    <row r="96" spans="1:18" ht="11.25">
      <c r="A96" s="4">
        <v>86</v>
      </c>
      <c r="B96" s="2" t="s">
        <v>68</v>
      </c>
      <c r="C96" s="379">
        <v>76</v>
      </c>
      <c r="D96" s="28"/>
      <c r="E96" s="379">
        <v>123</v>
      </c>
      <c r="F96" s="28"/>
      <c r="G96" s="379">
        <v>114</v>
      </c>
      <c r="H96" s="44"/>
      <c r="I96" s="379">
        <v>181</v>
      </c>
      <c r="J96" s="105"/>
      <c r="K96" s="7">
        <f t="shared" si="6"/>
        <v>190</v>
      </c>
      <c r="L96" s="27" t="s">
        <v>128</v>
      </c>
      <c r="M96" s="5">
        <f t="shared" si="7"/>
        <v>304</v>
      </c>
      <c r="N96" s="44" t="s">
        <v>128</v>
      </c>
      <c r="O96" s="106">
        <v>151</v>
      </c>
      <c r="P96" s="106">
        <v>127</v>
      </c>
      <c r="Q96" s="106">
        <f t="shared" si="4"/>
        <v>56</v>
      </c>
      <c r="R96" s="106">
        <f t="shared" si="5"/>
        <v>3.5</v>
      </c>
    </row>
    <row r="97" spans="1:18" ht="11.25">
      <c r="A97" s="4">
        <v>87</v>
      </c>
      <c r="B97" s="2" t="s">
        <v>118</v>
      </c>
      <c r="C97" s="379">
        <v>43</v>
      </c>
      <c r="D97" s="28"/>
      <c r="E97" s="379">
        <v>68</v>
      </c>
      <c r="F97" s="28"/>
      <c r="G97" s="379">
        <v>131</v>
      </c>
      <c r="H97" s="44"/>
      <c r="I97" s="379">
        <v>238</v>
      </c>
      <c r="J97" s="105"/>
      <c r="K97" s="7">
        <f t="shared" si="6"/>
        <v>174</v>
      </c>
      <c r="L97" s="27" t="s">
        <v>128</v>
      </c>
      <c r="M97" s="5">
        <f t="shared" si="7"/>
        <v>306</v>
      </c>
      <c r="N97" s="44" t="s">
        <v>128</v>
      </c>
      <c r="O97" s="106">
        <v>80</v>
      </c>
      <c r="P97" s="106">
        <v>84</v>
      </c>
      <c r="Q97" s="106">
        <f t="shared" si="4"/>
        <v>0</v>
      </c>
      <c r="R97" s="106">
        <f t="shared" si="5"/>
        <v>-60</v>
      </c>
    </row>
    <row r="98" spans="1:18" ht="11.25">
      <c r="A98" s="4">
        <v>88</v>
      </c>
      <c r="B98" s="2" t="s">
        <v>69</v>
      </c>
      <c r="C98" s="379">
        <v>95</v>
      </c>
      <c r="D98" s="28"/>
      <c r="E98" s="379">
        <v>123.5</v>
      </c>
      <c r="F98" s="28" t="s">
        <v>127</v>
      </c>
      <c r="G98" s="388">
        <v>0</v>
      </c>
      <c r="H98" s="105" t="s">
        <v>127</v>
      </c>
      <c r="I98" s="379">
        <v>0</v>
      </c>
      <c r="J98" s="105"/>
      <c r="K98" s="418">
        <f t="shared" si="6"/>
        <v>95</v>
      </c>
      <c r="L98" s="27" t="s">
        <v>127</v>
      </c>
      <c r="M98" s="420">
        <f t="shared" si="7"/>
        <v>123.5</v>
      </c>
      <c r="N98" s="44" t="s">
        <v>127</v>
      </c>
      <c r="O98" s="106">
        <v>138</v>
      </c>
      <c r="P98" s="106">
        <v>137</v>
      </c>
      <c r="Q98" s="106">
        <f t="shared" si="4"/>
        <v>-20</v>
      </c>
      <c r="R98" s="106">
        <f t="shared" si="5"/>
        <v>-51</v>
      </c>
    </row>
    <row r="99" spans="1:18" ht="11.25">
      <c r="A99" s="4">
        <v>89</v>
      </c>
      <c r="B99" s="2" t="s">
        <v>70</v>
      </c>
      <c r="C99" s="379">
        <v>80</v>
      </c>
      <c r="D99" s="28"/>
      <c r="E99" s="379">
        <v>144</v>
      </c>
      <c r="F99" s="28"/>
      <c r="G99" s="379">
        <v>0</v>
      </c>
      <c r="H99" s="44"/>
      <c r="I99" s="379">
        <v>0</v>
      </c>
      <c r="J99" s="105"/>
      <c r="K99" s="7">
        <f t="shared" si="6"/>
        <v>80</v>
      </c>
      <c r="L99" s="27" t="s">
        <v>128</v>
      </c>
      <c r="M99" s="5">
        <f t="shared" si="7"/>
        <v>144</v>
      </c>
      <c r="N99" s="44" t="s">
        <v>128</v>
      </c>
      <c r="O99" s="106">
        <v>5302</v>
      </c>
      <c r="P99" s="106">
        <v>3692</v>
      </c>
      <c r="Q99" s="106">
        <f t="shared" si="4"/>
        <v>504</v>
      </c>
      <c r="R99" s="106">
        <f t="shared" si="5"/>
        <v>344</v>
      </c>
    </row>
    <row r="100" spans="1:18" ht="11.25">
      <c r="A100" s="4">
        <v>90</v>
      </c>
      <c r="B100" s="2" t="s">
        <v>71</v>
      </c>
      <c r="C100" s="379">
        <v>158</v>
      </c>
      <c r="D100" s="28"/>
      <c r="E100" s="379">
        <v>188</v>
      </c>
      <c r="F100" s="28"/>
      <c r="G100" s="379">
        <v>0</v>
      </c>
      <c r="H100" s="44"/>
      <c r="I100" s="379">
        <v>0</v>
      </c>
      <c r="J100" s="105"/>
      <c r="K100" s="7">
        <f t="shared" si="6"/>
        <v>158</v>
      </c>
      <c r="L100" s="27" t="s">
        <v>128</v>
      </c>
      <c r="M100" s="5">
        <f t="shared" si="7"/>
        <v>188</v>
      </c>
      <c r="N100" s="44"/>
      <c r="O100" s="106">
        <v>3330</v>
      </c>
      <c r="P100" s="106">
        <v>3303</v>
      </c>
      <c r="Q100" s="106">
        <f t="shared" si="4"/>
        <v>900</v>
      </c>
      <c r="R100" s="106">
        <f t="shared" si="5"/>
        <v>123.91999999999962</v>
      </c>
    </row>
    <row r="101" spans="1:18" ht="11.25">
      <c r="A101" s="4">
        <v>91</v>
      </c>
      <c r="B101" s="2" t="s">
        <v>72</v>
      </c>
      <c r="C101" s="379">
        <v>4324</v>
      </c>
      <c r="D101" s="28"/>
      <c r="E101" s="379">
        <v>2976</v>
      </c>
      <c r="F101" s="28"/>
      <c r="G101" s="379">
        <v>474</v>
      </c>
      <c r="H101" s="44"/>
      <c r="I101" s="379">
        <v>372</v>
      </c>
      <c r="J101" s="105"/>
      <c r="K101" s="7">
        <f t="shared" si="6"/>
        <v>4798</v>
      </c>
      <c r="L101" s="27" t="s">
        <v>128</v>
      </c>
      <c r="M101" s="5">
        <f t="shared" si="7"/>
        <v>3348</v>
      </c>
      <c r="N101" s="44" t="s">
        <v>128</v>
      </c>
      <c r="O101" s="106">
        <v>1633</v>
      </c>
      <c r="P101" s="106">
        <v>1497</v>
      </c>
      <c r="Q101" s="106">
        <f t="shared" si="4"/>
        <v>-54</v>
      </c>
      <c r="R101" s="106">
        <f t="shared" si="5"/>
        <v>-842.5</v>
      </c>
    </row>
    <row r="102" spans="1:18" ht="11.25">
      <c r="A102" s="4">
        <v>92</v>
      </c>
      <c r="B102" s="2" t="s">
        <v>119</v>
      </c>
      <c r="C102" s="379">
        <v>2179</v>
      </c>
      <c r="D102" s="28"/>
      <c r="E102" s="379">
        <v>2832.7000000000003</v>
      </c>
      <c r="F102" s="28" t="s">
        <v>127</v>
      </c>
      <c r="G102" s="379">
        <v>251</v>
      </c>
      <c r="H102" s="44"/>
      <c r="I102" s="388">
        <v>346.38</v>
      </c>
      <c r="J102" s="105" t="s">
        <v>127</v>
      </c>
      <c r="K102" s="7">
        <f t="shared" si="6"/>
        <v>2430</v>
      </c>
      <c r="L102" s="27" t="s">
        <v>128</v>
      </c>
      <c r="M102" s="420">
        <f t="shared" si="7"/>
        <v>3179.0800000000004</v>
      </c>
      <c r="N102" s="44" t="s">
        <v>127</v>
      </c>
      <c r="O102" s="106">
        <v>1546</v>
      </c>
      <c r="P102" s="106">
        <v>1476</v>
      </c>
      <c r="Q102" s="106">
        <f t="shared" si="4"/>
        <v>26</v>
      </c>
      <c r="R102" s="106">
        <f t="shared" si="5"/>
        <v>-356</v>
      </c>
    </row>
    <row r="103" spans="1:18" ht="11.25">
      <c r="A103" s="4">
        <v>93</v>
      </c>
      <c r="B103" s="2" t="s">
        <v>120</v>
      </c>
      <c r="C103" s="379">
        <v>962</v>
      </c>
      <c r="D103" s="28"/>
      <c r="E103" s="379">
        <v>1339</v>
      </c>
      <c r="F103" s="28"/>
      <c r="G103" s="379">
        <v>725</v>
      </c>
      <c r="H103" s="44"/>
      <c r="I103" s="388">
        <v>1000.4999999999999</v>
      </c>
      <c r="J103" s="105" t="s">
        <v>127</v>
      </c>
      <c r="K103" s="7">
        <f t="shared" si="6"/>
        <v>1687</v>
      </c>
      <c r="L103" s="27" t="s">
        <v>128</v>
      </c>
      <c r="M103" s="420">
        <f t="shared" si="7"/>
        <v>2339.5</v>
      </c>
      <c r="N103" s="44" t="s">
        <v>127</v>
      </c>
      <c r="O103" s="106">
        <v>4336</v>
      </c>
      <c r="P103" s="106">
        <v>3244</v>
      </c>
      <c r="Q103" s="106">
        <f t="shared" si="4"/>
        <v>769</v>
      </c>
      <c r="R103" s="106">
        <f t="shared" si="5"/>
        <v>-1421.1000000000004</v>
      </c>
    </row>
    <row r="104" spans="1:18" s="2" customFormat="1" ht="11.25">
      <c r="A104" s="4">
        <v>94</v>
      </c>
      <c r="B104" s="2" t="s">
        <v>121</v>
      </c>
      <c r="C104" s="379">
        <v>692</v>
      </c>
      <c r="D104" s="28"/>
      <c r="E104" s="379">
        <v>922</v>
      </c>
      <c r="F104" s="28"/>
      <c r="G104" s="379">
        <v>828</v>
      </c>
      <c r="H104" s="105"/>
      <c r="I104" s="379">
        <v>910</v>
      </c>
      <c r="J104" s="105"/>
      <c r="K104" s="7">
        <f t="shared" si="6"/>
        <v>1520</v>
      </c>
      <c r="L104" s="27"/>
      <c r="M104" s="5">
        <f t="shared" si="7"/>
        <v>1832</v>
      </c>
      <c r="N104" s="44"/>
      <c r="O104" s="106">
        <v>0</v>
      </c>
      <c r="P104" s="106">
        <v>0</v>
      </c>
      <c r="Q104" s="106">
        <f t="shared" si="4"/>
        <v>0</v>
      </c>
      <c r="R104" s="106">
        <f t="shared" si="5"/>
        <v>0</v>
      </c>
    </row>
    <row r="105" spans="1:18" s="2" customFormat="1" ht="11.25">
      <c r="A105" s="4">
        <v>95</v>
      </c>
      <c r="B105" s="2" t="s">
        <v>122</v>
      </c>
      <c r="C105" s="379">
        <v>3217</v>
      </c>
      <c r="D105" s="28"/>
      <c r="E105" s="379">
        <v>4182.1</v>
      </c>
      <c r="F105" s="28" t="s">
        <v>127</v>
      </c>
      <c r="G105" s="379">
        <v>350</v>
      </c>
      <c r="H105" s="44"/>
      <c r="I105" s="388">
        <v>482.99999999999994</v>
      </c>
      <c r="J105" s="105" t="s">
        <v>127</v>
      </c>
      <c r="K105" s="7">
        <f t="shared" si="6"/>
        <v>3567</v>
      </c>
      <c r="L105" s="27" t="s">
        <v>128</v>
      </c>
      <c r="M105" s="420">
        <f t="shared" si="7"/>
        <v>4665.1</v>
      </c>
      <c r="N105" s="44" t="s">
        <v>127</v>
      </c>
      <c r="O105" s="106">
        <v>20</v>
      </c>
      <c r="P105" s="106">
        <v>22</v>
      </c>
      <c r="Q105" s="106">
        <f t="shared" si="4"/>
        <v>0</v>
      </c>
      <c r="R105" s="106">
        <f t="shared" si="5"/>
        <v>-5.599999999999998</v>
      </c>
    </row>
    <row r="106" spans="1:18" s="2" customFormat="1" ht="11.25">
      <c r="A106" s="31">
        <v>971</v>
      </c>
      <c r="B106" s="32" t="s">
        <v>73</v>
      </c>
      <c r="C106" s="380">
        <v>0</v>
      </c>
      <c r="D106" s="110"/>
      <c r="E106" s="80">
        <v>0</v>
      </c>
      <c r="F106" s="112"/>
      <c r="G106" s="380">
        <v>0</v>
      </c>
      <c r="H106" s="40"/>
      <c r="I106" s="80">
        <v>0</v>
      </c>
      <c r="J106" s="112"/>
      <c r="K106" s="33">
        <f t="shared" si="6"/>
        <v>0</v>
      </c>
      <c r="L106" s="40" t="s">
        <v>128</v>
      </c>
      <c r="M106" s="35">
        <f t="shared" si="7"/>
        <v>0</v>
      </c>
      <c r="N106" s="40" t="s">
        <v>128</v>
      </c>
      <c r="O106" s="106">
        <v>40</v>
      </c>
      <c r="P106" s="106">
        <v>43</v>
      </c>
      <c r="Q106" s="106">
        <f t="shared" si="4"/>
        <v>-30</v>
      </c>
      <c r="R106" s="106">
        <f t="shared" si="5"/>
        <v>-48</v>
      </c>
    </row>
    <row r="107" spans="1:18" s="2" customFormat="1" ht="11.25">
      <c r="A107" s="4">
        <v>972</v>
      </c>
      <c r="B107" s="2" t="s">
        <v>74</v>
      </c>
      <c r="C107" s="379">
        <v>0</v>
      </c>
      <c r="D107" s="105"/>
      <c r="E107" s="59">
        <v>0</v>
      </c>
      <c r="F107" s="28"/>
      <c r="G107" s="379">
        <v>20</v>
      </c>
      <c r="H107" s="44"/>
      <c r="I107" s="405">
        <v>27.599999999999998</v>
      </c>
      <c r="J107" s="28" t="s">
        <v>127</v>
      </c>
      <c r="K107" s="5">
        <f t="shared" si="6"/>
        <v>20</v>
      </c>
      <c r="L107" s="44" t="s">
        <v>128</v>
      </c>
      <c r="M107" s="418">
        <f t="shared" si="7"/>
        <v>27.599999999999998</v>
      </c>
      <c r="N107" s="44" t="s">
        <v>127</v>
      </c>
      <c r="O107" s="106">
        <v>116</v>
      </c>
      <c r="P107" s="106">
        <v>116</v>
      </c>
      <c r="Q107" s="106">
        <f t="shared" si="4"/>
        <v>-4</v>
      </c>
      <c r="R107" s="106">
        <f t="shared" si="5"/>
        <v>-4</v>
      </c>
    </row>
    <row r="108" spans="1:14" ht="11.25">
      <c r="A108" s="4">
        <v>973</v>
      </c>
      <c r="B108" s="2" t="s">
        <v>123</v>
      </c>
      <c r="C108" s="379">
        <v>70</v>
      </c>
      <c r="D108" s="105"/>
      <c r="E108" s="59">
        <v>91</v>
      </c>
      <c r="F108" s="28" t="s">
        <v>127</v>
      </c>
      <c r="G108" s="379">
        <v>0</v>
      </c>
      <c r="H108" s="105"/>
      <c r="I108" s="59">
        <v>0</v>
      </c>
      <c r="J108" s="28"/>
      <c r="K108" s="5">
        <f t="shared" si="6"/>
        <v>70</v>
      </c>
      <c r="L108" s="44" t="s">
        <v>128</v>
      </c>
      <c r="M108" s="418">
        <f t="shared" si="7"/>
        <v>91</v>
      </c>
      <c r="N108" s="44" t="s">
        <v>127</v>
      </c>
    </row>
    <row r="109" spans="1:14" ht="11.25">
      <c r="A109" s="16">
        <v>974</v>
      </c>
      <c r="B109" s="17" t="s">
        <v>75</v>
      </c>
      <c r="C109" s="378">
        <v>120</v>
      </c>
      <c r="D109" s="108"/>
      <c r="E109" s="72">
        <v>120</v>
      </c>
      <c r="F109" s="113"/>
      <c r="G109" s="378">
        <v>0</v>
      </c>
      <c r="H109" s="46"/>
      <c r="I109" s="72">
        <v>0</v>
      </c>
      <c r="J109" s="113"/>
      <c r="K109" s="18">
        <f t="shared" si="6"/>
        <v>120</v>
      </c>
      <c r="L109" s="46" t="s">
        <v>128</v>
      </c>
      <c r="M109" s="20">
        <f t="shared" si="7"/>
        <v>120</v>
      </c>
      <c r="N109" s="46"/>
    </row>
    <row r="110" spans="7:9" ht="12.75" customHeight="1">
      <c r="G110" s="2"/>
      <c r="H110" s="28"/>
      <c r="I110" s="2"/>
    </row>
    <row r="111" spans="1:14" ht="15.75" customHeight="1">
      <c r="A111" s="583" t="s">
        <v>12</v>
      </c>
      <c r="B111" s="623"/>
      <c r="C111" s="39">
        <f>SUM(C5:C57)+SUM(C63:C105)</f>
        <v>48709</v>
      </c>
      <c r="D111" s="40"/>
      <c r="E111" s="39">
        <f>SUM(E5:E57)+SUM(E63:E105)</f>
        <v>61369.399999999994</v>
      </c>
      <c r="F111" s="40"/>
      <c r="G111" s="39">
        <f>SUM(G5:G57)+SUM(G63:G105)</f>
        <v>10351</v>
      </c>
      <c r="H111" s="40"/>
      <c r="I111" s="39">
        <f>SUM(I5:I57)+SUM(I63:I105)</f>
        <v>13994.880000000001</v>
      </c>
      <c r="J111" s="40"/>
      <c r="K111" s="39">
        <f>SUM(K5:K57)+SUM(K63:K105)</f>
        <v>59060</v>
      </c>
      <c r="L111" s="40"/>
      <c r="M111" s="39">
        <f>SUM(M5:M57)+SUM(M63:M105)</f>
        <v>75364.28</v>
      </c>
      <c r="N111" s="110"/>
    </row>
    <row r="112" spans="1:14" ht="11.25">
      <c r="A112" s="585" t="s">
        <v>21</v>
      </c>
      <c r="B112" s="626"/>
      <c r="C112" s="43">
        <f>SUM(C106:C109)</f>
        <v>190</v>
      </c>
      <c r="D112" s="422"/>
      <c r="E112" s="43">
        <f>SUM(E106:E109)</f>
        <v>211</v>
      </c>
      <c r="F112" s="423"/>
      <c r="G112" s="43">
        <f>SUM(G106:G109)</f>
        <v>20</v>
      </c>
      <c r="H112" s="44"/>
      <c r="I112" s="43">
        <f>SUM(I106:I109)</f>
        <v>27.599999999999998</v>
      </c>
      <c r="J112" s="44"/>
      <c r="K112" s="43">
        <f>SUM(K106:K109)</f>
        <v>210</v>
      </c>
      <c r="L112" s="105"/>
      <c r="M112" s="43">
        <f>SUM(M106:M109)</f>
        <v>238.6</v>
      </c>
      <c r="N112" s="105"/>
    </row>
    <row r="113" spans="1:14" ht="11.25">
      <c r="A113" s="587" t="s">
        <v>13</v>
      </c>
      <c r="B113" s="617"/>
      <c r="C113" s="45">
        <f>C111+C112</f>
        <v>48899</v>
      </c>
      <c r="D113" s="46"/>
      <c r="E113" s="45">
        <f>E111+E112</f>
        <v>61580.399999999994</v>
      </c>
      <c r="F113" s="46"/>
      <c r="G113" s="45">
        <f>G111+G112</f>
        <v>10371</v>
      </c>
      <c r="H113" s="46"/>
      <c r="I113" s="45">
        <f>I111+I112</f>
        <v>14022.480000000001</v>
      </c>
      <c r="J113" s="46"/>
      <c r="K113" s="45">
        <f>K111+K112</f>
        <v>59270</v>
      </c>
      <c r="L113" s="108"/>
      <c r="M113" s="45">
        <f>M111+M112</f>
        <v>75602.88</v>
      </c>
      <c r="N113" s="108"/>
    </row>
    <row r="114" spans="1:14" ht="43.5" customHeight="1">
      <c r="A114" s="586" t="s">
        <v>247</v>
      </c>
      <c r="B114" s="582"/>
      <c r="C114" s="582"/>
      <c r="D114" s="582"/>
      <c r="E114" s="582"/>
      <c r="F114" s="582"/>
      <c r="G114" s="582"/>
      <c r="H114" s="582"/>
      <c r="I114" s="582"/>
      <c r="J114" s="582"/>
      <c r="K114" s="582"/>
      <c r="L114" s="582"/>
      <c r="M114" s="582"/>
      <c r="N114" s="582"/>
    </row>
    <row r="115" spans="1:9" ht="11.25">
      <c r="A115" s="424"/>
      <c r="B115" s="49"/>
      <c r="C115" s="49"/>
      <c r="D115" s="50"/>
      <c r="E115" s="49"/>
      <c r="F115" s="50"/>
      <c r="G115" s="51"/>
      <c r="H115" s="52"/>
      <c r="I115" s="51"/>
    </row>
    <row r="116" spans="1:9" ht="11.25">
      <c r="A116" s="2"/>
      <c r="B116" s="49"/>
      <c r="C116" s="49"/>
      <c r="D116" s="50"/>
      <c r="E116" s="49"/>
      <c r="F116" s="50"/>
      <c r="G116" s="49"/>
      <c r="H116" s="50"/>
      <c r="I116" s="49"/>
    </row>
    <row r="117" spans="1:9" ht="11.25">
      <c r="A117" s="2"/>
      <c r="B117" s="2"/>
      <c r="C117" s="2"/>
      <c r="D117" s="28"/>
      <c r="E117" s="2"/>
      <c r="F117" s="28"/>
      <c r="G117" s="2"/>
      <c r="H117" s="28"/>
      <c r="I117" s="2"/>
    </row>
    <row r="118" spans="1:9" ht="11.25">
      <c r="A118" s="2"/>
      <c r="B118" s="2"/>
      <c r="C118" s="2"/>
      <c r="D118" s="28"/>
      <c r="E118" s="2"/>
      <c r="F118" s="28"/>
      <c r="G118" s="15"/>
      <c r="H118" s="28"/>
      <c r="I118" s="15"/>
    </row>
    <row r="119" spans="1:9" ht="11.25">
      <c r="A119" s="2"/>
      <c r="B119" s="2"/>
      <c r="C119" s="2"/>
      <c r="D119" s="28"/>
      <c r="E119" s="2"/>
      <c r="F119" s="28"/>
      <c r="G119" s="15"/>
      <c r="H119" s="28"/>
      <c r="I119" s="15"/>
    </row>
    <row r="120" spans="1:9" ht="11.25">
      <c r="A120" s="2"/>
      <c r="B120" s="2"/>
      <c r="C120" s="2"/>
      <c r="D120" s="28"/>
      <c r="E120" s="2"/>
      <c r="F120" s="28"/>
      <c r="G120" s="15"/>
      <c r="H120" s="28"/>
      <c r="I120" s="15"/>
    </row>
    <row r="121" spans="1:9" ht="11.25">
      <c r="A121" s="2"/>
      <c r="B121" s="2"/>
      <c r="C121" s="2"/>
      <c r="D121" s="28"/>
      <c r="E121" s="2"/>
      <c r="F121" s="28"/>
      <c r="G121" s="15"/>
      <c r="H121" s="28"/>
      <c r="I121" s="15"/>
    </row>
    <row r="122" spans="1:9" ht="11.25">
      <c r="A122" s="2"/>
      <c r="B122" s="2"/>
      <c r="C122" s="2"/>
      <c r="D122" s="28"/>
      <c r="E122" s="2"/>
      <c r="F122" s="28"/>
      <c r="G122" s="15"/>
      <c r="H122" s="28"/>
      <c r="I122" s="15"/>
    </row>
    <row r="123" spans="1:9" ht="11.25">
      <c r="A123" s="2"/>
      <c r="B123" s="2"/>
      <c r="C123" s="2"/>
      <c r="D123" s="28"/>
      <c r="E123" s="2"/>
      <c r="F123" s="28"/>
      <c r="G123" s="15"/>
      <c r="H123" s="28"/>
      <c r="I123" s="15"/>
    </row>
    <row r="124" spans="1:9" ht="11.25">
      <c r="A124" s="2"/>
      <c r="B124" s="2"/>
      <c r="C124" s="2"/>
      <c r="D124" s="28"/>
      <c r="E124" s="2"/>
      <c r="F124" s="28"/>
      <c r="G124" s="15"/>
      <c r="H124" s="28"/>
      <c r="I124" s="15"/>
    </row>
    <row r="125" spans="1:9" ht="11.25">
      <c r="A125" s="2"/>
      <c r="B125" s="2"/>
      <c r="C125" s="2"/>
      <c r="D125" s="28"/>
      <c r="E125" s="2"/>
      <c r="F125" s="28"/>
      <c r="G125" s="15"/>
      <c r="H125" s="28"/>
      <c r="I125" s="15"/>
    </row>
    <row r="126" spans="1:9" ht="11.25">
      <c r="A126" s="2"/>
      <c r="B126" s="2"/>
      <c r="C126" s="2"/>
      <c r="D126" s="28"/>
      <c r="E126" s="2"/>
      <c r="F126" s="28"/>
      <c r="G126" s="15"/>
      <c r="H126" s="28"/>
      <c r="I126" s="15"/>
    </row>
    <row r="127" spans="1:9" ht="11.25">
      <c r="A127" s="2"/>
      <c r="B127" s="2"/>
      <c r="C127" s="2"/>
      <c r="D127" s="28"/>
      <c r="E127" s="2"/>
      <c r="F127" s="28"/>
      <c r="G127" s="15"/>
      <c r="H127" s="28"/>
      <c r="I127" s="15"/>
    </row>
    <row r="128" spans="1:9" ht="11.25">
      <c r="A128" s="2"/>
      <c r="B128" s="2"/>
      <c r="C128" s="2"/>
      <c r="D128" s="28"/>
      <c r="E128" s="2"/>
      <c r="F128" s="28"/>
      <c r="G128" s="15"/>
      <c r="H128" s="28"/>
      <c r="I128" s="15"/>
    </row>
    <row r="129" spans="1:9" ht="11.25">
      <c r="A129" s="2"/>
      <c r="B129" s="2"/>
      <c r="C129" s="2"/>
      <c r="D129" s="28"/>
      <c r="E129" s="2"/>
      <c r="F129" s="28"/>
      <c r="G129" s="15"/>
      <c r="H129" s="28"/>
      <c r="I129" s="15"/>
    </row>
    <row r="130" spans="1:9" ht="11.25">
      <c r="A130" s="2"/>
      <c r="B130" s="2"/>
      <c r="C130" s="2"/>
      <c r="D130" s="28"/>
      <c r="E130" s="2"/>
      <c r="F130" s="28"/>
      <c r="G130" s="15"/>
      <c r="H130" s="28"/>
      <c r="I130" s="15"/>
    </row>
    <row r="131" spans="1:9" ht="11.25">
      <c r="A131" s="2"/>
      <c r="B131" s="2"/>
      <c r="C131" s="2"/>
      <c r="D131" s="28"/>
      <c r="E131" s="2"/>
      <c r="F131" s="28"/>
      <c r="G131" s="15"/>
      <c r="H131" s="28"/>
      <c r="I131" s="15"/>
    </row>
    <row r="132" spans="1:9" ht="11.25">
      <c r="A132" s="2"/>
      <c r="B132" s="2"/>
      <c r="C132" s="2"/>
      <c r="D132" s="28"/>
      <c r="E132" s="2"/>
      <c r="F132" s="28"/>
      <c r="G132" s="15"/>
      <c r="H132" s="28"/>
      <c r="I132" s="15"/>
    </row>
    <row r="133" spans="1:9" ht="11.25">
      <c r="A133" s="2"/>
      <c r="B133" s="2"/>
      <c r="C133" s="2"/>
      <c r="D133" s="28"/>
      <c r="E133" s="2"/>
      <c r="F133" s="28"/>
      <c r="G133" s="15"/>
      <c r="H133" s="28"/>
      <c r="I133" s="15"/>
    </row>
    <row r="134" spans="1:9" ht="11.25">
      <c r="A134" s="2"/>
      <c r="B134" s="2"/>
      <c r="C134" s="2"/>
      <c r="D134" s="28"/>
      <c r="E134" s="2"/>
      <c r="F134" s="28"/>
      <c r="G134" s="15"/>
      <c r="H134" s="28"/>
      <c r="I134" s="15"/>
    </row>
    <row r="135" spans="1:9" ht="11.25">
      <c r="A135" s="2"/>
      <c r="B135" s="2"/>
      <c r="C135" s="2"/>
      <c r="D135" s="28"/>
      <c r="E135" s="2"/>
      <c r="F135" s="28"/>
      <c r="G135" s="15"/>
      <c r="H135" s="28"/>
      <c r="I135" s="15"/>
    </row>
    <row r="136" spans="1:9" ht="11.25">
      <c r="A136" s="2"/>
      <c r="B136" s="2"/>
      <c r="C136" s="2"/>
      <c r="D136" s="28"/>
      <c r="E136" s="2"/>
      <c r="F136" s="28"/>
      <c r="G136" s="15"/>
      <c r="H136" s="28"/>
      <c r="I136" s="15"/>
    </row>
    <row r="137" spans="1:9" ht="11.25">
      <c r="A137" s="2"/>
      <c r="B137" s="2"/>
      <c r="C137" s="2"/>
      <c r="D137" s="28"/>
      <c r="E137" s="2"/>
      <c r="F137" s="28"/>
      <c r="G137" s="15"/>
      <c r="H137" s="28"/>
      <c r="I137" s="15"/>
    </row>
    <row r="138" spans="1:9" ht="11.25">
      <c r="A138" s="2"/>
      <c r="B138" s="2"/>
      <c r="C138" s="2"/>
      <c r="D138" s="28"/>
      <c r="E138" s="2"/>
      <c r="F138" s="28"/>
      <c r="G138" s="15"/>
      <c r="H138" s="28"/>
      <c r="I138" s="15"/>
    </row>
    <row r="139" spans="1:9" ht="11.25">
      <c r="A139" s="2"/>
      <c r="B139" s="2"/>
      <c r="C139" s="2"/>
      <c r="D139" s="28"/>
      <c r="E139" s="2"/>
      <c r="F139" s="28"/>
      <c r="G139" s="15"/>
      <c r="H139" s="28"/>
      <c r="I139" s="15"/>
    </row>
    <row r="140" spans="1:9" ht="11.25">
      <c r="A140" s="2"/>
      <c r="B140" s="2"/>
      <c r="C140" s="2"/>
      <c r="D140" s="28"/>
      <c r="E140" s="2"/>
      <c r="F140" s="28"/>
      <c r="G140" s="2"/>
      <c r="H140" s="28"/>
      <c r="I140" s="2"/>
    </row>
    <row r="141" spans="1:9" ht="11.25">
      <c r="A141" s="2"/>
      <c r="B141" s="2"/>
      <c r="C141" s="2"/>
      <c r="D141" s="28"/>
      <c r="E141" s="2"/>
      <c r="F141" s="28"/>
      <c r="G141" s="2"/>
      <c r="H141" s="28"/>
      <c r="I141" s="2"/>
    </row>
    <row r="142" spans="1:9" ht="11.25">
      <c r="A142" s="2"/>
      <c r="B142" s="2"/>
      <c r="C142" s="2"/>
      <c r="D142" s="28"/>
      <c r="E142" s="2"/>
      <c r="F142" s="28"/>
      <c r="G142" s="2"/>
      <c r="H142" s="28"/>
      <c r="I142" s="2"/>
    </row>
    <row r="143" spans="1:9" ht="11.25">
      <c r="A143" s="2"/>
      <c r="B143" s="2"/>
      <c r="C143" s="2"/>
      <c r="D143" s="28"/>
      <c r="E143" s="2"/>
      <c r="F143" s="28"/>
      <c r="G143" s="2"/>
      <c r="H143" s="28"/>
      <c r="I143" s="2"/>
    </row>
    <row r="144" spans="1:9" ht="11.25">
      <c r="A144" s="2"/>
      <c r="B144" s="2"/>
      <c r="C144" s="2"/>
      <c r="D144" s="28"/>
      <c r="E144" s="2"/>
      <c r="F144" s="28"/>
      <c r="G144" s="2"/>
      <c r="H144" s="28"/>
      <c r="I144" s="2"/>
    </row>
    <row r="145" spans="1:9" ht="11.25">
      <c r="A145" s="2"/>
      <c r="B145" s="2"/>
      <c r="C145" s="2"/>
      <c r="D145" s="28"/>
      <c r="E145" s="2"/>
      <c r="F145" s="28"/>
      <c r="G145" s="7"/>
      <c r="H145" s="27"/>
      <c r="I145" s="7"/>
    </row>
    <row r="146" ht="11.25">
      <c r="H146" s="28"/>
    </row>
    <row r="147" ht="11.25">
      <c r="H147" s="28"/>
    </row>
    <row r="148" ht="11.25">
      <c r="H148" s="28"/>
    </row>
    <row r="149" ht="11.25">
      <c r="H149" s="28"/>
    </row>
    <row r="150" ht="11.25">
      <c r="H150" s="28"/>
    </row>
    <row r="151" ht="11.25">
      <c r="H151" s="28"/>
    </row>
    <row r="152" ht="11.25">
      <c r="H152" s="28"/>
    </row>
    <row r="153" ht="11.25">
      <c r="H153" s="28"/>
    </row>
    <row r="154" ht="11.25">
      <c r="H154" s="28"/>
    </row>
    <row r="155" ht="11.25">
      <c r="H155" s="28"/>
    </row>
    <row r="156" ht="11.25">
      <c r="H156" s="28"/>
    </row>
    <row r="157" ht="11.25">
      <c r="H157" s="28"/>
    </row>
    <row r="158" ht="11.25">
      <c r="H158" s="28"/>
    </row>
    <row r="159" ht="11.25">
      <c r="H159" s="28"/>
    </row>
    <row r="160" ht="11.25">
      <c r="H160" s="28"/>
    </row>
    <row r="161" ht="11.25">
      <c r="H161" s="28"/>
    </row>
    <row r="162" ht="11.25">
      <c r="H162" s="28"/>
    </row>
    <row r="163" ht="11.25">
      <c r="H163" s="28"/>
    </row>
    <row r="164" ht="11.25">
      <c r="H164" s="28"/>
    </row>
    <row r="165" ht="11.25">
      <c r="H165" s="28"/>
    </row>
    <row r="166" ht="11.25">
      <c r="H166" s="28"/>
    </row>
    <row r="167" ht="11.25">
      <c r="H167" s="28"/>
    </row>
    <row r="168" ht="11.25">
      <c r="H168" s="28"/>
    </row>
    <row r="169" ht="11.25">
      <c r="H169" s="28"/>
    </row>
    <row r="170" ht="11.25">
      <c r="H170" s="28"/>
    </row>
    <row r="171" ht="11.25">
      <c r="H171" s="28"/>
    </row>
    <row r="172" ht="11.25">
      <c r="H172" s="28"/>
    </row>
    <row r="173" ht="11.25">
      <c r="H173" s="28"/>
    </row>
    <row r="174" ht="11.25">
      <c r="H174" s="28"/>
    </row>
    <row r="175" ht="11.25">
      <c r="H175" s="28"/>
    </row>
    <row r="176" ht="11.25">
      <c r="H176" s="28"/>
    </row>
    <row r="177" ht="11.25">
      <c r="H177" s="28"/>
    </row>
    <row r="178" ht="11.25">
      <c r="H178" s="28"/>
    </row>
    <row r="179" ht="11.25">
      <c r="H179" s="28"/>
    </row>
    <row r="180" ht="11.25">
      <c r="H180" s="28"/>
    </row>
    <row r="181" ht="11.25">
      <c r="H181" s="28"/>
    </row>
  </sheetData>
  <sheetProtection/>
  <mergeCells count="26">
    <mergeCell ref="A1:N1"/>
    <mergeCell ref="K3:N3"/>
    <mergeCell ref="G3:J3"/>
    <mergeCell ref="A3:B4"/>
    <mergeCell ref="C3:F3"/>
    <mergeCell ref="C4:D4"/>
    <mergeCell ref="K4:L4"/>
    <mergeCell ref="I4:J4"/>
    <mergeCell ref="E4:F4"/>
    <mergeCell ref="M4:N4"/>
    <mergeCell ref="A114:N114"/>
    <mergeCell ref="G4:H4"/>
    <mergeCell ref="A111:B111"/>
    <mergeCell ref="A112:B112"/>
    <mergeCell ref="A113:B113"/>
    <mergeCell ref="A61:B62"/>
    <mergeCell ref="C61:F61"/>
    <mergeCell ref="G61:J61"/>
    <mergeCell ref="C62:D62"/>
    <mergeCell ref="E62:F62"/>
    <mergeCell ref="K62:L62"/>
    <mergeCell ref="M62:N62"/>
    <mergeCell ref="A58:B58"/>
    <mergeCell ref="K61:N61"/>
    <mergeCell ref="G62:H62"/>
    <mergeCell ref="I62:J62"/>
  </mergeCells>
  <conditionalFormatting sqref="G5:G57 G63:G109 C5:C57 C63:C109 I5:I57 I63:I109 E6:E57 E63:E109">
    <cfRule type="cellIs" priority="26" dxfId="51" operator="equal" stopIfTrue="1">
      <formula>"NR"</formula>
    </cfRule>
    <cfRule type="cellIs" priority="27" dxfId="51" operator="equal" stopIfTrue="1">
      <formula>"ND"</formula>
    </cfRule>
  </conditionalFormatting>
  <conditionalFormatting sqref="I5 E8:E10 E17 E22 E35 E38:E40 E43 E49 E54 E108 E64 E69 E73:E74 E76 E79 E83:E85 E87:E88 E94:E95 E98 E102 E105">
    <cfRule type="cellIs" priority="38" dxfId="52" operator="notEqual">
      <formula>$DV$16</formula>
    </cfRule>
  </conditionalFormatting>
  <printOptions horizontalCentered="1"/>
  <pageMargins left="0.41" right="0.7874015748031497" top="0.3937007874015748" bottom="0.3937007874015748" header="0.5118110236220472" footer="0.5118110236220472"/>
  <pageSetup horizontalDpi="300" verticalDpi="300" orientation="portrait" paperSize="9" scale="90" r:id="rId1"/>
  <rowBreaks count="1" manualBreakCount="1">
    <brk id="59" max="13" man="1"/>
  </rowBreaks>
  <ignoredErrors>
    <ignoredError sqref="C111 C112:J112 E111:J111" formulaRange="1"/>
  </ignoredErrors>
</worksheet>
</file>

<file path=xl/worksheets/sheet22.xml><?xml version="1.0" encoding="utf-8"?>
<worksheet xmlns="http://schemas.openxmlformats.org/spreadsheetml/2006/main" xmlns:r="http://schemas.openxmlformats.org/officeDocument/2006/relationships">
  <dimension ref="A1:I111"/>
  <sheetViews>
    <sheetView zoomScaleSheetLayoutView="100" zoomScalePageLayoutView="0" workbookViewId="0" topLeftCell="A1">
      <selection activeCell="A1" sqref="A1:L1"/>
    </sheetView>
  </sheetViews>
  <sheetFormatPr defaultColWidth="11.421875" defaultRowHeight="12.75"/>
  <cols>
    <col min="1" max="1" width="4.7109375" style="425" customWidth="1"/>
    <col min="2" max="2" width="30.57421875" style="425" customWidth="1"/>
    <col min="3" max="3" width="17.140625" style="425" customWidth="1"/>
    <col min="4" max="4" width="3.421875" style="450" customWidth="1"/>
    <col min="5" max="5" width="15.28125" style="425" customWidth="1"/>
    <col min="6" max="6" width="3.00390625" style="450" customWidth="1"/>
    <col min="7" max="7" width="14.7109375" style="425" customWidth="1"/>
    <col min="8" max="8" width="3.140625" style="450" customWidth="1"/>
    <col min="9" max="16384" width="11.421875" style="425" customWidth="1"/>
  </cols>
  <sheetData>
    <row r="1" spans="1:8" ht="11.25" customHeight="1">
      <c r="A1" s="669" t="s">
        <v>248</v>
      </c>
      <c r="B1" s="669"/>
      <c r="C1" s="669"/>
      <c r="D1" s="669"/>
      <c r="E1" s="669"/>
      <c r="F1" s="669"/>
      <c r="G1" s="669"/>
      <c r="H1" s="669"/>
    </row>
    <row r="2" spans="1:8" ht="11.25" customHeight="1">
      <c r="A2" s="426"/>
      <c r="B2" s="426"/>
      <c r="C2" s="426"/>
      <c r="D2" s="426"/>
      <c r="E2" s="426"/>
      <c r="F2" s="426"/>
      <c r="G2" s="426"/>
      <c r="H2" s="426"/>
    </row>
    <row r="3" spans="1:9" ht="63" customHeight="1">
      <c r="A3" s="670" t="s">
        <v>17</v>
      </c>
      <c r="B3" s="671"/>
      <c r="C3" s="666" t="s">
        <v>249</v>
      </c>
      <c r="D3" s="667"/>
      <c r="E3" s="668" t="s">
        <v>250</v>
      </c>
      <c r="F3" s="668"/>
      <c r="G3" s="666" t="s">
        <v>251</v>
      </c>
      <c r="H3" s="667"/>
      <c r="I3" s="427"/>
    </row>
    <row r="4" spans="1:9" ht="11.25">
      <c r="A4" s="428">
        <v>1</v>
      </c>
      <c r="B4" s="425" t="s">
        <v>76</v>
      </c>
      <c r="C4" s="429">
        <v>64</v>
      </c>
      <c r="D4" s="430"/>
      <c r="E4" s="431">
        <v>207</v>
      </c>
      <c r="F4" s="432" t="s">
        <v>128</v>
      </c>
      <c r="G4" s="433">
        <f>E4/C4</f>
        <v>3.234375</v>
      </c>
      <c r="H4" s="434" t="s">
        <v>128</v>
      </c>
      <c r="I4" s="435"/>
    </row>
    <row r="5" spans="1:8" ht="11.25">
      <c r="A5" s="428">
        <v>2</v>
      </c>
      <c r="B5" s="425" t="s">
        <v>77</v>
      </c>
      <c r="C5" s="429">
        <v>88</v>
      </c>
      <c r="D5" s="430"/>
      <c r="E5" s="431">
        <v>357</v>
      </c>
      <c r="F5" s="432" t="s">
        <v>128</v>
      </c>
      <c r="G5" s="433">
        <f aca="true" t="shared" si="0" ref="G5:G55">E5/C5</f>
        <v>4.056818181818182</v>
      </c>
      <c r="H5" s="434" t="s">
        <v>128</v>
      </c>
    </row>
    <row r="6" spans="1:8" ht="11.25">
      <c r="A6" s="428">
        <v>3</v>
      </c>
      <c r="B6" s="425" t="s">
        <v>78</v>
      </c>
      <c r="C6" s="429">
        <v>75</v>
      </c>
      <c r="D6" s="430"/>
      <c r="E6" s="431">
        <v>249</v>
      </c>
      <c r="F6" s="432" t="s">
        <v>128</v>
      </c>
      <c r="G6" s="433">
        <f t="shared" si="0"/>
        <v>3.32</v>
      </c>
      <c r="H6" s="434" t="s">
        <v>128</v>
      </c>
    </row>
    <row r="7" spans="1:8" ht="11.25">
      <c r="A7" s="428">
        <v>4</v>
      </c>
      <c r="B7" s="425" t="s">
        <v>79</v>
      </c>
      <c r="C7" s="436">
        <v>12</v>
      </c>
      <c r="D7" s="430" t="s">
        <v>127</v>
      </c>
      <c r="E7" s="431">
        <v>30</v>
      </c>
      <c r="F7" s="432"/>
      <c r="G7" s="437">
        <f t="shared" si="0"/>
        <v>2.5</v>
      </c>
      <c r="H7" s="430" t="s">
        <v>127</v>
      </c>
    </row>
    <row r="8" spans="1:9" ht="11.25">
      <c r="A8" s="428">
        <v>5</v>
      </c>
      <c r="B8" s="425" t="s">
        <v>80</v>
      </c>
      <c r="C8" s="429">
        <v>26</v>
      </c>
      <c r="D8" s="430"/>
      <c r="E8" s="431">
        <v>77</v>
      </c>
      <c r="F8" s="432"/>
      <c r="G8" s="433">
        <f t="shared" si="0"/>
        <v>2.9615384615384617</v>
      </c>
      <c r="H8" s="434"/>
      <c r="I8" s="435"/>
    </row>
    <row r="9" spans="1:8" ht="11.25">
      <c r="A9" s="428">
        <v>6</v>
      </c>
      <c r="B9" s="425" t="s">
        <v>81</v>
      </c>
      <c r="C9" s="429">
        <v>439</v>
      </c>
      <c r="D9" s="430"/>
      <c r="E9" s="431">
        <v>1167</v>
      </c>
      <c r="F9" s="432" t="s">
        <v>128</v>
      </c>
      <c r="G9" s="433">
        <f t="shared" si="0"/>
        <v>2.6583143507972666</v>
      </c>
      <c r="H9" s="434" t="s">
        <v>128</v>
      </c>
    </row>
    <row r="10" spans="1:8" ht="11.25">
      <c r="A10" s="428">
        <v>7</v>
      </c>
      <c r="B10" s="425" t="s">
        <v>82</v>
      </c>
      <c r="C10" s="429">
        <v>33</v>
      </c>
      <c r="D10" s="430"/>
      <c r="E10" s="431">
        <v>100</v>
      </c>
      <c r="F10" s="432" t="s">
        <v>128</v>
      </c>
      <c r="G10" s="433">
        <f t="shared" si="0"/>
        <v>3.0303030303030303</v>
      </c>
      <c r="H10" s="434" t="s">
        <v>128</v>
      </c>
    </row>
    <row r="11" spans="1:8" ht="11.25">
      <c r="A11" s="428">
        <v>8</v>
      </c>
      <c r="B11" s="425" t="s">
        <v>83</v>
      </c>
      <c r="C11" s="436">
        <v>45</v>
      </c>
      <c r="D11" s="434" t="s">
        <v>127</v>
      </c>
      <c r="E11" s="438">
        <v>117</v>
      </c>
      <c r="F11" s="432" t="s">
        <v>127</v>
      </c>
      <c r="G11" s="437">
        <f t="shared" si="0"/>
        <v>2.6</v>
      </c>
      <c r="H11" s="434" t="s">
        <v>127</v>
      </c>
    </row>
    <row r="12" spans="1:8" ht="11.25">
      <c r="A12" s="428">
        <v>9</v>
      </c>
      <c r="B12" s="425" t="s">
        <v>84</v>
      </c>
      <c r="C12" s="429">
        <v>92</v>
      </c>
      <c r="D12" s="430"/>
      <c r="E12" s="431">
        <v>254</v>
      </c>
      <c r="F12" s="432" t="s">
        <v>128</v>
      </c>
      <c r="G12" s="433">
        <f t="shared" si="0"/>
        <v>2.760869565217391</v>
      </c>
      <c r="H12" s="434" t="s">
        <v>128</v>
      </c>
    </row>
    <row r="13" spans="1:8" ht="11.25">
      <c r="A13" s="428">
        <v>10</v>
      </c>
      <c r="B13" s="425" t="s">
        <v>85</v>
      </c>
      <c r="C13" s="429">
        <v>88</v>
      </c>
      <c r="D13" s="430"/>
      <c r="E13" s="431">
        <v>234</v>
      </c>
      <c r="F13" s="432" t="s">
        <v>128</v>
      </c>
      <c r="G13" s="433">
        <f t="shared" si="0"/>
        <v>2.659090909090909</v>
      </c>
      <c r="H13" s="434"/>
    </row>
    <row r="14" spans="1:8" ht="11.25">
      <c r="A14" s="428">
        <v>11</v>
      </c>
      <c r="B14" s="425" t="s">
        <v>86</v>
      </c>
      <c r="C14" s="429">
        <v>44</v>
      </c>
      <c r="D14" s="430"/>
      <c r="E14" s="431">
        <v>105</v>
      </c>
      <c r="F14" s="432" t="s">
        <v>128</v>
      </c>
      <c r="G14" s="433">
        <f t="shared" si="0"/>
        <v>2.3863636363636362</v>
      </c>
      <c r="H14" s="434" t="s">
        <v>128</v>
      </c>
    </row>
    <row r="15" spans="1:8" ht="11.25">
      <c r="A15" s="428">
        <v>12</v>
      </c>
      <c r="B15" s="425" t="s">
        <v>87</v>
      </c>
      <c r="C15" s="429">
        <v>50</v>
      </c>
      <c r="D15" s="430"/>
      <c r="E15" s="431">
        <v>137</v>
      </c>
      <c r="F15" s="432"/>
      <c r="G15" s="433">
        <f t="shared" si="0"/>
        <v>2.74</v>
      </c>
      <c r="H15" s="434"/>
    </row>
    <row r="16" spans="1:8" ht="11.25">
      <c r="A16" s="428">
        <v>13</v>
      </c>
      <c r="B16" s="425" t="s">
        <v>88</v>
      </c>
      <c r="C16" s="388">
        <v>700</v>
      </c>
      <c r="D16" s="430" t="s">
        <v>127</v>
      </c>
      <c r="E16" s="431">
        <v>1455</v>
      </c>
      <c r="F16" s="432" t="s">
        <v>128</v>
      </c>
      <c r="G16" s="437">
        <f t="shared" si="0"/>
        <v>2.0785714285714287</v>
      </c>
      <c r="H16" s="434" t="s">
        <v>127</v>
      </c>
    </row>
    <row r="17" spans="1:8" ht="11.25">
      <c r="A17" s="428">
        <v>14</v>
      </c>
      <c r="B17" s="425" t="s">
        <v>24</v>
      </c>
      <c r="C17" s="429">
        <v>110</v>
      </c>
      <c r="D17" s="430"/>
      <c r="E17" s="438">
        <v>384</v>
      </c>
      <c r="F17" s="432" t="s">
        <v>127</v>
      </c>
      <c r="G17" s="437">
        <f t="shared" si="0"/>
        <v>3.4909090909090907</v>
      </c>
      <c r="H17" s="434" t="s">
        <v>127</v>
      </c>
    </row>
    <row r="18" spans="1:8" ht="11.25">
      <c r="A18" s="428">
        <v>15</v>
      </c>
      <c r="B18" s="425" t="s">
        <v>25</v>
      </c>
      <c r="C18" s="429">
        <v>21</v>
      </c>
      <c r="D18" s="430"/>
      <c r="E18" s="431">
        <v>61</v>
      </c>
      <c r="F18" s="432" t="s">
        <v>128</v>
      </c>
      <c r="G18" s="433">
        <f t="shared" si="0"/>
        <v>2.9047619047619047</v>
      </c>
      <c r="H18" s="434" t="s">
        <v>128</v>
      </c>
    </row>
    <row r="19" spans="1:8" ht="11.25">
      <c r="A19" s="428">
        <v>16</v>
      </c>
      <c r="B19" s="425" t="s">
        <v>26</v>
      </c>
      <c r="C19" s="429">
        <v>123</v>
      </c>
      <c r="D19" s="430"/>
      <c r="E19" s="431">
        <v>357</v>
      </c>
      <c r="F19" s="432" t="s">
        <v>128</v>
      </c>
      <c r="G19" s="433">
        <f t="shared" si="0"/>
        <v>2.902439024390244</v>
      </c>
      <c r="H19" s="434" t="s">
        <v>127</v>
      </c>
    </row>
    <row r="20" spans="1:8" ht="11.25">
      <c r="A20" s="428">
        <v>17</v>
      </c>
      <c r="B20" s="425" t="s">
        <v>89</v>
      </c>
      <c r="C20" s="429">
        <v>76</v>
      </c>
      <c r="D20" s="430"/>
      <c r="E20" s="431">
        <v>183</v>
      </c>
      <c r="F20" s="432" t="s">
        <v>128</v>
      </c>
      <c r="G20" s="433">
        <f t="shared" si="0"/>
        <v>2.4078947368421053</v>
      </c>
      <c r="H20" s="434" t="s">
        <v>128</v>
      </c>
    </row>
    <row r="21" spans="1:8" ht="11.25">
      <c r="A21" s="428">
        <v>18</v>
      </c>
      <c r="B21" s="425" t="s">
        <v>27</v>
      </c>
      <c r="C21" s="436">
        <v>74</v>
      </c>
      <c r="D21" s="430" t="s">
        <v>127</v>
      </c>
      <c r="E21" s="438">
        <v>220</v>
      </c>
      <c r="F21" s="439" t="s">
        <v>127</v>
      </c>
      <c r="G21" s="437">
        <f t="shared" si="0"/>
        <v>2.972972972972973</v>
      </c>
      <c r="H21" s="434" t="s">
        <v>127</v>
      </c>
    </row>
    <row r="22" spans="1:8" ht="11.25">
      <c r="A22" s="428">
        <v>19</v>
      </c>
      <c r="B22" s="425" t="s">
        <v>28</v>
      </c>
      <c r="C22" s="429">
        <v>116</v>
      </c>
      <c r="D22" s="430" t="s">
        <v>127</v>
      </c>
      <c r="E22" s="431">
        <v>329</v>
      </c>
      <c r="F22" s="432"/>
      <c r="G22" s="433">
        <f t="shared" si="0"/>
        <v>2.836206896551724</v>
      </c>
      <c r="H22" s="434" t="s">
        <v>127</v>
      </c>
    </row>
    <row r="23" spans="1:8" ht="11.25">
      <c r="A23" s="428" t="s">
        <v>22</v>
      </c>
      <c r="B23" s="425" t="s">
        <v>29</v>
      </c>
      <c r="C23" s="429">
        <v>2</v>
      </c>
      <c r="D23" s="430"/>
      <c r="E23" s="431">
        <v>6</v>
      </c>
      <c r="F23" s="432" t="s">
        <v>128</v>
      </c>
      <c r="G23" s="433">
        <f t="shared" si="0"/>
        <v>3</v>
      </c>
      <c r="H23" s="434" t="s">
        <v>128</v>
      </c>
    </row>
    <row r="24" spans="1:8" ht="11.25">
      <c r="A24" s="428" t="s">
        <v>23</v>
      </c>
      <c r="B24" s="425" t="s">
        <v>90</v>
      </c>
      <c r="C24" s="429">
        <v>11</v>
      </c>
      <c r="D24" s="430"/>
      <c r="E24" s="431">
        <v>40</v>
      </c>
      <c r="F24" s="432" t="s">
        <v>128</v>
      </c>
      <c r="G24" s="433">
        <f t="shared" si="0"/>
        <v>3.6363636363636362</v>
      </c>
      <c r="H24" s="434" t="s">
        <v>127</v>
      </c>
    </row>
    <row r="25" spans="1:8" ht="11.25">
      <c r="A25" s="428">
        <v>21</v>
      </c>
      <c r="B25" s="425" t="s">
        <v>91</v>
      </c>
      <c r="C25" s="429">
        <v>116</v>
      </c>
      <c r="D25" s="430"/>
      <c r="E25" s="431">
        <v>346</v>
      </c>
      <c r="F25" s="432" t="s">
        <v>128</v>
      </c>
      <c r="G25" s="433">
        <f t="shared" si="0"/>
        <v>2.9827586206896552</v>
      </c>
      <c r="H25" s="434" t="s">
        <v>128</v>
      </c>
    </row>
    <row r="26" spans="1:8" ht="11.25">
      <c r="A26" s="428">
        <v>22</v>
      </c>
      <c r="B26" s="425" t="s">
        <v>92</v>
      </c>
      <c r="C26" s="429">
        <v>144</v>
      </c>
      <c r="D26" s="430"/>
      <c r="E26" s="431">
        <v>432</v>
      </c>
      <c r="F26" s="432" t="s">
        <v>128</v>
      </c>
      <c r="G26" s="433">
        <f t="shared" si="0"/>
        <v>3</v>
      </c>
      <c r="H26" s="434" t="s">
        <v>128</v>
      </c>
    </row>
    <row r="27" spans="1:8" ht="11.25">
      <c r="A27" s="428">
        <v>23</v>
      </c>
      <c r="B27" s="425" t="s">
        <v>30</v>
      </c>
      <c r="C27" s="429">
        <v>8</v>
      </c>
      <c r="D27" s="430"/>
      <c r="E27" s="431">
        <v>27</v>
      </c>
      <c r="F27" s="432"/>
      <c r="G27" s="433">
        <f t="shared" si="0"/>
        <v>3.375</v>
      </c>
      <c r="H27" s="434" t="s">
        <v>127</v>
      </c>
    </row>
    <row r="28" spans="1:8" ht="11.25">
      <c r="A28" s="428">
        <v>24</v>
      </c>
      <c r="B28" s="425" t="s">
        <v>31</v>
      </c>
      <c r="C28" s="429">
        <v>64</v>
      </c>
      <c r="D28" s="430"/>
      <c r="E28" s="431">
        <v>163</v>
      </c>
      <c r="F28" s="432" t="s">
        <v>128</v>
      </c>
      <c r="G28" s="433">
        <f t="shared" si="0"/>
        <v>2.546875</v>
      </c>
      <c r="H28" s="434" t="s">
        <v>128</v>
      </c>
    </row>
    <row r="29" spans="1:8" ht="11.25">
      <c r="A29" s="428">
        <v>25</v>
      </c>
      <c r="B29" s="425" t="s">
        <v>32</v>
      </c>
      <c r="C29" s="436">
        <v>128</v>
      </c>
      <c r="D29" s="430" t="s">
        <v>127</v>
      </c>
      <c r="E29" s="431">
        <v>344</v>
      </c>
      <c r="F29" s="432" t="s">
        <v>128</v>
      </c>
      <c r="G29" s="437">
        <f t="shared" si="0"/>
        <v>2.6875</v>
      </c>
      <c r="H29" s="434" t="s">
        <v>127</v>
      </c>
    </row>
    <row r="30" spans="1:8" ht="11.25">
      <c r="A30" s="428">
        <v>26</v>
      </c>
      <c r="B30" s="425" t="s">
        <v>33</v>
      </c>
      <c r="C30" s="429">
        <v>98</v>
      </c>
      <c r="D30" s="430"/>
      <c r="E30" s="438">
        <v>294</v>
      </c>
      <c r="F30" s="439" t="s">
        <v>127</v>
      </c>
      <c r="G30" s="437">
        <f t="shared" si="0"/>
        <v>3</v>
      </c>
      <c r="H30" s="434" t="s">
        <v>127</v>
      </c>
    </row>
    <row r="31" spans="1:8" ht="11.25">
      <c r="A31" s="428">
        <v>27</v>
      </c>
      <c r="B31" s="425" t="s">
        <v>34</v>
      </c>
      <c r="C31" s="429">
        <v>95</v>
      </c>
      <c r="D31" s="430"/>
      <c r="E31" s="431">
        <v>272</v>
      </c>
      <c r="F31" s="432" t="s">
        <v>128</v>
      </c>
      <c r="G31" s="433">
        <f t="shared" si="0"/>
        <v>2.863157894736842</v>
      </c>
      <c r="H31" s="434" t="s">
        <v>128</v>
      </c>
    </row>
    <row r="32" spans="1:8" ht="11.25">
      <c r="A32" s="428">
        <v>28</v>
      </c>
      <c r="B32" s="425" t="s">
        <v>93</v>
      </c>
      <c r="C32" s="429">
        <v>115</v>
      </c>
      <c r="D32" s="430"/>
      <c r="E32" s="431">
        <v>348</v>
      </c>
      <c r="F32" s="432" t="s">
        <v>128</v>
      </c>
      <c r="G32" s="433">
        <f t="shared" si="0"/>
        <v>3.026086956521739</v>
      </c>
      <c r="H32" s="434" t="s">
        <v>128</v>
      </c>
    </row>
    <row r="33" spans="1:8" ht="11.25">
      <c r="A33" s="428">
        <v>29</v>
      </c>
      <c r="B33" s="425" t="s">
        <v>35</v>
      </c>
      <c r="C33" s="429">
        <v>198</v>
      </c>
      <c r="D33" s="430"/>
      <c r="E33" s="431">
        <v>423</v>
      </c>
      <c r="F33" s="432" t="s">
        <v>128</v>
      </c>
      <c r="G33" s="433">
        <f t="shared" si="0"/>
        <v>2.1363636363636362</v>
      </c>
      <c r="H33" s="434" t="s">
        <v>128</v>
      </c>
    </row>
    <row r="34" spans="1:8" ht="11.25">
      <c r="A34" s="428">
        <v>30</v>
      </c>
      <c r="B34" s="425" t="s">
        <v>36</v>
      </c>
      <c r="C34" s="429">
        <v>51</v>
      </c>
      <c r="D34" s="430"/>
      <c r="E34" s="431">
        <v>143</v>
      </c>
      <c r="F34" s="432" t="s">
        <v>128</v>
      </c>
      <c r="G34" s="433">
        <f t="shared" si="0"/>
        <v>2.803921568627451</v>
      </c>
      <c r="H34" s="434" t="s">
        <v>127</v>
      </c>
    </row>
    <row r="35" spans="1:8" ht="11.25">
      <c r="A35" s="428">
        <v>31</v>
      </c>
      <c r="B35" s="425" t="s">
        <v>94</v>
      </c>
      <c r="C35" s="429">
        <v>697</v>
      </c>
      <c r="D35" s="430"/>
      <c r="E35" s="438">
        <v>1771</v>
      </c>
      <c r="F35" s="432" t="s">
        <v>127</v>
      </c>
      <c r="G35" s="437">
        <f t="shared" si="0"/>
        <v>2.5408895265423244</v>
      </c>
      <c r="H35" s="434" t="s">
        <v>127</v>
      </c>
    </row>
    <row r="36" spans="1:8" ht="11.25">
      <c r="A36" s="428">
        <v>32</v>
      </c>
      <c r="B36" s="425" t="s">
        <v>37</v>
      </c>
      <c r="C36" s="429">
        <v>35</v>
      </c>
      <c r="D36" s="430"/>
      <c r="E36" s="431">
        <v>114</v>
      </c>
      <c r="F36" s="432" t="s">
        <v>128</v>
      </c>
      <c r="G36" s="433">
        <f t="shared" si="0"/>
        <v>3.257142857142857</v>
      </c>
      <c r="H36" s="434" t="s">
        <v>128</v>
      </c>
    </row>
    <row r="37" spans="1:8" ht="11.25">
      <c r="A37" s="428">
        <v>33</v>
      </c>
      <c r="B37" s="425" t="s">
        <v>38</v>
      </c>
      <c r="C37" s="436">
        <v>815</v>
      </c>
      <c r="D37" s="430" t="s">
        <v>127</v>
      </c>
      <c r="E37" s="431">
        <v>2048</v>
      </c>
      <c r="F37" s="432" t="s">
        <v>128</v>
      </c>
      <c r="G37" s="437">
        <f t="shared" si="0"/>
        <v>2.5128834355828222</v>
      </c>
      <c r="H37" s="434" t="s">
        <v>127</v>
      </c>
    </row>
    <row r="38" spans="1:8" ht="11.25">
      <c r="A38" s="428">
        <v>34</v>
      </c>
      <c r="B38" s="425" t="s">
        <v>39</v>
      </c>
      <c r="C38" s="436">
        <v>391</v>
      </c>
      <c r="D38" s="430" t="s">
        <v>127</v>
      </c>
      <c r="E38" s="431">
        <v>886</v>
      </c>
      <c r="F38" s="432" t="s">
        <v>128</v>
      </c>
      <c r="G38" s="437">
        <f t="shared" si="0"/>
        <v>2.265984654731458</v>
      </c>
      <c r="H38" s="434" t="s">
        <v>127</v>
      </c>
    </row>
    <row r="39" spans="1:8" ht="11.25">
      <c r="A39" s="428">
        <v>35</v>
      </c>
      <c r="B39" s="425" t="s">
        <v>95</v>
      </c>
      <c r="C39" s="436">
        <v>183</v>
      </c>
      <c r="D39" s="430" t="s">
        <v>127</v>
      </c>
      <c r="E39" s="431">
        <v>411</v>
      </c>
      <c r="F39" s="432"/>
      <c r="G39" s="437">
        <f t="shared" si="0"/>
        <v>2.2459016393442623</v>
      </c>
      <c r="H39" s="434" t="s">
        <v>127</v>
      </c>
    </row>
    <row r="40" spans="1:8" ht="11.25">
      <c r="A40" s="428">
        <v>36</v>
      </c>
      <c r="B40" s="425" t="s">
        <v>40</v>
      </c>
      <c r="C40" s="429">
        <v>60</v>
      </c>
      <c r="D40" s="430"/>
      <c r="E40" s="431">
        <v>160</v>
      </c>
      <c r="F40" s="432" t="s">
        <v>128</v>
      </c>
      <c r="G40" s="433">
        <f t="shared" si="0"/>
        <v>2.6666666666666665</v>
      </c>
      <c r="H40" s="434" t="s">
        <v>128</v>
      </c>
    </row>
    <row r="41" spans="1:8" ht="11.25">
      <c r="A41" s="428">
        <v>37</v>
      </c>
      <c r="B41" s="425" t="s">
        <v>96</v>
      </c>
      <c r="C41" s="429">
        <v>184</v>
      </c>
      <c r="D41" s="430"/>
      <c r="E41" s="431">
        <v>573</v>
      </c>
      <c r="F41" s="432" t="s">
        <v>128</v>
      </c>
      <c r="G41" s="433">
        <f t="shared" si="0"/>
        <v>3.114130434782609</v>
      </c>
      <c r="H41" s="434" t="s">
        <v>127</v>
      </c>
    </row>
    <row r="42" spans="1:8" ht="11.25">
      <c r="A42" s="428">
        <v>38</v>
      </c>
      <c r="B42" s="425" t="s">
        <v>41</v>
      </c>
      <c r="C42" s="436">
        <v>469</v>
      </c>
      <c r="D42" s="430" t="s">
        <v>127</v>
      </c>
      <c r="E42" s="431">
        <v>1093</v>
      </c>
      <c r="F42" s="432" t="s">
        <v>128</v>
      </c>
      <c r="G42" s="437">
        <f t="shared" si="0"/>
        <v>2.3304904051172706</v>
      </c>
      <c r="H42" s="434" t="s">
        <v>127</v>
      </c>
    </row>
    <row r="43" spans="1:8" ht="11.25">
      <c r="A43" s="428">
        <v>39</v>
      </c>
      <c r="B43" s="425" t="s">
        <v>42</v>
      </c>
      <c r="C43" s="429">
        <v>40</v>
      </c>
      <c r="D43" s="430"/>
      <c r="E43" s="431">
        <v>107</v>
      </c>
      <c r="F43" s="432" t="s">
        <v>128</v>
      </c>
      <c r="G43" s="433">
        <f t="shared" si="0"/>
        <v>2.675</v>
      </c>
      <c r="H43" s="434" t="s">
        <v>128</v>
      </c>
    </row>
    <row r="44" spans="1:8" ht="11.25">
      <c r="A44" s="428">
        <v>40</v>
      </c>
      <c r="B44" s="425" t="s">
        <v>43</v>
      </c>
      <c r="C44" s="429">
        <v>89</v>
      </c>
      <c r="D44" s="430"/>
      <c r="E44" s="431">
        <v>243</v>
      </c>
      <c r="F44" s="432" t="s">
        <v>128</v>
      </c>
      <c r="G44" s="433">
        <f t="shared" si="0"/>
        <v>2.730337078651685</v>
      </c>
      <c r="H44" s="434" t="s">
        <v>128</v>
      </c>
    </row>
    <row r="45" spans="1:8" ht="11.25">
      <c r="A45" s="428">
        <v>41</v>
      </c>
      <c r="B45" s="425" t="s">
        <v>97</v>
      </c>
      <c r="C45" s="436">
        <v>27</v>
      </c>
      <c r="D45" s="430" t="s">
        <v>127</v>
      </c>
      <c r="E45" s="438">
        <v>60</v>
      </c>
      <c r="F45" s="439" t="s">
        <v>127</v>
      </c>
      <c r="G45" s="437">
        <f t="shared" si="0"/>
        <v>2.2222222222222223</v>
      </c>
      <c r="H45" s="434" t="s">
        <v>127</v>
      </c>
    </row>
    <row r="46" spans="1:8" ht="11.25">
      <c r="A46" s="428">
        <v>42</v>
      </c>
      <c r="B46" s="425" t="s">
        <v>44</v>
      </c>
      <c r="C46" s="436">
        <v>28</v>
      </c>
      <c r="D46" s="430" t="s">
        <v>127</v>
      </c>
      <c r="E46" s="431">
        <v>76</v>
      </c>
      <c r="F46" s="432" t="s">
        <v>128</v>
      </c>
      <c r="G46" s="437">
        <f t="shared" si="0"/>
        <v>2.7142857142857144</v>
      </c>
      <c r="H46" s="434" t="s">
        <v>127</v>
      </c>
    </row>
    <row r="47" spans="1:8" ht="11.25">
      <c r="A47" s="428">
        <v>43</v>
      </c>
      <c r="B47" s="425" t="s">
        <v>98</v>
      </c>
      <c r="C47" s="429">
        <v>18</v>
      </c>
      <c r="D47" s="430"/>
      <c r="E47" s="431">
        <v>50</v>
      </c>
      <c r="F47" s="432" t="s">
        <v>128</v>
      </c>
      <c r="G47" s="433">
        <f t="shared" si="0"/>
        <v>2.7777777777777777</v>
      </c>
      <c r="H47" s="434" t="s">
        <v>128</v>
      </c>
    </row>
    <row r="48" spans="1:8" ht="11.25">
      <c r="A48" s="428">
        <v>44</v>
      </c>
      <c r="B48" s="425" t="s">
        <v>99</v>
      </c>
      <c r="C48" s="429">
        <v>248</v>
      </c>
      <c r="D48" s="430"/>
      <c r="E48" s="431">
        <v>727</v>
      </c>
      <c r="F48" s="432" t="s">
        <v>128</v>
      </c>
      <c r="G48" s="433">
        <f t="shared" si="0"/>
        <v>2.931451612903226</v>
      </c>
      <c r="H48" s="434" t="s">
        <v>128</v>
      </c>
    </row>
    <row r="49" spans="1:8" ht="11.25">
      <c r="A49" s="428">
        <v>45</v>
      </c>
      <c r="B49" s="425" t="s">
        <v>45</v>
      </c>
      <c r="C49" s="429">
        <v>296</v>
      </c>
      <c r="D49" s="430"/>
      <c r="E49" s="431">
        <v>1114</v>
      </c>
      <c r="F49" s="432" t="s">
        <v>128</v>
      </c>
      <c r="G49" s="433">
        <f t="shared" si="0"/>
        <v>3.7635135135135136</v>
      </c>
      <c r="H49" s="434" t="s">
        <v>128</v>
      </c>
    </row>
    <row r="50" spans="1:8" ht="11.25">
      <c r="A50" s="428">
        <v>46</v>
      </c>
      <c r="B50" s="425" t="s">
        <v>46</v>
      </c>
      <c r="C50" s="429">
        <v>8</v>
      </c>
      <c r="D50" s="430"/>
      <c r="E50" s="431">
        <v>20</v>
      </c>
      <c r="F50" s="432" t="s">
        <v>128</v>
      </c>
      <c r="G50" s="433">
        <f t="shared" si="0"/>
        <v>2.5</v>
      </c>
      <c r="H50" s="434" t="s">
        <v>128</v>
      </c>
    </row>
    <row r="51" spans="1:8" ht="11.25">
      <c r="A51" s="428">
        <v>47</v>
      </c>
      <c r="B51" s="425" t="s">
        <v>100</v>
      </c>
      <c r="C51" s="429">
        <v>52</v>
      </c>
      <c r="D51" s="430"/>
      <c r="E51" s="431">
        <v>155</v>
      </c>
      <c r="F51" s="432" t="s">
        <v>128</v>
      </c>
      <c r="G51" s="433">
        <f t="shared" si="0"/>
        <v>2.980769230769231</v>
      </c>
      <c r="H51" s="434" t="s">
        <v>128</v>
      </c>
    </row>
    <row r="52" spans="1:8" ht="11.25">
      <c r="A52" s="428">
        <v>48</v>
      </c>
      <c r="B52" s="425" t="s">
        <v>47</v>
      </c>
      <c r="C52" s="429">
        <v>12</v>
      </c>
      <c r="D52" s="430"/>
      <c r="E52" s="431">
        <v>40</v>
      </c>
      <c r="F52" s="432"/>
      <c r="G52" s="433">
        <f t="shared" si="0"/>
        <v>3.3333333333333335</v>
      </c>
      <c r="H52" s="434" t="s">
        <v>127</v>
      </c>
    </row>
    <row r="53" spans="1:8" ht="11.25">
      <c r="A53" s="428">
        <v>49</v>
      </c>
      <c r="B53" s="425" t="s">
        <v>101</v>
      </c>
      <c r="C53" s="429">
        <v>209</v>
      </c>
      <c r="D53" s="430"/>
      <c r="E53" s="431">
        <v>525</v>
      </c>
      <c r="F53" s="432" t="s">
        <v>128</v>
      </c>
      <c r="G53" s="433">
        <f t="shared" si="0"/>
        <v>2.511961722488038</v>
      </c>
      <c r="H53" s="434" t="s">
        <v>128</v>
      </c>
    </row>
    <row r="54" spans="1:8" ht="11.25">
      <c r="A54" s="428">
        <v>50</v>
      </c>
      <c r="B54" s="425" t="s">
        <v>48</v>
      </c>
      <c r="C54" s="429">
        <v>96</v>
      </c>
      <c r="D54" s="430"/>
      <c r="E54" s="431">
        <v>244</v>
      </c>
      <c r="F54" s="432" t="s">
        <v>128</v>
      </c>
      <c r="G54" s="433">
        <f t="shared" si="0"/>
        <v>2.5416666666666665</v>
      </c>
      <c r="H54" s="434" t="s">
        <v>128</v>
      </c>
    </row>
    <row r="55" spans="1:8" ht="11.25">
      <c r="A55" s="428">
        <v>51</v>
      </c>
      <c r="B55" s="425" t="s">
        <v>49</v>
      </c>
      <c r="C55" s="429">
        <v>74</v>
      </c>
      <c r="D55" s="430"/>
      <c r="E55" s="431">
        <v>285</v>
      </c>
      <c r="F55" s="432" t="s">
        <v>128</v>
      </c>
      <c r="G55" s="433">
        <f t="shared" si="0"/>
        <v>3.8513513513513513</v>
      </c>
      <c r="H55" s="434" t="s">
        <v>128</v>
      </c>
    </row>
    <row r="56" spans="1:8" ht="11.25">
      <c r="A56" s="440">
        <v>52</v>
      </c>
      <c r="B56" s="441" t="s">
        <v>102</v>
      </c>
      <c r="C56" s="442">
        <v>8</v>
      </c>
      <c r="D56" s="443"/>
      <c r="E56" s="444">
        <v>20</v>
      </c>
      <c r="F56" s="445" t="s">
        <v>128</v>
      </c>
      <c r="G56" s="446">
        <f>E56/C56</f>
        <v>2.5</v>
      </c>
      <c r="H56" s="447" t="s">
        <v>128</v>
      </c>
    </row>
    <row r="57" spans="1:8" ht="11.25">
      <c r="A57" s="660" t="s">
        <v>16</v>
      </c>
      <c r="B57" s="660"/>
      <c r="C57" s="660"/>
      <c r="D57" s="660"/>
      <c r="E57" s="660"/>
      <c r="F57" s="660"/>
      <c r="G57" s="660"/>
      <c r="H57" s="660"/>
    </row>
    <row r="58" spans="1:8" ht="11.25">
      <c r="A58" s="448"/>
      <c r="B58" s="448"/>
      <c r="C58" s="448"/>
      <c r="D58" s="448"/>
      <c r="E58" s="448"/>
      <c r="F58" s="448"/>
      <c r="G58" s="448"/>
      <c r="H58" s="448"/>
    </row>
    <row r="59" spans="1:8" ht="63" customHeight="1">
      <c r="A59" s="670" t="s">
        <v>17</v>
      </c>
      <c r="B59" s="671"/>
      <c r="C59" s="666" t="s">
        <v>249</v>
      </c>
      <c r="D59" s="667"/>
      <c r="E59" s="668" t="s">
        <v>250</v>
      </c>
      <c r="F59" s="668"/>
      <c r="G59" s="666" t="s">
        <v>251</v>
      </c>
      <c r="H59" s="667"/>
    </row>
    <row r="60" spans="1:8" ht="11.25">
      <c r="A60" s="428">
        <v>53</v>
      </c>
      <c r="B60" s="425" t="s">
        <v>50</v>
      </c>
      <c r="C60" s="429">
        <v>16</v>
      </c>
      <c r="D60" s="430"/>
      <c r="E60" s="431">
        <v>50</v>
      </c>
      <c r="F60" s="432" t="s">
        <v>128</v>
      </c>
      <c r="G60" s="433">
        <f aca="true" t="shared" si="1" ref="G60:G106">E60/C60</f>
        <v>3.125</v>
      </c>
      <c r="H60" s="434" t="s">
        <v>128</v>
      </c>
    </row>
    <row r="61" spans="1:8" ht="11.25">
      <c r="A61" s="428">
        <v>54</v>
      </c>
      <c r="B61" s="425" t="s">
        <v>103</v>
      </c>
      <c r="C61" s="429">
        <v>172</v>
      </c>
      <c r="D61" s="430"/>
      <c r="E61" s="431">
        <v>521</v>
      </c>
      <c r="F61" s="432" t="s">
        <v>128</v>
      </c>
      <c r="G61" s="433">
        <f t="shared" si="1"/>
        <v>3.0290697674418605</v>
      </c>
      <c r="H61" s="434" t="s">
        <v>128</v>
      </c>
    </row>
    <row r="62" spans="1:8" ht="11.25">
      <c r="A62" s="428">
        <v>55</v>
      </c>
      <c r="B62" s="425" t="s">
        <v>51</v>
      </c>
      <c r="C62" s="429">
        <v>0</v>
      </c>
      <c r="D62" s="430"/>
      <c r="E62" s="431">
        <v>0</v>
      </c>
      <c r="F62" s="432" t="s">
        <v>128</v>
      </c>
      <c r="G62" s="449" t="s">
        <v>195</v>
      </c>
      <c r="H62" s="434" t="s">
        <v>128</v>
      </c>
    </row>
    <row r="63" spans="1:8" ht="11.25">
      <c r="A63" s="428">
        <v>56</v>
      </c>
      <c r="B63" s="425" t="s">
        <v>52</v>
      </c>
      <c r="C63" s="436">
        <v>77</v>
      </c>
      <c r="D63" s="430" t="s">
        <v>127</v>
      </c>
      <c r="E63" s="438">
        <v>155</v>
      </c>
      <c r="F63" s="439" t="s">
        <v>127</v>
      </c>
      <c r="G63" s="437">
        <f t="shared" si="1"/>
        <v>2.012987012987013</v>
      </c>
      <c r="H63" s="434" t="s">
        <v>127</v>
      </c>
    </row>
    <row r="64" spans="1:8" ht="11.25">
      <c r="A64" s="428">
        <v>57</v>
      </c>
      <c r="B64" s="425" t="s">
        <v>53</v>
      </c>
      <c r="C64" s="429">
        <v>132</v>
      </c>
      <c r="D64" s="430"/>
      <c r="E64" s="431">
        <v>330</v>
      </c>
      <c r="F64" s="432" t="s">
        <v>128</v>
      </c>
      <c r="G64" s="433">
        <f t="shared" si="1"/>
        <v>2.5</v>
      </c>
      <c r="H64" s="434" t="s">
        <v>127</v>
      </c>
    </row>
    <row r="65" spans="1:8" ht="11.25">
      <c r="A65" s="428">
        <v>58</v>
      </c>
      <c r="B65" s="425" t="s">
        <v>54</v>
      </c>
      <c r="C65" s="429">
        <v>17</v>
      </c>
      <c r="D65" s="430"/>
      <c r="E65" s="431">
        <v>38</v>
      </c>
      <c r="F65" s="432" t="s">
        <v>128</v>
      </c>
      <c r="G65" s="433">
        <f t="shared" si="1"/>
        <v>2.235294117647059</v>
      </c>
      <c r="H65" s="434" t="s">
        <v>128</v>
      </c>
    </row>
    <row r="66" spans="1:8" ht="11.25">
      <c r="A66" s="428">
        <v>59</v>
      </c>
      <c r="B66" s="425" t="s">
        <v>55</v>
      </c>
      <c r="C66" s="436">
        <v>657</v>
      </c>
      <c r="D66" s="430" t="s">
        <v>127</v>
      </c>
      <c r="E66" s="431">
        <v>1738</v>
      </c>
      <c r="F66" s="432" t="s">
        <v>128</v>
      </c>
      <c r="G66" s="437">
        <f t="shared" si="1"/>
        <v>2.645357686453577</v>
      </c>
      <c r="H66" s="434" t="s">
        <v>127</v>
      </c>
    </row>
    <row r="67" spans="1:8" ht="11.25">
      <c r="A67" s="428">
        <v>60</v>
      </c>
      <c r="B67" s="425" t="s">
        <v>56</v>
      </c>
      <c r="C67" s="429">
        <v>316</v>
      </c>
      <c r="D67" s="430"/>
      <c r="E67" s="431">
        <v>803</v>
      </c>
      <c r="F67" s="432" t="s">
        <v>128</v>
      </c>
      <c r="G67" s="433">
        <f t="shared" si="1"/>
        <v>2.5411392405063293</v>
      </c>
      <c r="H67" s="434" t="s">
        <v>128</v>
      </c>
    </row>
    <row r="68" spans="1:8" ht="11.25">
      <c r="A68" s="428">
        <v>61</v>
      </c>
      <c r="B68" s="425" t="s">
        <v>57</v>
      </c>
      <c r="C68" s="429">
        <v>40</v>
      </c>
      <c r="D68" s="430"/>
      <c r="E68" s="431">
        <v>132</v>
      </c>
      <c r="F68" s="432" t="s">
        <v>128</v>
      </c>
      <c r="G68" s="433">
        <f t="shared" si="1"/>
        <v>3.3</v>
      </c>
      <c r="H68" s="434" t="s">
        <v>128</v>
      </c>
    </row>
    <row r="69" spans="1:8" ht="11.25">
      <c r="A69" s="428">
        <v>62</v>
      </c>
      <c r="B69" s="425" t="s">
        <v>104</v>
      </c>
      <c r="C69" s="429">
        <v>109</v>
      </c>
      <c r="D69" s="430"/>
      <c r="E69" s="431">
        <v>324</v>
      </c>
      <c r="F69" s="432" t="s">
        <v>128</v>
      </c>
      <c r="G69" s="433">
        <f t="shared" si="1"/>
        <v>2.9724770642201834</v>
      </c>
      <c r="H69" s="434" t="s">
        <v>128</v>
      </c>
    </row>
    <row r="70" spans="1:8" ht="11.25">
      <c r="A70" s="428">
        <v>63</v>
      </c>
      <c r="B70" s="425" t="s">
        <v>105</v>
      </c>
      <c r="C70" s="429">
        <v>202</v>
      </c>
      <c r="D70" s="430"/>
      <c r="E70" s="431">
        <v>807</v>
      </c>
      <c r="F70" s="432"/>
      <c r="G70" s="433">
        <f t="shared" si="1"/>
        <v>3.995049504950495</v>
      </c>
      <c r="H70" s="434" t="s">
        <v>127</v>
      </c>
    </row>
    <row r="71" spans="1:8" ht="11.25">
      <c r="A71" s="428">
        <v>64</v>
      </c>
      <c r="B71" s="425" t="s">
        <v>106</v>
      </c>
      <c r="C71" s="436">
        <v>235</v>
      </c>
      <c r="D71" s="430" t="s">
        <v>127</v>
      </c>
      <c r="E71" s="431">
        <v>607</v>
      </c>
      <c r="F71" s="432" t="s">
        <v>128</v>
      </c>
      <c r="G71" s="437">
        <f t="shared" si="1"/>
        <v>2.5829787234042554</v>
      </c>
      <c r="H71" s="434" t="s">
        <v>127</v>
      </c>
    </row>
    <row r="72" spans="1:8" ht="11.25">
      <c r="A72" s="428">
        <v>65</v>
      </c>
      <c r="B72" s="425" t="s">
        <v>107</v>
      </c>
      <c r="C72" s="429">
        <v>0</v>
      </c>
      <c r="D72" s="430"/>
      <c r="E72" s="431">
        <v>0</v>
      </c>
      <c r="F72" s="432" t="s">
        <v>128</v>
      </c>
      <c r="G72" s="449" t="s">
        <v>195</v>
      </c>
      <c r="H72" s="434" t="s">
        <v>128</v>
      </c>
    </row>
    <row r="73" spans="1:8" ht="11.25">
      <c r="A73" s="428">
        <v>66</v>
      </c>
      <c r="B73" s="425" t="s">
        <v>108</v>
      </c>
      <c r="C73" s="436">
        <v>126</v>
      </c>
      <c r="D73" s="430" t="s">
        <v>127</v>
      </c>
      <c r="E73" s="431">
        <v>330</v>
      </c>
      <c r="F73" s="432" t="s">
        <v>128</v>
      </c>
      <c r="G73" s="437">
        <f t="shared" si="1"/>
        <v>2.619047619047619</v>
      </c>
      <c r="H73" s="434" t="s">
        <v>127</v>
      </c>
    </row>
    <row r="74" spans="1:8" ht="11.25">
      <c r="A74" s="428">
        <v>67</v>
      </c>
      <c r="B74" s="425" t="s">
        <v>109</v>
      </c>
      <c r="C74" s="429">
        <v>662</v>
      </c>
      <c r="D74" s="430"/>
      <c r="E74" s="431">
        <v>1733</v>
      </c>
      <c r="F74" s="432" t="s">
        <v>128</v>
      </c>
      <c r="G74" s="433">
        <f t="shared" si="1"/>
        <v>2.617824773413897</v>
      </c>
      <c r="H74" s="434" t="s">
        <v>128</v>
      </c>
    </row>
    <row r="75" spans="1:8" ht="11.25">
      <c r="A75" s="428">
        <v>68</v>
      </c>
      <c r="B75" s="425" t="s">
        <v>110</v>
      </c>
      <c r="C75" s="429">
        <v>51</v>
      </c>
      <c r="D75" s="430"/>
      <c r="E75" s="438">
        <v>170</v>
      </c>
      <c r="F75" s="439" t="s">
        <v>127</v>
      </c>
      <c r="G75" s="437">
        <f t="shared" si="1"/>
        <v>3.3333333333333335</v>
      </c>
      <c r="H75" s="434" t="s">
        <v>127</v>
      </c>
    </row>
    <row r="76" spans="1:8" ht="11.25">
      <c r="A76" s="428">
        <v>69</v>
      </c>
      <c r="B76" s="425" t="s">
        <v>58</v>
      </c>
      <c r="C76" s="429">
        <v>980</v>
      </c>
      <c r="D76" s="430"/>
      <c r="E76" s="431">
        <v>1372</v>
      </c>
      <c r="F76" s="432" t="s">
        <v>128</v>
      </c>
      <c r="G76" s="433">
        <f t="shared" si="1"/>
        <v>1.4</v>
      </c>
      <c r="H76" s="434" t="s">
        <v>127</v>
      </c>
    </row>
    <row r="77" spans="1:8" ht="11.25">
      <c r="A77" s="428">
        <v>70</v>
      </c>
      <c r="B77" s="425" t="s">
        <v>111</v>
      </c>
      <c r="C77" s="429">
        <v>17</v>
      </c>
      <c r="D77" s="430"/>
      <c r="E77" s="431">
        <v>48</v>
      </c>
      <c r="F77" s="432" t="s">
        <v>128</v>
      </c>
      <c r="G77" s="433">
        <f t="shared" si="1"/>
        <v>2.823529411764706</v>
      </c>
      <c r="H77" s="434" t="s">
        <v>128</v>
      </c>
    </row>
    <row r="78" spans="1:8" ht="11.25">
      <c r="A78" s="428">
        <v>71</v>
      </c>
      <c r="B78" s="425" t="s">
        <v>112</v>
      </c>
      <c r="C78" s="429">
        <v>138</v>
      </c>
      <c r="D78" s="430"/>
      <c r="E78" s="431">
        <v>473</v>
      </c>
      <c r="F78" s="432" t="s">
        <v>128</v>
      </c>
      <c r="G78" s="433">
        <f t="shared" si="1"/>
        <v>3.427536231884058</v>
      </c>
      <c r="H78" s="434" t="s">
        <v>128</v>
      </c>
    </row>
    <row r="79" spans="1:8" ht="11.25">
      <c r="A79" s="428">
        <v>72</v>
      </c>
      <c r="B79" s="425" t="s">
        <v>59</v>
      </c>
      <c r="C79" s="429">
        <v>123</v>
      </c>
      <c r="D79" s="430"/>
      <c r="E79" s="431">
        <v>291</v>
      </c>
      <c r="F79" s="432" t="s">
        <v>128</v>
      </c>
      <c r="G79" s="433">
        <f t="shared" si="1"/>
        <v>2.3658536585365852</v>
      </c>
      <c r="H79" s="434" t="s">
        <v>128</v>
      </c>
    </row>
    <row r="80" spans="1:8" ht="11.25">
      <c r="A80" s="428">
        <v>73</v>
      </c>
      <c r="B80" s="425" t="s">
        <v>60</v>
      </c>
      <c r="C80" s="436">
        <v>106</v>
      </c>
      <c r="D80" s="434" t="s">
        <v>127</v>
      </c>
      <c r="E80" s="431">
        <v>326</v>
      </c>
      <c r="F80" s="432"/>
      <c r="G80" s="437">
        <f t="shared" si="1"/>
        <v>3.0754716981132075</v>
      </c>
      <c r="H80" s="434" t="s">
        <v>127</v>
      </c>
    </row>
    <row r="81" spans="1:8" ht="11.25">
      <c r="A81" s="428">
        <v>74</v>
      </c>
      <c r="B81" s="425" t="s">
        <v>113</v>
      </c>
      <c r="C81" s="429">
        <v>255</v>
      </c>
      <c r="D81" s="430"/>
      <c r="E81" s="431">
        <v>747</v>
      </c>
      <c r="F81" s="432" t="s">
        <v>128</v>
      </c>
      <c r="G81" s="433">
        <f t="shared" si="1"/>
        <v>2.929411764705882</v>
      </c>
      <c r="H81" s="434" t="s">
        <v>127</v>
      </c>
    </row>
    <row r="82" spans="1:8" ht="11.25">
      <c r="A82" s="428">
        <v>75</v>
      </c>
      <c r="B82" s="425" t="s">
        <v>61</v>
      </c>
      <c r="C82" s="436">
        <v>911</v>
      </c>
      <c r="D82" s="430" t="s">
        <v>127</v>
      </c>
      <c r="E82" s="438">
        <v>2199</v>
      </c>
      <c r="F82" s="432" t="s">
        <v>127</v>
      </c>
      <c r="G82" s="437">
        <f t="shared" si="1"/>
        <v>2.4138309549945114</v>
      </c>
      <c r="H82" s="434" t="s">
        <v>127</v>
      </c>
    </row>
    <row r="83" spans="1:8" ht="11.25">
      <c r="A83" s="428">
        <v>76</v>
      </c>
      <c r="B83" s="425" t="s">
        <v>114</v>
      </c>
      <c r="C83" s="429">
        <v>135</v>
      </c>
      <c r="D83" s="430"/>
      <c r="E83" s="431">
        <v>342</v>
      </c>
      <c r="F83" s="432" t="s">
        <v>128</v>
      </c>
      <c r="G83" s="433">
        <f t="shared" si="1"/>
        <v>2.533333333333333</v>
      </c>
      <c r="H83" s="434" t="s">
        <v>128</v>
      </c>
    </row>
    <row r="84" spans="1:8" ht="11.25">
      <c r="A84" s="428">
        <v>77</v>
      </c>
      <c r="B84" s="425" t="s">
        <v>115</v>
      </c>
      <c r="C84" s="436">
        <v>1340</v>
      </c>
      <c r="D84" s="430" t="s">
        <v>127</v>
      </c>
      <c r="E84" s="438">
        <v>3390</v>
      </c>
      <c r="F84" s="439" t="s">
        <v>127</v>
      </c>
      <c r="G84" s="437">
        <f t="shared" si="1"/>
        <v>2.529850746268657</v>
      </c>
      <c r="H84" s="434" t="s">
        <v>127</v>
      </c>
    </row>
    <row r="85" spans="1:8" ht="11.25">
      <c r="A85" s="428">
        <v>78</v>
      </c>
      <c r="B85" s="425" t="s">
        <v>62</v>
      </c>
      <c r="C85" s="436">
        <v>1545.3636363636365</v>
      </c>
      <c r="D85" s="430" t="s">
        <v>127</v>
      </c>
      <c r="E85" s="431">
        <v>6201</v>
      </c>
      <c r="F85" s="432" t="s">
        <v>128</v>
      </c>
      <c r="G85" s="437">
        <f t="shared" si="1"/>
        <v>4.01264780281193</v>
      </c>
      <c r="H85" s="434" t="s">
        <v>127</v>
      </c>
    </row>
    <row r="86" spans="1:8" ht="11.25">
      <c r="A86" s="428">
        <v>79</v>
      </c>
      <c r="B86" s="425" t="s">
        <v>116</v>
      </c>
      <c r="C86" s="429">
        <v>11</v>
      </c>
      <c r="D86" s="430"/>
      <c r="E86" s="431">
        <v>30</v>
      </c>
      <c r="F86" s="432"/>
      <c r="G86" s="433">
        <f t="shared" si="1"/>
        <v>2.727272727272727</v>
      </c>
      <c r="H86" s="434" t="s">
        <v>127</v>
      </c>
    </row>
    <row r="87" spans="1:8" ht="11.25">
      <c r="A87" s="428">
        <v>80</v>
      </c>
      <c r="B87" s="425" t="s">
        <v>63</v>
      </c>
      <c r="C87" s="429">
        <v>71</v>
      </c>
      <c r="D87" s="430"/>
      <c r="E87" s="431">
        <v>208</v>
      </c>
      <c r="F87" s="432"/>
      <c r="G87" s="433">
        <f t="shared" si="1"/>
        <v>2.9295774647887325</v>
      </c>
      <c r="H87" s="434" t="s">
        <v>127</v>
      </c>
    </row>
    <row r="88" spans="1:8" ht="11.25">
      <c r="A88" s="428">
        <v>81</v>
      </c>
      <c r="B88" s="425" t="s">
        <v>64</v>
      </c>
      <c r="C88" s="429">
        <v>98</v>
      </c>
      <c r="D88" s="430"/>
      <c r="E88" s="431">
        <v>277</v>
      </c>
      <c r="F88" s="432" t="s">
        <v>128</v>
      </c>
      <c r="G88" s="433">
        <f t="shared" si="1"/>
        <v>2.826530612244898</v>
      </c>
      <c r="H88" s="434" t="s">
        <v>128</v>
      </c>
    </row>
    <row r="89" spans="1:8" ht="11.25">
      <c r="A89" s="428">
        <v>82</v>
      </c>
      <c r="B89" s="425" t="s">
        <v>117</v>
      </c>
      <c r="C89" s="436">
        <v>52</v>
      </c>
      <c r="D89" s="430" t="s">
        <v>127</v>
      </c>
      <c r="E89" s="431">
        <v>135</v>
      </c>
      <c r="F89" s="432" t="s">
        <v>128</v>
      </c>
      <c r="G89" s="437">
        <f t="shared" si="1"/>
        <v>2.5961538461538463</v>
      </c>
      <c r="H89" s="434" t="s">
        <v>127</v>
      </c>
    </row>
    <row r="90" spans="1:8" ht="11.25">
      <c r="A90" s="428">
        <v>83</v>
      </c>
      <c r="B90" s="425" t="s">
        <v>65</v>
      </c>
      <c r="C90" s="429">
        <v>277</v>
      </c>
      <c r="D90" s="430"/>
      <c r="E90" s="431">
        <v>755</v>
      </c>
      <c r="F90" s="432" t="s">
        <v>128</v>
      </c>
      <c r="G90" s="433">
        <f t="shared" si="1"/>
        <v>2.7256317689530687</v>
      </c>
      <c r="H90" s="434" t="s">
        <v>128</v>
      </c>
    </row>
    <row r="91" spans="1:8" ht="11.25">
      <c r="A91" s="428">
        <v>84</v>
      </c>
      <c r="B91" s="425" t="s">
        <v>66</v>
      </c>
      <c r="C91" s="429">
        <v>56</v>
      </c>
      <c r="D91" s="430"/>
      <c r="E91" s="431">
        <v>136</v>
      </c>
      <c r="F91" s="432" t="s">
        <v>128</v>
      </c>
      <c r="G91" s="433">
        <f t="shared" si="1"/>
        <v>2.4285714285714284</v>
      </c>
      <c r="H91" s="434" t="s">
        <v>128</v>
      </c>
    </row>
    <row r="92" spans="1:8" ht="11.25">
      <c r="A92" s="428">
        <v>85</v>
      </c>
      <c r="B92" s="425" t="s">
        <v>67</v>
      </c>
      <c r="C92" s="436">
        <v>45</v>
      </c>
      <c r="D92" s="430" t="s">
        <v>127</v>
      </c>
      <c r="E92" s="438">
        <v>110</v>
      </c>
      <c r="F92" s="439" t="s">
        <v>127</v>
      </c>
      <c r="G92" s="437">
        <f t="shared" si="1"/>
        <v>2.4444444444444446</v>
      </c>
      <c r="H92" s="434" t="s">
        <v>127</v>
      </c>
    </row>
    <row r="93" spans="1:8" ht="11.25">
      <c r="A93" s="428">
        <v>86</v>
      </c>
      <c r="B93" s="425" t="s">
        <v>68</v>
      </c>
      <c r="C93" s="429">
        <v>60</v>
      </c>
      <c r="D93" s="430"/>
      <c r="E93" s="431">
        <v>190</v>
      </c>
      <c r="F93" s="432" t="s">
        <v>128</v>
      </c>
      <c r="G93" s="433">
        <f t="shared" si="1"/>
        <v>3.1666666666666665</v>
      </c>
      <c r="H93" s="434" t="s">
        <v>128</v>
      </c>
    </row>
    <row r="94" spans="1:8" ht="11.25">
      <c r="A94" s="428">
        <v>87</v>
      </c>
      <c r="B94" s="425" t="s">
        <v>118</v>
      </c>
      <c r="C94" s="429">
        <v>63</v>
      </c>
      <c r="D94" s="430"/>
      <c r="E94" s="431">
        <v>174</v>
      </c>
      <c r="F94" s="432" t="s">
        <v>128</v>
      </c>
      <c r="G94" s="433">
        <f t="shared" si="1"/>
        <v>2.761904761904762</v>
      </c>
      <c r="H94" s="434" t="s">
        <v>128</v>
      </c>
    </row>
    <row r="95" spans="1:8" ht="11.25">
      <c r="A95" s="428">
        <v>88</v>
      </c>
      <c r="B95" s="425" t="s">
        <v>69</v>
      </c>
      <c r="C95" s="429">
        <v>33</v>
      </c>
      <c r="D95" s="430"/>
      <c r="E95" s="438">
        <v>95</v>
      </c>
      <c r="F95" s="439" t="s">
        <v>127</v>
      </c>
      <c r="G95" s="437">
        <f t="shared" si="1"/>
        <v>2.878787878787879</v>
      </c>
      <c r="H95" s="434" t="s">
        <v>127</v>
      </c>
    </row>
    <row r="96" spans="1:8" ht="11.25">
      <c r="A96" s="428">
        <v>89</v>
      </c>
      <c r="B96" s="425" t="s">
        <v>70</v>
      </c>
      <c r="C96" s="429">
        <v>33</v>
      </c>
      <c r="D96" s="430"/>
      <c r="E96" s="431">
        <v>80</v>
      </c>
      <c r="F96" s="432" t="s">
        <v>128</v>
      </c>
      <c r="G96" s="433">
        <f t="shared" si="1"/>
        <v>2.4242424242424243</v>
      </c>
      <c r="H96" s="434" t="s">
        <v>128</v>
      </c>
    </row>
    <row r="97" spans="1:8" ht="11.25">
      <c r="A97" s="428">
        <v>90</v>
      </c>
      <c r="B97" s="425" t="s">
        <v>71</v>
      </c>
      <c r="C97" s="429">
        <v>52</v>
      </c>
      <c r="D97" s="430"/>
      <c r="E97" s="431">
        <v>158</v>
      </c>
      <c r="F97" s="432" t="s">
        <v>128</v>
      </c>
      <c r="G97" s="433">
        <f t="shared" si="1"/>
        <v>3.0384615384615383</v>
      </c>
      <c r="H97" s="434" t="s">
        <v>127</v>
      </c>
    </row>
    <row r="98" spans="1:8" ht="11.25">
      <c r="A98" s="428">
        <v>91</v>
      </c>
      <c r="B98" s="425" t="s">
        <v>72</v>
      </c>
      <c r="C98" s="429">
        <v>1481</v>
      </c>
      <c r="D98" s="430"/>
      <c r="E98" s="431">
        <v>4798</v>
      </c>
      <c r="F98" s="432" t="s">
        <v>128</v>
      </c>
      <c r="G98" s="433">
        <f t="shared" si="1"/>
        <v>3.2397029034436193</v>
      </c>
      <c r="H98" s="434" t="s">
        <v>128</v>
      </c>
    </row>
    <row r="99" spans="1:8" ht="11.25">
      <c r="A99" s="428">
        <v>92</v>
      </c>
      <c r="B99" s="425" t="s">
        <v>119</v>
      </c>
      <c r="C99" s="429">
        <v>786</v>
      </c>
      <c r="D99" s="430"/>
      <c r="E99" s="431">
        <v>2430</v>
      </c>
      <c r="F99" s="432" t="s">
        <v>128</v>
      </c>
      <c r="G99" s="433">
        <f t="shared" si="1"/>
        <v>3.0916030534351147</v>
      </c>
      <c r="H99" s="434"/>
    </row>
    <row r="100" spans="1:8" ht="11.25">
      <c r="A100" s="428">
        <v>93</v>
      </c>
      <c r="B100" s="425" t="s">
        <v>120</v>
      </c>
      <c r="C100" s="436">
        <v>680</v>
      </c>
      <c r="D100" s="430" t="s">
        <v>127</v>
      </c>
      <c r="E100" s="431">
        <v>1687</v>
      </c>
      <c r="F100" s="432" t="s">
        <v>128</v>
      </c>
      <c r="G100" s="437">
        <f t="shared" si="1"/>
        <v>2.4808823529411765</v>
      </c>
      <c r="H100" s="434" t="s">
        <v>127</v>
      </c>
    </row>
    <row r="101" spans="1:8" ht="11.25">
      <c r="A101" s="428">
        <v>94</v>
      </c>
      <c r="B101" s="425" t="s">
        <v>121</v>
      </c>
      <c r="C101" s="429">
        <v>760</v>
      </c>
      <c r="D101" s="430"/>
      <c r="E101" s="431">
        <v>1520</v>
      </c>
      <c r="F101" s="432" t="s">
        <v>128</v>
      </c>
      <c r="G101" s="433">
        <f t="shared" si="1"/>
        <v>2</v>
      </c>
      <c r="H101" s="434" t="s">
        <v>128</v>
      </c>
    </row>
    <row r="102" spans="1:8" ht="11.25">
      <c r="A102" s="428">
        <v>95</v>
      </c>
      <c r="B102" s="425" t="s">
        <v>122</v>
      </c>
      <c r="C102" s="429">
        <v>1219</v>
      </c>
      <c r="D102" s="430"/>
      <c r="E102" s="431">
        <v>3567</v>
      </c>
      <c r="F102" s="432" t="s">
        <v>128</v>
      </c>
      <c r="G102" s="433">
        <f t="shared" si="1"/>
        <v>2.92616899097621</v>
      </c>
      <c r="H102" s="434" t="s">
        <v>128</v>
      </c>
    </row>
    <row r="103" spans="1:8" ht="11.25">
      <c r="A103" s="428">
        <v>971</v>
      </c>
      <c r="B103" s="425" t="s">
        <v>73</v>
      </c>
      <c r="C103" s="429">
        <v>0</v>
      </c>
      <c r="D103" s="430"/>
      <c r="E103" s="431">
        <v>0</v>
      </c>
      <c r="F103" s="432" t="s">
        <v>128</v>
      </c>
      <c r="G103" s="449" t="s">
        <v>195</v>
      </c>
      <c r="H103" s="434" t="s">
        <v>128</v>
      </c>
    </row>
    <row r="104" spans="1:8" ht="11.25">
      <c r="A104" s="428">
        <v>972</v>
      </c>
      <c r="B104" s="425" t="s">
        <v>74</v>
      </c>
      <c r="C104" s="429">
        <v>6</v>
      </c>
      <c r="D104" s="430"/>
      <c r="E104" s="431">
        <v>20</v>
      </c>
      <c r="F104" s="432" t="s">
        <v>128</v>
      </c>
      <c r="G104" s="433">
        <f>E104/C104</f>
        <v>3.3333333333333335</v>
      </c>
      <c r="H104" s="434" t="s">
        <v>128</v>
      </c>
    </row>
    <row r="105" spans="1:8" ht="11.25">
      <c r="A105" s="428">
        <v>973</v>
      </c>
      <c r="B105" s="425" t="s">
        <v>123</v>
      </c>
      <c r="C105" s="429">
        <v>22</v>
      </c>
      <c r="D105" s="430"/>
      <c r="E105" s="431">
        <v>70</v>
      </c>
      <c r="F105" s="432" t="s">
        <v>128</v>
      </c>
      <c r="G105" s="433">
        <f t="shared" si="1"/>
        <v>3.1818181818181817</v>
      </c>
      <c r="H105" s="434" t="s">
        <v>128</v>
      </c>
    </row>
    <row r="106" spans="1:8" ht="11.25">
      <c r="A106" s="440">
        <v>974</v>
      </c>
      <c r="B106" s="441" t="s">
        <v>75</v>
      </c>
      <c r="C106" s="442">
        <v>45</v>
      </c>
      <c r="D106" s="443"/>
      <c r="E106" s="444">
        <v>120</v>
      </c>
      <c r="F106" s="445" t="s">
        <v>128</v>
      </c>
      <c r="G106" s="446">
        <f t="shared" si="1"/>
        <v>2.6666666666666665</v>
      </c>
      <c r="H106" s="447" t="s">
        <v>128</v>
      </c>
    </row>
    <row r="107" spans="1:8" ht="11.25">
      <c r="A107" s="450"/>
      <c r="C107" s="451"/>
      <c r="D107" s="452"/>
      <c r="E107" s="453"/>
      <c r="F107" s="452"/>
      <c r="G107" s="454"/>
      <c r="H107" s="455"/>
    </row>
    <row r="108" spans="1:8" ht="11.25">
      <c r="A108" s="661" t="s">
        <v>252</v>
      </c>
      <c r="B108" s="662"/>
      <c r="C108" s="456">
        <f>SUM(C4:C56)+SUM(C60:C102)</f>
        <v>21484.363636363636</v>
      </c>
      <c r="D108" s="457"/>
      <c r="E108" s="458">
        <f>SUM(E4:E56)+SUM(E60:E102)</f>
        <v>59060</v>
      </c>
      <c r="F108" s="459"/>
      <c r="G108" s="460">
        <f>E108/C108</f>
        <v>2.74897599945838</v>
      </c>
      <c r="H108" s="461"/>
    </row>
    <row r="109" spans="1:8" ht="11.25">
      <c r="A109" s="663" t="s">
        <v>253</v>
      </c>
      <c r="B109" s="660"/>
      <c r="C109" s="429">
        <f>SUM(C103:D106)</f>
        <v>73</v>
      </c>
      <c r="D109" s="462"/>
      <c r="E109" s="432">
        <f>SUM(E103:F106)</f>
        <v>210</v>
      </c>
      <c r="F109" s="452"/>
      <c r="G109" s="433">
        <f>E109/C109</f>
        <v>2.8767123287671232</v>
      </c>
      <c r="H109" s="434"/>
    </row>
    <row r="110" spans="1:8" ht="11.25">
      <c r="A110" s="664" t="s">
        <v>254</v>
      </c>
      <c r="B110" s="665"/>
      <c r="C110" s="442">
        <f>C108+C109</f>
        <v>21557.363636363636</v>
      </c>
      <c r="D110" s="463"/>
      <c r="E110" s="445">
        <f>E108+E109</f>
        <v>59270</v>
      </c>
      <c r="F110" s="464"/>
      <c r="G110" s="446">
        <f>E110/C110</f>
        <v>2.7494085547650875</v>
      </c>
      <c r="H110" s="447"/>
    </row>
    <row r="111" spans="1:8" ht="11.25">
      <c r="A111" s="660" t="s">
        <v>16</v>
      </c>
      <c r="B111" s="660"/>
      <c r="C111" s="660"/>
      <c r="D111" s="660"/>
      <c r="E111" s="660"/>
      <c r="F111" s="660"/>
      <c r="G111" s="660"/>
      <c r="H111" s="660"/>
    </row>
  </sheetData>
  <sheetProtection/>
  <mergeCells count="14">
    <mergeCell ref="E3:F3"/>
    <mergeCell ref="A1:H1"/>
    <mergeCell ref="A3:B3"/>
    <mergeCell ref="A59:B59"/>
    <mergeCell ref="G3:H3"/>
    <mergeCell ref="C3:D3"/>
    <mergeCell ref="A111:H111"/>
    <mergeCell ref="A57:H57"/>
    <mergeCell ref="A108:B108"/>
    <mergeCell ref="A109:B109"/>
    <mergeCell ref="A110:B110"/>
    <mergeCell ref="G59:H59"/>
    <mergeCell ref="C59:D59"/>
    <mergeCell ref="E59:F59"/>
  </mergeCells>
  <conditionalFormatting sqref="C16">
    <cfRule type="cellIs" priority="1" dxfId="51" operator="equal" stopIfTrue="1">
      <formula>"NR"</formula>
    </cfRule>
    <cfRule type="cellIs" priority="2" dxfId="51" operator="equal" stopIfTrue="1">
      <formula>"ND"</formula>
    </cfRule>
  </conditionalFormatting>
  <printOptions horizontalCentered="1"/>
  <pageMargins left="0.5905511811023623" right="0.5905511811023623" top="0.6692913385826772" bottom="0.984251968503937" header="0.3937007874015748" footer="0.5118110236220472"/>
  <pageSetup horizontalDpi="600" verticalDpi="600" orientation="portrait" paperSize="9" scale="90" r:id="rId1"/>
  <rowBreaks count="1" manualBreakCount="1">
    <brk id="58" max="7" man="1"/>
  </rowBreaks>
  <ignoredErrors>
    <ignoredError sqref="C108 E108" formulaRange="1"/>
  </ignoredErrors>
</worksheet>
</file>

<file path=xl/worksheets/sheet23.xml><?xml version="1.0" encoding="utf-8"?>
<worksheet xmlns="http://schemas.openxmlformats.org/spreadsheetml/2006/main" xmlns:r="http://schemas.openxmlformats.org/officeDocument/2006/relationships">
  <dimension ref="A1:D111"/>
  <sheetViews>
    <sheetView zoomScalePageLayoutView="0" workbookViewId="0" topLeftCell="A1">
      <selection activeCell="A1" sqref="A1:L1"/>
    </sheetView>
  </sheetViews>
  <sheetFormatPr defaultColWidth="11.421875" defaultRowHeight="12.75"/>
  <cols>
    <col min="1" max="1" width="11.421875" style="466" customWidth="1"/>
    <col min="2" max="2" width="21.28125" style="466" customWidth="1"/>
    <col min="3" max="3" width="13.8515625" style="466" customWidth="1"/>
    <col min="4" max="4" width="9.28125" style="466" customWidth="1"/>
    <col min="5" max="5" width="17.7109375" style="466" customWidth="1"/>
    <col min="6" max="16384" width="11.421875" style="466" customWidth="1"/>
  </cols>
  <sheetData>
    <row r="1" ht="11.25">
      <c r="A1" s="465" t="s">
        <v>255</v>
      </c>
    </row>
    <row r="2" ht="11.25" customHeight="1"/>
    <row r="3" spans="1:4" ht="63" customHeight="1">
      <c r="A3" s="673" t="s">
        <v>17</v>
      </c>
      <c r="B3" s="674"/>
      <c r="C3" s="675" t="s">
        <v>256</v>
      </c>
      <c r="D3" s="676"/>
    </row>
    <row r="4" spans="1:4" ht="11.25">
      <c r="A4" s="467">
        <v>1</v>
      </c>
      <c r="B4" s="466" t="s">
        <v>76</v>
      </c>
      <c r="C4" s="61">
        <v>5707</v>
      </c>
      <c r="D4" s="468"/>
    </row>
    <row r="5" spans="1:4" ht="11.25">
      <c r="A5" s="467">
        <v>2</v>
      </c>
      <c r="B5" s="466" t="s">
        <v>77</v>
      </c>
      <c r="C5" s="61">
        <v>4700</v>
      </c>
      <c r="D5" s="468"/>
    </row>
    <row r="6" spans="1:4" ht="11.25">
      <c r="A6" s="467">
        <v>3</v>
      </c>
      <c r="B6" s="466" t="s">
        <v>78</v>
      </c>
      <c r="C6" s="61">
        <v>2338</v>
      </c>
      <c r="D6" s="468"/>
    </row>
    <row r="7" spans="1:4" ht="11.25">
      <c r="A7" s="467">
        <v>4</v>
      </c>
      <c r="B7" s="466" t="s">
        <v>79</v>
      </c>
      <c r="C7" s="61">
        <v>517</v>
      </c>
      <c r="D7" s="468"/>
    </row>
    <row r="8" spans="1:4" ht="11.25">
      <c r="A8" s="467">
        <v>5</v>
      </c>
      <c r="B8" s="466" t="s">
        <v>80</v>
      </c>
      <c r="C8" s="61">
        <v>667</v>
      </c>
      <c r="D8" s="468"/>
    </row>
    <row r="9" spans="1:4" ht="11.25">
      <c r="A9" s="467">
        <v>6</v>
      </c>
      <c r="B9" s="466" t="s">
        <v>81</v>
      </c>
      <c r="C9" s="61">
        <v>3558</v>
      </c>
      <c r="D9" s="468"/>
    </row>
    <row r="10" spans="1:4" ht="11.25">
      <c r="A10" s="467">
        <v>7</v>
      </c>
      <c r="B10" s="466" t="s">
        <v>82</v>
      </c>
      <c r="C10" s="61">
        <v>1781</v>
      </c>
      <c r="D10" s="468"/>
    </row>
    <row r="11" spans="1:4" ht="11.25">
      <c r="A11" s="467">
        <v>8</v>
      </c>
      <c r="B11" s="466" t="s">
        <v>83</v>
      </c>
      <c r="C11" s="61">
        <v>1774</v>
      </c>
      <c r="D11" s="468"/>
    </row>
    <row r="12" spans="1:4" ht="11.25">
      <c r="A12" s="467">
        <v>9</v>
      </c>
      <c r="B12" s="466" t="s">
        <v>84</v>
      </c>
      <c r="C12" s="61">
        <v>862</v>
      </c>
      <c r="D12" s="468"/>
    </row>
    <row r="13" spans="1:4" ht="11.25">
      <c r="A13" s="467">
        <v>10</v>
      </c>
      <c r="B13" s="466" t="s">
        <v>85</v>
      </c>
      <c r="C13" s="61">
        <v>1972</v>
      </c>
      <c r="D13" s="468"/>
    </row>
    <row r="14" spans="1:4" ht="11.25">
      <c r="A14" s="467">
        <v>11</v>
      </c>
      <c r="B14" s="466" t="s">
        <v>86</v>
      </c>
      <c r="C14" s="61">
        <v>1555</v>
      </c>
      <c r="D14" s="468"/>
    </row>
    <row r="15" spans="1:4" ht="11.25">
      <c r="A15" s="467">
        <v>12</v>
      </c>
      <c r="B15" s="466" t="s">
        <v>87</v>
      </c>
      <c r="C15" s="61">
        <v>1685</v>
      </c>
      <c r="D15" s="468"/>
    </row>
    <row r="16" spans="1:4" ht="11.25">
      <c r="A16" s="467">
        <v>13</v>
      </c>
      <c r="B16" s="466" t="s">
        <v>88</v>
      </c>
      <c r="C16" s="61">
        <v>7492</v>
      </c>
      <c r="D16" s="468"/>
    </row>
    <row r="17" spans="1:4" ht="11.25">
      <c r="A17" s="467">
        <v>14</v>
      </c>
      <c r="B17" s="466" t="s">
        <v>24</v>
      </c>
      <c r="C17" s="61">
        <v>6527</v>
      </c>
      <c r="D17" s="468"/>
    </row>
    <row r="18" spans="1:4" ht="11.25">
      <c r="A18" s="467">
        <v>15</v>
      </c>
      <c r="B18" s="466" t="s">
        <v>25</v>
      </c>
      <c r="C18" s="61">
        <v>1191</v>
      </c>
      <c r="D18" s="468"/>
    </row>
    <row r="19" spans="1:4" ht="11.25">
      <c r="A19" s="467">
        <v>16</v>
      </c>
      <c r="B19" s="466" t="s">
        <v>26</v>
      </c>
      <c r="C19" s="61">
        <v>2244</v>
      </c>
      <c r="D19" s="468"/>
    </row>
    <row r="20" spans="1:4" ht="11.25">
      <c r="A20" s="467">
        <v>17</v>
      </c>
      <c r="B20" s="466" t="s">
        <v>89</v>
      </c>
      <c r="C20" s="61">
        <v>4380</v>
      </c>
      <c r="D20" s="468"/>
    </row>
    <row r="21" spans="1:4" ht="11.25">
      <c r="A21" s="467">
        <v>18</v>
      </c>
      <c r="B21" s="466" t="s">
        <v>27</v>
      </c>
      <c r="C21" s="61">
        <v>2723</v>
      </c>
      <c r="D21" s="468"/>
    </row>
    <row r="22" spans="1:4" ht="11.25">
      <c r="A22" s="467">
        <v>19</v>
      </c>
      <c r="B22" s="466" t="s">
        <v>28</v>
      </c>
      <c r="C22" s="61">
        <v>1414</v>
      </c>
      <c r="D22" s="468"/>
    </row>
    <row r="23" spans="1:4" ht="11.25">
      <c r="A23" s="467" t="s">
        <v>22</v>
      </c>
      <c r="B23" s="466" t="s">
        <v>29</v>
      </c>
      <c r="C23" s="61">
        <v>230</v>
      </c>
      <c r="D23" s="468"/>
    </row>
    <row r="24" spans="1:4" ht="11.25">
      <c r="A24" s="467" t="s">
        <v>23</v>
      </c>
      <c r="B24" s="466" t="s">
        <v>90</v>
      </c>
      <c r="C24" s="61">
        <v>385</v>
      </c>
      <c r="D24" s="468"/>
    </row>
    <row r="25" spans="1:4" ht="11.25">
      <c r="A25" s="467">
        <v>21</v>
      </c>
      <c r="B25" s="466" t="s">
        <v>91</v>
      </c>
      <c r="C25" s="61">
        <v>4362</v>
      </c>
      <c r="D25" s="468"/>
    </row>
    <row r="26" spans="1:4" ht="11.25">
      <c r="A26" s="467">
        <v>22</v>
      </c>
      <c r="B26" s="466" t="s">
        <v>92</v>
      </c>
      <c r="C26" s="61">
        <v>5447</v>
      </c>
      <c r="D26" s="468"/>
    </row>
    <row r="27" spans="1:4" ht="11.25">
      <c r="A27" s="467">
        <v>23</v>
      </c>
      <c r="B27" s="466" t="s">
        <v>30</v>
      </c>
      <c r="C27" s="61">
        <v>671</v>
      </c>
      <c r="D27" s="468"/>
    </row>
    <row r="28" spans="1:4" ht="11.25">
      <c r="A28" s="467">
        <v>24</v>
      </c>
      <c r="B28" s="466" t="s">
        <v>31</v>
      </c>
      <c r="C28" s="61">
        <v>1839</v>
      </c>
      <c r="D28" s="468"/>
    </row>
    <row r="29" spans="1:4" ht="11.25">
      <c r="A29" s="467">
        <v>25</v>
      </c>
      <c r="B29" s="466" t="s">
        <v>32</v>
      </c>
      <c r="C29" s="61">
        <v>5857</v>
      </c>
      <c r="D29" s="468"/>
    </row>
    <row r="30" spans="1:4" ht="11.25">
      <c r="A30" s="467">
        <v>26</v>
      </c>
      <c r="B30" s="466" t="s">
        <v>33</v>
      </c>
      <c r="C30" s="61">
        <v>3589</v>
      </c>
      <c r="D30" s="468"/>
    </row>
    <row r="31" spans="1:4" ht="11.25">
      <c r="A31" s="467">
        <v>27</v>
      </c>
      <c r="B31" s="466" t="s">
        <v>34</v>
      </c>
      <c r="C31" s="61">
        <v>5059</v>
      </c>
      <c r="D31" s="468"/>
    </row>
    <row r="32" spans="1:4" ht="11.25">
      <c r="A32" s="467">
        <v>28</v>
      </c>
      <c r="B32" s="466" t="s">
        <v>93</v>
      </c>
      <c r="C32" s="61">
        <v>3845</v>
      </c>
      <c r="D32" s="468"/>
    </row>
    <row r="33" spans="1:4" ht="11.25">
      <c r="A33" s="467">
        <v>29</v>
      </c>
      <c r="B33" s="466" t="s">
        <v>35</v>
      </c>
      <c r="C33" s="61">
        <v>6459</v>
      </c>
      <c r="D33" s="468"/>
    </row>
    <row r="34" spans="1:4" ht="11.25">
      <c r="A34" s="467">
        <v>30</v>
      </c>
      <c r="B34" s="466" t="s">
        <v>36</v>
      </c>
      <c r="C34" s="61">
        <v>2913</v>
      </c>
      <c r="D34" s="468"/>
    </row>
    <row r="35" spans="1:4" ht="11.25">
      <c r="A35" s="467">
        <v>31</v>
      </c>
      <c r="B35" s="466" t="s">
        <v>94</v>
      </c>
      <c r="C35" s="61">
        <v>7862</v>
      </c>
      <c r="D35" s="468"/>
    </row>
    <row r="36" spans="1:4" ht="11.25">
      <c r="A36" s="467">
        <v>32</v>
      </c>
      <c r="B36" s="466" t="s">
        <v>37</v>
      </c>
      <c r="C36" s="61">
        <v>1172</v>
      </c>
      <c r="D36" s="468"/>
    </row>
    <row r="37" spans="1:4" ht="11.25">
      <c r="A37" s="467">
        <v>33</v>
      </c>
      <c r="B37" s="466" t="s">
        <v>38</v>
      </c>
      <c r="C37" s="61">
        <v>9404</v>
      </c>
      <c r="D37" s="468"/>
    </row>
    <row r="38" spans="1:4" ht="11.25">
      <c r="A38" s="467">
        <v>34</v>
      </c>
      <c r="B38" s="466" t="s">
        <v>39</v>
      </c>
      <c r="C38" s="61">
        <v>4746</v>
      </c>
      <c r="D38" s="468"/>
    </row>
    <row r="39" spans="1:4" ht="11.25">
      <c r="A39" s="467">
        <v>35</v>
      </c>
      <c r="B39" s="466" t="s">
        <v>95</v>
      </c>
      <c r="C39" s="61">
        <v>10654</v>
      </c>
      <c r="D39" s="468"/>
    </row>
    <row r="40" spans="1:4" ht="11.25">
      <c r="A40" s="467">
        <v>36</v>
      </c>
      <c r="B40" s="466" t="s">
        <v>40</v>
      </c>
      <c r="C40" s="61">
        <v>1996</v>
      </c>
      <c r="D40" s="468"/>
    </row>
    <row r="41" spans="1:4" ht="11.25">
      <c r="A41" s="467">
        <v>37</v>
      </c>
      <c r="B41" s="466" t="s">
        <v>96</v>
      </c>
      <c r="C41" s="61">
        <v>5006</v>
      </c>
      <c r="D41" s="468"/>
    </row>
    <row r="42" spans="1:4" ht="11.25">
      <c r="A42" s="467">
        <v>38</v>
      </c>
      <c r="B42" s="466" t="s">
        <v>41</v>
      </c>
      <c r="C42" s="61">
        <v>12631</v>
      </c>
      <c r="D42" s="468"/>
    </row>
    <row r="43" spans="1:4" ht="11.25">
      <c r="A43" s="467">
        <v>39</v>
      </c>
      <c r="B43" s="466" t="s">
        <v>42</v>
      </c>
      <c r="C43" s="61">
        <v>2297</v>
      </c>
      <c r="D43" s="468"/>
    </row>
    <row r="44" spans="1:4" ht="11.25">
      <c r="A44" s="467">
        <v>40</v>
      </c>
      <c r="B44" s="466" t="s">
        <v>43</v>
      </c>
      <c r="C44" s="61">
        <v>2224</v>
      </c>
      <c r="D44" s="468"/>
    </row>
    <row r="45" spans="1:4" ht="11.25">
      <c r="A45" s="467">
        <v>41</v>
      </c>
      <c r="B45" s="466" t="s">
        <v>97</v>
      </c>
      <c r="C45" s="61">
        <v>2607</v>
      </c>
      <c r="D45" s="468"/>
    </row>
    <row r="46" spans="1:4" ht="11.25">
      <c r="A46" s="467">
        <v>42</v>
      </c>
      <c r="B46" s="466" t="s">
        <v>44</v>
      </c>
      <c r="C46" s="61">
        <v>5635</v>
      </c>
      <c r="D46" s="468"/>
    </row>
    <row r="47" spans="1:4" ht="11.25">
      <c r="A47" s="467">
        <v>43</v>
      </c>
      <c r="B47" s="466" t="s">
        <v>98</v>
      </c>
      <c r="C47" s="61">
        <v>1495</v>
      </c>
      <c r="D47" s="468"/>
    </row>
    <row r="48" spans="1:4" ht="11.25">
      <c r="A48" s="467">
        <v>44</v>
      </c>
      <c r="B48" s="466" t="s">
        <v>99</v>
      </c>
      <c r="C48" s="61">
        <v>13920</v>
      </c>
      <c r="D48" s="468"/>
    </row>
    <row r="49" spans="1:4" ht="11.25">
      <c r="A49" s="467">
        <v>45</v>
      </c>
      <c r="B49" s="466" t="s">
        <v>45</v>
      </c>
      <c r="C49" s="61">
        <v>5892</v>
      </c>
      <c r="D49" s="468"/>
    </row>
    <row r="50" spans="1:4" ht="11.25">
      <c r="A50" s="467">
        <v>46</v>
      </c>
      <c r="B50" s="466" t="s">
        <v>46</v>
      </c>
      <c r="C50" s="61">
        <v>992</v>
      </c>
      <c r="D50" s="468"/>
    </row>
    <row r="51" spans="1:4" ht="11.25">
      <c r="A51" s="467">
        <v>47</v>
      </c>
      <c r="B51" s="466" t="s">
        <v>100</v>
      </c>
      <c r="C51" s="61">
        <v>1703</v>
      </c>
      <c r="D51" s="468"/>
    </row>
    <row r="52" spans="1:4" ht="11.25">
      <c r="A52" s="467">
        <v>48</v>
      </c>
      <c r="B52" s="466" t="s">
        <v>47</v>
      </c>
      <c r="C52" s="61">
        <v>348</v>
      </c>
      <c r="D52" s="468"/>
    </row>
    <row r="53" spans="1:4" ht="11.25">
      <c r="A53" s="467">
        <v>49</v>
      </c>
      <c r="B53" s="466" t="s">
        <v>101</v>
      </c>
      <c r="C53" s="61">
        <v>7912</v>
      </c>
      <c r="D53" s="468"/>
    </row>
    <row r="54" spans="1:4" ht="11.25">
      <c r="A54" s="467">
        <v>50</v>
      </c>
      <c r="B54" s="466" t="s">
        <v>48</v>
      </c>
      <c r="C54" s="61">
        <v>4709</v>
      </c>
      <c r="D54" s="468"/>
    </row>
    <row r="55" spans="1:4" ht="11.25">
      <c r="A55" s="469">
        <v>51</v>
      </c>
      <c r="B55" s="470" t="s">
        <v>49</v>
      </c>
      <c r="C55" s="68">
        <v>3768</v>
      </c>
      <c r="D55" s="471"/>
    </row>
    <row r="56" spans="1:4" ht="11.25">
      <c r="A56" s="672" t="s">
        <v>16</v>
      </c>
      <c r="B56" s="672"/>
      <c r="C56" s="473"/>
      <c r="D56" s="474"/>
    </row>
    <row r="57" spans="1:4" ht="11.25">
      <c r="A57" s="472"/>
      <c r="B57" s="472"/>
      <c r="C57" s="473"/>
      <c r="D57" s="474"/>
    </row>
    <row r="58" spans="1:4" ht="63" customHeight="1">
      <c r="A58" s="673" t="s">
        <v>17</v>
      </c>
      <c r="B58" s="674"/>
      <c r="C58" s="675" t="s">
        <v>256</v>
      </c>
      <c r="D58" s="676"/>
    </row>
    <row r="59" spans="1:4" ht="11.25">
      <c r="A59" s="467">
        <v>52</v>
      </c>
      <c r="B59" s="475" t="s">
        <v>102</v>
      </c>
      <c r="C59" s="61">
        <v>1731</v>
      </c>
      <c r="D59" s="468"/>
    </row>
    <row r="60" spans="1:4" ht="11.25">
      <c r="A60" s="467">
        <v>53</v>
      </c>
      <c r="B60" s="475" t="s">
        <v>50</v>
      </c>
      <c r="C60" s="61">
        <v>2973</v>
      </c>
      <c r="D60" s="468"/>
    </row>
    <row r="61" spans="1:4" ht="11.25">
      <c r="A61" s="467">
        <v>54</v>
      </c>
      <c r="B61" s="475" t="s">
        <v>103</v>
      </c>
      <c r="C61" s="61">
        <v>5551</v>
      </c>
      <c r="D61" s="468"/>
    </row>
    <row r="62" spans="1:4" ht="11.25">
      <c r="A62" s="467">
        <v>55</v>
      </c>
      <c r="B62" s="475" t="s">
        <v>51</v>
      </c>
      <c r="C62" s="61">
        <v>1687</v>
      </c>
      <c r="D62" s="468"/>
    </row>
    <row r="63" spans="1:4" ht="11.25">
      <c r="A63" s="467">
        <v>56</v>
      </c>
      <c r="B63" s="475" t="s">
        <v>52</v>
      </c>
      <c r="C63" s="61">
        <v>5515</v>
      </c>
      <c r="D63" s="468"/>
    </row>
    <row r="64" spans="1:4" ht="11.25">
      <c r="A64" s="467">
        <v>57</v>
      </c>
      <c r="B64" s="475" t="s">
        <v>53</v>
      </c>
      <c r="C64" s="61">
        <v>8464</v>
      </c>
      <c r="D64" s="468"/>
    </row>
    <row r="65" spans="1:4" ht="11.25">
      <c r="A65" s="467">
        <v>58</v>
      </c>
      <c r="B65" s="475" t="s">
        <v>54</v>
      </c>
      <c r="C65" s="61">
        <v>1496</v>
      </c>
      <c r="D65" s="468"/>
    </row>
    <row r="66" spans="1:4" ht="11.25">
      <c r="A66" s="467">
        <v>59</v>
      </c>
      <c r="B66" s="475" t="s">
        <v>55</v>
      </c>
      <c r="C66" s="61">
        <v>18931</v>
      </c>
      <c r="D66" s="468"/>
    </row>
    <row r="67" spans="1:4" ht="11.25">
      <c r="A67" s="467">
        <v>60</v>
      </c>
      <c r="B67" s="475" t="s">
        <v>56</v>
      </c>
      <c r="C67" s="61">
        <v>6946</v>
      </c>
      <c r="D67" s="468"/>
    </row>
    <row r="68" spans="1:4" ht="11.25">
      <c r="A68" s="467">
        <v>61</v>
      </c>
      <c r="B68" s="475" t="s">
        <v>57</v>
      </c>
      <c r="C68" s="61">
        <v>1999</v>
      </c>
      <c r="D68" s="468"/>
    </row>
    <row r="69" spans="1:4" ht="11.25">
      <c r="A69" s="467">
        <v>62</v>
      </c>
      <c r="B69" s="475" t="s">
        <v>104</v>
      </c>
      <c r="C69" s="61">
        <v>10154</v>
      </c>
      <c r="D69" s="468"/>
    </row>
    <row r="70" spans="1:4" ht="11.25">
      <c r="A70" s="467">
        <v>63</v>
      </c>
      <c r="B70" s="475" t="s">
        <v>105</v>
      </c>
      <c r="C70" s="61">
        <v>4837</v>
      </c>
      <c r="D70" s="468"/>
    </row>
    <row r="71" spans="1:4" ht="11.25">
      <c r="A71" s="467">
        <v>64</v>
      </c>
      <c r="B71" s="475" t="s">
        <v>106</v>
      </c>
      <c r="C71" s="61">
        <v>4418</v>
      </c>
      <c r="D71" s="468"/>
    </row>
    <row r="72" spans="1:4" ht="11.25">
      <c r="A72" s="467">
        <v>65</v>
      </c>
      <c r="B72" s="475" t="s">
        <v>107</v>
      </c>
      <c r="C72" s="61">
        <v>994</v>
      </c>
      <c r="D72" s="468"/>
    </row>
    <row r="73" spans="1:4" ht="11.25">
      <c r="A73" s="467">
        <v>66</v>
      </c>
      <c r="B73" s="475" t="s">
        <v>108</v>
      </c>
      <c r="C73" s="61">
        <v>1898</v>
      </c>
      <c r="D73" s="468"/>
    </row>
    <row r="74" spans="1:4" ht="11.25">
      <c r="A74" s="467">
        <v>67</v>
      </c>
      <c r="B74" s="475" t="s">
        <v>109</v>
      </c>
      <c r="C74" s="61">
        <v>10009</v>
      </c>
      <c r="D74" s="468"/>
    </row>
    <row r="75" spans="1:4" ht="11.25">
      <c r="A75" s="467">
        <v>68</v>
      </c>
      <c r="B75" s="475" t="s">
        <v>110</v>
      </c>
      <c r="C75" s="61">
        <v>5228</v>
      </c>
      <c r="D75" s="468"/>
    </row>
    <row r="76" spans="1:4" ht="11.25">
      <c r="A76" s="467">
        <v>69</v>
      </c>
      <c r="B76" s="475" t="s">
        <v>58</v>
      </c>
      <c r="C76" s="61">
        <v>15389</v>
      </c>
      <c r="D76" s="468"/>
    </row>
    <row r="77" spans="1:4" ht="11.25">
      <c r="A77" s="467">
        <v>70</v>
      </c>
      <c r="B77" s="475" t="s">
        <v>111</v>
      </c>
      <c r="C77" s="61">
        <v>2889</v>
      </c>
      <c r="D77" s="468"/>
    </row>
    <row r="78" spans="1:4" ht="11.25">
      <c r="A78" s="467">
        <v>71</v>
      </c>
      <c r="B78" s="475" t="s">
        <v>112</v>
      </c>
      <c r="C78" s="61">
        <v>4477</v>
      </c>
      <c r="D78" s="468"/>
    </row>
    <row r="79" spans="1:4" ht="11.25">
      <c r="A79" s="467">
        <v>72</v>
      </c>
      <c r="B79" s="475" t="s">
        <v>59</v>
      </c>
      <c r="C79" s="61">
        <v>6765</v>
      </c>
      <c r="D79" s="468"/>
    </row>
    <row r="80" spans="1:4" ht="11.25">
      <c r="A80" s="467">
        <v>73</v>
      </c>
      <c r="B80" s="475" t="s">
        <v>60</v>
      </c>
      <c r="C80" s="61">
        <v>3217</v>
      </c>
      <c r="D80" s="468"/>
    </row>
    <row r="81" spans="1:4" ht="11.25">
      <c r="A81" s="467">
        <v>74</v>
      </c>
      <c r="B81" s="475" t="s">
        <v>113</v>
      </c>
      <c r="C81" s="61">
        <v>5627</v>
      </c>
      <c r="D81" s="468"/>
    </row>
    <row r="82" spans="1:4" ht="11.25">
      <c r="A82" s="467">
        <v>75</v>
      </c>
      <c r="B82" s="475" t="s">
        <v>61</v>
      </c>
      <c r="C82" s="61">
        <v>3321</v>
      </c>
      <c r="D82" s="468"/>
    </row>
    <row r="83" spans="1:4" ht="11.25">
      <c r="A83" s="467">
        <v>76</v>
      </c>
      <c r="B83" s="475" t="s">
        <v>114</v>
      </c>
      <c r="C83" s="61">
        <v>10648</v>
      </c>
      <c r="D83" s="468"/>
    </row>
    <row r="84" spans="1:4" ht="11.25">
      <c r="A84" s="467">
        <v>77</v>
      </c>
      <c r="B84" s="475" t="s">
        <v>115</v>
      </c>
      <c r="C84" s="476">
        <v>10182</v>
      </c>
      <c r="D84" s="468" t="s">
        <v>127</v>
      </c>
    </row>
    <row r="85" spans="1:4" ht="11.25">
      <c r="A85" s="467">
        <v>78</v>
      </c>
      <c r="B85" s="475" t="s">
        <v>62</v>
      </c>
      <c r="C85" s="61">
        <v>8781</v>
      </c>
      <c r="D85" s="468"/>
    </row>
    <row r="86" spans="1:4" ht="11.25">
      <c r="A86" s="467">
        <v>79</v>
      </c>
      <c r="B86" s="475" t="s">
        <v>116</v>
      </c>
      <c r="C86" s="61">
        <v>3212</v>
      </c>
      <c r="D86" s="468"/>
    </row>
    <row r="87" spans="1:4" ht="11.25">
      <c r="A87" s="467">
        <v>80</v>
      </c>
      <c r="B87" s="475" t="s">
        <v>63</v>
      </c>
      <c r="C87" s="61">
        <v>4779</v>
      </c>
      <c r="D87" s="468"/>
    </row>
    <row r="88" spans="1:4" ht="11.25">
      <c r="A88" s="467">
        <v>81</v>
      </c>
      <c r="B88" s="475" t="s">
        <v>64</v>
      </c>
      <c r="C88" s="61">
        <v>1550</v>
      </c>
      <c r="D88" s="468"/>
    </row>
    <row r="89" spans="1:4" ht="11.25">
      <c r="A89" s="467">
        <v>82</v>
      </c>
      <c r="B89" s="475" t="s">
        <v>117</v>
      </c>
      <c r="C89" s="61">
        <v>1697</v>
      </c>
      <c r="D89" s="468"/>
    </row>
    <row r="90" spans="1:4" ht="11.25">
      <c r="A90" s="467">
        <v>83</v>
      </c>
      <c r="B90" s="475" t="s">
        <v>65</v>
      </c>
      <c r="C90" s="61">
        <v>3612</v>
      </c>
      <c r="D90" s="468"/>
    </row>
    <row r="91" spans="1:4" ht="11.25">
      <c r="A91" s="467">
        <v>84</v>
      </c>
      <c r="B91" s="475" t="s">
        <v>66</v>
      </c>
      <c r="C91" s="61">
        <v>1956</v>
      </c>
      <c r="D91" s="468"/>
    </row>
    <row r="92" spans="1:4" ht="11.25">
      <c r="A92" s="467">
        <v>85</v>
      </c>
      <c r="B92" s="475" t="s">
        <v>67</v>
      </c>
      <c r="C92" s="61">
        <v>6748</v>
      </c>
      <c r="D92" s="468"/>
    </row>
    <row r="93" spans="1:4" ht="11.25">
      <c r="A93" s="467">
        <v>86</v>
      </c>
      <c r="B93" s="475" t="s">
        <v>68</v>
      </c>
      <c r="C93" s="61">
        <v>3520</v>
      </c>
      <c r="D93" s="468"/>
    </row>
    <row r="94" spans="1:4" ht="11.25">
      <c r="A94" s="467">
        <v>87</v>
      </c>
      <c r="B94" s="475" t="s">
        <v>118</v>
      </c>
      <c r="C94" s="61">
        <v>2395</v>
      </c>
      <c r="D94" s="468"/>
    </row>
    <row r="95" spans="1:4" ht="11.25">
      <c r="A95" s="467">
        <v>88</v>
      </c>
      <c r="B95" s="475" t="s">
        <v>69</v>
      </c>
      <c r="C95" s="61">
        <v>3205</v>
      </c>
      <c r="D95" s="468"/>
    </row>
    <row r="96" spans="1:4" ht="11.25">
      <c r="A96" s="467">
        <v>89</v>
      </c>
      <c r="B96" s="475" t="s">
        <v>70</v>
      </c>
      <c r="C96" s="61">
        <v>2394</v>
      </c>
      <c r="D96" s="468"/>
    </row>
    <row r="97" spans="1:4" ht="11.25">
      <c r="A97" s="467">
        <v>90</v>
      </c>
      <c r="B97" s="475" t="s">
        <v>71</v>
      </c>
      <c r="C97" s="61">
        <v>1252</v>
      </c>
      <c r="D97" s="468"/>
    </row>
    <row r="98" spans="1:4" ht="11.25">
      <c r="A98" s="467">
        <v>91</v>
      </c>
      <c r="B98" s="475" t="s">
        <v>72</v>
      </c>
      <c r="C98" s="61">
        <v>9957</v>
      </c>
      <c r="D98" s="468"/>
    </row>
    <row r="99" spans="1:4" ht="11.25">
      <c r="A99" s="467">
        <v>92</v>
      </c>
      <c r="B99" s="475" t="s">
        <v>119</v>
      </c>
      <c r="C99" s="61">
        <v>6148</v>
      </c>
      <c r="D99" s="468"/>
    </row>
    <row r="100" spans="1:4" ht="11.25">
      <c r="A100" s="467">
        <v>93</v>
      </c>
      <c r="B100" s="475" t="s">
        <v>120</v>
      </c>
      <c r="C100" s="61">
        <v>6077</v>
      </c>
      <c r="D100" s="468"/>
    </row>
    <row r="101" spans="1:4" ht="11.25">
      <c r="A101" s="467">
        <v>94</v>
      </c>
      <c r="B101" s="475" t="s">
        <v>121</v>
      </c>
      <c r="C101" s="61">
        <v>6357</v>
      </c>
      <c r="D101" s="468"/>
    </row>
    <row r="102" spans="1:4" ht="11.25">
      <c r="A102" s="467">
        <v>95</v>
      </c>
      <c r="B102" s="475" t="s">
        <v>122</v>
      </c>
      <c r="C102" s="61">
        <v>8532</v>
      </c>
      <c r="D102" s="468"/>
    </row>
    <row r="103" spans="1:4" ht="11.25">
      <c r="A103" s="477">
        <v>971</v>
      </c>
      <c r="B103" s="478" t="s">
        <v>73</v>
      </c>
      <c r="C103" s="55">
        <v>482</v>
      </c>
      <c r="D103" s="479"/>
    </row>
    <row r="104" spans="1:4" ht="11.25">
      <c r="A104" s="467">
        <v>972</v>
      </c>
      <c r="B104" s="475" t="s">
        <v>74</v>
      </c>
      <c r="C104" s="61">
        <v>415</v>
      </c>
      <c r="D104" s="468"/>
    </row>
    <row r="105" spans="1:4" ht="11.25">
      <c r="A105" s="467">
        <v>973</v>
      </c>
      <c r="B105" s="475" t="s">
        <v>123</v>
      </c>
      <c r="C105" s="61">
        <v>186</v>
      </c>
      <c r="D105" s="468"/>
    </row>
    <row r="106" spans="1:4" ht="11.25">
      <c r="A106" s="469">
        <v>974</v>
      </c>
      <c r="B106" s="480" t="s">
        <v>75</v>
      </c>
      <c r="C106" s="68">
        <v>1244</v>
      </c>
      <c r="D106" s="471"/>
    </row>
    <row r="107" spans="1:4" ht="11.25">
      <c r="A107" s="481"/>
      <c r="C107" s="473"/>
      <c r="D107" s="474"/>
    </row>
    <row r="108" spans="1:4" ht="11.25">
      <c r="A108" s="482" t="s">
        <v>12</v>
      </c>
      <c r="B108" s="483"/>
      <c r="C108" s="456">
        <f>SUM(C4:C55)+SUM(C59:C102)</f>
        <v>438234</v>
      </c>
      <c r="D108" s="484"/>
    </row>
    <row r="109" spans="1:4" ht="11.25">
      <c r="A109" s="485" t="s">
        <v>21</v>
      </c>
      <c r="C109" s="429">
        <f>SUM(C103:D106)</f>
        <v>2327</v>
      </c>
      <c r="D109" s="486"/>
    </row>
    <row r="110" spans="1:4" ht="11.25">
      <c r="A110" s="487" t="s">
        <v>13</v>
      </c>
      <c r="B110" s="470"/>
      <c r="C110" s="442">
        <f>C108+C109</f>
        <v>440561</v>
      </c>
      <c r="D110" s="488"/>
    </row>
    <row r="111" spans="1:4" ht="11.25">
      <c r="A111" s="672" t="s">
        <v>16</v>
      </c>
      <c r="B111" s="672"/>
      <c r="D111" s="481"/>
    </row>
  </sheetData>
  <sheetProtection/>
  <mergeCells count="6">
    <mergeCell ref="A111:B111"/>
    <mergeCell ref="A3:B3"/>
    <mergeCell ref="C3:D3"/>
    <mergeCell ref="A56:B56"/>
    <mergeCell ref="A58:B58"/>
    <mergeCell ref="C58:D58"/>
  </mergeCells>
  <printOptions horizontalCentered="1"/>
  <pageMargins left="0.5905511811023623" right="0.5905511811023623" top="0.68" bottom="0.984251968503937" header="0.38" footer="0.5118110236220472"/>
  <pageSetup horizontalDpi="600" verticalDpi="600" orientation="portrait" paperSize="9" scale="86" r:id="rId1"/>
  <rowBreaks count="1" manualBreakCount="1">
    <brk id="56" max="255" man="1"/>
  </rowBreaks>
  <ignoredErrors>
    <ignoredError sqref="C108" formulaRange="1"/>
  </ignoredErrors>
</worksheet>
</file>

<file path=xl/worksheets/sheet24.xml><?xml version="1.0" encoding="utf-8"?>
<worksheet xmlns="http://schemas.openxmlformats.org/spreadsheetml/2006/main" xmlns:r="http://schemas.openxmlformats.org/officeDocument/2006/relationships">
  <sheetPr>
    <tabColor theme="0"/>
  </sheetPr>
  <dimension ref="A1:P112"/>
  <sheetViews>
    <sheetView zoomScaleSheetLayoutView="75"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5" width="9.28125" style="530" customWidth="1"/>
    <col min="6" max="7" width="9.8515625" style="527" customWidth="1"/>
    <col min="8" max="16384" width="11.421875" style="527" customWidth="1"/>
  </cols>
  <sheetData>
    <row r="1" spans="1:7" s="489" customFormat="1" ht="12.75" customHeight="1">
      <c r="A1" s="679" t="s">
        <v>257</v>
      </c>
      <c r="B1" s="679"/>
      <c r="C1" s="679"/>
      <c r="D1" s="679"/>
      <c r="E1" s="679"/>
      <c r="F1" s="679"/>
      <c r="G1" s="679"/>
    </row>
    <row r="3" spans="1:7" s="492" customFormat="1" ht="27" customHeight="1">
      <c r="A3" s="677" t="s">
        <v>17</v>
      </c>
      <c r="B3" s="678"/>
      <c r="C3" s="490">
        <v>2006</v>
      </c>
      <c r="D3" s="491">
        <v>2007</v>
      </c>
      <c r="E3" s="490">
        <v>2008</v>
      </c>
      <c r="F3" s="491">
        <v>2009</v>
      </c>
      <c r="G3" s="490">
        <v>2010</v>
      </c>
    </row>
    <row r="4" spans="1:16" s="492" customFormat="1" ht="11.25">
      <c r="A4" s="493">
        <v>1</v>
      </c>
      <c r="B4" s="494" t="s">
        <v>76</v>
      </c>
      <c r="C4" s="495">
        <v>1625</v>
      </c>
      <c r="D4" s="496">
        <v>1765</v>
      </c>
      <c r="E4" s="495">
        <v>1839</v>
      </c>
      <c r="F4" s="497">
        <v>2102</v>
      </c>
      <c r="G4" s="498">
        <v>2204</v>
      </c>
      <c r="H4" s="499"/>
      <c r="I4" s="499"/>
      <c r="J4" s="499"/>
      <c r="K4" s="499"/>
      <c r="L4" s="499"/>
      <c r="M4" s="500"/>
      <c r="N4" s="500"/>
      <c r="O4" s="500"/>
      <c r="P4" s="500"/>
    </row>
    <row r="5" spans="1:16" s="492" customFormat="1" ht="11.25">
      <c r="A5" s="493">
        <v>2</v>
      </c>
      <c r="B5" s="494" t="s">
        <v>77</v>
      </c>
      <c r="C5" s="495">
        <v>369</v>
      </c>
      <c r="D5" s="496">
        <v>555</v>
      </c>
      <c r="E5" s="495">
        <v>633</v>
      </c>
      <c r="F5" s="497">
        <v>692</v>
      </c>
      <c r="G5" s="498">
        <v>799</v>
      </c>
      <c r="H5" s="499"/>
      <c r="I5" s="499"/>
      <c r="J5" s="499"/>
      <c r="K5" s="499"/>
      <c r="L5" s="499"/>
      <c r="M5" s="500"/>
      <c r="N5" s="500"/>
      <c r="O5" s="500"/>
      <c r="P5" s="500"/>
    </row>
    <row r="6" spans="1:16" s="492" customFormat="1" ht="11.25">
      <c r="A6" s="493">
        <v>3</v>
      </c>
      <c r="B6" s="494" t="s">
        <v>78</v>
      </c>
      <c r="C6" s="495">
        <v>546</v>
      </c>
      <c r="D6" s="496">
        <v>628</v>
      </c>
      <c r="E6" s="495">
        <v>648</v>
      </c>
      <c r="F6" s="497">
        <v>661</v>
      </c>
      <c r="G6" s="498">
        <v>737</v>
      </c>
      <c r="H6" s="499"/>
      <c r="I6" s="499"/>
      <c r="J6" s="499"/>
      <c r="K6" s="499"/>
      <c r="L6" s="499"/>
      <c r="M6" s="500"/>
      <c r="N6" s="500"/>
      <c r="O6" s="500"/>
      <c r="P6" s="500"/>
    </row>
    <row r="7" spans="1:16" s="492" customFormat="1" ht="11.25">
      <c r="A7" s="493">
        <v>4</v>
      </c>
      <c r="B7" s="494" t="s">
        <v>79</v>
      </c>
      <c r="C7" s="495">
        <v>825</v>
      </c>
      <c r="D7" s="496">
        <v>860</v>
      </c>
      <c r="E7" s="495">
        <v>1030</v>
      </c>
      <c r="F7" s="497">
        <v>1030</v>
      </c>
      <c r="G7" s="498">
        <v>979</v>
      </c>
      <c r="H7" s="499"/>
      <c r="I7" s="499"/>
      <c r="J7" s="499"/>
      <c r="K7" s="499"/>
      <c r="L7" s="499"/>
      <c r="M7" s="500"/>
      <c r="N7" s="500"/>
      <c r="O7" s="500"/>
      <c r="P7" s="500"/>
    </row>
    <row r="8" spans="1:16" s="492" customFormat="1" ht="11.25">
      <c r="A8" s="493">
        <v>5</v>
      </c>
      <c r="B8" s="494" t="s">
        <v>80</v>
      </c>
      <c r="C8" s="495">
        <v>614</v>
      </c>
      <c r="D8" s="496">
        <v>614</v>
      </c>
      <c r="E8" s="495">
        <v>715</v>
      </c>
      <c r="F8" s="497">
        <v>842</v>
      </c>
      <c r="G8" s="498">
        <v>819</v>
      </c>
      <c r="H8" s="499"/>
      <c r="I8" s="499"/>
      <c r="J8" s="499"/>
      <c r="K8" s="499"/>
      <c r="L8" s="499"/>
      <c r="M8" s="500"/>
      <c r="N8" s="500"/>
      <c r="O8" s="500"/>
      <c r="P8" s="500"/>
    </row>
    <row r="9" spans="1:16" s="492" customFormat="1" ht="11.25">
      <c r="A9" s="493">
        <v>6</v>
      </c>
      <c r="B9" s="494" t="s">
        <v>81</v>
      </c>
      <c r="C9" s="495">
        <v>5642</v>
      </c>
      <c r="D9" s="496">
        <v>5977</v>
      </c>
      <c r="E9" s="495">
        <v>6294</v>
      </c>
      <c r="F9" s="497">
        <v>6391</v>
      </c>
      <c r="G9" s="498">
        <v>6731</v>
      </c>
      <c r="H9" s="499"/>
      <c r="I9" s="499"/>
      <c r="J9" s="499"/>
      <c r="K9" s="499"/>
      <c r="L9" s="499"/>
      <c r="M9" s="500"/>
      <c r="N9" s="500"/>
      <c r="O9" s="500"/>
      <c r="P9" s="500"/>
    </row>
    <row r="10" spans="1:16" s="492" customFormat="1" ht="11.25">
      <c r="A10" s="493">
        <v>7</v>
      </c>
      <c r="B10" s="494" t="s">
        <v>82</v>
      </c>
      <c r="C10" s="495">
        <v>791</v>
      </c>
      <c r="D10" s="496">
        <v>1011</v>
      </c>
      <c r="E10" s="495">
        <v>1037</v>
      </c>
      <c r="F10" s="497">
        <v>1053</v>
      </c>
      <c r="G10" s="498">
        <v>1171</v>
      </c>
      <c r="H10" s="499"/>
      <c r="I10" s="499"/>
      <c r="J10" s="499"/>
      <c r="K10" s="499"/>
      <c r="L10" s="499"/>
      <c r="M10" s="500"/>
      <c r="N10" s="500"/>
      <c r="O10" s="500"/>
      <c r="P10" s="500"/>
    </row>
    <row r="11" spans="1:16" s="492" customFormat="1" ht="11.25">
      <c r="A11" s="493">
        <v>8</v>
      </c>
      <c r="B11" s="494" t="s">
        <v>83</v>
      </c>
      <c r="C11" s="495">
        <v>532</v>
      </c>
      <c r="D11" s="496">
        <v>552</v>
      </c>
      <c r="E11" s="495">
        <v>551</v>
      </c>
      <c r="F11" s="497">
        <v>642</v>
      </c>
      <c r="G11" s="498">
        <v>624</v>
      </c>
      <c r="H11" s="499"/>
      <c r="I11" s="499"/>
      <c r="J11" s="499"/>
      <c r="K11" s="499"/>
      <c r="L11" s="499"/>
      <c r="M11" s="500"/>
      <c r="N11" s="500"/>
      <c r="O11" s="500"/>
      <c r="P11" s="500"/>
    </row>
    <row r="12" spans="1:16" s="492" customFormat="1" ht="11.25">
      <c r="A12" s="493">
        <v>9</v>
      </c>
      <c r="B12" s="494" t="s">
        <v>84</v>
      </c>
      <c r="C12" s="495">
        <v>344</v>
      </c>
      <c r="D12" s="496">
        <v>344</v>
      </c>
      <c r="E12" s="495">
        <v>557</v>
      </c>
      <c r="F12" s="497">
        <v>505</v>
      </c>
      <c r="G12" s="498">
        <v>583</v>
      </c>
      <c r="H12" s="499"/>
      <c r="I12" s="499"/>
      <c r="J12" s="499"/>
      <c r="K12" s="499"/>
      <c r="L12" s="499"/>
      <c r="M12" s="500"/>
      <c r="N12" s="500"/>
      <c r="O12" s="500"/>
      <c r="P12" s="500"/>
    </row>
    <row r="13" spans="1:16" s="492" customFormat="1" ht="11.25">
      <c r="A13" s="493">
        <v>10</v>
      </c>
      <c r="B13" s="494" t="s">
        <v>85</v>
      </c>
      <c r="C13" s="495">
        <v>808</v>
      </c>
      <c r="D13" s="496">
        <v>888</v>
      </c>
      <c r="E13" s="495">
        <v>874</v>
      </c>
      <c r="F13" s="497">
        <v>835</v>
      </c>
      <c r="G13" s="498">
        <v>845</v>
      </c>
      <c r="H13" s="499"/>
      <c r="I13" s="499"/>
      <c r="J13" s="499"/>
      <c r="K13" s="499"/>
      <c r="L13" s="499"/>
      <c r="M13" s="500"/>
      <c r="N13" s="500"/>
      <c r="O13" s="500"/>
      <c r="P13" s="500"/>
    </row>
    <row r="14" spans="1:16" s="492" customFormat="1" ht="11.25">
      <c r="A14" s="493">
        <v>11</v>
      </c>
      <c r="B14" s="494" t="s">
        <v>86</v>
      </c>
      <c r="C14" s="495">
        <v>983</v>
      </c>
      <c r="D14" s="496">
        <v>1039</v>
      </c>
      <c r="E14" s="495">
        <v>1086</v>
      </c>
      <c r="F14" s="497">
        <v>1133</v>
      </c>
      <c r="G14" s="498">
        <v>1178</v>
      </c>
      <c r="H14" s="499"/>
      <c r="I14" s="499"/>
      <c r="J14" s="499"/>
      <c r="K14" s="499"/>
      <c r="L14" s="499"/>
      <c r="M14" s="500"/>
      <c r="N14" s="500"/>
      <c r="O14" s="500"/>
      <c r="P14" s="500"/>
    </row>
    <row r="15" spans="1:16" s="492" customFormat="1" ht="11.25">
      <c r="A15" s="493">
        <v>12</v>
      </c>
      <c r="B15" s="494" t="s">
        <v>87</v>
      </c>
      <c r="C15" s="495">
        <v>675</v>
      </c>
      <c r="D15" s="496">
        <v>678</v>
      </c>
      <c r="E15" s="495">
        <v>1075</v>
      </c>
      <c r="F15" s="497">
        <v>1067</v>
      </c>
      <c r="G15" s="498">
        <v>1077</v>
      </c>
      <c r="H15" s="499"/>
      <c r="I15" s="499"/>
      <c r="J15" s="499"/>
      <c r="K15" s="499"/>
      <c r="L15" s="499"/>
      <c r="M15" s="500"/>
      <c r="N15" s="500"/>
      <c r="O15" s="500"/>
      <c r="P15" s="500"/>
    </row>
    <row r="16" spans="1:16" s="492" customFormat="1" ht="11.25">
      <c r="A16" s="493">
        <v>13</v>
      </c>
      <c r="B16" s="494" t="s">
        <v>88</v>
      </c>
      <c r="C16" s="495">
        <v>12062</v>
      </c>
      <c r="D16" s="496">
        <v>12711</v>
      </c>
      <c r="E16" s="495">
        <v>13067</v>
      </c>
      <c r="F16" s="497">
        <v>14300</v>
      </c>
      <c r="G16" s="498">
        <v>14256</v>
      </c>
      <c r="H16" s="499"/>
      <c r="I16" s="499"/>
      <c r="J16" s="499"/>
      <c r="K16" s="499"/>
      <c r="L16" s="499"/>
      <c r="M16" s="500"/>
      <c r="N16" s="500"/>
      <c r="O16" s="500"/>
      <c r="P16" s="500"/>
    </row>
    <row r="17" spans="1:16" s="492" customFormat="1" ht="11.25">
      <c r="A17" s="493">
        <v>14</v>
      </c>
      <c r="B17" s="494" t="s">
        <v>24</v>
      </c>
      <c r="C17" s="495">
        <v>1642</v>
      </c>
      <c r="D17" s="496">
        <v>1727</v>
      </c>
      <c r="E17" s="495">
        <v>1759</v>
      </c>
      <c r="F17" s="497">
        <v>1800</v>
      </c>
      <c r="G17" s="498">
        <v>1804</v>
      </c>
      <c r="H17" s="499"/>
      <c r="I17" s="499"/>
      <c r="J17" s="499"/>
      <c r="K17" s="499"/>
      <c r="L17" s="499"/>
      <c r="M17" s="500"/>
      <c r="N17" s="500"/>
      <c r="O17" s="500"/>
      <c r="P17" s="500"/>
    </row>
    <row r="18" spans="1:16" s="492" customFormat="1" ht="11.25">
      <c r="A18" s="493">
        <v>15</v>
      </c>
      <c r="B18" s="494" t="s">
        <v>25</v>
      </c>
      <c r="C18" s="495">
        <v>261</v>
      </c>
      <c r="D18" s="496">
        <v>236</v>
      </c>
      <c r="E18" s="495">
        <v>260</v>
      </c>
      <c r="F18" s="497">
        <v>257</v>
      </c>
      <c r="G18" s="498">
        <v>257</v>
      </c>
      <c r="H18" s="499"/>
      <c r="I18" s="499"/>
      <c r="J18" s="499"/>
      <c r="K18" s="499"/>
      <c r="L18" s="499"/>
      <c r="M18" s="500"/>
      <c r="N18" s="500"/>
      <c r="O18" s="500"/>
      <c r="P18" s="500"/>
    </row>
    <row r="19" spans="1:16" s="492" customFormat="1" ht="11.25">
      <c r="A19" s="493">
        <v>16</v>
      </c>
      <c r="B19" s="494" t="s">
        <v>26</v>
      </c>
      <c r="C19" s="495">
        <v>993</v>
      </c>
      <c r="D19" s="496">
        <v>1053</v>
      </c>
      <c r="E19" s="495">
        <v>1048</v>
      </c>
      <c r="F19" s="497">
        <v>1089</v>
      </c>
      <c r="G19" s="498">
        <v>1127</v>
      </c>
      <c r="H19" s="499"/>
      <c r="I19" s="499"/>
      <c r="J19" s="499"/>
      <c r="K19" s="499"/>
      <c r="L19" s="499"/>
      <c r="M19" s="500"/>
      <c r="N19" s="500"/>
      <c r="O19" s="500"/>
      <c r="P19" s="500"/>
    </row>
    <row r="20" spans="1:16" s="492" customFormat="1" ht="11.25">
      <c r="A20" s="493">
        <v>17</v>
      </c>
      <c r="B20" s="494" t="s">
        <v>89</v>
      </c>
      <c r="C20" s="495">
        <v>1466</v>
      </c>
      <c r="D20" s="496">
        <v>1480</v>
      </c>
      <c r="E20" s="495">
        <v>1525</v>
      </c>
      <c r="F20" s="497">
        <v>1607</v>
      </c>
      <c r="G20" s="498">
        <v>1694</v>
      </c>
      <c r="H20" s="499"/>
      <c r="I20" s="499"/>
      <c r="J20" s="499"/>
      <c r="K20" s="499"/>
      <c r="L20" s="499"/>
      <c r="M20" s="500"/>
      <c r="N20" s="500"/>
      <c r="O20" s="500"/>
      <c r="P20" s="500"/>
    </row>
    <row r="21" spans="1:16" s="492" customFormat="1" ht="11.25">
      <c r="A21" s="493">
        <v>18</v>
      </c>
      <c r="B21" s="494" t="s">
        <v>27</v>
      </c>
      <c r="C21" s="495">
        <v>594</v>
      </c>
      <c r="D21" s="496">
        <v>613</v>
      </c>
      <c r="E21" s="495">
        <v>878</v>
      </c>
      <c r="F21" s="497">
        <v>986</v>
      </c>
      <c r="G21" s="498">
        <v>986</v>
      </c>
      <c r="H21" s="499"/>
      <c r="I21" s="499"/>
      <c r="J21" s="499"/>
      <c r="K21" s="499"/>
      <c r="L21" s="499"/>
      <c r="M21" s="500"/>
      <c r="N21" s="500"/>
      <c r="O21" s="500"/>
      <c r="P21" s="500"/>
    </row>
    <row r="22" spans="1:16" s="492" customFormat="1" ht="11.25">
      <c r="A22" s="493">
        <v>19</v>
      </c>
      <c r="B22" s="494" t="s">
        <v>28</v>
      </c>
      <c r="C22" s="495">
        <v>458</v>
      </c>
      <c r="D22" s="496">
        <v>554</v>
      </c>
      <c r="E22" s="495">
        <v>634</v>
      </c>
      <c r="F22" s="497">
        <v>648</v>
      </c>
      <c r="G22" s="498">
        <v>716</v>
      </c>
      <c r="H22" s="499"/>
      <c r="I22" s="499"/>
      <c r="J22" s="499"/>
      <c r="K22" s="499"/>
      <c r="L22" s="499"/>
      <c r="M22" s="500"/>
      <c r="N22" s="500"/>
      <c r="O22" s="500"/>
      <c r="P22" s="500"/>
    </row>
    <row r="23" spans="1:16" s="492" customFormat="1" ht="11.25">
      <c r="A23" s="493" t="s">
        <v>22</v>
      </c>
      <c r="B23" s="494" t="s">
        <v>29</v>
      </c>
      <c r="C23" s="495">
        <v>682</v>
      </c>
      <c r="D23" s="496">
        <v>758</v>
      </c>
      <c r="E23" s="495">
        <v>770</v>
      </c>
      <c r="F23" s="497">
        <v>843</v>
      </c>
      <c r="G23" s="498">
        <v>870</v>
      </c>
      <c r="H23" s="499"/>
      <c r="I23" s="499"/>
      <c r="J23" s="499"/>
      <c r="K23" s="499"/>
      <c r="L23" s="499"/>
      <c r="M23" s="500"/>
      <c r="N23" s="500"/>
      <c r="O23" s="500"/>
      <c r="P23" s="500"/>
    </row>
    <row r="24" spans="1:16" s="492" customFormat="1" ht="11.25">
      <c r="A24" s="493" t="s">
        <v>23</v>
      </c>
      <c r="B24" s="494" t="s">
        <v>90</v>
      </c>
      <c r="C24" s="495">
        <v>483</v>
      </c>
      <c r="D24" s="496">
        <v>512</v>
      </c>
      <c r="E24" s="495">
        <v>578</v>
      </c>
      <c r="F24" s="497">
        <v>594</v>
      </c>
      <c r="G24" s="498">
        <v>632</v>
      </c>
      <c r="H24" s="499"/>
      <c r="I24" s="499"/>
      <c r="J24" s="499"/>
      <c r="K24" s="499"/>
      <c r="L24" s="499"/>
      <c r="M24" s="500"/>
      <c r="N24" s="500"/>
      <c r="O24" s="500"/>
      <c r="P24" s="500"/>
    </row>
    <row r="25" spans="1:16" s="492" customFormat="1" ht="11.25">
      <c r="A25" s="493">
        <v>21</v>
      </c>
      <c r="B25" s="494" t="s">
        <v>91</v>
      </c>
      <c r="C25" s="495">
        <v>1691</v>
      </c>
      <c r="D25" s="496">
        <v>1677</v>
      </c>
      <c r="E25" s="495">
        <v>1677</v>
      </c>
      <c r="F25" s="497">
        <v>2005</v>
      </c>
      <c r="G25" s="498">
        <v>2135</v>
      </c>
      <c r="H25" s="499"/>
      <c r="I25" s="499"/>
      <c r="J25" s="499"/>
      <c r="K25" s="499"/>
      <c r="L25" s="499"/>
      <c r="M25" s="500"/>
      <c r="N25" s="500"/>
      <c r="O25" s="500"/>
      <c r="P25" s="500"/>
    </row>
    <row r="26" spans="1:16" s="492" customFormat="1" ht="11.25">
      <c r="A26" s="493">
        <v>22</v>
      </c>
      <c r="B26" s="494" t="s">
        <v>92</v>
      </c>
      <c r="C26" s="495">
        <v>754</v>
      </c>
      <c r="D26" s="496">
        <v>811</v>
      </c>
      <c r="E26" s="495">
        <v>912</v>
      </c>
      <c r="F26" s="497">
        <v>1006</v>
      </c>
      <c r="G26" s="498">
        <v>1139</v>
      </c>
      <c r="H26" s="499"/>
      <c r="I26" s="499"/>
      <c r="J26" s="499"/>
      <c r="K26" s="499"/>
      <c r="L26" s="499"/>
      <c r="M26" s="500"/>
      <c r="N26" s="500"/>
      <c r="O26" s="500"/>
      <c r="P26" s="500"/>
    </row>
    <row r="27" spans="1:16" s="492" customFormat="1" ht="11.25">
      <c r="A27" s="493">
        <v>23</v>
      </c>
      <c r="B27" s="494" t="s">
        <v>30</v>
      </c>
      <c r="C27" s="495">
        <v>157</v>
      </c>
      <c r="D27" s="496">
        <v>161</v>
      </c>
      <c r="E27" s="495">
        <v>281</v>
      </c>
      <c r="F27" s="497">
        <v>176</v>
      </c>
      <c r="G27" s="498">
        <v>205</v>
      </c>
      <c r="H27" s="499"/>
      <c r="I27" s="499"/>
      <c r="J27" s="499"/>
      <c r="K27" s="499"/>
      <c r="L27" s="499"/>
      <c r="M27" s="500"/>
      <c r="N27" s="500"/>
      <c r="O27" s="500"/>
      <c r="P27" s="500"/>
    </row>
    <row r="28" spans="1:16" s="492" customFormat="1" ht="11.25">
      <c r="A28" s="493">
        <v>24</v>
      </c>
      <c r="B28" s="494" t="s">
        <v>31</v>
      </c>
      <c r="C28" s="495">
        <v>1014</v>
      </c>
      <c r="D28" s="496">
        <v>1022</v>
      </c>
      <c r="E28" s="495">
        <v>1016</v>
      </c>
      <c r="F28" s="497">
        <v>1035</v>
      </c>
      <c r="G28" s="498">
        <v>1144</v>
      </c>
      <c r="H28" s="499"/>
      <c r="I28" s="499"/>
      <c r="J28" s="499"/>
      <c r="K28" s="499"/>
      <c r="L28" s="499"/>
      <c r="M28" s="500"/>
      <c r="N28" s="500"/>
      <c r="O28" s="500"/>
      <c r="P28" s="500"/>
    </row>
    <row r="29" spans="1:16" s="492" customFormat="1" ht="11.25">
      <c r="A29" s="493">
        <v>25</v>
      </c>
      <c r="B29" s="494" t="s">
        <v>32</v>
      </c>
      <c r="C29" s="495">
        <v>1538</v>
      </c>
      <c r="D29" s="496">
        <v>1506</v>
      </c>
      <c r="E29" s="495">
        <v>1608</v>
      </c>
      <c r="F29" s="497">
        <v>1631</v>
      </c>
      <c r="G29" s="498">
        <v>1847</v>
      </c>
      <c r="H29" s="499"/>
      <c r="I29" s="499"/>
      <c r="J29" s="499"/>
      <c r="K29" s="499"/>
      <c r="L29" s="499"/>
      <c r="M29" s="500"/>
      <c r="N29" s="500"/>
      <c r="O29" s="500"/>
      <c r="P29" s="500"/>
    </row>
    <row r="30" spans="1:16" s="492" customFormat="1" ht="11.25">
      <c r="A30" s="493">
        <v>26</v>
      </c>
      <c r="B30" s="494" t="s">
        <v>33</v>
      </c>
      <c r="C30" s="495">
        <v>1806</v>
      </c>
      <c r="D30" s="496">
        <v>1830</v>
      </c>
      <c r="E30" s="495">
        <v>1916</v>
      </c>
      <c r="F30" s="497">
        <v>1934</v>
      </c>
      <c r="G30" s="498">
        <v>2037</v>
      </c>
      <c r="H30" s="499"/>
      <c r="I30" s="499"/>
      <c r="J30" s="499"/>
      <c r="K30" s="499"/>
      <c r="L30" s="499"/>
      <c r="M30" s="500"/>
      <c r="N30" s="500"/>
      <c r="O30" s="500"/>
      <c r="P30" s="500"/>
    </row>
    <row r="31" spans="1:16" s="492" customFormat="1" ht="11.25">
      <c r="A31" s="493">
        <v>27</v>
      </c>
      <c r="B31" s="494" t="s">
        <v>34</v>
      </c>
      <c r="C31" s="495">
        <v>1198</v>
      </c>
      <c r="D31" s="496">
        <v>1385</v>
      </c>
      <c r="E31" s="495">
        <v>1486</v>
      </c>
      <c r="F31" s="497">
        <v>1549</v>
      </c>
      <c r="G31" s="498">
        <v>1549</v>
      </c>
      <c r="H31" s="499"/>
      <c r="I31" s="499"/>
      <c r="J31" s="499"/>
      <c r="K31" s="499"/>
      <c r="L31" s="499"/>
      <c r="M31" s="500"/>
      <c r="N31" s="500"/>
      <c r="O31" s="500"/>
      <c r="P31" s="500"/>
    </row>
    <row r="32" spans="1:16" s="492" customFormat="1" ht="11.25">
      <c r="A32" s="493">
        <v>28</v>
      </c>
      <c r="B32" s="494" t="s">
        <v>93</v>
      </c>
      <c r="C32" s="495">
        <v>1024</v>
      </c>
      <c r="D32" s="496">
        <v>1116</v>
      </c>
      <c r="E32" s="495">
        <v>1179</v>
      </c>
      <c r="F32" s="497">
        <v>1198</v>
      </c>
      <c r="G32" s="498">
        <v>1334</v>
      </c>
      <c r="H32" s="499"/>
      <c r="I32" s="499"/>
      <c r="J32" s="499"/>
      <c r="K32" s="499"/>
      <c r="L32" s="499"/>
      <c r="M32" s="500"/>
      <c r="N32" s="500"/>
      <c r="O32" s="500"/>
      <c r="P32" s="500"/>
    </row>
    <row r="33" spans="1:16" s="492" customFormat="1" ht="11.25">
      <c r="A33" s="493">
        <v>29</v>
      </c>
      <c r="B33" s="494" t="s">
        <v>35</v>
      </c>
      <c r="C33" s="495">
        <v>1789</v>
      </c>
      <c r="D33" s="496">
        <v>2289</v>
      </c>
      <c r="E33" s="495">
        <v>2514</v>
      </c>
      <c r="F33" s="497">
        <v>2349</v>
      </c>
      <c r="G33" s="498">
        <v>2523</v>
      </c>
      <c r="H33" s="499"/>
      <c r="I33" s="499"/>
      <c r="J33" s="499"/>
      <c r="K33" s="499"/>
      <c r="L33" s="499"/>
      <c r="M33" s="500"/>
      <c r="N33" s="500"/>
      <c r="O33" s="500"/>
      <c r="P33" s="500"/>
    </row>
    <row r="34" spans="1:16" s="492" customFormat="1" ht="11.25">
      <c r="A34" s="493">
        <v>30</v>
      </c>
      <c r="B34" s="494" t="s">
        <v>36</v>
      </c>
      <c r="C34" s="495">
        <v>3064</v>
      </c>
      <c r="D34" s="496">
        <v>3114</v>
      </c>
      <c r="E34" s="495">
        <v>3279</v>
      </c>
      <c r="F34" s="497">
        <v>3399</v>
      </c>
      <c r="G34" s="498">
        <v>3516</v>
      </c>
      <c r="H34" s="499"/>
      <c r="I34" s="499"/>
      <c r="J34" s="499"/>
      <c r="K34" s="499"/>
      <c r="L34" s="499"/>
      <c r="M34" s="500"/>
      <c r="N34" s="500"/>
      <c r="O34" s="500"/>
      <c r="P34" s="500"/>
    </row>
    <row r="35" spans="1:16" s="492" customFormat="1" ht="11.25">
      <c r="A35" s="493">
        <v>31</v>
      </c>
      <c r="B35" s="494" t="s">
        <v>94</v>
      </c>
      <c r="C35" s="495">
        <v>7248</v>
      </c>
      <c r="D35" s="496">
        <v>7638</v>
      </c>
      <c r="E35" s="495">
        <v>8066</v>
      </c>
      <c r="F35" s="497">
        <v>8368</v>
      </c>
      <c r="G35" s="498">
        <v>8636</v>
      </c>
      <c r="H35" s="499"/>
      <c r="I35" s="499"/>
      <c r="J35" s="499"/>
      <c r="K35" s="499"/>
      <c r="L35" s="499"/>
      <c r="M35" s="500"/>
      <c r="N35" s="500"/>
      <c r="O35" s="500"/>
      <c r="P35" s="500"/>
    </row>
    <row r="36" spans="1:16" s="492" customFormat="1" ht="11.25">
      <c r="A36" s="493">
        <v>32</v>
      </c>
      <c r="B36" s="494" t="s">
        <v>37</v>
      </c>
      <c r="C36" s="495">
        <v>330</v>
      </c>
      <c r="D36" s="496">
        <v>253</v>
      </c>
      <c r="E36" s="495">
        <v>448</v>
      </c>
      <c r="F36" s="497">
        <v>480</v>
      </c>
      <c r="G36" s="498">
        <v>461</v>
      </c>
      <c r="H36" s="499"/>
      <c r="I36" s="499"/>
      <c r="J36" s="499"/>
      <c r="K36" s="499"/>
      <c r="L36" s="499"/>
      <c r="M36" s="500"/>
      <c r="N36" s="500"/>
      <c r="O36" s="500"/>
      <c r="P36" s="500"/>
    </row>
    <row r="37" spans="1:16" s="492" customFormat="1" ht="11.25">
      <c r="A37" s="493">
        <v>33</v>
      </c>
      <c r="B37" s="494" t="s">
        <v>38</v>
      </c>
      <c r="C37" s="495">
        <v>5577</v>
      </c>
      <c r="D37" s="496">
        <v>5785</v>
      </c>
      <c r="E37" s="495">
        <v>6053</v>
      </c>
      <c r="F37" s="497">
        <v>6430</v>
      </c>
      <c r="G37" s="498">
        <v>6594</v>
      </c>
      <c r="H37" s="499"/>
      <c r="I37" s="499"/>
      <c r="J37" s="499"/>
      <c r="K37" s="499"/>
      <c r="L37" s="499"/>
      <c r="M37" s="500"/>
      <c r="N37" s="500"/>
      <c r="O37" s="500"/>
      <c r="P37" s="500"/>
    </row>
    <row r="38" spans="1:16" s="492" customFormat="1" ht="11.25">
      <c r="A38" s="493">
        <v>34</v>
      </c>
      <c r="B38" s="494" t="s">
        <v>39</v>
      </c>
      <c r="C38" s="495">
        <v>4494</v>
      </c>
      <c r="D38" s="496">
        <v>4743</v>
      </c>
      <c r="E38" s="495">
        <v>4934</v>
      </c>
      <c r="F38" s="497">
        <v>5041</v>
      </c>
      <c r="G38" s="498">
        <v>5317</v>
      </c>
      <c r="H38" s="499"/>
      <c r="I38" s="499"/>
      <c r="J38" s="499"/>
      <c r="K38" s="499"/>
      <c r="L38" s="499"/>
      <c r="M38" s="500"/>
      <c r="N38" s="500"/>
      <c r="O38" s="500"/>
      <c r="P38" s="500"/>
    </row>
    <row r="39" spans="1:16" s="492" customFormat="1" ht="11.25">
      <c r="A39" s="493">
        <v>35</v>
      </c>
      <c r="B39" s="494" t="s">
        <v>95</v>
      </c>
      <c r="C39" s="495">
        <v>3070</v>
      </c>
      <c r="D39" s="496">
        <v>3109</v>
      </c>
      <c r="E39" s="495">
        <v>3208</v>
      </c>
      <c r="F39" s="497">
        <v>3310</v>
      </c>
      <c r="G39" s="498">
        <v>3479</v>
      </c>
      <c r="H39" s="499"/>
      <c r="I39" s="499"/>
      <c r="J39" s="499"/>
      <c r="K39" s="499"/>
      <c r="L39" s="499"/>
      <c r="M39" s="500"/>
      <c r="N39" s="500"/>
      <c r="O39" s="500"/>
      <c r="P39" s="500"/>
    </row>
    <row r="40" spans="1:16" s="492" customFormat="1" ht="11.25">
      <c r="A40" s="493">
        <v>36</v>
      </c>
      <c r="B40" s="494" t="s">
        <v>40</v>
      </c>
      <c r="C40" s="495">
        <v>453</v>
      </c>
      <c r="D40" s="496">
        <v>448</v>
      </c>
      <c r="E40" s="495">
        <v>469</v>
      </c>
      <c r="F40" s="497">
        <v>487</v>
      </c>
      <c r="G40" s="498">
        <v>490</v>
      </c>
      <c r="H40" s="499"/>
      <c r="I40" s="499"/>
      <c r="J40" s="499"/>
      <c r="K40" s="499"/>
      <c r="L40" s="499"/>
      <c r="M40" s="500"/>
      <c r="N40" s="500"/>
      <c r="O40" s="500"/>
      <c r="P40" s="500"/>
    </row>
    <row r="41" spans="1:16" s="492" customFormat="1" ht="11.25">
      <c r="A41" s="493">
        <v>37</v>
      </c>
      <c r="B41" s="494" t="s">
        <v>96</v>
      </c>
      <c r="C41" s="495">
        <v>1916</v>
      </c>
      <c r="D41" s="496">
        <v>1960</v>
      </c>
      <c r="E41" s="495">
        <v>2174</v>
      </c>
      <c r="F41" s="497">
        <v>2109</v>
      </c>
      <c r="G41" s="498">
        <v>2208</v>
      </c>
      <c r="H41" s="499"/>
      <c r="I41" s="499"/>
      <c r="J41" s="499"/>
      <c r="K41" s="499"/>
      <c r="L41" s="499"/>
      <c r="M41" s="500"/>
      <c r="N41" s="500"/>
      <c r="O41" s="500"/>
      <c r="P41" s="500"/>
    </row>
    <row r="42" spans="1:16" s="492" customFormat="1" ht="11.25">
      <c r="A42" s="493">
        <v>38</v>
      </c>
      <c r="B42" s="494" t="s">
        <v>41</v>
      </c>
      <c r="C42" s="495">
        <v>6891</v>
      </c>
      <c r="D42" s="496">
        <v>7338</v>
      </c>
      <c r="E42" s="495">
        <v>7718</v>
      </c>
      <c r="F42" s="497">
        <v>7728</v>
      </c>
      <c r="G42" s="498">
        <v>8013</v>
      </c>
      <c r="H42" s="499"/>
      <c r="I42" s="499"/>
      <c r="J42" s="499"/>
      <c r="K42" s="499"/>
      <c r="L42" s="499"/>
      <c r="M42" s="500"/>
      <c r="N42" s="500"/>
      <c r="O42" s="500"/>
      <c r="P42" s="500"/>
    </row>
    <row r="43" spans="1:16" s="492" customFormat="1" ht="11.25">
      <c r="A43" s="493">
        <v>39</v>
      </c>
      <c r="B43" s="494" t="s">
        <v>42</v>
      </c>
      <c r="C43" s="495">
        <v>564</v>
      </c>
      <c r="D43" s="496">
        <v>536</v>
      </c>
      <c r="E43" s="495">
        <v>529</v>
      </c>
      <c r="F43" s="497">
        <v>540</v>
      </c>
      <c r="G43" s="498">
        <v>638</v>
      </c>
      <c r="H43" s="499"/>
      <c r="I43" s="499"/>
      <c r="J43" s="499"/>
      <c r="K43" s="499"/>
      <c r="L43" s="499"/>
      <c r="M43" s="500"/>
      <c r="N43" s="500"/>
      <c r="O43" s="500"/>
      <c r="P43" s="500"/>
    </row>
    <row r="44" spans="1:16" s="492" customFormat="1" ht="11.25">
      <c r="A44" s="493">
        <v>40</v>
      </c>
      <c r="B44" s="494" t="s">
        <v>43</v>
      </c>
      <c r="C44" s="495">
        <v>726</v>
      </c>
      <c r="D44" s="496">
        <v>881</v>
      </c>
      <c r="E44" s="495">
        <v>881</v>
      </c>
      <c r="F44" s="497">
        <v>876</v>
      </c>
      <c r="G44" s="498">
        <v>931</v>
      </c>
      <c r="H44" s="499"/>
      <c r="I44" s="499"/>
      <c r="J44" s="499"/>
      <c r="K44" s="499"/>
      <c r="L44" s="499"/>
      <c r="M44" s="500"/>
      <c r="N44" s="500"/>
      <c r="O44" s="500"/>
      <c r="P44" s="500"/>
    </row>
    <row r="45" spans="1:16" s="492" customFormat="1" ht="11.25">
      <c r="A45" s="493">
        <v>41</v>
      </c>
      <c r="B45" s="494" t="s">
        <v>97</v>
      </c>
      <c r="C45" s="495">
        <v>862</v>
      </c>
      <c r="D45" s="496">
        <v>885</v>
      </c>
      <c r="E45" s="495">
        <v>906</v>
      </c>
      <c r="F45" s="497">
        <v>908</v>
      </c>
      <c r="G45" s="498">
        <v>991</v>
      </c>
      <c r="H45" s="499"/>
      <c r="I45" s="499"/>
      <c r="J45" s="499"/>
      <c r="K45" s="499"/>
      <c r="L45" s="499"/>
      <c r="M45" s="500"/>
      <c r="N45" s="500"/>
      <c r="O45" s="500"/>
      <c r="P45" s="500"/>
    </row>
    <row r="46" spans="1:16" s="492" customFormat="1" ht="11.25">
      <c r="A46" s="493">
        <v>42</v>
      </c>
      <c r="B46" s="494" t="s">
        <v>44</v>
      </c>
      <c r="C46" s="495">
        <v>2504</v>
      </c>
      <c r="D46" s="496">
        <v>2726</v>
      </c>
      <c r="E46" s="495">
        <v>2814</v>
      </c>
      <c r="F46" s="497">
        <v>3064</v>
      </c>
      <c r="G46" s="498">
        <v>3323</v>
      </c>
      <c r="H46" s="499"/>
      <c r="I46" s="499"/>
      <c r="J46" s="499"/>
      <c r="K46" s="499"/>
      <c r="L46" s="499"/>
      <c r="M46" s="500"/>
      <c r="N46" s="500"/>
      <c r="O46" s="500"/>
      <c r="P46" s="500"/>
    </row>
    <row r="47" spans="1:16" s="492" customFormat="1" ht="11.25">
      <c r="A47" s="493">
        <v>43</v>
      </c>
      <c r="B47" s="494" t="s">
        <v>98</v>
      </c>
      <c r="C47" s="495">
        <v>647</v>
      </c>
      <c r="D47" s="496">
        <v>767</v>
      </c>
      <c r="E47" s="495">
        <v>739</v>
      </c>
      <c r="F47" s="497">
        <v>778</v>
      </c>
      <c r="G47" s="498">
        <v>832</v>
      </c>
      <c r="H47" s="499"/>
      <c r="I47" s="499"/>
      <c r="J47" s="499"/>
      <c r="K47" s="499"/>
      <c r="L47" s="499"/>
      <c r="M47" s="500"/>
      <c r="N47" s="500"/>
      <c r="O47" s="500"/>
      <c r="P47" s="500"/>
    </row>
    <row r="48" spans="1:16" s="492" customFormat="1" ht="11.25">
      <c r="A48" s="493">
        <v>44</v>
      </c>
      <c r="B48" s="494" t="s">
        <v>99</v>
      </c>
      <c r="C48" s="495">
        <v>4536</v>
      </c>
      <c r="D48" s="496">
        <v>5336</v>
      </c>
      <c r="E48" s="495">
        <v>5496</v>
      </c>
      <c r="F48" s="497">
        <v>5568</v>
      </c>
      <c r="G48" s="498">
        <v>5883</v>
      </c>
      <c r="H48" s="499"/>
      <c r="I48" s="499"/>
      <c r="J48" s="499"/>
      <c r="K48" s="499"/>
      <c r="L48" s="499"/>
      <c r="M48" s="500"/>
      <c r="N48" s="500"/>
      <c r="O48" s="500"/>
      <c r="P48" s="500"/>
    </row>
    <row r="49" spans="1:16" s="492" customFormat="1" ht="11.25">
      <c r="A49" s="493">
        <v>45</v>
      </c>
      <c r="B49" s="494" t="s">
        <v>45</v>
      </c>
      <c r="C49" s="495">
        <v>2151</v>
      </c>
      <c r="D49" s="496">
        <v>2204</v>
      </c>
      <c r="E49" s="495">
        <v>2280</v>
      </c>
      <c r="F49" s="497">
        <v>2338</v>
      </c>
      <c r="G49" s="498">
        <v>2434</v>
      </c>
      <c r="H49" s="499"/>
      <c r="I49" s="499"/>
      <c r="J49" s="499"/>
      <c r="K49" s="499"/>
      <c r="L49" s="499"/>
      <c r="M49" s="500"/>
      <c r="N49" s="500"/>
      <c r="O49" s="500"/>
      <c r="P49" s="500"/>
    </row>
    <row r="50" spans="1:16" s="492" customFormat="1" ht="11.25">
      <c r="A50" s="493">
        <v>46</v>
      </c>
      <c r="B50" s="494" t="s">
        <v>46</v>
      </c>
      <c r="C50" s="495">
        <v>587</v>
      </c>
      <c r="D50" s="496">
        <v>509</v>
      </c>
      <c r="E50" s="495">
        <v>524</v>
      </c>
      <c r="F50" s="497">
        <v>555</v>
      </c>
      <c r="G50" s="498">
        <v>559</v>
      </c>
      <c r="H50" s="499"/>
      <c r="I50" s="499"/>
      <c r="J50" s="499"/>
      <c r="K50" s="499"/>
      <c r="L50" s="499"/>
      <c r="M50" s="500"/>
      <c r="N50" s="500"/>
      <c r="O50" s="500"/>
      <c r="P50" s="500"/>
    </row>
    <row r="51" spans="1:16" s="492" customFormat="1" ht="11.25">
      <c r="A51" s="493">
        <v>47</v>
      </c>
      <c r="B51" s="494" t="s">
        <v>100</v>
      </c>
      <c r="C51" s="495">
        <v>1152</v>
      </c>
      <c r="D51" s="496">
        <v>1180</v>
      </c>
      <c r="E51" s="495">
        <v>1240</v>
      </c>
      <c r="F51" s="497">
        <v>1268</v>
      </c>
      <c r="G51" s="498">
        <v>1362</v>
      </c>
      <c r="H51" s="499"/>
      <c r="I51" s="499"/>
      <c r="J51" s="499"/>
      <c r="K51" s="499"/>
      <c r="L51" s="499"/>
      <c r="M51" s="500"/>
      <c r="N51" s="500"/>
      <c r="O51" s="500"/>
      <c r="P51" s="500"/>
    </row>
    <row r="52" spans="1:16" s="492" customFormat="1" ht="11.25">
      <c r="A52" s="493">
        <v>48</v>
      </c>
      <c r="B52" s="494" t="s">
        <v>47</v>
      </c>
      <c r="C52" s="495">
        <v>245</v>
      </c>
      <c r="D52" s="496">
        <v>246</v>
      </c>
      <c r="E52" s="495">
        <v>390</v>
      </c>
      <c r="F52" s="497">
        <v>420</v>
      </c>
      <c r="G52" s="498">
        <v>277</v>
      </c>
      <c r="H52" s="499"/>
      <c r="I52" s="499"/>
      <c r="J52" s="499"/>
      <c r="K52" s="499"/>
      <c r="L52" s="499"/>
      <c r="M52" s="500"/>
      <c r="N52" s="500"/>
      <c r="O52" s="500"/>
      <c r="P52" s="500"/>
    </row>
    <row r="53" spans="1:16" s="492" customFormat="1" ht="11.25">
      <c r="A53" s="493">
        <v>49</v>
      </c>
      <c r="B53" s="494" t="s">
        <v>101</v>
      </c>
      <c r="C53" s="495">
        <v>2312</v>
      </c>
      <c r="D53" s="496">
        <v>2475</v>
      </c>
      <c r="E53" s="495">
        <v>2540</v>
      </c>
      <c r="F53" s="497">
        <v>2709</v>
      </c>
      <c r="G53" s="498">
        <v>2973</v>
      </c>
      <c r="H53" s="499"/>
      <c r="I53" s="499"/>
      <c r="J53" s="499"/>
      <c r="K53" s="499"/>
      <c r="L53" s="499"/>
      <c r="M53" s="500"/>
      <c r="N53" s="500"/>
      <c r="O53" s="500"/>
      <c r="P53" s="500"/>
    </row>
    <row r="54" spans="1:16" s="492" customFormat="1" ht="11.25">
      <c r="A54" s="493">
        <v>50</v>
      </c>
      <c r="B54" s="494" t="s">
        <v>48</v>
      </c>
      <c r="C54" s="495">
        <v>755</v>
      </c>
      <c r="D54" s="496">
        <v>682</v>
      </c>
      <c r="E54" s="495">
        <v>804</v>
      </c>
      <c r="F54" s="497">
        <v>834</v>
      </c>
      <c r="G54" s="498">
        <v>894</v>
      </c>
      <c r="H54" s="499"/>
      <c r="I54" s="499"/>
      <c r="J54" s="499"/>
      <c r="K54" s="499"/>
      <c r="L54" s="499"/>
      <c r="M54" s="500"/>
      <c r="N54" s="500"/>
      <c r="O54" s="500"/>
      <c r="P54" s="500"/>
    </row>
    <row r="55" spans="1:16" s="492" customFormat="1" ht="11.25">
      <c r="A55" s="493">
        <v>51</v>
      </c>
      <c r="B55" s="494" t="s">
        <v>49</v>
      </c>
      <c r="C55" s="495">
        <v>2883</v>
      </c>
      <c r="D55" s="496">
        <v>2922</v>
      </c>
      <c r="E55" s="495">
        <v>2933</v>
      </c>
      <c r="F55" s="497">
        <v>2937</v>
      </c>
      <c r="G55" s="498">
        <v>3314</v>
      </c>
      <c r="H55" s="499"/>
      <c r="I55" s="499"/>
      <c r="J55" s="499"/>
      <c r="K55" s="499"/>
      <c r="L55" s="499"/>
      <c r="M55" s="500"/>
      <c r="N55" s="500"/>
      <c r="O55" s="500"/>
      <c r="P55" s="500"/>
    </row>
    <row r="56" spans="1:16" s="492" customFormat="1" ht="11.25">
      <c r="A56" s="501">
        <v>52</v>
      </c>
      <c r="B56" s="502" t="s">
        <v>102</v>
      </c>
      <c r="C56" s="503">
        <v>230</v>
      </c>
      <c r="D56" s="504">
        <v>356</v>
      </c>
      <c r="E56" s="503">
        <v>356</v>
      </c>
      <c r="F56" s="505">
        <v>325</v>
      </c>
      <c r="G56" s="506">
        <v>369</v>
      </c>
      <c r="H56" s="499"/>
      <c r="I56" s="499"/>
      <c r="J56" s="499"/>
      <c r="K56" s="499"/>
      <c r="L56" s="499"/>
      <c r="M56" s="500"/>
      <c r="N56" s="500"/>
      <c r="O56" s="500"/>
      <c r="P56" s="500"/>
    </row>
    <row r="57" spans="1:16" s="492" customFormat="1" ht="11.25">
      <c r="A57" s="507"/>
      <c r="B57" s="494"/>
      <c r="C57" s="496"/>
      <c r="D57" s="496"/>
      <c r="E57" s="496"/>
      <c r="F57" s="508"/>
      <c r="G57" s="508"/>
      <c r="H57" s="499"/>
      <c r="I57" s="499"/>
      <c r="J57" s="499"/>
      <c r="K57" s="499"/>
      <c r="L57" s="499"/>
      <c r="M57" s="500"/>
      <c r="N57" s="500"/>
      <c r="O57" s="500"/>
      <c r="P57" s="500"/>
    </row>
    <row r="58" spans="1:16" s="492" customFormat="1" ht="11.25">
      <c r="A58" s="507"/>
      <c r="B58" s="494"/>
      <c r="C58" s="496"/>
      <c r="D58" s="496"/>
      <c r="E58" s="496"/>
      <c r="F58" s="508"/>
      <c r="G58" s="508"/>
      <c r="H58" s="499"/>
      <c r="I58" s="499"/>
      <c r="K58" s="499"/>
      <c r="L58" s="499"/>
      <c r="M58" s="500"/>
      <c r="N58" s="500"/>
      <c r="O58" s="500"/>
      <c r="P58" s="500"/>
    </row>
    <row r="59" spans="1:16" s="492" customFormat="1" ht="27" customHeight="1">
      <c r="A59" s="677" t="s">
        <v>17</v>
      </c>
      <c r="B59" s="678"/>
      <c r="C59" s="490">
        <v>2006</v>
      </c>
      <c r="D59" s="491">
        <v>2007</v>
      </c>
      <c r="E59" s="490">
        <v>2008</v>
      </c>
      <c r="F59" s="491">
        <v>2009</v>
      </c>
      <c r="G59" s="490">
        <v>2010</v>
      </c>
      <c r="H59" s="499"/>
      <c r="I59" s="499"/>
      <c r="K59" s="499"/>
      <c r="L59" s="499"/>
      <c r="M59" s="500"/>
      <c r="N59" s="500"/>
      <c r="O59" s="500"/>
      <c r="P59" s="500"/>
    </row>
    <row r="60" spans="1:16" s="492" customFormat="1" ht="11.25">
      <c r="A60" s="493">
        <v>53</v>
      </c>
      <c r="B60" s="494" t="s">
        <v>50</v>
      </c>
      <c r="C60" s="495">
        <v>684</v>
      </c>
      <c r="D60" s="496">
        <v>703</v>
      </c>
      <c r="E60" s="495">
        <v>701</v>
      </c>
      <c r="F60" s="497">
        <v>709</v>
      </c>
      <c r="G60" s="498">
        <v>750</v>
      </c>
      <c r="H60" s="499"/>
      <c r="I60" s="499"/>
      <c r="J60" s="499"/>
      <c r="K60" s="499"/>
      <c r="L60" s="499"/>
      <c r="M60" s="500"/>
      <c r="N60" s="500"/>
      <c r="O60" s="500"/>
      <c r="P60" s="500"/>
    </row>
    <row r="61" spans="1:16" s="492" customFormat="1" ht="11.25">
      <c r="A61" s="493">
        <v>54</v>
      </c>
      <c r="B61" s="494" t="s">
        <v>103</v>
      </c>
      <c r="C61" s="495">
        <v>2475</v>
      </c>
      <c r="D61" s="496">
        <v>2589</v>
      </c>
      <c r="E61" s="495">
        <v>2759</v>
      </c>
      <c r="F61" s="497">
        <v>2794</v>
      </c>
      <c r="G61" s="498">
        <v>2953</v>
      </c>
      <c r="H61" s="499"/>
      <c r="I61" s="499"/>
      <c r="J61" s="499"/>
      <c r="K61" s="499"/>
      <c r="L61" s="499"/>
      <c r="M61" s="500"/>
      <c r="N61" s="500"/>
      <c r="O61" s="500"/>
      <c r="P61" s="500"/>
    </row>
    <row r="62" spans="1:16" s="492" customFormat="1" ht="11.25">
      <c r="A62" s="493">
        <v>55</v>
      </c>
      <c r="B62" s="494" t="s">
        <v>51</v>
      </c>
      <c r="C62" s="495">
        <v>336</v>
      </c>
      <c r="D62" s="496">
        <v>310</v>
      </c>
      <c r="E62" s="495">
        <v>466</v>
      </c>
      <c r="F62" s="497">
        <v>477</v>
      </c>
      <c r="G62" s="498">
        <v>484</v>
      </c>
      <c r="H62" s="499"/>
      <c r="I62" s="499"/>
      <c r="J62" s="499"/>
      <c r="K62" s="499"/>
      <c r="L62" s="499"/>
      <c r="M62" s="500"/>
      <c r="N62" s="500"/>
      <c r="O62" s="500"/>
      <c r="P62" s="500"/>
    </row>
    <row r="63" spans="1:16" s="492" customFormat="1" ht="11.25">
      <c r="A63" s="493">
        <v>56</v>
      </c>
      <c r="B63" s="494" t="s">
        <v>52</v>
      </c>
      <c r="C63" s="495">
        <v>1358</v>
      </c>
      <c r="D63" s="496">
        <v>1437</v>
      </c>
      <c r="E63" s="495">
        <v>1568</v>
      </c>
      <c r="F63" s="497">
        <v>1700</v>
      </c>
      <c r="G63" s="498">
        <v>1777</v>
      </c>
      <c r="H63" s="499"/>
      <c r="I63" s="499"/>
      <c r="J63" s="499"/>
      <c r="K63" s="499"/>
      <c r="L63" s="499"/>
      <c r="M63" s="500"/>
      <c r="N63" s="500"/>
      <c r="O63" s="500"/>
      <c r="P63" s="500"/>
    </row>
    <row r="64" spans="1:16" s="492" customFormat="1" ht="11.25">
      <c r="A64" s="493">
        <v>57</v>
      </c>
      <c r="B64" s="494" t="s">
        <v>53</v>
      </c>
      <c r="C64" s="495">
        <v>2120</v>
      </c>
      <c r="D64" s="496">
        <v>2305</v>
      </c>
      <c r="E64" s="495">
        <v>2374</v>
      </c>
      <c r="F64" s="497">
        <v>2442</v>
      </c>
      <c r="G64" s="498">
        <v>2615</v>
      </c>
      <c r="H64" s="499"/>
      <c r="I64" s="499"/>
      <c r="J64" s="499"/>
      <c r="K64" s="499"/>
      <c r="L64" s="499"/>
      <c r="M64" s="500"/>
      <c r="N64" s="500"/>
      <c r="O64" s="500"/>
      <c r="P64" s="500"/>
    </row>
    <row r="65" spans="1:16" s="492" customFormat="1" ht="11.25">
      <c r="A65" s="493">
        <v>58</v>
      </c>
      <c r="B65" s="494" t="s">
        <v>54</v>
      </c>
      <c r="C65" s="495">
        <v>461</v>
      </c>
      <c r="D65" s="496">
        <v>465.19143937546994</v>
      </c>
      <c r="E65" s="495">
        <v>465</v>
      </c>
      <c r="F65" s="497">
        <v>562</v>
      </c>
      <c r="G65" s="498">
        <v>599</v>
      </c>
      <c r="H65" s="499"/>
      <c r="I65" s="499"/>
      <c r="J65" s="499"/>
      <c r="K65" s="499"/>
      <c r="L65" s="499"/>
      <c r="M65" s="500"/>
      <c r="N65" s="500"/>
      <c r="O65" s="500"/>
      <c r="P65" s="500"/>
    </row>
    <row r="66" spans="1:16" s="492" customFormat="1" ht="11.25">
      <c r="A66" s="493">
        <v>59</v>
      </c>
      <c r="B66" s="494" t="s">
        <v>55</v>
      </c>
      <c r="C66" s="495">
        <v>7842</v>
      </c>
      <c r="D66" s="496">
        <v>7535</v>
      </c>
      <c r="E66" s="495">
        <v>8608</v>
      </c>
      <c r="F66" s="497">
        <v>9227</v>
      </c>
      <c r="G66" s="498">
        <v>9544</v>
      </c>
      <c r="H66" s="499"/>
      <c r="I66" s="499"/>
      <c r="J66" s="499"/>
      <c r="K66" s="499"/>
      <c r="L66" s="499"/>
      <c r="M66" s="500"/>
      <c r="N66" s="500"/>
      <c r="O66" s="500"/>
      <c r="P66" s="500"/>
    </row>
    <row r="67" spans="1:16" s="492" customFormat="1" ht="11.25">
      <c r="A67" s="493">
        <v>60</v>
      </c>
      <c r="B67" s="494" t="s">
        <v>56</v>
      </c>
      <c r="C67" s="495">
        <v>2224</v>
      </c>
      <c r="D67" s="496">
        <v>1874</v>
      </c>
      <c r="E67" s="495">
        <v>1578</v>
      </c>
      <c r="F67" s="497">
        <v>2020</v>
      </c>
      <c r="G67" s="498">
        <v>2076</v>
      </c>
      <c r="H67" s="499"/>
      <c r="I67" s="499"/>
      <c r="J67" s="499"/>
      <c r="K67" s="499"/>
      <c r="L67" s="499"/>
      <c r="M67" s="500"/>
      <c r="N67" s="500"/>
      <c r="O67" s="500"/>
      <c r="P67" s="500"/>
    </row>
    <row r="68" spans="1:16" s="492" customFormat="1" ht="11.25">
      <c r="A68" s="493">
        <v>61</v>
      </c>
      <c r="B68" s="494" t="s">
        <v>57</v>
      </c>
      <c r="C68" s="495">
        <v>524</v>
      </c>
      <c r="D68" s="496">
        <v>450</v>
      </c>
      <c r="E68" s="495">
        <v>568</v>
      </c>
      <c r="F68" s="497">
        <v>547</v>
      </c>
      <c r="G68" s="498">
        <v>628</v>
      </c>
      <c r="H68" s="499"/>
      <c r="I68" s="499"/>
      <c r="J68" s="499"/>
      <c r="K68" s="499"/>
      <c r="L68" s="499"/>
      <c r="M68" s="500"/>
      <c r="N68" s="500"/>
      <c r="O68" s="500"/>
      <c r="P68" s="500"/>
    </row>
    <row r="69" spans="1:16" s="492" customFormat="1" ht="11.25">
      <c r="A69" s="493">
        <v>62</v>
      </c>
      <c r="B69" s="494" t="s">
        <v>104</v>
      </c>
      <c r="C69" s="495">
        <v>2708</v>
      </c>
      <c r="D69" s="496">
        <v>2719</v>
      </c>
      <c r="E69" s="495">
        <v>2852</v>
      </c>
      <c r="F69" s="497">
        <v>2881</v>
      </c>
      <c r="G69" s="498">
        <v>3111</v>
      </c>
      <c r="H69" s="499"/>
      <c r="I69" s="499"/>
      <c r="J69" s="499"/>
      <c r="K69" s="499"/>
      <c r="L69" s="499"/>
      <c r="M69" s="500"/>
      <c r="N69" s="500"/>
      <c r="O69" s="500"/>
      <c r="P69" s="500"/>
    </row>
    <row r="70" spans="1:16" s="492" customFormat="1" ht="11.25">
      <c r="A70" s="493">
        <v>63</v>
      </c>
      <c r="B70" s="494" t="s">
        <v>105</v>
      </c>
      <c r="C70" s="495">
        <v>1910</v>
      </c>
      <c r="D70" s="496">
        <v>1767</v>
      </c>
      <c r="E70" s="495">
        <v>1863</v>
      </c>
      <c r="F70" s="497">
        <v>1775</v>
      </c>
      <c r="G70" s="498">
        <v>2018</v>
      </c>
      <c r="H70" s="499"/>
      <c r="I70" s="499"/>
      <c r="J70" s="499"/>
      <c r="K70" s="499"/>
      <c r="L70" s="499"/>
      <c r="M70" s="500"/>
      <c r="N70" s="500"/>
      <c r="O70" s="500"/>
      <c r="P70" s="500"/>
    </row>
    <row r="71" spans="1:16" s="492" customFormat="1" ht="11.25">
      <c r="A71" s="493">
        <v>64</v>
      </c>
      <c r="B71" s="494" t="s">
        <v>106</v>
      </c>
      <c r="C71" s="495">
        <v>2080</v>
      </c>
      <c r="D71" s="496">
        <v>2144</v>
      </c>
      <c r="E71" s="495">
        <v>2211</v>
      </c>
      <c r="F71" s="497">
        <v>2771</v>
      </c>
      <c r="G71" s="498">
        <v>2761</v>
      </c>
      <c r="H71" s="499"/>
      <c r="I71" s="499"/>
      <c r="J71" s="499"/>
      <c r="K71" s="499"/>
      <c r="L71" s="499"/>
      <c r="M71" s="500"/>
      <c r="N71" s="500"/>
      <c r="O71" s="500"/>
      <c r="P71" s="500"/>
    </row>
    <row r="72" spans="1:16" s="492" customFormat="1" ht="11.25">
      <c r="A72" s="493">
        <v>65</v>
      </c>
      <c r="B72" s="494" t="s">
        <v>107</v>
      </c>
      <c r="C72" s="495">
        <v>660</v>
      </c>
      <c r="D72" s="496">
        <v>660</v>
      </c>
      <c r="E72" s="495">
        <v>647</v>
      </c>
      <c r="F72" s="497">
        <v>660</v>
      </c>
      <c r="G72" s="498">
        <v>697</v>
      </c>
      <c r="H72" s="499"/>
      <c r="I72" s="499"/>
      <c r="J72" s="499"/>
      <c r="K72" s="499"/>
      <c r="L72" s="499"/>
      <c r="M72" s="500"/>
      <c r="N72" s="500"/>
      <c r="O72" s="500"/>
      <c r="P72" s="500"/>
    </row>
    <row r="73" spans="1:16" s="492" customFormat="1" ht="11.25">
      <c r="A73" s="493">
        <v>66</v>
      </c>
      <c r="B73" s="494" t="s">
        <v>108</v>
      </c>
      <c r="C73" s="495">
        <v>1555</v>
      </c>
      <c r="D73" s="496">
        <v>1561</v>
      </c>
      <c r="E73" s="495">
        <v>1582</v>
      </c>
      <c r="F73" s="497">
        <v>1663</v>
      </c>
      <c r="G73" s="498">
        <v>1706</v>
      </c>
      <c r="H73" s="499"/>
      <c r="I73" s="499"/>
      <c r="J73" s="499"/>
      <c r="K73" s="499"/>
      <c r="L73" s="499"/>
      <c r="M73" s="500"/>
      <c r="N73" s="500"/>
      <c r="O73" s="500"/>
      <c r="P73" s="500"/>
    </row>
    <row r="74" spans="1:16" s="492" customFormat="1" ht="11.25">
      <c r="A74" s="493">
        <v>67</v>
      </c>
      <c r="B74" s="494" t="s">
        <v>109</v>
      </c>
      <c r="C74" s="495">
        <v>5040</v>
      </c>
      <c r="D74" s="496">
        <v>5061</v>
      </c>
      <c r="E74" s="495">
        <v>5238</v>
      </c>
      <c r="F74" s="497">
        <v>5329</v>
      </c>
      <c r="G74" s="498">
        <v>5645</v>
      </c>
      <c r="H74" s="499"/>
      <c r="I74" s="499"/>
      <c r="J74" s="499"/>
      <c r="K74" s="499"/>
      <c r="L74" s="499"/>
      <c r="M74" s="500"/>
      <c r="N74" s="500"/>
      <c r="O74" s="500"/>
      <c r="P74" s="500"/>
    </row>
    <row r="75" spans="1:16" s="492" customFormat="1" ht="11.25">
      <c r="A75" s="493">
        <v>68</v>
      </c>
      <c r="B75" s="494" t="s">
        <v>110</v>
      </c>
      <c r="C75" s="495">
        <v>3658</v>
      </c>
      <c r="D75" s="496">
        <v>3826</v>
      </c>
      <c r="E75" s="495">
        <v>3925</v>
      </c>
      <c r="F75" s="497">
        <v>3997</v>
      </c>
      <c r="G75" s="498">
        <v>4071</v>
      </c>
      <c r="H75" s="499"/>
      <c r="I75" s="499"/>
      <c r="J75" s="499"/>
      <c r="K75" s="499"/>
      <c r="L75" s="499"/>
      <c r="M75" s="500"/>
      <c r="N75" s="500"/>
      <c r="O75" s="500"/>
      <c r="P75" s="500"/>
    </row>
    <row r="76" spans="1:16" s="492" customFormat="1" ht="11.25">
      <c r="A76" s="493">
        <v>69</v>
      </c>
      <c r="B76" s="494" t="s">
        <v>58</v>
      </c>
      <c r="C76" s="495">
        <v>10105</v>
      </c>
      <c r="D76" s="496">
        <v>10105</v>
      </c>
      <c r="E76" s="495">
        <v>10413</v>
      </c>
      <c r="F76" s="497">
        <v>10862</v>
      </c>
      <c r="G76" s="498">
        <v>11904</v>
      </c>
      <c r="H76" s="499"/>
      <c r="I76" s="499"/>
      <c r="J76" s="499"/>
      <c r="K76" s="499"/>
      <c r="L76" s="499"/>
      <c r="M76" s="500"/>
      <c r="N76" s="500"/>
      <c r="O76" s="500"/>
      <c r="P76" s="500"/>
    </row>
    <row r="77" spans="1:16" s="492" customFormat="1" ht="11.25">
      <c r="A77" s="493">
        <v>70</v>
      </c>
      <c r="B77" s="494" t="s">
        <v>111</v>
      </c>
      <c r="C77" s="495">
        <v>418</v>
      </c>
      <c r="D77" s="496">
        <v>418</v>
      </c>
      <c r="E77" s="495">
        <v>488</v>
      </c>
      <c r="F77" s="497">
        <v>498</v>
      </c>
      <c r="G77" s="498">
        <v>522</v>
      </c>
      <c r="H77" s="499"/>
      <c r="I77" s="499"/>
      <c r="J77" s="499"/>
      <c r="K77" s="499"/>
      <c r="L77" s="499"/>
      <c r="M77" s="500"/>
      <c r="N77" s="500"/>
      <c r="O77" s="500"/>
      <c r="P77" s="500"/>
    </row>
    <row r="78" spans="1:16" s="492" customFormat="1" ht="11.25">
      <c r="A78" s="493">
        <v>71</v>
      </c>
      <c r="B78" s="494" t="s">
        <v>112</v>
      </c>
      <c r="C78" s="495">
        <v>1480</v>
      </c>
      <c r="D78" s="496">
        <v>1504</v>
      </c>
      <c r="E78" s="495">
        <v>1556</v>
      </c>
      <c r="F78" s="497">
        <v>1544</v>
      </c>
      <c r="G78" s="498">
        <v>1660</v>
      </c>
      <c r="H78" s="499"/>
      <c r="I78" s="499"/>
      <c r="J78" s="499"/>
      <c r="K78" s="499"/>
      <c r="L78" s="499"/>
      <c r="M78" s="500"/>
      <c r="N78" s="500"/>
      <c r="O78" s="500"/>
      <c r="P78" s="500"/>
    </row>
    <row r="79" spans="1:16" s="492" customFormat="1" ht="11.25">
      <c r="A79" s="493">
        <v>72</v>
      </c>
      <c r="B79" s="494" t="s">
        <v>59</v>
      </c>
      <c r="C79" s="495">
        <v>905</v>
      </c>
      <c r="D79" s="496">
        <v>895</v>
      </c>
      <c r="E79" s="495">
        <v>928</v>
      </c>
      <c r="F79" s="497">
        <v>988</v>
      </c>
      <c r="G79" s="498">
        <v>977</v>
      </c>
      <c r="H79" s="499"/>
      <c r="I79" s="499"/>
      <c r="J79" s="499"/>
      <c r="K79" s="499"/>
      <c r="L79" s="499"/>
      <c r="M79" s="500"/>
      <c r="N79" s="500"/>
      <c r="O79" s="500"/>
      <c r="P79" s="500"/>
    </row>
    <row r="80" spans="1:16" s="492" customFormat="1" ht="11.25">
      <c r="A80" s="493">
        <v>73</v>
      </c>
      <c r="B80" s="494" t="s">
        <v>60</v>
      </c>
      <c r="C80" s="495">
        <v>1542.0032593924425</v>
      </c>
      <c r="D80" s="496">
        <v>1386</v>
      </c>
      <c r="E80" s="495">
        <v>1546</v>
      </c>
      <c r="F80" s="497">
        <v>1571</v>
      </c>
      <c r="G80" s="498">
        <v>1649</v>
      </c>
      <c r="H80" s="499"/>
      <c r="I80" s="499"/>
      <c r="J80" s="499"/>
      <c r="K80" s="499"/>
      <c r="L80" s="499"/>
      <c r="M80" s="500"/>
      <c r="N80" s="500"/>
      <c r="O80" s="500"/>
      <c r="P80" s="500"/>
    </row>
    <row r="81" spans="1:16" s="492" customFormat="1" ht="11.25">
      <c r="A81" s="493">
        <v>74</v>
      </c>
      <c r="B81" s="494" t="s">
        <v>113</v>
      </c>
      <c r="C81" s="495">
        <v>3176</v>
      </c>
      <c r="D81" s="496">
        <v>4270</v>
      </c>
      <c r="E81" s="495">
        <v>4280</v>
      </c>
      <c r="F81" s="497">
        <v>4223</v>
      </c>
      <c r="G81" s="498">
        <v>4116</v>
      </c>
      <c r="H81" s="499"/>
      <c r="I81" s="499"/>
      <c r="J81" s="499"/>
      <c r="K81" s="499"/>
      <c r="L81" s="499"/>
      <c r="M81" s="500"/>
      <c r="N81" s="500"/>
      <c r="O81" s="500"/>
      <c r="P81" s="500"/>
    </row>
    <row r="82" spans="1:16" s="492" customFormat="1" ht="11.25">
      <c r="A82" s="493">
        <v>75</v>
      </c>
      <c r="B82" s="494" t="s">
        <v>61</v>
      </c>
      <c r="C82" s="495">
        <v>27473</v>
      </c>
      <c r="D82" s="496">
        <v>27108</v>
      </c>
      <c r="E82" s="495">
        <v>27108</v>
      </c>
      <c r="F82" s="497">
        <v>28271</v>
      </c>
      <c r="G82" s="498">
        <v>28663</v>
      </c>
      <c r="H82" s="499"/>
      <c r="I82" s="499"/>
      <c r="J82" s="499"/>
      <c r="K82" s="499"/>
      <c r="L82" s="499"/>
      <c r="M82" s="500"/>
      <c r="N82" s="500"/>
      <c r="O82" s="500"/>
      <c r="P82" s="500"/>
    </row>
    <row r="83" spans="1:16" s="492" customFormat="1" ht="11.25">
      <c r="A83" s="493">
        <v>76</v>
      </c>
      <c r="B83" s="494" t="s">
        <v>114</v>
      </c>
      <c r="C83" s="495">
        <v>4061</v>
      </c>
      <c r="D83" s="496">
        <v>4145</v>
      </c>
      <c r="E83" s="495">
        <v>4283</v>
      </c>
      <c r="F83" s="497">
        <v>4524</v>
      </c>
      <c r="G83" s="498">
        <v>4702</v>
      </c>
      <c r="H83" s="499"/>
      <c r="I83" s="499"/>
      <c r="J83" s="499"/>
      <c r="K83" s="499"/>
      <c r="L83" s="499"/>
      <c r="M83" s="500"/>
      <c r="N83" s="500"/>
      <c r="O83" s="500"/>
      <c r="P83" s="500"/>
    </row>
    <row r="84" spans="1:16" s="492" customFormat="1" ht="11.25">
      <c r="A84" s="493">
        <v>77</v>
      </c>
      <c r="B84" s="494" t="s">
        <v>115</v>
      </c>
      <c r="C84" s="495">
        <v>4092</v>
      </c>
      <c r="D84" s="496">
        <v>4020</v>
      </c>
      <c r="E84" s="495">
        <v>4195</v>
      </c>
      <c r="F84" s="497">
        <v>4498</v>
      </c>
      <c r="G84" s="498">
        <v>4605</v>
      </c>
      <c r="H84" s="499"/>
      <c r="I84" s="499"/>
      <c r="J84" s="499"/>
      <c r="K84" s="499"/>
      <c r="L84" s="499"/>
      <c r="M84" s="500"/>
      <c r="N84" s="500"/>
      <c r="O84" s="500"/>
      <c r="P84" s="500"/>
    </row>
    <row r="85" spans="1:16" s="492" customFormat="1" ht="11.25">
      <c r="A85" s="493">
        <v>78</v>
      </c>
      <c r="B85" s="494" t="s">
        <v>62</v>
      </c>
      <c r="C85" s="495">
        <v>8859</v>
      </c>
      <c r="D85" s="496">
        <v>8817.52379136725</v>
      </c>
      <c r="E85" s="495">
        <v>8770</v>
      </c>
      <c r="F85" s="497">
        <v>9411</v>
      </c>
      <c r="G85" s="498">
        <v>10171</v>
      </c>
      <c r="H85" s="499"/>
      <c r="I85" s="499"/>
      <c r="J85" s="499"/>
      <c r="K85" s="499"/>
      <c r="L85" s="499"/>
      <c r="M85" s="500"/>
      <c r="N85" s="500"/>
      <c r="O85" s="500"/>
      <c r="P85" s="500"/>
    </row>
    <row r="86" spans="1:16" s="492" customFormat="1" ht="11.25">
      <c r="A86" s="493">
        <v>79</v>
      </c>
      <c r="B86" s="494" t="s">
        <v>116</v>
      </c>
      <c r="C86" s="495">
        <v>799</v>
      </c>
      <c r="D86" s="496">
        <v>829</v>
      </c>
      <c r="E86" s="495">
        <v>829</v>
      </c>
      <c r="F86" s="497">
        <v>881</v>
      </c>
      <c r="G86" s="498">
        <v>991</v>
      </c>
      <c r="H86" s="499"/>
      <c r="I86" s="499"/>
      <c r="J86" s="499"/>
      <c r="K86" s="499"/>
      <c r="L86" s="499"/>
      <c r="M86" s="500"/>
      <c r="N86" s="500"/>
      <c r="O86" s="500"/>
      <c r="P86" s="500"/>
    </row>
    <row r="87" spans="1:16" s="492" customFormat="1" ht="11.25">
      <c r="A87" s="493">
        <v>80</v>
      </c>
      <c r="B87" s="494" t="s">
        <v>63</v>
      </c>
      <c r="C87" s="495">
        <v>1161</v>
      </c>
      <c r="D87" s="496">
        <v>1158</v>
      </c>
      <c r="E87" s="495">
        <v>1262</v>
      </c>
      <c r="F87" s="497">
        <v>1274</v>
      </c>
      <c r="G87" s="498">
        <v>1326</v>
      </c>
      <c r="H87" s="499"/>
      <c r="I87" s="499"/>
      <c r="J87" s="499"/>
      <c r="K87" s="499"/>
      <c r="L87" s="499"/>
      <c r="M87" s="500"/>
      <c r="N87" s="500"/>
      <c r="O87" s="500"/>
      <c r="P87" s="500"/>
    </row>
    <row r="88" spans="1:16" s="492" customFormat="1" ht="11.25">
      <c r="A88" s="493">
        <v>81</v>
      </c>
      <c r="B88" s="494" t="s">
        <v>64</v>
      </c>
      <c r="C88" s="495">
        <v>1384</v>
      </c>
      <c r="D88" s="496">
        <v>1436</v>
      </c>
      <c r="E88" s="495">
        <v>1481</v>
      </c>
      <c r="F88" s="497">
        <v>1622</v>
      </c>
      <c r="G88" s="498">
        <v>1869</v>
      </c>
      <c r="H88" s="499"/>
      <c r="I88" s="499"/>
      <c r="J88" s="499"/>
      <c r="K88" s="499"/>
      <c r="L88" s="499"/>
      <c r="M88" s="500"/>
      <c r="N88" s="500"/>
      <c r="O88" s="500"/>
      <c r="P88" s="500"/>
    </row>
    <row r="89" spans="1:16" s="492" customFormat="1" ht="11.25">
      <c r="A89" s="493">
        <v>82</v>
      </c>
      <c r="B89" s="494" t="s">
        <v>117</v>
      </c>
      <c r="C89" s="495">
        <v>530</v>
      </c>
      <c r="D89" s="496">
        <v>546</v>
      </c>
      <c r="E89" s="495">
        <v>546</v>
      </c>
      <c r="F89" s="497">
        <v>607</v>
      </c>
      <c r="G89" s="498">
        <v>655</v>
      </c>
      <c r="H89" s="499"/>
      <c r="I89" s="499"/>
      <c r="J89" s="499"/>
      <c r="K89" s="499"/>
      <c r="L89" s="499"/>
      <c r="M89" s="500"/>
      <c r="N89" s="500"/>
      <c r="O89" s="500"/>
      <c r="P89" s="500"/>
    </row>
    <row r="90" spans="1:16" s="492" customFormat="1" ht="11.25">
      <c r="A90" s="493">
        <v>83</v>
      </c>
      <c r="B90" s="494" t="s">
        <v>65</v>
      </c>
      <c r="C90" s="495">
        <v>4595</v>
      </c>
      <c r="D90" s="496">
        <v>4929</v>
      </c>
      <c r="E90" s="495">
        <v>5209</v>
      </c>
      <c r="F90" s="497">
        <v>5447</v>
      </c>
      <c r="G90" s="498">
        <v>3224</v>
      </c>
      <c r="H90" s="499"/>
      <c r="I90" s="499"/>
      <c r="J90" s="499"/>
      <c r="K90" s="499"/>
      <c r="L90" s="499"/>
      <c r="M90" s="500"/>
      <c r="N90" s="500"/>
      <c r="O90" s="500"/>
      <c r="P90" s="500"/>
    </row>
    <row r="91" spans="1:16" s="492" customFormat="1" ht="11.25">
      <c r="A91" s="493">
        <v>84</v>
      </c>
      <c r="B91" s="494" t="s">
        <v>66</v>
      </c>
      <c r="C91" s="495">
        <v>2839</v>
      </c>
      <c r="D91" s="496">
        <v>2925</v>
      </c>
      <c r="E91" s="495">
        <v>3031</v>
      </c>
      <c r="F91" s="497">
        <v>3115</v>
      </c>
      <c r="G91" s="498">
        <v>3160</v>
      </c>
      <c r="H91" s="499"/>
      <c r="I91" s="499"/>
      <c r="J91" s="499"/>
      <c r="K91" s="499"/>
      <c r="L91" s="499"/>
      <c r="M91" s="500"/>
      <c r="N91" s="500"/>
      <c r="O91" s="500"/>
      <c r="P91" s="500"/>
    </row>
    <row r="92" spans="1:16" s="492" customFormat="1" ht="11.25">
      <c r="A92" s="493">
        <v>85</v>
      </c>
      <c r="B92" s="494" t="s">
        <v>67</v>
      </c>
      <c r="C92" s="495">
        <v>1170</v>
      </c>
      <c r="D92" s="496">
        <v>1285</v>
      </c>
      <c r="E92" s="495">
        <v>1120</v>
      </c>
      <c r="F92" s="497">
        <v>1291</v>
      </c>
      <c r="G92" s="498">
        <v>1351</v>
      </c>
      <c r="H92" s="499"/>
      <c r="I92" s="499"/>
      <c r="J92" s="499"/>
      <c r="K92" s="499"/>
      <c r="L92" s="499"/>
      <c r="M92" s="500"/>
      <c r="N92" s="500"/>
      <c r="O92" s="500"/>
      <c r="P92" s="500"/>
    </row>
    <row r="93" spans="1:16" s="492" customFormat="1" ht="11.25">
      <c r="A93" s="493">
        <v>86</v>
      </c>
      <c r="B93" s="494" t="s">
        <v>68</v>
      </c>
      <c r="C93" s="495">
        <v>1267</v>
      </c>
      <c r="D93" s="496">
        <v>1336</v>
      </c>
      <c r="E93" s="495">
        <v>1372</v>
      </c>
      <c r="F93" s="497">
        <v>1371</v>
      </c>
      <c r="G93" s="498">
        <v>1372</v>
      </c>
      <c r="H93" s="499"/>
      <c r="I93" s="499"/>
      <c r="J93" s="499"/>
      <c r="K93" s="499"/>
      <c r="L93" s="499"/>
      <c r="M93" s="500"/>
      <c r="N93" s="500"/>
      <c r="O93" s="500"/>
      <c r="P93" s="500"/>
    </row>
    <row r="94" spans="1:16" s="492" customFormat="1" ht="11.25">
      <c r="A94" s="493">
        <v>87</v>
      </c>
      <c r="B94" s="494" t="s">
        <v>118</v>
      </c>
      <c r="C94" s="495">
        <v>1220</v>
      </c>
      <c r="D94" s="496">
        <v>1174</v>
      </c>
      <c r="E94" s="495">
        <v>1265</v>
      </c>
      <c r="F94" s="497">
        <v>1356</v>
      </c>
      <c r="G94" s="498">
        <v>1442</v>
      </c>
      <c r="H94" s="499"/>
      <c r="I94" s="499"/>
      <c r="J94" s="499"/>
      <c r="K94" s="499"/>
      <c r="L94" s="499"/>
      <c r="M94" s="500"/>
      <c r="N94" s="500"/>
      <c r="O94" s="500"/>
      <c r="P94" s="500"/>
    </row>
    <row r="95" spans="1:16" s="492" customFormat="1" ht="11.25">
      <c r="A95" s="493">
        <v>88</v>
      </c>
      <c r="B95" s="494" t="s">
        <v>69</v>
      </c>
      <c r="C95" s="495">
        <v>806</v>
      </c>
      <c r="D95" s="496">
        <v>822</v>
      </c>
      <c r="E95" s="495">
        <v>963</v>
      </c>
      <c r="F95" s="497">
        <v>910</v>
      </c>
      <c r="G95" s="498">
        <v>1079</v>
      </c>
      <c r="H95" s="499"/>
      <c r="I95" s="499"/>
      <c r="J95" s="499"/>
      <c r="K95" s="499"/>
      <c r="L95" s="499"/>
      <c r="M95" s="500"/>
      <c r="N95" s="500"/>
      <c r="O95" s="500"/>
      <c r="P95" s="500"/>
    </row>
    <row r="96" spans="1:16" s="492" customFormat="1" ht="11.25">
      <c r="A96" s="493">
        <v>89</v>
      </c>
      <c r="B96" s="494" t="s">
        <v>70</v>
      </c>
      <c r="C96" s="495">
        <v>1024</v>
      </c>
      <c r="D96" s="496">
        <v>1070</v>
      </c>
      <c r="E96" s="495">
        <v>1100</v>
      </c>
      <c r="F96" s="497">
        <v>1120</v>
      </c>
      <c r="G96" s="498">
        <v>1138</v>
      </c>
      <c r="H96" s="499"/>
      <c r="I96" s="499"/>
      <c r="J96" s="499"/>
      <c r="K96" s="499"/>
      <c r="L96" s="499"/>
      <c r="M96" s="500"/>
      <c r="N96" s="500"/>
      <c r="O96" s="500"/>
      <c r="P96" s="500"/>
    </row>
    <row r="97" spans="1:16" s="492" customFormat="1" ht="11.25">
      <c r="A97" s="493">
        <v>90</v>
      </c>
      <c r="B97" s="494" t="s">
        <v>71</v>
      </c>
      <c r="C97" s="495">
        <v>512</v>
      </c>
      <c r="D97" s="496">
        <v>587</v>
      </c>
      <c r="E97" s="495">
        <v>587</v>
      </c>
      <c r="F97" s="497">
        <v>587</v>
      </c>
      <c r="G97" s="498">
        <v>619</v>
      </c>
      <c r="H97" s="499"/>
      <c r="I97" s="499"/>
      <c r="J97" s="499"/>
      <c r="K97" s="499"/>
      <c r="L97" s="499"/>
      <c r="M97" s="500"/>
      <c r="N97" s="500"/>
      <c r="O97" s="500"/>
      <c r="P97" s="500"/>
    </row>
    <row r="98" spans="1:16" s="492" customFormat="1" ht="11.25">
      <c r="A98" s="493">
        <v>91</v>
      </c>
      <c r="B98" s="494" t="s">
        <v>72</v>
      </c>
      <c r="C98" s="495">
        <v>5510</v>
      </c>
      <c r="D98" s="496">
        <v>5718</v>
      </c>
      <c r="E98" s="495">
        <v>5983</v>
      </c>
      <c r="F98" s="497">
        <v>6013</v>
      </c>
      <c r="G98" s="498">
        <v>6339</v>
      </c>
      <c r="H98" s="499"/>
      <c r="I98" s="499"/>
      <c r="J98" s="499"/>
      <c r="K98" s="499"/>
      <c r="L98" s="499"/>
      <c r="M98" s="500"/>
      <c r="N98" s="500"/>
      <c r="O98" s="500"/>
      <c r="P98" s="500"/>
    </row>
    <row r="99" spans="1:16" s="492" customFormat="1" ht="11.25">
      <c r="A99" s="493">
        <v>92</v>
      </c>
      <c r="B99" s="494" t="s">
        <v>119</v>
      </c>
      <c r="C99" s="495">
        <v>19132</v>
      </c>
      <c r="D99" s="496">
        <v>19769</v>
      </c>
      <c r="E99" s="495">
        <v>20914</v>
      </c>
      <c r="F99" s="497">
        <v>20842</v>
      </c>
      <c r="G99" s="498">
        <v>22026</v>
      </c>
      <c r="H99" s="499"/>
      <c r="I99" s="499"/>
      <c r="J99" s="499"/>
      <c r="K99" s="499"/>
      <c r="L99" s="499"/>
      <c r="M99" s="500"/>
      <c r="N99" s="500"/>
      <c r="O99" s="500"/>
      <c r="P99" s="500"/>
    </row>
    <row r="100" spans="1:16" s="492" customFormat="1" ht="11.25">
      <c r="A100" s="493">
        <v>93</v>
      </c>
      <c r="B100" s="494" t="s">
        <v>120</v>
      </c>
      <c r="C100" s="495">
        <v>9545</v>
      </c>
      <c r="D100" s="496">
        <v>9890</v>
      </c>
      <c r="E100" s="495">
        <v>10284</v>
      </c>
      <c r="F100" s="497">
        <v>10467</v>
      </c>
      <c r="G100" s="498">
        <v>10925</v>
      </c>
      <c r="H100" s="499"/>
      <c r="I100" s="499"/>
      <c r="J100" s="499"/>
      <c r="K100" s="499"/>
      <c r="L100" s="499"/>
      <c r="M100" s="500"/>
      <c r="N100" s="500"/>
      <c r="O100" s="500"/>
      <c r="P100" s="500"/>
    </row>
    <row r="101" spans="1:16" s="492" customFormat="1" ht="11.25">
      <c r="A101" s="493">
        <v>94</v>
      </c>
      <c r="B101" s="494" t="s">
        <v>121</v>
      </c>
      <c r="C101" s="495">
        <v>11323</v>
      </c>
      <c r="D101" s="496">
        <v>11790</v>
      </c>
      <c r="E101" s="495">
        <v>12234</v>
      </c>
      <c r="F101" s="497">
        <v>12459</v>
      </c>
      <c r="G101" s="498">
        <v>13109</v>
      </c>
      <c r="H101" s="499"/>
      <c r="I101" s="499"/>
      <c r="J101" s="499"/>
      <c r="K101" s="499"/>
      <c r="L101" s="499"/>
      <c r="M101" s="500"/>
      <c r="N101" s="500"/>
      <c r="O101" s="500"/>
      <c r="P101" s="500"/>
    </row>
    <row r="102" spans="1:16" s="492" customFormat="1" ht="11.25">
      <c r="A102" s="493">
        <v>95</v>
      </c>
      <c r="B102" s="494" t="s">
        <v>122</v>
      </c>
      <c r="C102" s="495">
        <v>3995</v>
      </c>
      <c r="D102" s="496">
        <v>4240</v>
      </c>
      <c r="E102" s="495">
        <v>4428</v>
      </c>
      <c r="F102" s="497">
        <v>4623</v>
      </c>
      <c r="G102" s="498">
        <v>4798</v>
      </c>
      <c r="H102" s="499"/>
      <c r="I102" s="499"/>
      <c r="J102" s="499"/>
      <c r="K102" s="499"/>
      <c r="L102" s="499"/>
      <c r="M102" s="500"/>
      <c r="N102" s="500"/>
      <c r="O102" s="500"/>
      <c r="P102" s="500"/>
    </row>
    <row r="103" spans="1:16" s="492" customFormat="1" ht="11.25">
      <c r="A103" s="509">
        <v>971</v>
      </c>
      <c r="B103" s="510" t="s">
        <v>73</v>
      </c>
      <c r="C103" s="511">
        <v>2963</v>
      </c>
      <c r="D103" s="512">
        <v>2830</v>
      </c>
      <c r="E103" s="511">
        <v>2624</v>
      </c>
      <c r="F103" s="513">
        <v>2611</v>
      </c>
      <c r="G103" s="514">
        <v>2513</v>
      </c>
      <c r="H103" s="499"/>
      <c r="I103" s="499"/>
      <c r="J103" s="499"/>
      <c r="K103" s="499"/>
      <c r="L103" s="499"/>
      <c r="M103" s="500"/>
      <c r="N103" s="500"/>
      <c r="O103" s="500"/>
      <c r="P103" s="500"/>
    </row>
    <row r="104" spans="1:16" s="492" customFormat="1" ht="11.25">
      <c r="A104" s="493">
        <v>972</v>
      </c>
      <c r="B104" s="494" t="s">
        <v>74</v>
      </c>
      <c r="C104" s="495">
        <v>2746</v>
      </c>
      <c r="D104" s="496">
        <v>2937</v>
      </c>
      <c r="E104" s="495">
        <v>2937</v>
      </c>
      <c r="F104" s="515">
        <v>3155</v>
      </c>
      <c r="G104" s="516">
        <v>3208</v>
      </c>
      <c r="H104" s="499"/>
      <c r="I104" s="499"/>
      <c r="J104" s="499"/>
      <c r="K104" s="499"/>
      <c r="L104" s="499"/>
      <c r="M104" s="500"/>
      <c r="N104" s="500"/>
      <c r="O104" s="500"/>
      <c r="P104" s="500"/>
    </row>
    <row r="105" spans="1:16" s="492" customFormat="1" ht="11.25">
      <c r="A105" s="493">
        <v>973</v>
      </c>
      <c r="B105" s="494" t="s">
        <v>123</v>
      </c>
      <c r="C105" s="495">
        <v>909</v>
      </c>
      <c r="D105" s="496">
        <v>949</v>
      </c>
      <c r="E105" s="495">
        <v>954</v>
      </c>
      <c r="F105" s="515">
        <v>994</v>
      </c>
      <c r="G105" s="516">
        <v>1044</v>
      </c>
      <c r="H105" s="499"/>
      <c r="I105" s="499"/>
      <c r="J105" s="499"/>
      <c r="K105" s="499"/>
      <c r="L105" s="499"/>
      <c r="M105" s="500"/>
      <c r="N105" s="500"/>
      <c r="O105" s="500"/>
      <c r="P105" s="500"/>
    </row>
    <row r="106" spans="1:16" s="492" customFormat="1" ht="11.25">
      <c r="A106" s="501">
        <v>974</v>
      </c>
      <c r="B106" s="502" t="s">
        <v>75</v>
      </c>
      <c r="C106" s="503">
        <v>3543</v>
      </c>
      <c r="D106" s="504">
        <v>3543</v>
      </c>
      <c r="E106" s="503">
        <v>3467</v>
      </c>
      <c r="F106" s="517">
        <v>3332</v>
      </c>
      <c r="G106" s="518">
        <v>3636</v>
      </c>
      <c r="H106" s="499"/>
      <c r="I106" s="499"/>
      <c r="J106" s="499"/>
      <c r="K106" s="499"/>
      <c r="L106" s="499"/>
      <c r="M106" s="500"/>
      <c r="N106" s="500"/>
      <c r="O106" s="500"/>
      <c r="P106" s="500"/>
    </row>
    <row r="107" spans="1:11" s="492" customFormat="1" ht="11.25">
      <c r="A107" s="507"/>
      <c r="B107" s="494"/>
      <c r="C107" s="496"/>
      <c r="D107" s="496"/>
      <c r="E107" s="496"/>
      <c r="F107" s="496"/>
      <c r="G107" s="496"/>
      <c r="H107" s="499"/>
      <c r="I107" s="499"/>
      <c r="J107" s="499"/>
      <c r="K107" s="499"/>
    </row>
    <row r="108" spans="1:11" s="492" customFormat="1" ht="11.25">
      <c r="A108" s="519" t="s">
        <v>258</v>
      </c>
      <c r="B108" s="520"/>
      <c r="C108" s="511">
        <f>SUM(C4:C56)+SUM(C60:C102)</f>
        <v>261121.00325939246</v>
      </c>
      <c r="D108" s="511">
        <f>SUM(D4:D56)+SUM(D60:D102)</f>
        <v>270023.7152307427</v>
      </c>
      <c r="E108" s="511">
        <f>SUM(E4:E56)+SUM(E60:E102)</f>
        <v>281808</v>
      </c>
      <c r="F108" s="511">
        <f>SUM(F4:F56)+SUM(F60:F102)</f>
        <v>292361</v>
      </c>
      <c r="G108" s="511">
        <f>SUM(G4:G56)+SUM(G60:G102)</f>
        <v>303323</v>
      </c>
      <c r="H108" s="521"/>
      <c r="I108" s="499"/>
      <c r="J108" s="496"/>
      <c r="K108" s="496"/>
    </row>
    <row r="109" spans="1:11" s="492" customFormat="1" ht="11.25">
      <c r="A109" s="522" t="s">
        <v>259</v>
      </c>
      <c r="B109" s="523"/>
      <c r="C109" s="495">
        <f>SUM(C103:C106)</f>
        <v>10161</v>
      </c>
      <c r="D109" s="495">
        <f>SUM(D103:D106)</f>
        <v>10259</v>
      </c>
      <c r="E109" s="495">
        <f>SUM(E103:E106)</f>
        <v>9982</v>
      </c>
      <c r="F109" s="495">
        <f>SUM(F103:F106)</f>
        <v>10092</v>
      </c>
      <c r="G109" s="495">
        <f>SUM(G103:G106)</f>
        <v>10401</v>
      </c>
      <c r="H109" s="496"/>
      <c r="I109" s="499"/>
      <c r="J109" s="496"/>
      <c r="K109" s="496"/>
    </row>
    <row r="110" spans="1:11" s="492" customFormat="1" ht="11.25">
      <c r="A110" s="524" t="s">
        <v>260</v>
      </c>
      <c r="B110" s="525"/>
      <c r="C110" s="503">
        <f>SUM(C108:C109)</f>
        <v>271282.00325939246</v>
      </c>
      <c r="D110" s="503">
        <f>SUM(D108:D109)</f>
        <v>280282.7152307427</v>
      </c>
      <c r="E110" s="503">
        <f>SUM(E108:E109)</f>
        <v>291790</v>
      </c>
      <c r="F110" s="503">
        <f>SUM(F108:F109)</f>
        <v>302453</v>
      </c>
      <c r="G110" s="503">
        <f>SUM(G108:G109)</f>
        <v>313724</v>
      </c>
      <c r="H110" s="496"/>
      <c r="I110" s="496"/>
      <c r="J110" s="496"/>
      <c r="K110" s="496"/>
    </row>
    <row r="111" spans="3:5" s="492" customFormat="1" ht="11.25">
      <c r="C111" s="526"/>
      <c r="D111" s="526"/>
      <c r="E111" s="526"/>
    </row>
    <row r="112" spans="3:10" ht="11.25">
      <c r="C112" s="528"/>
      <c r="D112" s="528"/>
      <c r="E112" s="528"/>
      <c r="F112" s="529"/>
      <c r="G112" s="529"/>
      <c r="H112" s="529"/>
      <c r="I112" s="529"/>
      <c r="J112" s="529"/>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9" formulaRange="1"/>
  </ignoredErrors>
</worksheet>
</file>

<file path=xl/worksheets/sheet25.xml><?xml version="1.0" encoding="utf-8"?>
<worksheet xmlns="http://schemas.openxmlformats.org/spreadsheetml/2006/main" xmlns:r="http://schemas.openxmlformats.org/officeDocument/2006/relationships">
  <sheetPr>
    <tabColor theme="0"/>
  </sheetPr>
  <dimension ref="A1:H112"/>
  <sheetViews>
    <sheetView zoomScaleSheetLayoutView="100"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3" width="9.28125" style="530" customWidth="1"/>
    <col min="4" max="7" width="9.28125" style="527" customWidth="1"/>
    <col min="8" max="16384" width="11.421875" style="527" customWidth="1"/>
  </cols>
  <sheetData>
    <row r="1" spans="1:7" ht="11.25">
      <c r="A1" s="679" t="s">
        <v>261</v>
      </c>
      <c r="B1" s="679"/>
      <c r="C1" s="679"/>
      <c r="D1" s="679"/>
      <c r="E1" s="679"/>
      <c r="F1" s="679"/>
      <c r="G1" s="679"/>
    </row>
    <row r="2" s="489" customFormat="1" ht="12.75" customHeight="1"/>
    <row r="3" spans="1:7" s="492" customFormat="1" ht="27" customHeight="1">
      <c r="A3" s="677" t="s">
        <v>17</v>
      </c>
      <c r="B3" s="678"/>
      <c r="C3" s="490">
        <v>2006</v>
      </c>
      <c r="D3" s="491">
        <v>2007</v>
      </c>
      <c r="E3" s="490">
        <v>2008</v>
      </c>
      <c r="F3" s="491">
        <v>2009</v>
      </c>
      <c r="G3" s="490">
        <v>2010</v>
      </c>
    </row>
    <row r="4" spans="1:8" s="492" customFormat="1" ht="11.25">
      <c r="A4" s="493">
        <v>1</v>
      </c>
      <c r="B4" s="494" t="s">
        <v>76</v>
      </c>
      <c r="C4" s="495">
        <v>216</v>
      </c>
      <c r="D4" s="496">
        <v>216</v>
      </c>
      <c r="E4" s="495">
        <v>217</v>
      </c>
      <c r="F4" s="496">
        <v>218</v>
      </c>
      <c r="G4" s="495">
        <v>0</v>
      </c>
      <c r="H4" s="499"/>
    </row>
    <row r="5" spans="1:8" s="492" customFormat="1" ht="11.25">
      <c r="A5" s="493">
        <v>2</v>
      </c>
      <c r="B5" s="494" t="s">
        <v>77</v>
      </c>
      <c r="C5" s="495">
        <v>40</v>
      </c>
      <c r="D5" s="496">
        <v>40</v>
      </c>
      <c r="E5" s="495">
        <v>40</v>
      </c>
      <c r="F5" s="496">
        <v>40</v>
      </c>
      <c r="G5" s="495">
        <v>50</v>
      </c>
      <c r="H5" s="499"/>
    </row>
    <row r="6" spans="1:8" s="492" customFormat="1" ht="11.25">
      <c r="A6" s="493">
        <v>3</v>
      </c>
      <c r="B6" s="494" t="s">
        <v>78</v>
      </c>
      <c r="C6" s="495">
        <v>215</v>
      </c>
      <c r="D6" s="496">
        <v>215</v>
      </c>
      <c r="E6" s="495">
        <v>227</v>
      </c>
      <c r="F6" s="496">
        <v>227</v>
      </c>
      <c r="G6" s="495">
        <v>183</v>
      </c>
      <c r="H6" s="499"/>
    </row>
    <row r="7" spans="1:8" s="492" customFormat="1" ht="11.25">
      <c r="A7" s="493">
        <v>4</v>
      </c>
      <c r="B7" s="494" t="s">
        <v>79</v>
      </c>
      <c r="C7" s="495">
        <v>40</v>
      </c>
      <c r="D7" s="496">
        <v>40</v>
      </c>
      <c r="E7" s="495">
        <v>0</v>
      </c>
      <c r="F7" s="496">
        <v>0</v>
      </c>
      <c r="G7" s="495">
        <v>30</v>
      </c>
      <c r="H7" s="499"/>
    </row>
    <row r="8" spans="1:8" s="492" customFormat="1" ht="11.25">
      <c r="A8" s="493">
        <v>5</v>
      </c>
      <c r="B8" s="494" t="s">
        <v>80</v>
      </c>
      <c r="C8" s="495">
        <v>0</v>
      </c>
      <c r="D8" s="496">
        <v>0</v>
      </c>
      <c r="E8" s="495">
        <v>0</v>
      </c>
      <c r="F8" s="496">
        <v>0</v>
      </c>
      <c r="G8" s="495">
        <v>0</v>
      </c>
      <c r="H8" s="499"/>
    </row>
    <row r="9" spans="1:8" s="492" customFormat="1" ht="11.25">
      <c r="A9" s="493">
        <v>6</v>
      </c>
      <c r="B9" s="494" t="s">
        <v>81</v>
      </c>
      <c r="C9" s="495">
        <v>0</v>
      </c>
      <c r="D9" s="496">
        <v>0</v>
      </c>
      <c r="E9" s="495">
        <v>0</v>
      </c>
      <c r="F9" s="496">
        <v>0</v>
      </c>
      <c r="G9" s="495">
        <v>0</v>
      </c>
      <c r="H9" s="499"/>
    </row>
    <row r="10" spans="1:8" s="492" customFormat="1" ht="11.25">
      <c r="A10" s="493">
        <v>7</v>
      </c>
      <c r="B10" s="494" t="s">
        <v>82</v>
      </c>
      <c r="C10" s="495">
        <v>0</v>
      </c>
      <c r="D10" s="496">
        <v>0</v>
      </c>
      <c r="E10" s="495">
        <v>0</v>
      </c>
      <c r="F10" s="496">
        <v>0</v>
      </c>
      <c r="G10" s="495">
        <v>0</v>
      </c>
      <c r="H10" s="499"/>
    </row>
    <row r="11" spans="1:8" s="492" customFormat="1" ht="11.25">
      <c r="A11" s="493">
        <v>8</v>
      </c>
      <c r="B11" s="494" t="s">
        <v>83</v>
      </c>
      <c r="C11" s="495">
        <v>279</v>
      </c>
      <c r="D11" s="496">
        <v>279</v>
      </c>
      <c r="E11" s="495">
        <v>279</v>
      </c>
      <c r="F11" s="496">
        <v>279</v>
      </c>
      <c r="G11" s="495">
        <v>283</v>
      </c>
      <c r="H11" s="499"/>
    </row>
    <row r="12" spans="1:8" s="492" customFormat="1" ht="11.25">
      <c r="A12" s="493">
        <v>9</v>
      </c>
      <c r="B12" s="494" t="s">
        <v>84</v>
      </c>
      <c r="C12" s="495">
        <v>0</v>
      </c>
      <c r="D12" s="496">
        <v>0</v>
      </c>
      <c r="E12" s="495">
        <v>0</v>
      </c>
      <c r="F12" s="496">
        <v>0</v>
      </c>
      <c r="G12" s="495">
        <v>0</v>
      </c>
      <c r="H12" s="499"/>
    </row>
    <row r="13" spans="1:8" s="492" customFormat="1" ht="11.25">
      <c r="A13" s="493">
        <v>10</v>
      </c>
      <c r="B13" s="494" t="s">
        <v>85</v>
      </c>
      <c r="C13" s="495">
        <v>85</v>
      </c>
      <c r="D13" s="496">
        <v>85</v>
      </c>
      <c r="E13" s="495">
        <v>85</v>
      </c>
      <c r="F13" s="496">
        <v>0</v>
      </c>
      <c r="G13" s="495">
        <v>0</v>
      </c>
      <c r="H13" s="499"/>
    </row>
    <row r="14" spans="1:8" s="492" customFormat="1" ht="11.25">
      <c r="A14" s="493">
        <v>11</v>
      </c>
      <c r="B14" s="494" t="s">
        <v>86</v>
      </c>
      <c r="C14" s="495">
        <v>35</v>
      </c>
      <c r="D14" s="496">
        <v>35</v>
      </c>
      <c r="E14" s="495">
        <v>35</v>
      </c>
      <c r="F14" s="496">
        <v>35</v>
      </c>
      <c r="G14" s="495">
        <v>55</v>
      </c>
      <c r="H14" s="499"/>
    </row>
    <row r="15" spans="1:8" s="492" customFormat="1" ht="11.25">
      <c r="A15" s="493">
        <v>12</v>
      </c>
      <c r="B15" s="494" t="s">
        <v>87</v>
      </c>
      <c r="C15" s="495">
        <v>120</v>
      </c>
      <c r="D15" s="496">
        <v>108</v>
      </c>
      <c r="E15" s="495">
        <v>108</v>
      </c>
      <c r="F15" s="496">
        <v>108</v>
      </c>
      <c r="G15" s="495">
        <v>108</v>
      </c>
      <c r="H15" s="499"/>
    </row>
    <row r="16" spans="1:8" s="492" customFormat="1" ht="11.25">
      <c r="A16" s="493">
        <v>13</v>
      </c>
      <c r="B16" s="494" t="s">
        <v>88</v>
      </c>
      <c r="C16" s="495">
        <v>152</v>
      </c>
      <c r="D16" s="496">
        <v>77</v>
      </c>
      <c r="E16" s="495">
        <v>77</v>
      </c>
      <c r="F16" s="496">
        <v>37</v>
      </c>
      <c r="G16" s="495">
        <v>37</v>
      </c>
      <c r="H16" s="499"/>
    </row>
    <row r="17" spans="1:8" s="492" customFormat="1" ht="11.25">
      <c r="A17" s="493">
        <v>14</v>
      </c>
      <c r="B17" s="494" t="s">
        <v>24</v>
      </c>
      <c r="C17" s="495">
        <v>801</v>
      </c>
      <c r="D17" s="496">
        <v>831</v>
      </c>
      <c r="E17" s="495">
        <v>871</v>
      </c>
      <c r="F17" s="496">
        <v>881</v>
      </c>
      <c r="G17" s="495">
        <v>881</v>
      </c>
      <c r="H17" s="499"/>
    </row>
    <row r="18" spans="1:8" s="492" customFormat="1" ht="11.25">
      <c r="A18" s="493">
        <v>15</v>
      </c>
      <c r="B18" s="494" t="s">
        <v>25</v>
      </c>
      <c r="C18" s="495">
        <v>0</v>
      </c>
      <c r="D18" s="496">
        <v>0</v>
      </c>
      <c r="E18" s="495">
        <v>0</v>
      </c>
      <c r="F18" s="496">
        <v>0</v>
      </c>
      <c r="G18" s="495">
        <v>0</v>
      </c>
      <c r="H18" s="499"/>
    </row>
    <row r="19" spans="1:8" s="492" customFormat="1" ht="11.25">
      <c r="A19" s="493">
        <v>16</v>
      </c>
      <c r="B19" s="494" t="s">
        <v>26</v>
      </c>
      <c r="C19" s="495">
        <v>531</v>
      </c>
      <c r="D19" s="496">
        <v>536</v>
      </c>
      <c r="E19" s="495">
        <v>536</v>
      </c>
      <c r="F19" s="496">
        <v>531</v>
      </c>
      <c r="G19" s="495">
        <v>271</v>
      </c>
      <c r="H19" s="499"/>
    </row>
    <row r="20" spans="1:8" s="492" customFormat="1" ht="11.25">
      <c r="A20" s="493">
        <v>17</v>
      </c>
      <c r="B20" s="494" t="s">
        <v>89</v>
      </c>
      <c r="C20" s="495">
        <v>142</v>
      </c>
      <c r="D20" s="496">
        <v>142</v>
      </c>
      <c r="E20" s="495">
        <v>126</v>
      </c>
      <c r="F20" s="496">
        <v>126</v>
      </c>
      <c r="G20" s="495">
        <v>126</v>
      </c>
      <c r="H20" s="499"/>
    </row>
    <row r="21" spans="1:8" s="492" customFormat="1" ht="11.25">
      <c r="A21" s="493">
        <v>18</v>
      </c>
      <c r="B21" s="494" t="s">
        <v>27</v>
      </c>
      <c r="C21" s="495">
        <v>221</v>
      </c>
      <c r="D21" s="496">
        <v>221</v>
      </c>
      <c r="E21" s="495">
        <v>79</v>
      </c>
      <c r="F21" s="496">
        <v>79</v>
      </c>
      <c r="G21" s="495">
        <v>79</v>
      </c>
      <c r="H21" s="499"/>
    </row>
    <row r="22" spans="1:8" s="492" customFormat="1" ht="11.25">
      <c r="A22" s="493">
        <v>19</v>
      </c>
      <c r="B22" s="494" t="s">
        <v>28</v>
      </c>
      <c r="C22" s="495">
        <v>36</v>
      </c>
      <c r="D22" s="496">
        <v>36</v>
      </c>
      <c r="E22" s="495">
        <v>30</v>
      </c>
      <c r="F22" s="496">
        <v>30</v>
      </c>
      <c r="G22" s="495">
        <v>50</v>
      </c>
      <c r="H22" s="499"/>
    </row>
    <row r="23" spans="1:8" s="492" customFormat="1" ht="11.25">
      <c r="A23" s="493" t="s">
        <v>22</v>
      </c>
      <c r="B23" s="494" t="s">
        <v>29</v>
      </c>
      <c r="C23" s="495">
        <v>20</v>
      </c>
      <c r="D23" s="496">
        <v>47</v>
      </c>
      <c r="E23" s="495">
        <v>40</v>
      </c>
      <c r="F23" s="496">
        <v>40</v>
      </c>
      <c r="G23" s="495">
        <v>0</v>
      </c>
      <c r="H23" s="499"/>
    </row>
    <row r="24" spans="1:8" s="492" customFormat="1" ht="11.25">
      <c r="A24" s="493" t="s">
        <v>23</v>
      </c>
      <c r="B24" s="494" t="s">
        <v>90</v>
      </c>
      <c r="C24" s="495">
        <v>82</v>
      </c>
      <c r="D24" s="496">
        <v>82</v>
      </c>
      <c r="E24" s="495">
        <v>82</v>
      </c>
      <c r="F24" s="496">
        <v>82</v>
      </c>
      <c r="G24" s="495">
        <v>82</v>
      </c>
      <c r="H24" s="499"/>
    </row>
    <row r="25" spans="1:8" s="492" customFormat="1" ht="11.25">
      <c r="A25" s="493">
        <v>21</v>
      </c>
      <c r="B25" s="494" t="s">
        <v>91</v>
      </c>
      <c r="C25" s="495">
        <v>708</v>
      </c>
      <c r="D25" s="496">
        <v>743</v>
      </c>
      <c r="E25" s="495">
        <v>743</v>
      </c>
      <c r="F25" s="496">
        <v>847</v>
      </c>
      <c r="G25" s="495">
        <v>907</v>
      </c>
      <c r="H25" s="499"/>
    </row>
    <row r="26" spans="1:8" s="492" customFormat="1" ht="11.25">
      <c r="A26" s="493">
        <v>22</v>
      </c>
      <c r="B26" s="494" t="s">
        <v>92</v>
      </c>
      <c r="C26" s="495">
        <v>245</v>
      </c>
      <c r="D26" s="496">
        <v>88</v>
      </c>
      <c r="E26" s="495">
        <v>23</v>
      </c>
      <c r="F26" s="496">
        <v>23</v>
      </c>
      <c r="G26" s="495">
        <v>23</v>
      </c>
      <c r="H26" s="499"/>
    </row>
    <row r="27" spans="1:8" s="492" customFormat="1" ht="11.25">
      <c r="A27" s="493">
        <v>23</v>
      </c>
      <c r="B27" s="494" t="s">
        <v>30</v>
      </c>
      <c r="C27" s="495">
        <v>0</v>
      </c>
      <c r="D27" s="496">
        <v>0</v>
      </c>
      <c r="E27" s="495">
        <v>0</v>
      </c>
      <c r="F27" s="496">
        <v>0</v>
      </c>
      <c r="G27" s="495">
        <v>0</v>
      </c>
      <c r="H27" s="499"/>
    </row>
    <row r="28" spans="1:8" s="492" customFormat="1" ht="11.25">
      <c r="A28" s="493">
        <v>24</v>
      </c>
      <c r="B28" s="494" t="s">
        <v>31</v>
      </c>
      <c r="C28" s="495">
        <v>300</v>
      </c>
      <c r="D28" s="496">
        <v>300</v>
      </c>
      <c r="E28" s="495">
        <v>0</v>
      </c>
      <c r="F28" s="496">
        <v>0</v>
      </c>
      <c r="G28" s="495">
        <v>0</v>
      </c>
      <c r="H28" s="499"/>
    </row>
    <row r="29" spans="1:8" s="492" customFormat="1" ht="11.25">
      <c r="A29" s="493">
        <v>25</v>
      </c>
      <c r="B29" s="494" t="s">
        <v>32</v>
      </c>
      <c r="C29" s="495">
        <v>374</v>
      </c>
      <c r="D29" s="496">
        <v>355</v>
      </c>
      <c r="E29" s="495">
        <v>420</v>
      </c>
      <c r="F29" s="496">
        <v>422</v>
      </c>
      <c r="G29" s="495">
        <v>572</v>
      </c>
      <c r="H29" s="499"/>
    </row>
    <row r="30" spans="1:8" s="492" customFormat="1" ht="11.25">
      <c r="A30" s="493">
        <v>26</v>
      </c>
      <c r="B30" s="494" t="s">
        <v>33</v>
      </c>
      <c r="C30" s="495">
        <v>364</v>
      </c>
      <c r="D30" s="496">
        <v>340</v>
      </c>
      <c r="E30" s="495">
        <v>340</v>
      </c>
      <c r="F30" s="496">
        <v>340</v>
      </c>
      <c r="G30" s="495">
        <v>384</v>
      </c>
      <c r="H30" s="499"/>
    </row>
    <row r="31" spans="1:8" s="492" customFormat="1" ht="11.25">
      <c r="A31" s="493">
        <v>27</v>
      </c>
      <c r="B31" s="494" t="s">
        <v>34</v>
      </c>
      <c r="C31" s="495">
        <v>419</v>
      </c>
      <c r="D31" s="496">
        <v>419</v>
      </c>
      <c r="E31" s="495">
        <v>419</v>
      </c>
      <c r="F31" s="496">
        <v>404</v>
      </c>
      <c r="G31" s="495">
        <v>404</v>
      </c>
      <c r="H31" s="499"/>
    </row>
    <row r="32" spans="1:8" s="492" customFormat="1" ht="11.25">
      <c r="A32" s="493">
        <v>28</v>
      </c>
      <c r="B32" s="494" t="s">
        <v>93</v>
      </c>
      <c r="C32" s="495">
        <v>176</v>
      </c>
      <c r="D32" s="496">
        <v>226</v>
      </c>
      <c r="E32" s="495">
        <v>226</v>
      </c>
      <c r="F32" s="496">
        <v>226</v>
      </c>
      <c r="G32" s="495">
        <v>205</v>
      </c>
      <c r="H32" s="499"/>
    </row>
    <row r="33" spans="1:8" s="492" customFormat="1" ht="11.25">
      <c r="A33" s="493">
        <v>29</v>
      </c>
      <c r="B33" s="494" t="s">
        <v>35</v>
      </c>
      <c r="C33" s="495">
        <v>652</v>
      </c>
      <c r="D33" s="496">
        <v>496</v>
      </c>
      <c r="E33" s="495">
        <v>817</v>
      </c>
      <c r="F33" s="496">
        <v>590</v>
      </c>
      <c r="G33" s="495">
        <v>554</v>
      </c>
      <c r="H33" s="499"/>
    </row>
    <row r="34" spans="1:8" s="492" customFormat="1" ht="11.25">
      <c r="A34" s="493">
        <v>30</v>
      </c>
      <c r="B34" s="494" t="s">
        <v>36</v>
      </c>
      <c r="C34" s="495">
        <v>0</v>
      </c>
      <c r="D34" s="496">
        <v>0</v>
      </c>
      <c r="E34" s="495">
        <v>0</v>
      </c>
      <c r="F34" s="496">
        <v>0</v>
      </c>
      <c r="G34" s="495">
        <v>0</v>
      </c>
      <c r="H34" s="499"/>
    </row>
    <row r="35" spans="1:8" s="492" customFormat="1" ht="11.25">
      <c r="A35" s="493">
        <v>31</v>
      </c>
      <c r="B35" s="494" t="s">
        <v>94</v>
      </c>
      <c r="C35" s="495">
        <v>2823</v>
      </c>
      <c r="D35" s="496">
        <v>2831</v>
      </c>
      <c r="E35" s="495">
        <v>2907</v>
      </c>
      <c r="F35" s="496">
        <v>2824</v>
      </c>
      <c r="G35" s="495">
        <v>2712</v>
      </c>
      <c r="H35" s="499"/>
    </row>
    <row r="36" spans="1:8" s="492" customFormat="1" ht="11.25">
      <c r="A36" s="493">
        <v>32</v>
      </c>
      <c r="B36" s="494" t="s">
        <v>37</v>
      </c>
      <c r="C36" s="495">
        <v>25</v>
      </c>
      <c r="D36" s="496">
        <v>25</v>
      </c>
      <c r="E36" s="495">
        <v>25</v>
      </c>
      <c r="F36" s="496">
        <v>40</v>
      </c>
      <c r="G36" s="495">
        <v>40</v>
      </c>
      <c r="H36" s="499"/>
    </row>
    <row r="37" spans="1:8" s="492" customFormat="1" ht="11.25">
      <c r="A37" s="493">
        <v>33</v>
      </c>
      <c r="B37" s="494" t="s">
        <v>38</v>
      </c>
      <c r="C37" s="495">
        <v>1577</v>
      </c>
      <c r="D37" s="496">
        <v>1381</v>
      </c>
      <c r="E37" s="495">
        <v>996</v>
      </c>
      <c r="F37" s="496">
        <v>1002</v>
      </c>
      <c r="G37" s="495">
        <v>937</v>
      </c>
      <c r="H37" s="499"/>
    </row>
    <row r="38" spans="1:8" s="492" customFormat="1" ht="11.25">
      <c r="A38" s="493">
        <v>34</v>
      </c>
      <c r="B38" s="494" t="s">
        <v>39</v>
      </c>
      <c r="C38" s="495">
        <v>921</v>
      </c>
      <c r="D38" s="496">
        <v>921</v>
      </c>
      <c r="E38" s="495">
        <v>921</v>
      </c>
      <c r="F38" s="496">
        <v>921</v>
      </c>
      <c r="G38" s="495">
        <v>741</v>
      </c>
      <c r="H38" s="499"/>
    </row>
    <row r="39" spans="1:8" s="492" customFormat="1" ht="11.25">
      <c r="A39" s="493">
        <v>35</v>
      </c>
      <c r="B39" s="494" t="s">
        <v>95</v>
      </c>
      <c r="C39" s="495">
        <v>1092</v>
      </c>
      <c r="D39" s="496">
        <v>999</v>
      </c>
      <c r="E39" s="495">
        <v>1000</v>
      </c>
      <c r="F39" s="496">
        <v>1000</v>
      </c>
      <c r="G39" s="495">
        <v>903</v>
      </c>
      <c r="H39" s="499"/>
    </row>
    <row r="40" spans="1:8" s="492" customFormat="1" ht="11.25">
      <c r="A40" s="493">
        <v>36</v>
      </c>
      <c r="B40" s="494" t="s">
        <v>40</v>
      </c>
      <c r="C40" s="495">
        <v>40</v>
      </c>
      <c r="D40" s="496">
        <v>40</v>
      </c>
      <c r="E40" s="495">
        <v>40</v>
      </c>
      <c r="F40" s="496">
        <v>40</v>
      </c>
      <c r="G40" s="495">
        <v>40</v>
      </c>
      <c r="H40" s="499"/>
    </row>
    <row r="41" spans="1:8" s="492" customFormat="1" ht="11.25">
      <c r="A41" s="493">
        <v>37</v>
      </c>
      <c r="B41" s="494" t="s">
        <v>96</v>
      </c>
      <c r="C41" s="495">
        <v>596</v>
      </c>
      <c r="D41" s="496">
        <v>636</v>
      </c>
      <c r="E41" s="495">
        <v>669</v>
      </c>
      <c r="F41" s="496">
        <v>667</v>
      </c>
      <c r="G41" s="495">
        <v>624</v>
      </c>
      <c r="H41" s="499"/>
    </row>
    <row r="42" spans="1:8" s="492" customFormat="1" ht="11.25">
      <c r="A42" s="493">
        <v>38</v>
      </c>
      <c r="B42" s="494" t="s">
        <v>41</v>
      </c>
      <c r="C42" s="495">
        <v>1663</v>
      </c>
      <c r="D42" s="496">
        <v>1640</v>
      </c>
      <c r="E42" s="495">
        <v>1675</v>
      </c>
      <c r="F42" s="496">
        <v>1466</v>
      </c>
      <c r="G42" s="495">
        <v>1587</v>
      </c>
      <c r="H42" s="499"/>
    </row>
    <row r="43" spans="1:8" s="492" customFormat="1" ht="11.25">
      <c r="A43" s="493">
        <v>39</v>
      </c>
      <c r="B43" s="494" t="s">
        <v>42</v>
      </c>
      <c r="C43" s="495">
        <v>40</v>
      </c>
      <c r="D43" s="496">
        <v>110</v>
      </c>
      <c r="E43" s="495">
        <v>110</v>
      </c>
      <c r="F43" s="496">
        <v>110</v>
      </c>
      <c r="G43" s="495">
        <v>110</v>
      </c>
      <c r="H43" s="499"/>
    </row>
    <row r="44" spans="1:8" s="492" customFormat="1" ht="11.25">
      <c r="A44" s="493">
        <v>40</v>
      </c>
      <c r="B44" s="494" t="s">
        <v>43</v>
      </c>
      <c r="C44" s="495">
        <v>55</v>
      </c>
      <c r="D44" s="496">
        <v>87</v>
      </c>
      <c r="E44" s="495">
        <v>87</v>
      </c>
      <c r="F44" s="496">
        <v>60</v>
      </c>
      <c r="G44" s="495">
        <v>60</v>
      </c>
      <c r="H44" s="499"/>
    </row>
    <row r="45" spans="1:8" s="492" customFormat="1" ht="11.25">
      <c r="A45" s="493">
        <v>41</v>
      </c>
      <c r="B45" s="494" t="s">
        <v>97</v>
      </c>
      <c r="C45" s="495">
        <v>202</v>
      </c>
      <c r="D45" s="496">
        <v>132</v>
      </c>
      <c r="E45" s="495">
        <v>103</v>
      </c>
      <c r="F45" s="496">
        <v>103</v>
      </c>
      <c r="G45" s="495">
        <v>10</v>
      </c>
      <c r="H45" s="499"/>
    </row>
    <row r="46" spans="1:8" s="492" customFormat="1" ht="11.25">
      <c r="A46" s="493">
        <v>42</v>
      </c>
      <c r="B46" s="494" t="s">
        <v>44</v>
      </c>
      <c r="C46" s="495">
        <v>126</v>
      </c>
      <c r="D46" s="496">
        <v>126</v>
      </c>
      <c r="E46" s="495">
        <v>163</v>
      </c>
      <c r="F46" s="496">
        <v>202</v>
      </c>
      <c r="G46" s="495">
        <v>302</v>
      </c>
      <c r="H46" s="499"/>
    </row>
    <row r="47" spans="1:8" s="492" customFormat="1" ht="11.25">
      <c r="A47" s="493">
        <v>43</v>
      </c>
      <c r="B47" s="494" t="s">
        <v>98</v>
      </c>
      <c r="C47" s="495">
        <v>0</v>
      </c>
      <c r="D47" s="496">
        <v>0</v>
      </c>
      <c r="E47" s="495">
        <v>0</v>
      </c>
      <c r="F47" s="496">
        <v>0</v>
      </c>
      <c r="G47" s="495">
        <v>0</v>
      </c>
      <c r="H47" s="499"/>
    </row>
    <row r="48" spans="1:8" s="492" customFormat="1" ht="11.25">
      <c r="A48" s="493">
        <v>44</v>
      </c>
      <c r="B48" s="494" t="s">
        <v>99</v>
      </c>
      <c r="C48" s="495">
        <v>1014</v>
      </c>
      <c r="D48" s="496">
        <v>961</v>
      </c>
      <c r="E48" s="495">
        <v>1021</v>
      </c>
      <c r="F48" s="496">
        <v>1036</v>
      </c>
      <c r="G48" s="495">
        <v>1200</v>
      </c>
      <c r="H48" s="499"/>
    </row>
    <row r="49" spans="1:8" s="492" customFormat="1" ht="11.25">
      <c r="A49" s="493">
        <v>45</v>
      </c>
      <c r="B49" s="494" t="s">
        <v>45</v>
      </c>
      <c r="C49" s="495">
        <v>549</v>
      </c>
      <c r="D49" s="496">
        <v>437</v>
      </c>
      <c r="E49" s="495">
        <v>317</v>
      </c>
      <c r="F49" s="496">
        <v>317</v>
      </c>
      <c r="G49" s="495">
        <v>319</v>
      </c>
      <c r="H49" s="499"/>
    </row>
    <row r="50" spans="1:8" s="492" customFormat="1" ht="11.25">
      <c r="A50" s="493">
        <v>46</v>
      </c>
      <c r="B50" s="494" t="s">
        <v>46</v>
      </c>
      <c r="C50" s="495">
        <v>12</v>
      </c>
      <c r="D50" s="496">
        <v>12</v>
      </c>
      <c r="E50" s="495">
        <v>12</v>
      </c>
      <c r="F50" s="496">
        <v>12</v>
      </c>
      <c r="G50" s="495">
        <v>0</v>
      </c>
      <c r="H50" s="499"/>
    </row>
    <row r="51" spans="1:8" s="492" customFormat="1" ht="11.25">
      <c r="A51" s="493">
        <v>47</v>
      </c>
      <c r="B51" s="494" t="s">
        <v>100</v>
      </c>
      <c r="C51" s="495">
        <v>86</v>
      </c>
      <c r="D51" s="496">
        <v>86</v>
      </c>
      <c r="E51" s="495">
        <v>86</v>
      </c>
      <c r="F51" s="496">
        <v>68</v>
      </c>
      <c r="G51" s="495">
        <v>68</v>
      </c>
      <c r="H51" s="499"/>
    </row>
    <row r="52" spans="1:8" s="492" customFormat="1" ht="11.25">
      <c r="A52" s="493">
        <v>48</v>
      </c>
      <c r="B52" s="494" t="s">
        <v>47</v>
      </c>
      <c r="C52" s="495">
        <v>0</v>
      </c>
      <c r="D52" s="496">
        <v>0</v>
      </c>
      <c r="E52" s="495">
        <v>0</v>
      </c>
      <c r="F52" s="496">
        <v>0</v>
      </c>
      <c r="G52" s="495">
        <v>0</v>
      </c>
      <c r="H52" s="499"/>
    </row>
    <row r="53" spans="1:8" s="492" customFormat="1" ht="11.25">
      <c r="A53" s="493">
        <v>49</v>
      </c>
      <c r="B53" s="494" t="s">
        <v>101</v>
      </c>
      <c r="C53" s="495">
        <v>682</v>
      </c>
      <c r="D53" s="496">
        <v>735</v>
      </c>
      <c r="E53" s="495">
        <v>768</v>
      </c>
      <c r="F53" s="496">
        <v>844</v>
      </c>
      <c r="G53" s="495">
        <v>965</v>
      </c>
      <c r="H53" s="499"/>
    </row>
    <row r="54" spans="1:8" s="492" customFormat="1" ht="11.25">
      <c r="A54" s="493">
        <v>50</v>
      </c>
      <c r="B54" s="494" t="s">
        <v>48</v>
      </c>
      <c r="C54" s="495">
        <v>123</v>
      </c>
      <c r="D54" s="496">
        <v>114</v>
      </c>
      <c r="E54" s="495">
        <v>107</v>
      </c>
      <c r="F54" s="496">
        <v>107</v>
      </c>
      <c r="G54" s="495">
        <v>107</v>
      </c>
      <c r="H54" s="499"/>
    </row>
    <row r="55" spans="1:8" s="492" customFormat="1" ht="11.25">
      <c r="A55" s="493">
        <v>51</v>
      </c>
      <c r="B55" s="494" t="s">
        <v>49</v>
      </c>
      <c r="C55" s="495">
        <v>1328</v>
      </c>
      <c r="D55" s="496">
        <v>1328</v>
      </c>
      <c r="E55" s="495">
        <v>1328</v>
      </c>
      <c r="F55" s="496">
        <v>1328</v>
      </c>
      <c r="G55" s="495">
        <v>1641</v>
      </c>
      <c r="H55" s="499"/>
    </row>
    <row r="56" spans="1:8" s="492" customFormat="1" ht="11.25">
      <c r="A56" s="501">
        <v>52</v>
      </c>
      <c r="B56" s="502" t="s">
        <v>102</v>
      </c>
      <c r="C56" s="503">
        <v>0</v>
      </c>
      <c r="D56" s="504">
        <v>0</v>
      </c>
      <c r="E56" s="503">
        <v>0</v>
      </c>
      <c r="F56" s="504">
        <v>0</v>
      </c>
      <c r="G56" s="503">
        <v>19</v>
      </c>
      <c r="H56" s="499"/>
    </row>
    <row r="57" spans="1:8" s="492" customFormat="1" ht="11.25">
      <c r="A57" s="507"/>
      <c r="B57" s="494"/>
      <c r="C57" s="496"/>
      <c r="D57" s="496"/>
      <c r="E57" s="531"/>
      <c r="F57" s="531"/>
      <c r="G57" s="531"/>
      <c r="H57" s="499"/>
    </row>
    <row r="58" spans="1:8" s="492" customFormat="1" ht="11.25">
      <c r="A58" s="507"/>
      <c r="B58" s="494"/>
      <c r="C58" s="496"/>
      <c r="D58" s="496"/>
      <c r="E58" s="531"/>
      <c r="F58" s="531"/>
      <c r="G58" s="531"/>
      <c r="H58" s="499"/>
    </row>
    <row r="59" spans="1:8" s="492" customFormat="1" ht="27" customHeight="1">
      <c r="A59" s="677" t="s">
        <v>17</v>
      </c>
      <c r="B59" s="678"/>
      <c r="C59" s="490">
        <v>2006</v>
      </c>
      <c r="D59" s="491">
        <v>2007</v>
      </c>
      <c r="E59" s="490">
        <v>2008</v>
      </c>
      <c r="F59" s="491">
        <v>2009</v>
      </c>
      <c r="G59" s="490">
        <v>2010</v>
      </c>
      <c r="H59" s="499"/>
    </row>
    <row r="60" spans="1:8" s="492" customFormat="1" ht="11.25">
      <c r="A60" s="493">
        <v>53</v>
      </c>
      <c r="B60" s="494" t="s">
        <v>50</v>
      </c>
      <c r="C60" s="495">
        <v>362</v>
      </c>
      <c r="D60" s="496">
        <v>373</v>
      </c>
      <c r="E60" s="495">
        <v>367</v>
      </c>
      <c r="F60" s="496">
        <v>368</v>
      </c>
      <c r="G60" s="495">
        <v>367</v>
      </c>
      <c r="H60" s="499"/>
    </row>
    <row r="61" spans="1:8" s="492" customFormat="1" ht="11.25">
      <c r="A61" s="493">
        <v>54</v>
      </c>
      <c r="B61" s="494" t="s">
        <v>103</v>
      </c>
      <c r="C61" s="495">
        <v>878</v>
      </c>
      <c r="D61" s="496">
        <v>838</v>
      </c>
      <c r="E61" s="495">
        <v>838</v>
      </c>
      <c r="F61" s="496">
        <v>768</v>
      </c>
      <c r="G61" s="495">
        <v>858</v>
      </c>
      <c r="H61" s="499"/>
    </row>
    <row r="62" spans="1:8" s="492" customFormat="1" ht="11.25">
      <c r="A62" s="493">
        <v>55</v>
      </c>
      <c r="B62" s="494" t="s">
        <v>51</v>
      </c>
      <c r="C62" s="495">
        <v>0</v>
      </c>
      <c r="D62" s="496">
        <v>0</v>
      </c>
      <c r="E62" s="495">
        <v>39</v>
      </c>
      <c r="F62" s="496">
        <v>39</v>
      </c>
      <c r="G62" s="495">
        <v>48</v>
      </c>
      <c r="H62" s="499"/>
    </row>
    <row r="63" spans="1:8" s="492" customFormat="1" ht="11.25">
      <c r="A63" s="493">
        <v>56</v>
      </c>
      <c r="B63" s="494" t="s">
        <v>52</v>
      </c>
      <c r="C63" s="495">
        <v>372</v>
      </c>
      <c r="D63" s="496">
        <v>215</v>
      </c>
      <c r="E63" s="495">
        <v>195</v>
      </c>
      <c r="F63" s="496">
        <v>100</v>
      </c>
      <c r="G63" s="495">
        <v>100</v>
      </c>
      <c r="H63" s="499"/>
    </row>
    <row r="64" spans="1:8" s="492" customFormat="1" ht="11.25">
      <c r="A64" s="493">
        <v>57</v>
      </c>
      <c r="B64" s="494" t="s">
        <v>53</v>
      </c>
      <c r="C64" s="495">
        <v>162</v>
      </c>
      <c r="D64" s="496">
        <v>162</v>
      </c>
      <c r="E64" s="495">
        <v>162</v>
      </c>
      <c r="F64" s="496">
        <v>162</v>
      </c>
      <c r="G64" s="495">
        <v>162</v>
      </c>
      <c r="H64" s="499"/>
    </row>
    <row r="65" spans="1:8" s="492" customFormat="1" ht="11.25">
      <c r="A65" s="493">
        <v>58</v>
      </c>
      <c r="B65" s="494" t="s">
        <v>54</v>
      </c>
      <c r="C65" s="495">
        <v>200</v>
      </c>
      <c r="D65" s="496">
        <v>200</v>
      </c>
      <c r="E65" s="495">
        <v>200</v>
      </c>
      <c r="F65" s="496">
        <v>150</v>
      </c>
      <c r="G65" s="495">
        <v>150</v>
      </c>
      <c r="H65" s="499"/>
    </row>
    <row r="66" spans="1:8" s="492" customFormat="1" ht="11.25">
      <c r="A66" s="493">
        <v>59</v>
      </c>
      <c r="B66" s="494" t="s">
        <v>55</v>
      </c>
      <c r="C66" s="495">
        <v>2553</v>
      </c>
      <c r="D66" s="496">
        <v>2613</v>
      </c>
      <c r="E66" s="495">
        <v>2416</v>
      </c>
      <c r="F66" s="496">
        <v>2317</v>
      </c>
      <c r="G66" s="495">
        <v>2139</v>
      </c>
      <c r="H66" s="499"/>
    </row>
    <row r="67" spans="1:8" s="492" customFormat="1" ht="11.25">
      <c r="A67" s="493">
        <v>60</v>
      </c>
      <c r="B67" s="494" t="s">
        <v>56</v>
      </c>
      <c r="C67" s="495">
        <v>434</v>
      </c>
      <c r="D67" s="496">
        <v>393</v>
      </c>
      <c r="E67" s="495">
        <v>357</v>
      </c>
      <c r="F67" s="496">
        <v>424</v>
      </c>
      <c r="G67" s="495">
        <v>424</v>
      </c>
      <c r="H67" s="499"/>
    </row>
    <row r="68" spans="1:8" s="492" customFormat="1" ht="11.25">
      <c r="A68" s="493">
        <v>61</v>
      </c>
      <c r="B68" s="494" t="s">
        <v>57</v>
      </c>
      <c r="C68" s="495">
        <v>132</v>
      </c>
      <c r="D68" s="496">
        <v>132</v>
      </c>
      <c r="E68" s="495">
        <v>88</v>
      </c>
      <c r="F68" s="496">
        <v>88</v>
      </c>
      <c r="G68" s="495">
        <v>91</v>
      </c>
      <c r="H68" s="499"/>
    </row>
    <row r="69" spans="1:8" s="492" customFormat="1" ht="11.25">
      <c r="A69" s="493">
        <v>62</v>
      </c>
      <c r="B69" s="494" t="s">
        <v>104</v>
      </c>
      <c r="C69" s="495">
        <v>609</v>
      </c>
      <c r="D69" s="496">
        <v>559</v>
      </c>
      <c r="E69" s="495">
        <v>579</v>
      </c>
      <c r="F69" s="496">
        <v>579</v>
      </c>
      <c r="G69" s="495">
        <v>589</v>
      </c>
      <c r="H69" s="499"/>
    </row>
    <row r="70" spans="1:8" s="492" customFormat="1" ht="11.25">
      <c r="A70" s="493">
        <v>63</v>
      </c>
      <c r="B70" s="494" t="s">
        <v>105</v>
      </c>
      <c r="C70" s="495">
        <v>710</v>
      </c>
      <c r="D70" s="496">
        <v>688</v>
      </c>
      <c r="E70" s="495">
        <v>759</v>
      </c>
      <c r="F70" s="496">
        <v>699</v>
      </c>
      <c r="G70" s="495">
        <v>881</v>
      </c>
      <c r="H70" s="499"/>
    </row>
    <row r="71" spans="1:8" s="492" customFormat="1" ht="11.25">
      <c r="A71" s="493">
        <v>64</v>
      </c>
      <c r="B71" s="494" t="s">
        <v>106</v>
      </c>
      <c r="C71" s="495">
        <v>248</v>
      </c>
      <c r="D71" s="496">
        <v>248</v>
      </c>
      <c r="E71" s="495">
        <v>0</v>
      </c>
      <c r="F71" s="496">
        <v>0</v>
      </c>
      <c r="G71" s="495">
        <v>95</v>
      </c>
      <c r="H71" s="499"/>
    </row>
    <row r="72" spans="1:8" s="492" customFormat="1" ht="11.25">
      <c r="A72" s="493">
        <v>65</v>
      </c>
      <c r="B72" s="494" t="s">
        <v>107</v>
      </c>
      <c r="C72" s="495">
        <v>145</v>
      </c>
      <c r="D72" s="496">
        <v>145</v>
      </c>
      <c r="E72" s="495">
        <v>80</v>
      </c>
      <c r="F72" s="496">
        <v>149</v>
      </c>
      <c r="G72" s="495">
        <v>150</v>
      </c>
      <c r="H72" s="499"/>
    </row>
    <row r="73" spans="1:8" s="492" customFormat="1" ht="11.25">
      <c r="A73" s="493">
        <v>66</v>
      </c>
      <c r="B73" s="494" t="s">
        <v>108</v>
      </c>
      <c r="C73" s="495">
        <v>89</v>
      </c>
      <c r="D73" s="496">
        <v>89</v>
      </c>
      <c r="E73" s="495">
        <v>30</v>
      </c>
      <c r="F73" s="496">
        <v>30</v>
      </c>
      <c r="G73" s="495">
        <v>0</v>
      </c>
      <c r="H73" s="499"/>
    </row>
    <row r="74" spans="1:8" s="492" customFormat="1" ht="11.25">
      <c r="A74" s="493">
        <v>67</v>
      </c>
      <c r="B74" s="494" t="s">
        <v>109</v>
      </c>
      <c r="C74" s="495">
        <v>1255</v>
      </c>
      <c r="D74" s="496">
        <v>1286</v>
      </c>
      <c r="E74" s="495">
        <v>1381</v>
      </c>
      <c r="F74" s="496">
        <v>1309</v>
      </c>
      <c r="G74" s="495">
        <v>1326</v>
      </c>
      <c r="H74" s="499"/>
    </row>
    <row r="75" spans="1:8" s="492" customFormat="1" ht="11.25">
      <c r="A75" s="493">
        <v>68</v>
      </c>
      <c r="B75" s="494" t="s">
        <v>110</v>
      </c>
      <c r="C75" s="495">
        <v>636</v>
      </c>
      <c r="D75" s="496">
        <v>656</v>
      </c>
      <c r="E75" s="495">
        <v>518</v>
      </c>
      <c r="F75" s="496">
        <v>568</v>
      </c>
      <c r="G75" s="495">
        <v>651</v>
      </c>
      <c r="H75" s="499"/>
    </row>
    <row r="76" spans="1:8" s="492" customFormat="1" ht="11.25">
      <c r="A76" s="493">
        <v>69</v>
      </c>
      <c r="B76" s="494" t="s">
        <v>58</v>
      </c>
      <c r="C76" s="495">
        <v>893</v>
      </c>
      <c r="D76" s="496">
        <v>893</v>
      </c>
      <c r="E76" s="495">
        <v>0</v>
      </c>
      <c r="F76" s="496">
        <v>0</v>
      </c>
      <c r="G76" s="495">
        <v>0</v>
      </c>
      <c r="H76" s="499"/>
    </row>
    <row r="77" spans="1:8" s="492" customFormat="1" ht="11.25">
      <c r="A77" s="493">
        <v>70</v>
      </c>
      <c r="B77" s="494" t="s">
        <v>111</v>
      </c>
      <c r="C77" s="495">
        <v>20</v>
      </c>
      <c r="D77" s="496">
        <v>20</v>
      </c>
      <c r="E77" s="495">
        <v>20</v>
      </c>
      <c r="F77" s="496">
        <v>20</v>
      </c>
      <c r="G77" s="495">
        <v>20</v>
      </c>
      <c r="H77" s="499"/>
    </row>
    <row r="78" spans="1:8" s="492" customFormat="1" ht="11.25">
      <c r="A78" s="493">
        <v>71</v>
      </c>
      <c r="B78" s="494" t="s">
        <v>112</v>
      </c>
      <c r="C78" s="495">
        <v>150</v>
      </c>
      <c r="D78" s="496">
        <v>150</v>
      </c>
      <c r="E78" s="495">
        <v>110</v>
      </c>
      <c r="F78" s="496">
        <v>60</v>
      </c>
      <c r="G78" s="495">
        <v>0</v>
      </c>
      <c r="H78" s="499"/>
    </row>
    <row r="79" spans="1:8" s="492" customFormat="1" ht="11.25">
      <c r="A79" s="493">
        <v>72</v>
      </c>
      <c r="B79" s="494" t="s">
        <v>59</v>
      </c>
      <c r="C79" s="495">
        <v>162</v>
      </c>
      <c r="D79" s="496">
        <v>141</v>
      </c>
      <c r="E79" s="495">
        <v>138</v>
      </c>
      <c r="F79" s="496">
        <v>106</v>
      </c>
      <c r="G79" s="495">
        <v>147</v>
      </c>
      <c r="H79" s="499"/>
    </row>
    <row r="80" spans="1:8" s="492" customFormat="1" ht="11.25">
      <c r="A80" s="493">
        <v>73</v>
      </c>
      <c r="B80" s="494" t="s">
        <v>60</v>
      </c>
      <c r="C80" s="495">
        <v>246</v>
      </c>
      <c r="D80" s="496">
        <v>209</v>
      </c>
      <c r="E80" s="495">
        <v>224</v>
      </c>
      <c r="F80" s="496">
        <v>197</v>
      </c>
      <c r="G80" s="495">
        <v>194</v>
      </c>
      <c r="H80" s="499"/>
    </row>
    <row r="81" spans="1:8" s="492" customFormat="1" ht="11.25">
      <c r="A81" s="493">
        <v>74</v>
      </c>
      <c r="B81" s="494" t="s">
        <v>113</v>
      </c>
      <c r="C81" s="495">
        <v>0</v>
      </c>
      <c r="D81" s="496">
        <v>625</v>
      </c>
      <c r="E81" s="495">
        <v>542</v>
      </c>
      <c r="F81" s="496">
        <v>36</v>
      </c>
      <c r="G81" s="495">
        <v>288</v>
      </c>
      <c r="H81" s="499"/>
    </row>
    <row r="82" spans="1:8" s="492" customFormat="1" ht="11.25">
      <c r="A82" s="493">
        <v>75</v>
      </c>
      <c r="B82" s="494" t="s">
        <v>61</v>
      </c>
      <c r="C82" s="495">
        <v>21494</v>
      </c>
      <c r="D82" s="496">
        <v>20996</v>
      </c>
      <c r="E82" s="495">
        <v>20996</v>
      </c>
      <c r="F82" s="496">
        <v>21984</v>
      </c>
      <c r="G82" s="495">
        <v>22482</v>
      </c>
      <c r="H82" s="499"/>
    </row>
    <row r="83" spans="1:8" s="492" customFormat="1" ht="11.25">
      <c r="A83" s="493">
        <v>76</v>
      </c>
      <c r="B83" s="494" t="s">
        <v>114</v>
      </c>
      <c r="C83" s="495">
        <v>969</v>
      </c>
      <c r="D83" s="496">
        <v>967</v>
      </c>
      <c r="E83" s="495">
        <v>974</v>
      </c>
      <c r="F83" s="496">
        <v>955</v>
      </c>
      <c r="G83" s="495">
        <v>955</v>
      </c>
      <c r="H83" s="499"/>
    </row>
    <row r="84" spans="1:8" s="492" customFormat="1" ht="11.25">
      <c r="A84" s="493">
        <v>77</v>
      </c>
      <c r="B84" s="494" t="s">
        <v>115</v>
      </c>
      <c r="C84" s="495">
        <v>1605</v>
      </c>
      <c r="D84" s="496">
        <v>1543</v>
      </c>
      <c r="E84" s="495">
        <v>1598</v>
      </c>
      <c r="F84" s="496">
        <v>1725</v>
      </c>
      <c r="G84" s="495">
        <v>1824</v>
      </c>
      <c r="H84" s="499"/>
    </row>
    <row r="85" spans="1:8" s="492" customFormat="1" ht="11.25">
      <c r="A85" s="493">
        <v>78</v>
      </c>
      <c r="B85" s="494" t="s">
        <v>62</v>
      </c>
      <c r="C85" s="495">
        <v>5026</v>
      </c>
      <c r="D85" s="496">
        <v>4984.523791367251</v>
      </c>
      <c r="E85" s="495">
        <v>4845</v>
      </c>
      <c r="F85" s="496">
        <v>4865</v>
      </c>
      <c r="G85" s="495">
        <v>5190</v>
      </c>
      <c r="H85" s="499"/>
    </row>
    <row r="86" spans="1:8" s="492" customFormat="1" ht="11.25">
      <c r="A86" s="493">
        <v>79</v>
      </c>
      <c r="B86" s="494" t="s">
        <v>116</v>
      </c>
      <c r="C86" s="495">
        <v>164</v>
      </c>
      <c r="D86" s="496">
        <v>164</v>
      </c>
      <c r="E86" s="495">
        <v>164</v>
      </c>
      <c r="F86" s="496">
        <v>164</v>
      </c>
      <c r="G86" s="495">
        <v>173</v>
      </c>
      <c r="H86" s="499"/>
    </row>
    <row r="87" spans="1:8" s="492" customFormat="1" ht="11.25">
      <c r="A87" s="493">
        <v>80</v>
      </c>
      <c r="B87" s="494" t="s">
        <v>63</v>
      </c>
      <c r="C87" s="495">
        <v>0</v>
      </c>
      <c r="D87" s="496">
        <v>0</v>
      </c>
      <c r="E87" s="495">
        <v>0</v>
      </c>
      <c r="F87" s="496">
        <v>0</v>
      </c>
      <c r="G87" s="495">
        <v>0</v>
      </c>
      <c r="H87" s="499"/>
    </row>
    <row r="88" spans="1:8" s="492" customFormat="1" ht="11.25">
      <c r="A88" s="493">
        <v>81</v>
      </c>
      <c r="B88" s="494" t="s">
        <v>64</v>
      </c>
      <c r="C88" s="495">
        <v>40</v>
      </c>
      <c r="D88" s="496">
        <v>65</v>
      </c>
      <c r="E88" s="495">
        <v>65</v>
      </c>
      <c r="F88" s="496">
        <v>65</v>
      </c>
      <c r="G88" s="495">
        <v>65</v>
      </c>
      <c r="H88" s="499"/>
    </row>
    <row r="89" spans="1:8" s="492" customFormat="1" ht="11.25">
      <c r="A89" s="493">
        <v>82</v>
      </c>
      <c r="B89" s="494" t="s">
        <v>117</v>
      </c>
      <c r="C89" s="495">
        <v>43</v>
      </c>
      <c r="D89" s="496">
        <v>43</v>
      </c>
      <c r="E89" s="495">
        <v>43</v>
      </c>
      <c r="F89" s="496">
        <v>18</v>
      </c>
      <c r="G89" s="495">
        <v>50</v>
      </c>
      <c r="H89" s="499"/>
    </row>
    <row r="90" spans="1:8" s="492" customFormat="1" ht="11.25">
      <c r="A90" s="493">
        <v>83</v>
      </c>
      <c r="B90" s="494" t="s">
        <v>65</v>
      </c>
      <c r="C90" s="495">
        <v>470</v>
      </c>
      <c r="D90" s="496">
        <v>318</v>
      </c>
      <c r="E90" s="495">
        <v>184</v>
      </c>
      <c r="F90" s="496">
        <v>140</v>
      </c>
      <c r="G90" s="495">
        <v>40</v>
      </c>
      <c r="H90" s="499"/>
    </row>
    <row r="91" spans="1:8" s="492" customFormat="1" ht="11.25">
      <c r="A91" s="493">
        <v>84</v>
      </c>
      <c r="B91" s="494" t="s">
        <v>66</v>
      </c>
      <c r="C91" s="495">
        <v>530</v>
      </c>
      <c r="D91" s="496">
        <v>535</v>
      </c>
      <c r="E91" s="495">
        <v>166</v>
      </c>
      <c r="F91" s="496">
        <v>149</v>
      </c>
      <c r="G91" s="495">
        <v>49</v>
      </c>
      <c r="H91" s="499"/>
    </row>
    <row r="92" spans="1:8" s="492" customFormat="1" ht="11.25">
      <c r="A92" s="493">
        <v>85</v>
      </c>
      <c r="B92" s="494" t="s">
        <v>67</v>
      </c>
      <c r="C92" s="495">
        <v>379</v>
      </c>
      <c r="D92" s="496">
        <v>390</v>
      </c>
      <c r="E92" s="495">
        <v>193</v>
      </c>
      <c r="F92" s="496">
        <v>380</v>
      </c>
      <c r="G92" s="495">
        <v>440</v>
      </c>
      <c r="H92" s="499"/>
    </row>
    <row r="93" spans="1:8" s="492" customFormat="1" ht="11.25">
      <c r="A93" s="493">
        <v>86</v>
      </c>
      <c r="B93" s="494" t="s">
        <v>68</v>
      </c>
      <c r="C93" s="495">
        <v>0</v>
      </c>
      <c r="D93" s="496">
        <v>0</v>
      </c>
      <c r="E93" s="495">
        <v>0</v>
      </c>
      <c r="F93" s="496">
        <v>0</v>
      </c>
      <c r="G93" s="495">
        <v>9</v>
      </c>
      <c r="H93" s="499"/>
    </row>
    <row r="94" spans="1:8" s="492" customFormat="1" ht="11.25">
      <c r="A94" s="493">
        <v>87</v>
      </c>
      <c r="B94" s="494" t="s">
        <v>118</v>
      </c>
      <c r="C94" s="495">
        <v>0</v>
      </c>
      <c r="D94" s="496">
        <v>0</v>
      </c>
      <c r="E94" s="495">
        <v>0</v>
      </c>
      <c r="F94" s="496">
        <v>0</v>
      </c>
      <c r="G94" s="495">
        <v>0</v>
      </c>
      <c r="H94" s="499"/>
    </row>
    <row r="95" spans="1:8" s="492" customFormat="1" ht="11.25">
      <c r="A95" s="493">
        <v>88</v>
      </c>
      <c r="B95" s="494" t="s">
        <v>69</v>
      </c>
      <c r="C95" s="495">
        <v>0</v>
      </c>
      <c r="D95" s="496">
        <v>0</v>
      </c>
      <c r="E95" s="495">
        <v>0</v>
      </c>
      <c r="F95" s="496">
        <v>0</v>
      </c>
      <c r="G95" s="495">
        <v>0</v>
      </c>
      <c r="H95" s="499"/>
    </row>
    <row r="96" spans="1:8" s="492" customFormat="1" ht="11.25">
      <c r="A96" s="493">
        <v>89</v>
      </c>
      <c r="B96" s="494" t="s">
        <v>70</v>
      </c>
      <c r="C96" s="495">
        <v>353</v>
      </c>
      <c r="D96" s="496">
        <v>305</v>
      </c>
      <c r="E96" s="495">
        <v>250</v>
      </c>
      <c r="F96" s="496">
        <v>250</v>
      </c>
      <c r="G96" s="495">
        <v>274</v>
      </c>
      <c r="H96" s="499"/>
    </row>
    <row r="97" spans="1:8" s="492" customFormat="1" ht="11.25">
      <c r="A97" s="493">
        <v>90</v>
      </c>
      <c r="B97" s="494" t="s">
        <v>71</v>
      </c>
      <c r="C97" s="495">
        <v>330</v>
      </c>
      <c r="D97" s="496">
        <v>332</v>
      </c>
      <c r="E97" s="495">
        <v>332</v>
      </c>
      <c r="F97" s="496">
        <v>332</v>
      </c>
      <c r="G97" s="495">
        <v>334</v>
      </c>
      <c r="H97" s="499"/>
    </row>
    <row r="98" spans="1:8" s="492" customFormat="1" ht="11.25">
      <c r="A98" s="493">
        <v>91</v>
      </c>
      <c r="B98" s="494" t="s">
        <v>72</v>
      </c>
      <c r="C98" s="495">
        <v>2951</v>
      </c>
      <c r="D98" s="496">
        <v>2899</v>
      </c>
      <c r="E98" s="495">
        <v>2823</v>
      </c>
      <c r="F98" s="496">
        <v>2788</v>
      </c>
      <c r="G98" s="495">
        <v>2814</v>
      </c>
      <c r="H98" s="499"/>
    </row>
    <row r="99" spans="1:8" s="492" customFormat="1" ht="11.25">
      <c r="A99" s="493">
        <v>92</v>
      </c>
      <c r="B99" s="494" t="s">
        <v>119</v>
      </c>
      <c r="C99" s="495">
        <v>11872</v>
      </c>
      <c r="D99" s="496">
        <v>11306</v>
      </c>
      <c r="E99" s="495">
        <v>10390</v>
      </c>
      <c r="F99" s="496">
        <v>9658</v>
      </c>
      <c r="G99" s="495">
        <v>9409</v>
      </c>
      <c r="H99" s="499"/>
    </row>
    <row r="100" spans="1:8" s="492" customFormat="1" ht="11.25">
      <c r="A100" s="493">
        <v>93</v>
      </c>
      <c r="B100" s="494" t="s">
        <v>120</v>
      </c>
      <c r="C100" s="495">
        <v>5846</v>
      </c>
      <c r="D100" s="496">
        <v>5752</v>
      </c>
      <c r="E100" s="495">
        <v>5587</v>
      </c>
      <c r="F100" s="496">
        <v>4886</v>
      </c>
      <c r="G100" s="495">
        <v>4146</v>
      </c>
      <c r="H100" s="499"/>
    </row>
    <row r="101" spans="1:8" s="492" customFormat="1" ht="11.25">
      <c r="A101" s="493">
        <v>94</v>
      </c>
      <c r="B101" s="494" t="s">
        <v>121</v>
      </c>
      <c r="C101" s="495">
        <v>9518</v>
      </c>
      <c r="D101" s="496">
        <v>8998</v>
      </c>
      <c r="E101" s="495">
        <v>9400</v>
      </c>
      <c r="F101" s="496">
        <v>9640</v>
      </c>
      <c r="G101" s="495">
        <v>10628</v>
      </c>
      <c r="H101" s="499"/>
    </row>
    <row r="102" spans="1:8" s="492" customFormat="1" ht="11.25">
      <c r="A102" s="493">
        <v>95</v>
      </c>
      <c r="B102" s="494" t="s">
        <v>122</v>
      </c>
      <c r="C102" s="495">
        <v>1897</v>
      </c>
      <c r="D102" s="496">
        <v>1991</v>
      </c>
      <c r="E102" s="495">
        <v>1935</v>
      </c>
      <c r="F102" s="496">
        <v>1991</v>
      </c>
      <c r="G102" s="495">
        <v>1594</v>
      </c>
      <c r="H102" s="499"/>
    </row>
    <row r="103" spans="1:8" s="492" customFormat="1" ht="11.25">
      <c r="A103" s="509">
        <v>971</v>
      </c>
      <c r="B103" s="510" t="s">
        <v>73</v>
      </c>
      <c r="C103" s="511">
        <v>2409</v>
      </c>
      <c r="D103" s="512">
        <v>2364</v>
      </c>
      <c r="E103" s="511">
        <v>2293</v>
      </c>
      <c r="F103" s="512">
        <v>2260</v>
      </c>
      <c r="G103" s="511">
        <v>1975</v>
      </c>
      <c r="H103" s="499"/>
    </row>
    <row r="104" spans="1:8" s="492" customFormat="1" ht="11.25">
      <c r="A104" s="493">
        <v>972</v>
      </c>
      <c r="B104" s="494" t="s">
        <v>74</v>
      </c>
      <c r="C104" s="495">
        <v>1711</v>
      </c>
      <c r="D104" s="496">
        <v>1799</v>
      </c>
      <c r="E104" s="495">
        <v>1799</v>
      </c>
      <c r="F104" s="496">
        <v>1885</v>
      </c>
      <c r="G104" s="495">
        <v>1865</v>
      </c>
      <c r="H104" s="499"/>
    </row>
    <row r="105" spans="1:8" s="492" customFormat="1" ht="11.25">
      <c r="A105" s="493">
        <v>973</v>
      </c>
      <c r="B105" s="494" t="s">
        <v>123</v>
      </c>
      <c r="C105" s="495">
        <v>349</v>
      </c>
      <c r="D105" s="496">
        <v>330</v>
      </c>
      <c r="E105" s="495">
        <v>564</v>
      </c>
      <c r="F105" s="496">
        <v>644</v>
      </c>
      <c r="G105" s="495">
        <v>634</v>
      </c>
      <c r="H105" s="499"/>
    </row>
    <row r="106" spans="1:8" s="492" customFormat="1" ht="11.25">
      <c r="A106" s="501">
        <v>974</v>
      </c>
      <c r="B106" s="502" t="s">
        <v>75</v>
      </c>
      <c r="C106" s="503">
        <v>1824</v>
      </c>
      <c r="D106" s="504">
        <v>1808</v>
      </c>
      <c r="E106" s="503">
        <v>1804</v>
      </c>
      <c r="F106" s="504">
        <v>1614</v>
      </c>
      <c r="G106" s="503">
        <v>2076</v>
      </c>
      <c r="H106" s="499"/>
    </row>
    <row r="107" spans="1:4" s="492" customFormat="1" ht="11.25">
      <c r="A107" s="507"/>
      <c r="B107" s="494"/>
      <c r="C107" s="496"/>
      <c r="D107" s="496"/>
    </row>
    <row r="108" spans="1:7" s="492" customFormat="1" ht="11.25">
      <c r="A108" s="519" t="s">
        <v>258</v>
      </c>
      <c r="B108" s="510"/>
      <c r="C108" s="511">
        <f>SUM(C4:C56)+SUM(C60:C102)</f>
        <v>92950</v>
      </c>
      <c r="D108" s="512">
        <f>SUM(D4:D56)+SUM(D60:D102)</f>
        <v>90781.52379136725</v>
      </c>
      <c r="E108" s="511">
        <f>SUM(E4:E56)+SUM(E60:E102)</f>
        <v>87143</v>
      </c>
      <c r="F108" s="512">
        <f>SUM(F4:F56)+SUM(F60:F102)</f>
        <v>85871</v>
      </c>
      <c r="G108" s="511">
        <f>SUM(G4:G56)+SUM(G60:G102)</f>
        <v>86825</v>
      </c>
    </row>
    <row r="109" spans="1:7" s="492" customFormat="1" ht="11.25">
      <c r="A109" s="522" t="s">
        <v>259</v>
      </c>
      <c r="B109" s="494"/>
      <c r="C109" s="495">
        <f>SUM(C103:C106)</f>
        <v>6293</v>
      </c>
      <c r="D109" s="496">
        <f>SUM(D103:D106)</f>
        <v>6301</v>
      </c>
      <c r="E109" s="495">
        <f>SUM(E103:E106)</f>
        <v>6460</v>
      </c>
      <c r="F109" s="496">
        <f>SUM(F103:F106)</f>
        <v>6403</v>
      </c>
      <c r="G109" s="495">
        <f>SUM(G103:G106)</f>
        <v>6550</v>
      </c>
    </row>
    <row r="110" spans="1:8" s="492" customFormat="1" ht="11.25">
      <c r="A110" s="524" t="s">
        <v>260</v>
      </c>
      <c r="B110" s="502"/>
      <c r="C110" s="503">
        <f>SUM(C108:C109)</f>
        <v>99243</v>
      </c>
      <c r="D110" s="504">
        <f>SUM(D108:D109)</f>
        <v>97082.52379136725</v>
      </c>
      <c r="E110" s="503">
        <f>SUM(E108:E109)</f>
        <v>93603</v>
      </c>
      <c r="F110" s="504">
        <f>SUM(F108:F109)</f>
        <v>92274</v>
      </c>
      <c r="G110" s="503">
        <f>SUM(G108:G109)</f>
        <v>93375</v>
      </c>
      <c r="H110" s="499"/>
    </row>
    <row r="111" spans="3:4" s="492" customFormat="1" ht="11.25">
      <c r="C111" s="526"/>
      <c r="D111" s="496"/>
    </row>
    <row r="112" ht="11.25">
      <c r="D112" s="496"/>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8 C109:G109" formulaRange="1"/>
  </ignoredErrors>
</worksheet>
</file>

<file path=xl/worksheets/sheet26.xml><?xml version="1.0" encoding="utf-8"?>
<worksheet xmlns="http://schemas.openxmlformats.org/spreadsheetml/2006/main" xmlns:r="http://schemas.openxmlformats.org/officeDocument/2006/relationships">
  <sheetPr>
    <tabColor theme="0"/>
  </sheetPr>
  <dimension ref="A1:G111"/>
  <sheetViews>
    <sheetView zoomScaleSheetLayoutView="100"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3" width="9.28125" style="530" customWidth="1"/>
    <col min="4" max="6" width="9.28125" style="527" customWidth="1"/>
    <col min="7" max="7" width="9.57421875" style="527" customWidth="1"/>
    <col min="8" max="16384" width="11.421875" style="527" customWidth="1"/>
  </cols>
  <sheetData>
    <row r="1" spans="1:7" ht="11.25">
      <c r="A1" s="679" t="s">
        <v>262</v>
      </c>
      <c r="B1" s="679"/>
      <c r="C1" s="679"/>
      <c r="D1" s="679"/>
      <c r="E1" s="679"/>
      <c r="F1" s="679"/>
      <c r="G1" s="679"/>
    </row>
    <row r="2" s="489" customFormat="1" ht="12.75" customHeight="1"/>
    <row r="3" spans="1:7" s="492" customFormat="1" ht="27" customHeight="1">
      <c r="A3" s="677" t="s">
        <v>17</v>
      </c>
      <c r="B3" s="678"/>
      <c r="C3" s="490">
        <v>2006</v>
      </c>
      <c r="D3" s="491">
        <v>2007</v>
      </c>
      <c r="E3" s="490">
        <v>2008</v>
      </c>
      <c r="F3" s="491">
        <v>2009</v>
      </c>
      <c r="G3" s="490">
        <v>2010</v>
      </c>
    </row>
    <row r="4" spans="1:7" s="492" customFormat="1" ht="11.25">
      <c r="A4" s="493">
        <v>1</v>
      </c>
      <c r="B4" s="494" t="s">
        <v>76</v>
      </c>
      <c r="C4" s="495">
        <v>507</v>
      </c>
      <c r="D4" s="496">
        <v>498</v>
      </c>
      <c r="E4" s="495">
        <v>410</v>
      </c>
      <c r="F4" s="496">
        <v>417</v>
      </c>
      <c r="G4" s="532">
        <v>325</v>
      </c>
    </row>
    <row r="5" spans="1:7" s="492" customFormat="1" ht="11.25">
      <c r="A5" s="493">
        <v>2</v>
      </c>
      <c r="B5" s="494" t="s">
        <v>77</v>
      </c>
      <c r="C5" s="495">
        <v>170</v>
      </c>
      <c r="D5" s="496">
        <v>263</v>
      </c>
      <c r="E5" s="495">
        <v>239</v>
      </c>
      <c r="F5" s="496">
        <v>191</v>
      </c>
      <c r="G5" s="532">
        <v>191</v>
      </c>
    </row>
    <row r="6" spans="1:7" s="492" customFormat="1" ht="11.25">
      <c r="A6" s="493">
        <v>3</v>
      </c>
      <c r="B6" s="494" t="s">
        <v>78</v>
      </c>
      <c r="C6" s="495">
        <v>131</v>
      </c>
      <c r="D6" s="496">
        <v>161</v>
      </c>
      <c r="E6" s="495">
        <v>170</v>
      </c>
      <c r="F6" s="496">
        <v>151</v>
      </c>
      <c r="G6" s="532">
        <v>104</v>
      </c>
    </row>
    <row r="7" spans="1:7" s="492" customFormat="1" ht="11.25">
      <c r="A7" s="493">
        <v>4</v>
      </c>
      <c r="B7" s="494" t="s">
        <v>79</v>
      </c>
      <c r="C7" s="495">
        <v>45</v>
      </c>
      <c r="D7" s="496">
        <v>45</v>
      </c>
      <c r="E7" s="495">
        <v>25</v>
      </c>
      <c r="F7" s="496">
        <v>25</v>
      </c>
      <c r="G7" s="532">
        <v>25</v>
      </c>
    </row>
    <row r="8" spans="1:7" s="492" customFormat="1" ht="11.25">
      <c r="A8" s="493">
        <v>5</v>
      </c>
      <c r="B8" s="494" t="s">
        <v>80</v>
      </c>
      <c r="C8" s="495">
        <v>0</v>
      </c>
      <c r="D8" s="496">
        <v>0</v>
      </c>
      <c r="E8" s="495">
        <v>5</v>
      </c>
      <c r="F8" s="496">
        <v>5</v>
      </c>
      <c r="G8" s="532">
        <v>0</v>
      </c>
    </row>
    <row r="9" spans="1:7" s="492" customFormat="1" ht="11.25">
      <c r="A9" s="493">
        <v>6</v>
      </c>
      <c r="B9" s="494" t="s">
        <v>81</v>
      </c>
      <c r="C9" s="495">
        <v>0</v>
      </c>
      <c r="D9" s="496">
        <v>30</v>
      </c>
      <c r="E9" s="495">
        <v>30</v>
      </c>
      <c r="F9" s="496">
        <v>30</v>
      </c>
      <c r="G9" s="532">
        <v>30</v>
      </c>
    </row>
    <row r="10" spans="1:7" s="492" customFormat="1" ht="11.25">
      <c r="A10" s="493">
        <v>7</v>
      </c>
      <c r="B10" s="494" t="s">
        <v>82</v>
      </c>
      <c r="C10" s="495">
        <v>0</v>
      </c>
      <c r="D10" s="496">
        <v>10</v>
      </c>
      <c r="E10" s="495">
        <v>0</v>
      </c>
      <c r="F10" s="496">
        <v>0</v>
      </c>
      <c r="G10" s="532">
        <v>0</v>
      </c>
    </row>
    <row r="11" spans="1:7" s="492" customFormat="1" ht="11.25">
      <c r="A11" s="493">
        <v>8</v>
      </c>
      <c r="B11" s="494" t="s">
        <v>83</v>
      </c>
      <c r="C11" s="495">
        <v>141</v>
      </c>
      <c r="D11" s="496">
        <v>141</v>
      </c>
      <c r="E11" s="495">
        <v>141</v>
      </c>
      <c r="F11" s="496">
        <v>137</v>
      </c>
      <c r="G11" s="532">
        <v>115</v>
      </c>
    </row>
    <row r="12" spans="1:7" s="492" customFormat="1" ht="11.25">
      <c r="A12" s="493">
        <v>9</v>
      </c>
      <c r="B12" s="494" t="s">
        <v>84</v>
      </c>
      <c r="C12" s="495">
        <v>20</v>
      </c>
      <c r="D12" s="496">
        <v>20</v>
      </c>
      <c r="E12" s="495">
        <v>22</v>
      </c>
      <c r="F12" s="496">
        <v>20</v>
      </c>
      <c r="G12" s="532">
        <v>20</v>
      </c>
    </row>
    <row r="13" spans="1:7" s="492" customFormat="1" ht="11.25">
      <c r="A13" s="493">
        <v>10</v>
      </c>
      <c r="B13" s="494" t="s">
        <v>85</v>
      </c>
      <c r="C13" s="495">
        <v>144</v>
      </c>
      <c r="D13" s="533">
        <v>172</v>
      </c>
      <c r="E13" s="495">
        <v>156</v>
      </c>
      <c r="F13" s="496">
        <v>156</v>
      </c>
      <c r="G13" s="532">
        <v>112</v>
      </c>
    </row>
    <row r="14" spans="1:7" s="492" customFormat="1" ht="11.25">
      <c r="A14" s="493">
        <v>11</v>
      </c>
      <c r="B14" s="494" t="s">
        <v>86</v>
      </c>
      <c r="C14" s="495">
        <v>0</v>
      </c>
      <c r="D14" s="496">
        <v>0</v>
      </c>
      <c r="E14" s="495">
        <v>0</v>
      </c>
      <c r="F14" s="496">
        <v>0</v>
      </c>
      <c r="G14" s="532">
        <v>0</v>
      </c>
    </row>
    <row r="15" spans="1:7" s="492" customFormat="1" ht="11.25">
      <c r="A15" s="493">
        <v>12</v>
      </c>
      <c r="B15" s="494" t="s">
        <v>87</v>
      </c>
      <c r="C15" s="495">
        <v>163</v>
      </c>
      <c r="D15" s="496">
        <v>187</v>
      </c>
      <c r="E15" s="495">
        <v>283</v>
      </c>
      <c r="F15" s="496">
        <v>262</v>
      </c>
      <c r="G15" s="532">
        <v>262</v>
      </c>
    </row>
    <row r="16" spans="1:7" s="492" customFormat="1" ht="11.25">
      <c r="A16" s="493">
        <v>13</v>
      </c>
      <c r="B16" s="494" t="s">
        <v>88</v>
      </c>
      <c r="C16" s="495">
        <v>560</v>
      </c>
      <c r="D16" s="496">
        <v>573</v>
      </c>
      <c r="E16" s="495">
        <v>395</v>
      </c>
      <c r="F16" s="496">
        <v>238</v>
      </c>
      <c r="G16" s="532">
        <v>328</v>
      </c>
    </row>
    <row r="17" spans="1:7" s="492" customFormat="1" ht="11.25">
      <c r="A17" s="493">
        <v>14</v>
      </c>
      <c r="B17" s="494" t="s">
        <v>24</v>
      </c>
      <c r="C17" s="495">
        <v>443</v>
      </c>
      <c r="D17" s="496">
        <v>428</v>
      </c>
      <c r="E17" s="495">
        <v>402</v>
      </c>
      <c r="F17" s="496">
        <v>407</v>
      </c>
      <c r="G17" s="532">
        <v>399</v>
      </c>
    </row>
    <row r="18" spans="1:7" s="492" customFormat="1" ht="11.25">
      <c r="A18" s="493">
        <v>15</v>
      </c>
      <c r="B18" s="494" t="s">
        <v>25</v>
      </c>
      <c r="C18" s="495">
        <v>49</v>
      </c>
      <c r="D18" s="496">
        <v>24</v>
      </c>
      <c r="E18" s="495">
        <v>18</v>
      </c>
      <c r="F18" s="496">
        <v>0</v>
      </c>
      <c r="G18" s="532">
        <v>0</v>
      </c>
    </row>
    <row r="19" spans="1:7" s="492" customFormat="1" ht="11.25">
      <c r="A19" s="493">
        <v>16</v>
      </c>
      <c r="B19" s="494" t="s">
        <v>26</v>
      </c>
      <c r="C19" s="495">
        <v>289</v>
      </c>
      <c r="D19" s="496">
        <v>339</v>
      </c>
      <c r="E19" s="495">
        <v>334</v>
      </c>
      <c r="F19" s="496">
        <v>335</v>
      </c>
      <c r="G19" s="532">
        <v>258</v>
      </c>
    </row>
    <row r="20" spans="1:7" s="492" customFormat="1" ht="11.25">
      <c r="A20" s="493">
        <v>17</v>
      </c>
      <c r="B20" s="494" t="s">
        <v>89</v>
      </c>
      <c r="C20" s="495">
        <v>205</v>
      </c>
      <c r="D20" s="496">
        <v>196</v>
      </c>
      <c r="E20" s="495">
        <v>201</v>
      </c>
      <c r="F20" s="496">
        <v>209</v>
      </c>
      <c r="G20" s="532">
        <v>213</v>
      </c>
    </row>
    <row r="21" spans="1:7" s="492" customFormat="1" ht="11.25">
      <c r="A21" s="493">
        <v>18</v>
      </c>
      <c r="B21" s="494" t="s">
        <v>27</v>
      </c>
      <c r="C21" s="495">
        <v>190</v>
      </c>
      <c r="D21" s="496">
        <v>141</v>
      </c>
      <c r="E21" s="495">
        <v>144</v>
      </c>
      <c r="F21" s="496">
        <v>151</v>
      </c>
      <c r="G21" s="532">
        <v>151</v>
      </c>
    </row>
    <row r="22" spans="1:7" s="492" customFormat="1" ht="11.25">
      <c r="A22" s="493">
        <v>19</v>
      </c>
      <c r="B22" s="494" t="s">
        <v>28</v>
      </c>
      <c r="C22" s="495">
        <v>12</v>
      </c>
      <c r="D22" s="496">
        <v>15</v>
      </c>
      <c r="E22" s="495">
        <v>12</v>
      </c>
      <c r="F22" s="496">
        <v>0</v>
      </c>
      <c r="G22" s="532">
        <v>0</v>
      </c>
    </row>
    <row r="23" spans="1:7" s="492" customFormat="1" ht="11.25">
      <c r="A23" s="493" t="s">
        <v>22</v>
      </c>
      <c r="B23" s="494" t="s">
        <v>29</v>
      </c>
      <c r="C23" s="495">
        <v>0</v>
      </c>
      <c r="D23" s="496">
        <v>0</v>
      </c>
      <c r="E23" s="495">
        <v>0</v>
      </c>
      <c r="F23" s="496">
        <v>0</v>
      </c>
      <c r="G23" s="532">
        <v>0</v>
      </c>
    </row>
    <row r="24" spans="1:7" s="492" customFormat="1" ht="11.25">
      <c r="A24" s="493" t="s">
        <v>23</v>
      </c>
      <c r="B24" s="494" t="s">
        <v>90</v>
      </c>
      <c r="C24" s="495">
        <v>10</v>
      </c>
      <c r="D24" s="496">
        <v>10</v>
      </c>
      <c r="E24" s="495">
        <v>10</v>
      </c>
      <c r="F24" s="496">
        <v>10</v>
      </c>
      <c r="G24" s="532">
        <v>0</v>
      </c>
    </row>
    <row r="25" spans="1:7" s="492" customFormat="1" ht="11.25">
      <c r="A25" s="493">
        <v>21</v>
      </c>
      <c r="B25" s="494" t="s">
        <v>91</v>
      </c>
      <c r="C25" s="495">
        <v>522</v>
      </c>
      <c r="D25" s="496">
        <v>478</v>
      </c>
      <c r="E25" s="495">
        <v>478</v>
      </c>
      <c r="F25" s="496">
        <v>441</v>
      </c>
      <c r="G25" s="532">
        <v>386</v>
      </c>
    </row>
    <row r="26" spans="1:7" s="492" customFormat="1" ht="11.25">
      <c r="A26" s="493">
        <v>22</v>
      </c>
      <c r="B26" s="494" t="s">
        <v>92</v>
      </c>
      <c r="C26" s="495">
        <v>279</v>
      </c>
      <c r="D26" s="496">
        <v>171</v>
      </c>
      <c r="E26" s="495">
        <v>175</v>
      </c>
      <c r="F26" s="496">
        <v>169</v>
      </c>
      <c r="G26" s="532">
        <v>139</v>
      </c>
    </row>
    <row r="27" spans="1:7" s="492" customFormat="1" ht="11.25">
      <c r="A27" s="493">
        <v>23</v>
      </c>
      <c r="B27" s="494" t="s">
        <v>30</v>
      </c>
      <c r="C27" s="495">
        <v>8</v>
      </c>
      <c r="D27" s="496">
        <v>6</v>
      </c>
      <c r="E27" s="495">
        <v>8</v>
      </c>
      <c r="F27" s="496">
        <v>8</v>
      </c>
      <c r="G27" s="532">
        <v>8</v>
      </c>
    </row>
    <row r="28" spans="1:7" s="492" customFormat="1" ht="11.25">
      <c r="A28" s="493">
        <v>24</v>
      </c>
      <c r="B28" s="494" t="s">
        <v>31</v>
      </c>
      <c r="C28" s="495">
        <v>106</v>
      </c>
      <c r="D28" s="496">
        <v>106</v>
      </c>
      <c r="E28" s="495">
        <v>15</v>
      </c>
      <c r="F28" s="496">
        <v>15</v>
      </c>
      <c r="G28" s="532">
        <v>15</v>
      </c>
    </row>
    <row r="29" spans="1:7" s="492" customFormat="1" ht="11.25">
      <c r="A29" s="493">
        <v>25</v>
      </c>
      <c r="B29" s="494" t="s">
        <v>32</v>
      </c>
      <c r="C29" s="495">
        <v>438</v>
      </c>
      <c r="D29" s="496">
        <v>421</v>
      </c>
      <c r="E29" s="495">
        <v>413</v>
      </c>
      <c r="F29" s="496">
        <v>345</v>
      </c>
      <c r="G29" s="532">
        <v>303</v>
      </c>
    </row>
    <row r="30" spans="1:7" s="492" customFormat="1" ht="11.25">
      <c r="A30" s="493">
        <v>26</v>
      </c>
      <c r="B30" s="494" t="s">
        <v>33</v>
      </c>
      <c r="C30" s="495">
        <v>286</v>
      </c>
      <c r="D30" s="496">
        <v>228</v>
      </c>
      <c r="E30" s="495">
        <v>213</v>
      </c>
      <c r="F30" s="496">
        <v>209</v>
      </c>
      <c r="G30" s="532">
        <v>151</v>
      </c>
    </row>
    <row r="31" spans="1:7" s="492" customFormat="1" ht="11.25">
      <c r="A31" s="493">
        <v>27</v>
      </c>
      <c r="B31" s="494" t="s">
        <v>34</v>
      </c>
      <c r="C31" s="495">
        <v>198</v>
      </c>
      <c r="D31" s="496">
        <v>136</v>
      </c>
      <c r="E31" s="495">
        <v>136</v>
      </c>
      <c r="F31" s="496">
        <v>131</v>
      </c>
      <c r="G31" s="532">
        <v>131</v>
      </c>
    </row>
    <row r="32" spans="1:7" s="492" customFormat="1" ht="11.25">
      <c r="A32" s="493">
        <v>28</v>
      </c>
      <c r="B32" s="494" t="s">
        <v>93</v>
      </c>
      <c r="C32" s="495">
        <v>314</v>
      </c>
      <c r="D32" s="496">
        <v>316</v>
      </c>
      <c r="E32" s="495">
        <v>307</v>
      </c>
      <c r="F32" s="496">
        <v>295</v>
      </c>
      <c r="G32" s="532">
        <v>327</v>
      </c>
    </row>
    <row r="33" spans="1:7" s="492" customFormat="1" ht="11.25">
      <c r="A33" s="493">
        <v>29</v>
      </c>
      <c r="B33" s="494" t="s">
        <v>35</v>
      </c>
      <c r="C33" s="495">
        <v>612</v>
      </c>
      <c r="D33" s="496">
        <v>595</v>
      </c>
      <c r="E33" s="495">
        <v>532</v>
      </c>
      <c r="F33" s="496">
        <v>544</v>
      </c>
      <c r="G33" s="532">
        <v>476</v>
      </c>
    </row>
    <row r="34" spans="1:7" s="492" customFormat="1" ht="11.25">
      <c r="A34" s="493">
        <v>30</v>
      </c>
      <c r="B34" s="494" t="s">
        <v>36</v>
      </c>
      <c r="C34" s="495">
        <v>0</v>
      </c>
      <c r="D34" s="496">
        <v>0</v>
      </c>
      <c r="E34" s="495">
        <v>0</v>
      </c>
      <c r="F34" s="496">
        <v>0</v>
      </c>
      <c r="G34" s="532">
        <v>0</v>
      </c>
    </row>
    <row r="35" spans="1:7" s="492" customFormat="1" ht="11.25">
      <c r="A35" s="493">
        <v>31</v>
      </c>
      <c r="B35" s="494" t="s">
        <v>94</v>
      </c>
      <c r="C35" s="495">
        <v>822</v>
      </c>
      <c r="D35" s="496">
        <v>838</v>
      </c>
      <c r="E35" s="495">
        <v>859</v>
      </c>
      <c r="F35" s="496">
        <v>844</v>
      </c>
      <c r="G35" s="532">
        <v>791</v>
      </c>
    </row>
    <row r="36" spans="1:7" s="492" customFormat="1" ht="11.25">
      <c r="A36" s="493">
        <v>32</v>
      </c>
      <c r="B36" s="494" t="s">
        <v>37</v>
      </c>
      <c r="C36" s="495">
        <v>34</v>
      </c>
      <c r="D36" s="496">
        <v>32</v>
      </c>
      <c r="E36" s="495">
        <v>83</v>
      </c>
      <c r="F36" s="496">
        <v>100</v>
      </c>
      <c r="G36" s="532">
        <v>124</v>
      </c>
    </row>
    <row r="37" spans="1:7" s="492" customFormat="1" ht="11.25">
      <c r="A37" s="493">
        <v>33</v>
      </c>
      <c r="B37" s="494" t="s">
        <v>38</v>
      </c>
      <c r="C37" s="495">
        <v>518</v>
      </c>
      <c r="D37" s="496">
        <v>431</v>
      </c>
      <c r="E37" s="495">
        <v>356</v>
      </c>
      <c r="F37" s="496">
        <v>391</v>
      </c>
      <c r="G37" s="532">
        <v>381</v>
      </c>
    </row>
    <row r="38" spans="1:7" s="492" customFormat="1" ht="11.25">
      <c r="A38" s="493">
        <v>34</v>
      </c>
      <c r="B38" s="494" t="s">
        <v>39</v>
      </c>
      <c r="C38" s="495">
        <v>101</v>
      </c>
      <c r="D38" s="496">
        <v>101</v>
      </c>
      <c r="E38" s="495">
        <v>101</v>
      </c>
      <c r="F38" s="496">
        <v>101</v>
      </c>
      <c r="G38" s="532">
        <v>101</v>
      </c>
    </row>
    <row r="39" spans="1:7" s="492" customFormat="1" ht="11.25">
      <c r="A39" s="493">
        <v>35</v>
      </c>
      <c r="B39" s="494" t="s">
        <v>95</v>
      </c>
      <c r="C39" s="495">
        <v>1132</v>
      </c>
      <c r="D39" s="496">
        <v>1112</v>
      </c>
      <c r="E39" s="495">
        <v>1075</v>
      </c>
      <c r="F39" s="496">
        <v>1075</v>
      </c>
      <c r="G39" s="532">
        <v>1016</v>
      </c>
    </row>
    <row r="40" spans="1:7" s="492" customFormat="1" ht="11.25">
      <c r="A40" s="493">
        <v>36</v>
      </c>
      <c r="B40" s="494" t="s">
        <v>40</v>
      </c>
      <c r="C40" s="495">
        <v>223</v>
      </c>
      <c r="D40" s="496">
        <v>207</v>
      </c>
      <c r="E40" s="495">
        <v>203</v>
      </c>
      <c r="F40" s="496">
        <v>169</v>
      </c>
      <c r="G40" s="532">
        <v>154</v>
      </c>
    </row>
    <row r="41" spans="1:7" s="492" customFormat="1" ht="11.25">
      <c r="A41" s="493">
        <v>37</v>
      </c>
      <c r="B41" s="494" t="s">
        <v>96</v>
      </c>
      <c r="C41" s="495">
        <v>240</v>
      </c>
      <c r="D41" s="496">
        <v>205</v>
      </c>
      <c r="E41" s="495">
        <v>193</v>
      </c>
      <c r="F41" s="496">
        <v>130</v>
      </c>
      <c r="G41" s="532">
        <v>185</v>
      </c>
    </row>
    <row r="42" spans="1:7" s="492" customFormat="1" ht="11.25">
      <c r="A42" s="493">
        <v>38</v>
      </c>
      <c r="B42" s="494" t="s">
        <v>41</v>
      </c>
      <c r="C42" s="495">
        <v>1790</v>
      </c>
      <c r="D42" s="496">
        <v>1808</v>
      </c>
      <c r="E42" s="495">
        <v>1835</v>
      </c>
      <c r="F42" s="496">
        <v>1773</v>
      </c>
      <c r="G42" s="532">
        <v>1742</v>
      </c>
    </row>
    <row r="43" spans="1:7" s="492" customFormat="1" ht="11.25">
      <c r="A43" s="493">
        <v>39</v>
      </c>
      <c r="B43" s="494" t="s">
        <v>42</v>
      </c>
      <c r="C43" s="495">
        <v>35</v>
      </c>
      <c r="D43" s="496">
        <v>60</v>
      </c>
      <c r="E43" s="495">
        <v>60</v>
      </c>
      <c r="F43" s="496">
        <v>60</v>
      </c>
      <c r="G43" s="532">
        <v>60</v>
      </c>
    </row>
    <row r="44" spans="1:7" s="492" customFormat="1" ht="11.25">
      <c r="A44" s="493">
        <v>40</v>
      </c>
      <c r="B44" s="494" t="s">
        <v>43</v>
      </c>
      <c r="C44" s="495">
        <v>110</v>
      </c>
      <c r="D44" s="496">
        <v>60</v>
      </c>
      <c r="E44" s="495">
        <v>60</v>
      </c>
      <c r="F44" s="496">
        <v>77</v>
      </c>
      <c r="G44" s="532">
        <v>87</v>
      </c>
    </row>
    <row r="45" spans="1:7" s="492" customFormat="1" ht="11.25">
      <c r="A45" s="493">
        <v>41</v>
      </c>
      <c r="B45" s="494" t="s">
        <v>97</v>
      </c>
      <c r="C45" s="495">
        <v>259</v>
      </c>
      <c r="D45" s="496">
        <v>252</v>
      </c>
      <c r="E45" s="495">
        <v>244</v>
      </c>
      <c r="F45" s="496">
        <v>201</v>
      </c>
      <c r="G45" s="532">
        <v>153</v>
      </c>
    </row>
    <row r="46" spans="1:7" s="492" customFormat="1" ht="11.25">
      <c r="A46" s="493">
        <v>42</v>
      </c>
      <c r="B46" s="494" t="s">
        <v>44</v>
      </c>
      <c r="C46" s="495">
        <v>114</v>
      </c>
      <c r="D46" s="496">
        <v>109</v>
      </c>
      <c r="E46" s="495">
        <v>93</v>
      </c>
      <c r="F46" s="496">
        <v>93</v>
      </c>
      <c r="G46" s="532">
        <v>58</v>
      </c>
    </row>
    <row r="47" spans="1:7" s="492" customFormat="1" ht="11.25">
      <c r="A47" s="493">
        <v>43</v>
      </c>
      <c r="B47" s="494" t="s">
        <v>98</v>
      </c>
      <c r="C47" s="495">
        <v>187</v>
      </c>
      <c r="D47" s="496">
        <v>93</v>
      </c>
      <c r="E47" s="495">
        <v>71</v>
      </c>
      <c r="F47" s="496">
        <v>90</v>
      </c>
      <c r="G47" s="532">
        <v>32</v>
      </c>
    </row>
    <row r="48" spans="1:7" s="492" customFormat="1" ht="11.25">
      <c r="A48" s="493">
        <v>44</v>
      </c>
      <c r="B48" s="494" t="s">
        <v>99</v>
      </c>
      <c r="C48" s="495">
        <v>1205</v>
      </c>
      <c r="D48" s="496">
        <v>1046</v>
      </c>
      <c r="E48" s="495">
        <v>991</v>
      </c>
      <c r="F48" s="496">
        <v>840</v>
      </c>
      <c r="G48" s="532">
        <v>837</v>
      </c>
    </row>
    <row r="49" spans="1:7" s="492" customFormat="1" ht="11.25">
      <c r="A49" s="493">
        <v>45</v>
      </c>
      <c r="B49" s="494" t="s">
        <v>45</v>
      </c>
      <c r="C49" s="495">
        <v>514</v>
      </c>
      <c r="D49" s="496">
        <v>543</v>
      </c>
      <c r="E49" s="495">
        <v>536</v>
      </c>
      <c r="F49" s="496">
        <v>516</v>
      </c>
      <c r="G49" s="532">
        <v>514</v>
      </c>
    </row>
    <row r="50" spans="1:7" s="492" customFormat="1" ht="11.25">
      <c r="A50" s="493">
        <v>46</v>
      </c>
      <c r="B50" s="494" t="s">
        <v>46</v>
      </c>
      <c r="C50" s="495">
        <v>68</v>
      </c>
      <c r="D50" s="496">
        <v>10</v>
      </c>
      <c r="E50" s="495">
        <v>10</v>
      </c>
      <c r="F50" s="496">
        <v>10</v>
      </c>
      <c r="G50" s="532">
        <v>10</v>
      </c>
    </row>
    <row r="51" spans="1:7" s="492" customFormat="1" ht="11.25">
      <c r="A51" s="493">
        <v>47</v>
      </c>
      <c r="B51" s="494" t="s">
        <v>100</v>
      </c>
      <c r="C51" s="495">
        <v>128</v>
      </c>
      <c r="D51" s="496">
        <v>128</v>
      </c>
      <c r="E51" s="495">
        <v>152</v>
      </c>
      <c r="F51" s="496">
        <v>140</v>
      </c>
      <c r="G51" s="532">
        <v>140</v>
      </c>
    </row>
    <row r="52" spans="1:7" s="492" customFormat="1" ht="11.25">
      <c r="A52" s="493">
        <v>48</v>
      </c>
      <c r="B52" s="494" t="s">
        <v>47</v>
      </c>
      <c r="C52" s="495">
        <v>0</v>
      </c>
      <c r="D52" s="496">
        <v>0</v>
      </c>
      <c r="E52" s="495">
        <v>0</v>
      </c>
      <c r="F52" s="496">
        <v>0</v>
      </c>
      <c r="G52" s="532">
        <v>0</v>
      </c>
    </row>
    <row r="53" spans="1:7" s="492" customFormat="1" ht="11.25">
      <c r="A53" s="493">
        <v>49</v>
      </c>
      <c r="B53" s="494" t="s">
        <v>101</v>
      </c>
      <c r="C53" s="495">
        <v>824</v>
      </c>
      <c r="D53" s="496">
        <v>782</v>
      </c>
      <c r="E53" s="495">
        <v>772</v>
      </c>
      <c r="F53" s="496">
        <v>745</v>
      </c>
      <c r="G53" s="532">
        <v>674</v>
      </c>
    </row>
    <row r="54" spans="1:7" s="492" customFormat="1" ht="11.25">
      <c r="A54" s="493">
        <v>50</v>
      </c>
      <c r="B54" s="494" t="s">
        <v>48</v>
      </c>
      <c r="C54" s="495">
        <v>97</v>
      </c>
      <c r="D54" s="496">
        <v>40</v>
      </c>
      <c r="E54" s="495">
        <v>60</v>
      </c>
      <c r="F54" s="496">
        <v>60</v>
      </c>
      <c r="G54" s="532">
        <v>75</v>
      </c>
    </row>
    <row r="55" spans="1:7" s="492" customFormat="1" ht="11.25">
      <c r="A55" s="493">
        <v>51</v>
      </c>
      <c r="B55" s="494" t="s">
        <v>49</v>
      </c>
      <c r="C55" s="495">
        <v>178</v>
      </c>
      <c r="D55" s="496">
        <v>197</v>
      </c>
      <c r="E55" s="495">
        <v>197</v>
      </c>
      <c r="F55" s="496">
        <v>200</v>
      </c>
      <c r="G55" s="532">
        <v>130</v>
      </c>
    </row>
    <row r="56" spans="1:7" s="492" customFormat="1" ht="11.25">
      <c r="A56" s="501">
        <v>52</v>
      </c>
      <c r="B56" s="502" t="s">
        <v>102</v>
      </c>
      <c r="C56" s="503">
        <v>20</v>
      </c>
      <c r="D56" s="504">
        <v>30</v>
      </c>
      <c r="E56" s="503">
        <v>30</v>
      </c>
      <c r="F56" s="504">
        <v>20</v>
      </c>
      <c r="G56" s="534">
        <v>30</v>
      </c>
    </row>
    <row r="57" spans="1:6" s="492" customFormat="1" ht="11.25">
      <c r="A57" s="507"/>
      <c r="B57" s="494"/>
      <c r="C57" s="496"/>
      <c r="D57" s="496"/>
      <c r="E57" s="531"/>
      <c r="F57" s="531"/>
    </row>
    <row r="58" spans="1:6" s="492" customFormat="1" ht="11.25">
      <c r="A58" s="507"/>
      <c r="B58" s="494"/>
      <c r="C58" s="496"/>
      <c r="D58" s="496"/>
      <c r="E58" s="531"/>
      <c r="F58" s="531"/>
    </row>
    <row r="59" spans="1:7" s="492" customFormat="1" ht="27.75" customHeight="1">
      <c r="A59" s="677" t="s">
        <v>17</v>
      </c>
      <c r="B59" s="678"/>
      <c r="C59" s="490">
        <v>2006</v>
      </c>
      <c r="D59" s="491">
        <v>2007</v>
      </c>
      <c r="E59" s="490">
        <v>2008</v>
      </c>
      <c r="F59" s="491">
        <v>2009</v>
      </c>
      <c r="G59" s="490">
        <v>2010</v>
      </c>
    </row>
    <row r="60" spans="1:7" s="492" customFormat="1" ht="11.25">
      <c r="A60" s="493">
        <v>53</v>
      </c>
      <c r="B60" s="494" t="s">
        <v>50</v>
      </c>
      <c r="C60" s="495">
        <v>252</v>
      </c>
      <c r="D60" s="496">
        <v>226</v>
      </c>
      <c r="E60" s="495">
        <v>205</v>
      </c>
      <c r="F60" s="496">
        <v>196</v>
      </c>
      <c r="G60" s="532">
        <v>208</v>
      </c>
    </row>
    <row r="61" spans="1:7" s="492" customFormat="1" ht="11.25">
      <c r="A61" s="493">
        <v>54</v>
      </c>
      <c r="B61" s="494" t="s">
        <v>103</v>
      </c>
      <c r="C61" s="495">
        <v>288</v>
      </c>
      <c r="D61" s="496">
        <v>268</v>
      </c>
      <c r="E61" s="495">
        <v>269</v>
      </c>
      <c r="F61" s="496">
        <v>235</v>
      </c>
      <c r="G61" s="532">
        <v>241</v>
      </c>
    </row>
    <row r="62" spans="1:7" s="492" customFormat="1" ht="11.25">
      <c r="A62" s="493">
        <v>55</v>
      </c>
      <c r="B62" s="494" t="s">
        <v>51</v>
      </c>
      <c r="C62" s="495">
        <v>47</v>
      </c>
      <c r="D62" s="496">
        <v>47</v>
      </c>
      <c r="E62" s="495">
        <v>44</v>
      </c>
      <c r="F62" s="496">
        <v>45</v>
      </c>
      <c r="G62" s="532">
        <v>45</v>
      </c>
    </row>
    <row r="63" spans="1:7" s="492" customFormat="1" ht="11.25">
      <c r="A63" s="493">
        <v>56</v>
      </c>
      <c r="B63" s="494" t="s">
        <v>52</v>
      </c>
      <c r="C63" s="495">
        <v>343</v>
      </c>
      <c r="D63" s="496">
        <v>264</v>
      </c>
      <c r="E63" s="495">
        <v>184</v>
      </c>
      <c r="F63" s="496">
        <v>128</v>
      </c>
      <c r="G63" s="532">
        <v>128</v>
      </c>
    </row>
    <row r="64" spans="1:7" s="492" customFormat="1" ht="11.25">
      <c r="A64" s="493">
        <v>57</v>
      </c>
      <c r="B64" s="494" t="s">
        <v>53</v>
      </c>
      <c r="C64" s="495">
        <v>718</v>
      </c>
      <c r="D64" s="496">
        <v>732</v>
      </c>
      <c r="E64" s="495">
        <v>593</v>
      </c>
      <c r="F64" s="496">
        <v>529</v>
      </c>
      <c r="G64" s="532">
        <v>549</v>
      </c>
    </row>
    <row r="65" spans="1:7" s="492" customFormat="1" ht="11.25">
      <c r="A65" s="493">
        <v>58</v>
      </c>
      <c r="B65" s="494" t="s">
        <v>54</v>
      </c>
      <c r="C65" s="495">
        <v>221</v>
      </c>
      <c r="D65" s="496">
        <v>225.19143937546997</v>
      </c>
      <c r="E65" s="495">
        <v>225</v>
      </c>
      <c r="F65" s="496">
        <v>102</v>
      </c>
      <c r="G65" s="532">
        <v>67</v>
      </c>
    </row>
    <row r="66" spans="1:7" s="492" customFormat="1" ht="11.25">
      <c r="A66" s="493">
        <v>59</v>
      </c>
      <c r="B66" s="494" t="s">
        <v>55</v>
      </c>
      <c r="C66" s="495">
        <v>3027</v>
      </c>
      <c r="D66" s="496">
        <v>2325</v>
      </c>
      <c r="E66" s="495">
        <v>2770</v>
      </c>
      <c r="F66" s="496">
        <v>2949</v>
      </c>
      <c r="G66" s="532">
        <v>2919</v>
      </c>
    </row>
    <row r="67" spans="1:7" s="492" customFormat="1" ht="11.25">
      <c r="A67" s="493">
        <v>60</v>
      </c>
      <c r="B67" s="494" t="s">
        <v>56</v>
      </c>
      <c r="C67" s="495">
        <v>691</v>
      </c>
      <c r="D67" s="496">
        <v>800</v>
      </c>
      <c r="E67" s="495">
        <v>359</v>
      </c>
      <c r="F67" s="496">
        <v>399</v>
      </c>
      <c r="G67" s="532">
        <v>409</v>
      </c>
    </row>
    <row r="68" spans="1:7" s="492" customFormat="1" ht="11.25">
      <c r="A68" s="493">
        <v>61</v>
      </c>
      <c r="B68" s="494" t="s">
        <v>57</v>
      </c>
      <c r="C68" s="495">
        <v>137</v>
      </c>
      <c r="D68" s="496">
        <v>133</v>
      </c>
      <c r="E68" s="495">
        <v>130</v>
      </c>
      <c r="F68" s="496">
        <v>130</v>
      </c>
      <c r="G68" s="532">
        <v>106</v>
      </c>
    </row>
    <row r="69" spans="1:7" s="492" customFormat="1" ht="11.25">
      <c r="A69" s="493">
        <v>62</v>
      </c>
      <c r="B69" s="494" t="s">
        <v>104</v>
      </c>
      <c r="C69" s="495">
        <v>954</v>
      </c>
      <c r="D69" s="496">
        <v>838</v>
      </c>
      <c r="E69" s="495">
        <v>766</v>
      </c>
      <c r="F69" s="496">
        <v>728</v>
      </c>
      <c r="G69" s="532">
        <v>712</v>
      </c>
    </row>
    <row r="70" spans="1:7" s="492" customFormat="1" ht="11.25">
      <c r="A70" s="493">
        <v>63</v>
      </c>
      <c r="B70" s="494" t="s">
        <v>105</v>
      </c>
      <c r="C70" s="495">
        <v>132</v>
      </c>
      <c r="D70" s="496">
        <v>57</v>
      </c>
      <c r="E70" s="495">
        <v>79</v>
      </c>
      <c r="F70" s="496">
        <v>80</v>
      </c>
      <c r="G70" s="532">
        <v>66</v>
      </c>
    </row>
    <row r="71" spans="1:7" s="492" customFormat="1" ht="11.25">
      <c r="A71" s="493">
        <v>64</v>
      </c>
      <c r="B71" s="494" t="s">
        <v>106</v>
      </c>
      <c r="C71" s="495">
        <v>27</v>
      </c>
      <c r="D71" s="496">
        <v>27</v>
      </c>
      <c r="E71" s="495">
        <v>44</v>
      </c>
      <c r="F71" s="496">
        <v>12</v>
      </c>
      <c r="G71" s="532">
        <v>25</v>
      </c>
    </row>
    <row r="72" spans="1:7" s="492" customFormat="1" ht="11.25">
      <c r="A72" s="493">
        <v>65</v>
      </c>
      <c r="B72" s="494" t="s">
        <v>107</v>
      </c>
      <c r="C72" s="495">
        <v>76</v>
      </c>
      <c r="D72" s="496">
        <v>76</v>
      </c>
      <c r="E72" s="495">
        <v>48</v>
      </c>
      <c r="F72" s="496">
        <v>40</v>
      </c>
      <c r="G72" s="532">
        <v>20</v>
      </c>
    </row>
    <row r="73" spans="1:7" s="492" customFormat="1" ht="11.25">
      <c r="A73" s="493">
        <v>66</v>
      </c>
      <c r="B73" s="494" t="s">
        <v>108</v>
      </c>
      <c r="C73" s="495">
        <v>181</v>
      </c>
      <c r="D73" s="496">
        <v>175</v>
      </c>
      <c r="E73" s="495">
        <v>93</v>
      </c>
      <c r="F73" s="496">
        <v>100</v>
      </c>
      <c r="G73" s="532">
        <v>83</v>
      </c>
    </row>
    <row r="74" spans="1:7" s="492" customFormat="1" ht="11.25">
      <c r="A74" s="493">
        <v>67</v>
      </c>
      <c r="B74" s="494" t="s">
        <v>109</v>
      </c>
      <c r="C74" s="495">
        <v>1093</v>
      </c>
      <c r="D74" s="496">
        <v>911</v>
      </c>
      <c r="E74" s="495">
        <v>914</v>
      </c>
      <c r="F74" s="496">
        <v>829</v>
      </c>
      <c r="G74" s="532">
        <v>814</v>
      </c>
    </row>
    <row r="75" spans="1:7" s="492" customFormat="1" ht="11.25">
      <c r="A75" s="493">
        <v>68</v>
      </c>
      <c r="B75" s="494" t="s">
        <v>110</v>
      </c>
      <c r="C75" s="495">
        <v>311</v>
      </c>
      <c r="D75" s="496">
        <v>303</v>
      </c>
      <c r="E75" s="495">
        <v>311</v>
      </c>
      <c r="F75" s="496">
        <v>296</v>
      </c>
      <c r="G75" s="532">
        <v>285</v>
      </c>
    </row>
    <row r="76" spans="1:7" s="492" customFormat="1" ht="11.25">
      <c r="A76" s="493">
        <v>69</v>
      </c>
      <c r="B76" s="494" t="s">
        <v>58</v>
      </c>
      <c r="C76" s="495">
        <v>0</v>
      </c>
      <c r="D76" s="496">
        <v>0</v>
      </c>
      <c r="E76" s="495">
        <v>0</v>
      </c>
      <c r="F76" s="496">
        <v>0</v>
      </c>
      <c r="G76" s="532">
        <v>0</v>
      </c>
    </row>
    <row r="77" spans="1:7" s="492" customFormat="1" ht="11.25">
      <c r="A77" s="493">
        <v>70</v>
      </c>
      <c r="B77" s="494" t="s">
        <v>111</v>
      </c>
      <c r="C77" s="495">
        <v>0</v>
      </c>
      <c r="D77" s="496">
        <v>0</v>
      </c>
      <c r="E77" s="495">
        <v>0</v>
      </c>
      <c r="F77" s="496">
        <v>0</v>
      </c>
      <c r="G77" s="532">
        <v>15</v>
      </c>
    </row>
    <row r="78" spans="1:7" s="492" customFormat="1" ht="11.25">
      <c r="A78" s="493">
        <v>71</v>
      </c>
      <c r="B78" s="494" t="s">
        <v>112</v>
      </c>
      <c r="C78" s="495">
        <v>511</v>
      </c>
      <c r="D78" s="496">
        <v>477</v>
      </c>
      <c r="E78" s="495">
        <v>457</v>
      </c>
      <c r="F78" s="496">
        <v>407</v>
      </c>
      <c r="G78" s="532">
        <v>389</v>
      </c>
    </row>
    <row r="79" spans="1:7" s="492" customFormat="1" ht="11.25">
      <c r="A79" s="493">
        <v>72</v>
      </c>
      <c r="B79" s="494" t="s">
        <v>59</v>
      </c>
      <c r="C79" s="495">
        <v>416</v>
      </c>
      <c r="D79" s="496">
        <v>385</v>
      </c>
      <c r="E79" s="495">
        <v>330</v>
      </c>
      <c r="F79" s="496">
        <v>318</v>
      </c>
      <c r="G79" s="532">
        <v>319</v>
      </c>
    </row>
    <row r="80" spans="1:7" s="492" customFormat="1" ht="11.25">
      <c r="A80" s="493">
        <v>73</v>
      </c>
      <c r="B80" s="494" t="s">
        <v>60</v>
      </c>
      <c r="C80" s="495">
        <v>482</v>
      </c>
      <c r="D80" s="496">
        <v>105</v>
      </c>
      <c r="E80" s="495">
        <v>105</v>
      </c>
      <c r="F80" s="496">
        <v>149</v>
      </c>
      <c r="G80" s="532">
        <v>82</v>
      </c>
    </row>
    <row r="81" spans="1:7" s="492" customFormat="1" ht="11.25">
      <c r="A81" s="493">
        <v>74</v>
      </c>
      <c r="B81" s="494" t="s">
        <v>113</v>
      </c>
      <c r="C81" s="495">
        <v>896</v>
      </c>
      <c r="D81" s="496">
        <v>466</v>
      </c>
      <c r="E81" s="495">
        <v>431</v>
      </c>
      <c r="F81" s="496">
        <v>431</v>
      </c>
      <c r="G81" s="532">
        <v>267</v>
      </c>
    </row>
    <row r="82" spans="1:7" s="492" customFormat="1" ht="11.25">
      <c r="A82" s="493">
        <v>75</v>
      </c>
      <c r="B82" s="494" t="s">
        <v>61</v>
      </c>
      <c r="C82" s="495">
        <v>3713</v>
      </c>
      <c r="D82" s="496">
        <v>3906</v>
      </c>
      <c r="E82" s="495">
        <v>3906</v>
      </c>
      <c r="F82" s="496">
        <v>4146</v>
      </c>
      <c r="G82" s="532">
        <v>4094</v>
      </c>
    </row>
    <row r="83" spans="1:7" s="492" customFormat="1" ht="11.25">
      <c r="A83" s="493">
        <v>76</v>
      </c>
      <c r="B83" s="494" t="s">
        <v>114</v>
      </c>
      <c r="C83" s="495">
        <v>1081</v>
      </c>
      <c r="D83" s="496">
        <v>1083</v>
      </c>
      <c r="E83" s="495">
        <v>1027</v>
      </c>
      <c r="F83" s="496">
        <v>965</v>
      </c>
      <c r="G83" s="532">
        <v>864</v>
      </c>
    </row>
    <row r="84" spans="1:7" s="492" customFormat="1" ht="11.25">
      <c r="A84" s="493">
        <v>77</v>
      </c>
      <c r="B84" s="494" t="s">
        <v>115</v>
      </c>
      <c r="C84" s="495">
        <v>672</v>
      </c>
      <c r="D84" s="496">
        <v>475</v>
      </c>
      <c r="E84" s="495">
        <v>443</v>
      </c>
      <c r="F84" s="496">
        <v>403</v>
      </c>
      <c r="G84" s="532">
        <v>376</v>
      </c>
    </row>
    <row r="85" spans="1:7" s="492" customFormat="1" ht="11.25">
      <c r="A85" s="493">
        <v>78</v>
      </c>
      <c r="B85" s="494" t="s">
        <v>62</v>
      </c>
      <c r="C85" s="495">
        <v>941</v>
      </c>
      <c r="D85" s="496">
        <v>941</v>
      </c>
      <c r="E85" s="495">
        <v>824</v>
      </c>
      <c r="F85" s="496">
        <v>728</v>
      </c>
      <c r="G85" s="532">
        <v>699</v>
      </c>
    </row>
    <row r="86" spans="1:7" s="492" customFormat="1" ht="11.25">
      <c r="A86" s="493">
        <v>79</v>
      </c>
      <c r="B86" s="494" t="s">
        <v>116</v>
      </c>
      <c r="C86" s="495">
        <v>111</v>
      </c>
      <c r="D86" s="496">
        <v>111</v>
      </c>
      <c r="E86" s="495">
        <v>111</v>
      </c>
      <c r="F86" s="496">
        <v>100</v>
      </c>
      <c r="G86" s="532">
        <v>95</v>
      </c>
    </row>
    <row r="87" spans="1:7" s="492" customFormat="1" ht="11.25">
      <c r="A87" s="493">
        <v>80</v>
      </c>
      <c r="B87" s="494" t="s">
        <v>63</v>
      </c>
      <c r="C87" s="495">
        <v>37</v>
      </c>
      <c r="D87" s="496">
        <v>25</v>
      </c>
      <c r="E87" s="495">
        <v>24</v>
      </c>
      <c r="F87" s="496">
        <v>35</v>
      </c>
      <c r="G87" s="532">
        <v>20</v>
      </c>
    </row>
    <row r="88" spans="1:7" s="492" customFormat="1" ht="11.25">
      <c r="A88" s="493">
        <v>81</v>
      </c>
      <c r="B88" s="494" t="s">
        <v>64</v>
      </c>
      <c r="C88" s="495">
        <v>148</v>
      </c>
      <c r="D88" s="496">
        <v>117</v>
      </c>
      <c r="E88" s="495">
        <v>117</v>
      </c>
      <c r="F88" s="496">
        <v>114</v>
      </c>
      <c r="G88" s="532">
        <v>132</v>
      </c>
    </row>
    <row r="89" spans="1:7" s="492" customFormat="1" ht="11.25">
      <c r="A89" s="493">
        <v>82</v>
      </c>
      <c r="B89" s="494" t="s">
        <v>117</v>
      </c>
      <c r="C89" s="495">
        <v>40</v>
      </c>
      <c r="D89" s="496">
        <v>0</v>
      </c>
      <c r="E89" s="495">
        <v>0</v>
      </c>
      <c r="F89" s="496">
        <v>0</v>
      </c>
      <c r="G89" s="532">
        <v>0</v>
      </c>
    </row>
    <row r="90" spans="1:7" s="492" customFormat="1" ht="11.25">
      <c r="A90" s="493">
        <v>83</v>
      </c>
      <c r="B90" s="494" t="s">
        <v>65</v>
      </c>
      <c r="C90" s="495">
        <v>291</v>
      </c>
      <c r="D90" s="496">
        <v>271</v>
      </c>
      <c r="E90" s="495">
        <v>249</v>
      </c>
      <c r="F90" s="496">
        <v>217</v>
      </c>
      <c r="G90" s="532">
        <v>197</v>
      </c>
    </row>
    <row r="91" spans="1:7" s="492" customFormat="1" ht="11.25">
      <c r="A91" s="493">
        <v>84</v>
      </c>
      <c r="B91" s="494" t="s">
        <v>66</v>
      </c>
      <c r="C91" s="495">
        <v>183</v>
      </c>
      <c r="D91" s="496">
        <v>214</v>
      </c>
      <c r="E91" s="495">
        <v>204</v>
      </c>
      <c r="F91" s="496">
        <v>194</v>
      </c>
      <c r="G91" s="532">
        <v>177</v>
      </c>
    </row>
    <row r="92" spans="1:7" s="492" customFormat="1" ht="11.25">
      <c r="A92" s="493">
        <v>85</v>
      </c>
      <c r="B92" s="494" t="s">
        <v>67</v>
      </c>
      <c r="C92" s="495">
        <v>66</v>
      </c>
      <c r="D92" s="496">
        <v>129</v>
      </c>
      <c r="E92" s="495">
        <v>117</v>
      </c>
      <c r="F92" s="496">
        <v>129</v>
      </c>
      <c r="G92" s="532">
        <v>129</v>
      </c>
    </row>
    <row r="93" spans="1:7" s="492" customFormat="1" ht="11.25">
      <c r="A93" s="493">
        <v>86</v>
      </c>
      <c r="B93" s="494" t="s">
        <v>68</v>
      </c>
      <c r="C93" s="495">
        <v>107</v>
      </c>
      <c r="D93" s="496">
        <v>77</v>
      </c>
      <c r="E93" s="495">
        <v>84</v>
      </c>
      <c r="F93" s="496">
        <v>70</v>
      </c>
      <c r="G93" s="532">
        <v>36</v>
      </c>
    </row>
    <row r="94" spans="1:7" s="492" customFormat="1" ht="11.25">
      <c r="A94" s="493">
        <v>87</v>
      </c>
      <c r="B94" s="494" t="s">
        <v>118</v>
      </c>
      <c r="C94" s="495">
        <v>60</v>
      </c>
      <c r="D94" s="496">
        <v>8</v>
      </c>
      <c r="E94" s="495">
        <v>8</v>
      </c>
      <c r="F94" s="496">
        <v>0</v>
      </c>
      <c r="G94" s="532">
        <v>0</v>
      </c>
    </row>
    <row r="95" spans="1:7" s="492" customFormat="1" ht="11.25">
      <c r="A95" s="493">
        <v>88</v>
      </c>
      <c r="B95" s="494" t="s">
        <v>69</v>
      </c>
      <c r="C95" s="495">
        <v>244</v>
      </c>
      <c r="D95" s="496">
        <v>227</v>
      </c>
      <c r="E95" s="495">
        <v>172</v>
      </c>
      <c r="F95" s="496">
        <v>154</v>
      </c>
      <c r="G95" s="532">
        <v>199</v>
      </c>
    </row>
    <row r="96" spans="1:7" s="492" customFormat="1" ht="11.25">
      <c r="A96" s="493">
        <v>89</v>
      </c>
      <c r="B96" s="494" t="s">
        <v>70</v>
      </c>
      <c r="C96" s="495">
        <v>318</v>
      </c>
      <c r="D96" s="496">
        <v>281</v>
      </c>
      <c r="E96" s="495">
        <v>266</v>
      </c>
      <c r="F96" s="496">
        <v>266</v>
      </c>
      <c r="G96" s="532">
        <v>243</v>
      </c>
    </row>
    <row r="97" spans="1:7" s="492" customFormat="1" ht="11.25">
      <c r="A97" s="493">
        <v>90</v>
      </c>
      <c r="B97" s="494" t="s">
        <v>71</v>
      </c>
      <c r="C97" s="495">
        <v>142</v>
      </c>
      <c r="D97" s="496">
        <v>94</v>
      </c>
      <c r="E97" s="495">
        <v>94</v>
      </c>
      <c r="F97" s="496">
        <v>94</v>
      </c>
      <c r="G97" s="532">
        <v>114</v>
      </c>
    </row>
    <row r="98" spans="1:7" s="492" customFormat="1" ht="11.25">
      <c r="A98" s="493">
        <v>91</v>
      </c>
      <c r="B98" s="494" t="s">
        <v>72</v>
      </c>
      <c r="C98" s="495">
        <v>1229</v>
      </c>
      <c r="D98" s="496">
        <v>1115</v>
      </c>
      <c r="E98" s="495">
        <v>1071</v>
      </c>
      <c r="F98" s="496">
        <v>979</v>
      </c>
      <c r="G98" s="532">
        <v>948</v>
      </c>
    </row>
    <row r="99" spans="1:7" s="492" customFormat="1" ht="11.25">
      <c r="A99" s="493">
        <v>92</v>
      </c>
      <c r="B99" s="494" t="s">
        <v>119</v>
      </c>
      <c r="C99" s="495">
        <v>1490</v>
      </c>
      <c r="D99" s="496">
        <v>1425</v>
      </c>
      <c r="E99" s="495">
        <v>1295</v>
      </c>
      <c r="F99" s="496">
        <v>1254</v>
      </c>
      <c r="G99" s="532">
        <v>1260</v>
      </c>
    </row>
    <row r="100" spans="1:7" s="492" customFormat="1" ht="11.25">
      <c r="A100" s="493">
        <v>93</v>
      </c>
      <c r="B100" s="494" t="s">
        <v>120</v>
      </c>
      <c r="C100" s="495">
        <v>837</v>
      </c>
      <c r="D100" s="496">
        <v>762</v>
      </c>
      <c r="E100" s="495">
        <v>693</v>
      </c>
      <c r="F100" s="496">
        <v>673</v>
      </c>
      <c r="G100" s="532">
        <v>638</v>
      </c>
    </row>
    <row r="101" spans="1:7" s="492" customFormat="1" ht="11.25">
      <c r="A101" s="493">
        <v>94</v>
      </c>
      <c r="B101" s="494" t="s">
        <v>121</v>
      </c>
      <c r="C101" s="495">
        <v>1039</v>
      </c>
      <c r="D101" s="496">
        <v>551</v>
      </c>
      <c r="E101" s="495">
        <v>425</v>
      </c>
      <c r="F101" s="496">
        <v>432</v>
      </c>
      <c r="G101" s="532">
        <v>371</v>
      </c>
    </row>
    <row r="102" spans="1:7" s="492" customFormat="1" ht="11.25">
      <c r="A102" s="493">
        <v>95</v>
      </c>
      <c r="B102" s="494" t="s">
        <v>122</v>
      </c>
      <c r="C102" s="495">
        <v>801</v>
      </c>
      <c r="D102" s="496">
        <v>730</v>
      </c>
      <c r="E102" s="495">
        <v>581</v>
      </c>
      <c r="F102" s="496">
        <v>470</v>
      </c>
      <c r="G102" s="532">
        <v>380</v>
      </c>
    </row>
    <row r="103" spans="1:7" s="492" customFormat="1" ht="11.25">
      <c r="A103" s="509">
        <v>971</v>
      </c>
      <c r="B103" s="510" t="s">
        <v>73</v>
      </c>
      <c r="C103" s="511">
        <v>78</v>
      </c>
      <c r="D103" s="512">
        <v>63</v>
      </c>
      <c r="E103" s="511">
        <v>58</v>
      </c>
      <c r="F103" s="512">
        <v>58</v>
      </c>
      <c r="G103" s="535">
        <v>75</v>
      </c>
    </row>
    <row r="104" spans="1:7" s="492" customFormat="1" ht="11.25">
      <c r="A104" s="493">
        <v>972</v>
      </c>
      <c r="B104" s="494" t="s">
        <v>74</v>
      </c>
      <c r="C104" s="495">
        <v>30</v>
      </c>
      <c r="D104" s="496">
        <v>30</v>
      </c>
      <c r="E104" s="495">
        <v>30</v>
      </c>
      <c r="F104" s="496">
        <v>30</v>
      </c>
      <c r="G104" s="532">
        <v>30</v>
      </c>
    </row>
    <row r="105" spans="1:7" s="492" customFormat="1" ht="11.25">
      <c r="A105" s="493">
        <v>973</v>
      </c>
      <c r="B105" s="494" t="s">
        <v>123</v>
      </c>
      <c r="C105" s="495">
        <v>0</v>
      </c>
      <c r="D105" s="496">
        <v>0</v>
      </c>
      <c r="E105" s="495">
        <v>0</v>
      </c>
      <c r="F105" s="496">
        <v>0</v>
      </c>
      <c r="G105" s="532">
        <v>0</v>
      </c>
    </row>
    <row r="106" spans="1:7" s="492" customFormat="1" ht="11.25">
      <c r="A106" s="501">
        <v>974</v>
      </c>
      <c r="B106" s="502" t="s">
        <v>75</v>
      </c>
      <c r="C106" s="503">
        <v>80</v>
      </c>
      <c r="D106" s="504">
        <v>45</v>
      </c>
      <c r="E106" s="503">
        <v>88</v>
      </c>
      <c r="F106" s="504">
        <v>55</v>
      </c>
      <c r="G106" s="534">
        <v>40</v>
      </c>
    </row>
    <row r="107" spans="1:4" s="492" customFormat="1" ht="11.25">
      <c r="A107" s="507"/>
      <c r="B107" s="494"/>
      <c r="C107" s="496"/>
      <c r="D107" s="496"/>
    </row>
    <row r="108" spans="1:7" s="492" customFormat="1" ht="11.25">
      <c r="A108" s="519" t="s">
        <v>258</v>
      </c>
      <c r="B108" s="520"/>
      <c r="C108" s="511">
        <f>SUM(C4:C56)+SUM(C60:C102)</f>
        <v>38794</v>
      </c>
      <c r="D108" s="511">
        <f>SUM(D4:D56)+SUM(D60:D102)</f>
        <v>35176.19143937547</v>
      </c>
      <c r="E108" s="511">
        <f>SUM(E4:E56)+SUM(E60:E102)</f>
        <v>33323</v>
      </c>
      <c r="F108" s="511">
        <f>SUM(F4:F56)+SUM(F60:F102)</f>
        <v>32062</v>
      </c>
      <c r="G108" s="511">
        <f>SUM(G4:G56)+SUM(G60:G102)</f>
        <v>30484</v>
      </c>
    </row>
    <row r="109" spans="1:7" s="492" customFormat="1" ht="11.25">
      <c r="A109" s="522" t="s">
        <v>259</v>
      </c>
      <c r="B109" s="523"/>
      <c r="C109" s="495">
        <f>SUM(C103:C106)</f>
        <v>188</v>
      </c>
      <c r="D109" s="495">
        <f>SUM(D103:D106)</f>
        <v>138</v>
      </c>
      <c r="E109" s="495">
        <f>SUM(E103:E106)</f>
        <v>176</v>
      </c>
      <c r="F109" s="495">
        <f>SUM(F103:F106)</f>
        <v>143</v>
      </c>
      <c r="G109" s="495">
        <f>SUM(G103:G106)</f>
        <v>145</v>
      </c>
    </row>
    <row r="110" spans="1:7" s="492" customFormat="1" ht="11.25">
      <c r="A110" s="524" t="s">
        <v>260</v>
      </c>
      <c r="B110" s="525"/>
      <c r="C110" s="503">
        <f>SUM(C108:C109)</f>
        <v>38982</v>
      </c>
      <c r="D110" s="503">
        <f>SUM(D108:D109)</f>
        <v>35314.19143937547</v>
      </c>
      <c r="E110" s="503">
        <f>SUM(E108:E109)</f>
        <v>33499</v>
      </c>
      <c r="F110" s="503">
        <f>SUM(F108:F109)</f>
        <v>32205</v>
      </c>
      <c r="G110" s="503">
        <f>SUM(G108:G109)</f>
        <v>30629</v>
      </c>
    </row>
    <row r="111" s="492" customFormat="1" ht="11.25">
      <c r="C111" s="526"/>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9" formulaRange="1"/>
  </ignoredErrors>
</worksheet>
</file>

<file path=xl/worksheets/sheet27.xml><?xml version="1.0" encoding="utf-8"?>
<worksheet xmlns="http://schemas.openxmlformats.org/spreadsheetml/2006/main" xmlns:r="http://schemas.openxmlformats.org/officeDocument/2006/relationships">
  <sheetPr>
    <tabColor theme="0"/>
  </sheetPr>
  <dimension ref="A1:G111"/>
  <sheetViews>
    <sheetView zoomScaleSheetLayoutView="75"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3" width="9.28125" style="530" customWidth="1"/>
    <col min="4" max="5" width="9.28125" style="527" customWidth="1"/>
    <col min="6" max="7" width="9.28125" style="530" customWidth="1"/>
    <col min="8" max="16384" width="11.421875" style="527" customWidth="1"/>
  </cols>
  <sheetData>
    <row r="1" spans="1:6" ht="11.25">
      <c r="A1" s="679" t="s">
        <v>263</v>
      </c>
      <c r="B1" s="679"/>
      <c r="C1" s="679"/>
      <c r="D1" s="679"/>
      <c r="E1" s="679"/>
      <c r="F1" s="679"/>
    </row>
    <row r="2" s="489" customFormat="1" ht="12.75" customHeight="1">
      <c r="A2" s="536"/>
    </row>
    <row r="3" spans="1:7" s="492" customFormat="1" ht="27" customHeight="1">
      <c r="A3" s="680" t="s">
        <v>17</v>
      </c>
      <c r="B3" s="680"/>
      <c r="C3" s="490">
        <v>2006</v>
      </c>
      <c r="D3" s="490">
        <v>2007</v>
      </c>
      <c r="E3" s="490">
        <v>2008</v>
      </c>
      <c r="F3" s="490">
        <v>2009</v>
      </c>
      <c r="G3" s="490">
        <v>2010</v>
      </c>
    </row>
    <row r="4" spans="1:7" s="492" customFormat="1" ht="11.25">
      <c r="A4" s="509">
        <v>1</v>
      </c>
      <c r="B4" s="523" t="s">
        <v>76</v>
      </c>
      <c r="C4" s="495">
        <v>44</v>
      </c>
      <c r="D4" s="495">
        <v>26</v>
      </c>
      <c r="E4" s="537">
        <v>42</v>
      </c>
      <c r="F4" s="495">
        <v>26</v>
      </c>
      <c r="G4" s="495">
        <v>30</v>
      </c>
    </row>
    <row r="5" spans="1:7" s="492" customFormat="1" ht="11.25">
      <c r="A5" s="493">
        <v>2</v>
      </c>
      <c r="B5" s="523" t="s">
        <v>77</v>
      </c>
      <c r="C5" s="495">
        <v>0</v>
      </c>
      <c r="D5" s="495">
        <v>0</v>
      </c>
      <c r="E5" s="537">
        <v>11</v>
      </c>
      <c r="F5" s="495">
        <v>11</v>
      </c>
      <c r="G5" s="495">
        <v>11</v>
      </c>
    </row>
    <row r="6" spans="1:7" s="492" customFormat="1" ht="11.25">
      <c r="A6" s="493">
        <v>3</v>
      </c>
      <c r="B6" s="523" t="s">
        <v>78</v>
      </c>
      <c r="C6" s="495">
        <v>16</v>
      </c>
      <c r="D6" s="495">
        <v>18</v>
      </c>
      <c r="E6" s="537">
        <v>18</v>
      </c>
      <c r="F6" s="495">
        <v>18</v>
      </c>
      <c r="G6" s="495">
        <v>60</v>
      </c>
    </row>
    <row r="7" spans="1:7" s="492" customFormat="1" ht="11.25">
      <c r="A7" s="493">
        <v>4</v>
      </c>
      <c r="B7" s="523" t="s">
        <v>79</v>
      </c>
      <c r="C7" s="495">
        <v>0</v>
      </c>
      <c r="D7" s="495">
        <v>0</v>
      </c>
      <c r="E7" s="537">
        <v>0</v>
      </c>
      <c r="F7" s="495">
        <v>0</v>
      </c>
      <c r="G7" s="495">
        <v>0</v>
      </c>
    </row>
    <row r="8" spans="1:7" s="492" customFormat="1" ht="11.25">
      <c r="A8" s="493">
        <v>5</v>
      </c>
      <c r="B8" s="523" t="s">
        <v>80</v>
      </c>
      <c r="C8" s="495">
        <v>0</v>
      </c>
      <c r="D8" s="495">
        <v>0</v>
      </c>
      <c r="E8" s="537">
        <v>15</v>
      </c>
      <c r="F8" s="495">
        <v>20</v>
      </c>
      <c r="G8" s="495">
        <v>20</v>
      </c>
    </row>
    <row r="9" spans="1:7" s="492" customFormat="1" ht="11.25">
      <c r="A9" s="493">
        <v>6</v>
      </c>
      <c r="B9" s="523" t="s">
        <v>81</v>
      </c>
      <c r="C9" s="495">
        <v>446</v>
      </c>
      <c r="D9" s="495">
        <v>471</v>
      </c>
      <c r="E9" s="537">
        <v>442</v>
      </c>
      <c r="F9" s="495">
        <v>396</v>
      </c>
      <c r="G9" s="495">
        <v>396</v>
      </c>
    </row>
    <row r="10" spans="1:7" s="492" customFormat="1" ht="11.25">
      <c r="A10" s="493">
        <v>7</v>
      </c>
      <c r="B10" s="523" t="s">
        <v>82</v>
      </c>
      <c r="C10" s="495">
        <v>0</v>
      </c>
      <c r="D10" s="495">
        <v>0</v>
      </c>
      <c r="E10" s="537">
        <v>0</v>
      </c>
      <c r="F10" s="495">
        <v>0</v>
      </c>
      <c r="G10" s="495">
        <v>0</v>
      </c>
    </row>
    <row r="11" spans="1:7" s="492" customFormat="1" ht="11.25">
      <c r="A11" s="493">
        <v>8</v>
      </c>
      <c r="B11" s="523" t="s">
        <v>83</v>
      </c>
      <c r="C11" s="495">
        <v>0</v>
      </c>
      <c r="D11" s="495">
        <v>0</v>
      </c>
      <c r="E11" s="537">
        <v>0</v>
      </c>
      <c r="F11" s="495">
        <v>0</v>
      </c>
      <c r="G11" s="495">
        <v>0</v>
      </c>
    </row>
    <row r="12" spans="1:7" s="492" customFormat="1" ht="11.25">
      <c r="A12" s="493">
        <v>9</v>
      </c>
      <c r="B12" s="523" t="s">
        <v>84</v>
      </c>
      <c r="C12" s="495">
        <v>0</v>
      </c>
      <c r="D12" s="495">
        <v>0</v>
      </c>
      <c r="E12" s="537">
        <v>0</v>
      </c>
      <c r="F12" s="495">
        <v>0</v>
      </c>
      <c r="G12" s="495">
        <v>0</v>
      </c>
    </row>
    <row r="13" spans="1:7" s="492" customFormat="1" ht="11.25">
      <c r="A13" s="493">
        <v>10</v>
      </c>
      <c r="B13" s="523" t="s">
        <v>85</v>
      </c>
      <c r="C13" s="495">
        <v>25</v>
      </c>
      <c r="D13" s="495">
        <v>25</v>
      </c>
      <c r="E13" s="537">
        <v>25</v>
      </c>
      <c r="F13" s="495">
        <v>0</v>
      </c>
      <c r="G13" s="495">
        <v>0</v>
      </c>
    </row>
    <row r="14" spans="1:7" s="492" customFormat="1" ht="11.25">
      <c r="A14" s="493">
        <v>11</v>
      </c>
      <c r="B14" s="523" t="s">
        <v>86</v>
      </c>
      <c r="C14" s="495">
        <v>46</v>
      </c>
      <c r="D14" s="495">
        <v>46</v>
      </c>
      <c r="E14" s="537">
        <v>69</v>
      </c>
      <c r="F14" s="495">
        <v>62</v>
      </c>
      <c r="G14" s="495">
        <v>62</v>
      </c>
    </row>
    <row r="15" spans="1:7" s="492" customFormat="1" ht="11.25">
      <c r="A15" s="493">
        <v>12</v>
      </c>
      <c r="B15" s="523" t="s">
        <v>87</v>
      </c>
      <c r="C15" s="495">
        <v>0</v>
      </c>
      <c r="D15" s="495">
        <v>0</v>
      </c>
      <c r="E15" s="537">
        <v>0</v>
      </c>
      <c r="F15" s="495">
        <v>0</v>
      </c>
      <c r="G15" s="495">
        <v>0</v>
      </c>
    </row>
    <row r="16" spans="1:7" s="492" customFormat="1" ht="11.25">
      <c r="A16" s="493">
        <v>13</v>
      </c>
      <c r="B16" s="523" t="s">
        <v>88</v>
      </c>
      <c r="C16" s="495">
        <v>775</v>
      </c>
      <c r="D16" s="495">
        <v>705</v>
      </c>
      <c r="E16" s="537">
        <v>664</v>
      </c>
      <c r="F16" s="495">
        <v>667</v>
      </c>
      <c r="G16" s="495">
        <v>713</v>
      </c>
    </row>
    <row r="17" spans="1:7" s="492" customFormat="1" ht="11.25">
      <c r="A17" s="493">
        <v>14</v>
      </c>
      <c r="B17" s="523" t="s">
        <v>24</v>
      </c>
      <c r="C17" s="495">
        <v>0</v>
      </c>
      <c r="D17" s="495">
        <v>0</v>
      </c>
      <c r="E17" s="537">
        <v>0</v>
      </c>
      <c r="F17" s="495">
        <v>0</v>
      </c>
      <c r="G17" s="495">
        <v>0</v>
      </c>
    </row>
    <row r="18" spans="1:7" s="492" customFormat="1" ht="11.25">
      <c r="A18" s="493">
        <v>15</v>
      </c>
      <c r="B18" s="523" t="s">
        <v>25</v>
      </c>
      <c r="C18" s="495">
        <v>0</v>
      </c>
      <c r="D18" s="495">
        <v>0</v>
      </c>
      <c r="E18" s="537">
        <v>0</v>
      </c>
      <c r="F18" s="495">
        <v>0</v>
      </c>
      <c r="G18" s="495">
        <v>0</v>
      </c>
    </row>
    <row r="19" spans="1:7" s="492" customFormat="1" ht="11.25">
      <c r="A19" s="493">
        <v>16</v>
      </c>
      <c r="B19" s="523" t="s">
        <v>26</v>
      </c>
      <c r="C19" s="495">
        <v>0</v>
      </c>
      <c r="D19" s="495">
        <v>0</v>
      </c>
      <c r="E19" s="537">
        <v>0</v>
      </c>
      <c r="F19" s="495">
        <v>0</v>
      </c>
      <c r="G19" s="495">
        <v>0</v>
      </c>
    </row>
    <row r="20" spans="1:7" s="492" customFormat="1" ht="11.25">
      <c r="A20" s="493">
        <v>17</v>
      </c>
      <c r="B20" s="523" t="s">
        <v>89</v>
      </c>
      <c r="C20" s="495">
        <v>0</v>
      </c>
      <c r="D20" s="495">
        <v>0</v>
      </c>
      <c r="E20" s="537">
        <v>0</v>
      </c>
      <c r="F20" s="495">
        <v>0</v>
      </c>
      <c r="G20" s="495">
        <v>0</v>
      </c>
    </row>
    <row r="21" spans="1:7" s="492" customFormat="1" ht="11.25">
      <c r="A21" s="493">
        <v>18</v>
      </c>
      <c r="B21" s="523" t="s">
        <v>27</v>
      </c>
      <c r="C21" s="495">
        <v>30</v>
      </c>
      <c r="D21" s="495">
        <v>30</v>
      </c>
      <c r="E21" s="537">
        <v>30</v>
      </c>
      <c r="F21" s="495">
        <v>30</v>
      </c>
      <c r="G21" s="495">
        <v>30</v>
      </c>
    </row>
    <row r="22" spans="1:7" s="492" customFormat="1" ht="11.25">
      <c r="A22" s="493">
        <v>19</v>
      </c>
      <c r="B22" s="523" t="s">
        <v>28</v>
      </c>
      <c r="C22" s="495">
        <v>0</v>
      </c>
      <c r="D22" s="495">
        <v>0</v>
      </c>
      <c r="E22" s="537">
        <v>0</v>
      </c>
      <c r="F22" s="495">
        <v>0</v>
      </c>
      <c r="G22" s="495">
        <v>0</v>
      </c>
    </row>
    <row r="23" spans="1:7" s="492" customFormat="1" ht="11.25">
      <c r="A23" s="493" t="s">
        <v>22</v>
      </c>
      <c r="B23" s="523" t="s">
        <v>29</v>
      </c>
      <c r="C23" s="495">
        <v>0</v>
      </c>
      <c r="D23" s="495">
        <v>0</v>
      </c>
      <c r="E23" s="537">
        <v>0</v>
      </c>
      <c r="F23" s="495">
        <v>0</v>
      </c>
      <c r="G23" s="495">
        <v>0</v>
      </c>
    </row>
    <row r="24" spans="1:7" s="492" customFormat="1" ht="11.25">
      <c r="A24" s="493" t="s">
        <v>23</v>
      </c>
      <c r="B24" s="523" t="s">
        <v>90</v>
      </c>
      <c r="C24" s="495">
        <v>0</v>
      </c>
      <c r="D24" s="495">
        <v>0</v>
      </c>
      <c r="E24" s="537">
        <v>0</v>
      </c>
      <c r="F24" s="495">
        <v>0</v>
      </c>
      <c r="G24" s="495">
        <v>0</v>
      </c>
    </row>
    <row r="25" spans="1:7" s="492" customFormat="1" ht="11.25">
      <c r="A25" s="493">
        <v>21</v>
      </c>
      <c r="B25" s="523" t="s">
        <v>91</v>
      </c>
      <c r="C25" s="495">
        <v>0</v>
      </c>
      <c r="D25" s="495">
        <v>0</v>
      </c>
      <c r="E25" s="537">
        <v>0</v>
      </c>
      <c r="F25" s="495">
        <v>0</v>
      </c>
      <c r="G25" s="495">
        <v>12</v>
      </c>
    </row>
    <row r="26" spans="1:7" s="492" customFormat="1" ht="11.25">
      <c r="A26" s="493">
        <v>22</v>
      </c>
      <c r="B26" s="523" t="s">
        <v>92</v>
      </c>
      <c r="C26" s="495">
        <v>0</v>
      </c>
      <c r="D26" s="495">
        <v>0</v>
      </c>
      <c r="E26" s="537">
        <v>0</v>
      </c>
      <c r="F26" s="495">
        <v>56</v>
      </c>
      <c r="G26" s="495">
        <v>92</v>
      </c>
    </row>
    <row r="27" spans="1:7" s="492" customFormat="1" ht="11.25">
      <c r="A27" s="493">
        <v>23</v>
      </c>
      <c r="B27" s="523" t="s">
        <v>30</v>
      </c>
      <c r="C27" s="495">
        <v>6</v>
      </c>
      <c r="D27" s="495">
        <v>6</v>
      </c>
      <c r="E27" s="537">
        <v>6</v>
      </c>
      <c r="F27" s="495">
        <v>6</v>
      </c>
      <c r="G27" s="495">
        <v>6</v>
      </c>
    </row>
    <row r="28" spans="1:7" s="492" customFormat="1" ht="11.25">
      <c r="A28" s="493">
        <v>24</v>
      </c>
      <c r="B28" s="523" t="s">
        <v>31</v>
      </c>
      <c r="C28" s="495">
        <v>0</v>
      </c>
      <c r="D28" s="495">
        <v>0</v>
      </c>
      <c r="E28" s="537">
        <v>0</v>
      </c>
      <c r="F28" s="495">
        <v>0</v>
      </c>
      <c r="G28" s="495">
        <v>0</v>
      </c>
    </row>
    <row r="29" spans="1:7" s="492" customFormat="1" ht="11.25">
      <c r="A29" s="493">
        <v>25</v>
      </c>
      <c r="B29" s="523" t="s">
        <v>32</v>
      </c>
      <c r="C29" s="495">
        <v>0</v>
      </c>
      <c r="D29" s="495">
        <v>0</v>
      </c>
      <c r="E29" s="537">
        <v>0</v>
      </c>
      <c r="F29" s="495">
        <v>0</v>
      </c>
      <c r="G29" s="495">
        <v>0</v>
      </c>
    </row>
    <row r="30" spans="1:7" s="492" customFormat="1" ht="11.25">
      <c r="A30" s="493">
        <v>26</v>
      </c>
      <c r="B30" s="523" t="s">
        <v>33</v>
      </c>
      <c r="C30" s="495">
        <v>31</v>
      </c>
      <c r="D30" s="495">
        <v>27</v>
      </c>
      <c r="E30" s="537">
        <v>32</v>
      </c>
      <c r="F30" s="495">
        <v>32</v>
      </c>
      <c r="G30" s="495">
        <v>32</v>
      </c>
    </row>
    <row r="31" spans="1:7" s="492" customFormat="1" ht="11.25">
      <c r="A31" s="493">
        <v>27</v>
      </c>
      <c r="B31" s="523" t="s">
        <v>34</v>
      </c>
      <c r="C31" s="495">
        <v>60</v>
      </c>
      <c r="D31" s="495">
        <v>60</v>
      </c>
      <c r="E31" s="537">
        <v>60</v>
      </c>
      <c r="F31" s="495">
        <v>60</v>
      </c>
      <c r="G31" s="495">
        <v>60</v>
      </c>
    </row>
    <row r="32" spans="1:7" s="492" customFormat="1" ht="11.25">
      <c r="A32" s="493">
        <v>28</v>
      </c>
      <c r="B32" s="523" t="s">
        <v>93</v>
      </c>
      <c r="C32" s="495">
        <v>50</v>
      </c>
      <c r="D32" s="495">
        <v>50</v>
      </c>
      <c r="E32" s="537">
        <v>50</v>
      </c>
      <c r="F32" s="495">
        <v>50</v>
      </c>
      <c r="G32" s="495">
        <v>50</v>
      </c>
    </row>
    <row r="33" spans="1:7" s="492" customFormat="1" ht="11.25">
      <c r="A33" s="493">
        <v>29</v>
      </c>
      <c r="B33" s="523" t="s">
        <v>35</v>
      </c>
      <c r="C33" s="495">
        <v>0</v>
      </c>
      <c r="D33" s="495">
        <v>0</v>
      </c>
      <c r="E33" s="537">
        <v>0</v>
      </c>
      <c r="F33" s="495">
        <v>0</v>
      </c>
      <c r="G33" s="495">
        <v>0</v>
      </c>
    </row>
    <row r="34" spans="1:7" s="492" customFormat="1" ht="11.25">
      <c r="A34" s="493">
        <v>30</v>
      </c>
      <c r="B34" s="523" t="s">
        <v>36</v>
      </c>
      <c r="C34" s="495">
        <v>0</v>
      </c>
      <c r="D34" s="495">
        <v>0</v>
      </c>
      <c r="E34" s="537">
        <v>0</v>
      </c>
      <c r="F34" s="495">
        <v>51</v>
      </c>
      <c r="G34" s="495">
        <v>14</v>
      </c>
    </row>
    <row r="35" spans="1:7" s="492" customFormat="1" ht="11.25">
      <c r="A35" s="493">
        <v>31</v>
      </c>
      <c r="B35" s="523" t="s">
        <v>94</v>
      </c>
      <c r="C35" s="495">
        <v>90</v>
      </c>
      <c r="D35" s="495">
        <v>90</v>
      </c>
      <c r="E35" s="537">
        <v>90</v>
      </c>
      <c r="F35" s="495">
        <v>90</v>
      </c>
      <c r="G35" s="495">
        <v>98</v>
      </c>
    </row>
    <row r="36" spans="1:7" s="492" customFormat="1" ht="11.25">
      <c r="A36" s="493">
        <v>32</v>
      </c>
      <c r="B36" s="523" t="s">
        <v>37</v>
      </c>
      <c r="C36" s="495">
        <v>16</v>
      </c>
      <c r="D36" s="495">
        <v>25</v>
      </c>
      <c r="E36" s="537">
        <v>48</v>
      </c>
      <c r="F36" s="495">
        <v>48</v>
      </c>
      <c r="G36" s="495">
        <v>3</v>
      </c>
    </row>
    <row r="37" spans="1:7" s="492" customFormat="1" ht="11.25">
      <c r="A37" s="493">
        <v>33</v>
      </c>
      <c r="B37" s="523" t="s">
        <v>38</v>
      </c>
      <c r="C37" s="495">
        <v>51</v>
      </c>
      <c r="D37" s="495">
        <v>51</v>
      </c>
      <c r="E37" s="537">
        <v>0</v>
      </c>
      <c r="F37" s="495">
        <v>0</v>
      </c>
      <c r="G37" s="495">
        <v>0</v>
      </c>
    </row>
    <row r="38" spans="1:7" s="492" customFormat="1" ht="11.25">
      <c r="A38" s="493">
        <v>34</v>
      </c>
      <c r="B38" s="523" t="s">
        <v>39</v>
      </c>
      <c r="C38" s="495">
        <v>117</v>
      </c>
      <c r="D38" s="495">
        <v>76</v>
      </c>
      <c r="E38" s="537">
        <v>91</v>
      </c>
      <c r="F38" s="495">
        <v>66</v>
      </c>
      <c r="G38" s="495">
        <v>66</v>
      </c>
    </row>
    <row r="39" spans="1:7" s="492" customFormat="1" ht="11.25">
      <c r="A39" s="493">
        <v>35</v>
      </c>
      <c r="B39" s="523" t="s">
        <v>95</v>
      </c>
      <c r="C39" s="495">
        <v>0</v>
      </c>
      <c r="D39" s="495">
        <v>0</v>
      </c>
      <c r="E39" s="537">
        <v>0</v>
      </c>
      <c r="F39" s="495">
        <v>0</v>
      </c>
      <c r="G39" s="495">
        <v>20</v>
      </c>
    </row>
    <row r="40" spans="1:7" s="492" customFormat="1" ht="11.25">
      <c r="A40" s="493">
        <v>36</v>
      </c>
      <c r="B40" s="523" t="s">
        <v>40</v>
      </c>
      <c r="C40" s="495">
        <v>40</v>
      </c>
      <c r="D40" s="495">
        <v>30</v>
      </c>
      <c r="E40" s="537">
        <v>30</v>
      </c>
      <c r="F40" s="495">
        <v>35</v>
      </c>
      <c r="G40" s="495">
        <v>35</v>
      </c>
    </row>
    <row r="41" spans="1:7" s="492" customFormat="1" ht="11.25">
      <c r="A41" s="493">
        <v>37</v>
      </c>
      <c r="B41" s="523" t="s">
        <v>96</v>
      </c>
      <c r="C41" s="495">
        <v>25</v>
      </c>
      <c r="D41" s="495">
        <v>25</v>
      </c>
      <c r="E41" s="537">
        <v>25</v>
      </c>
      <c r="F41" s="495">
        <v>25</v>
      </c>
      <c r="G41" s="495">
        <v>25</v>
      </c>
    </row>
    <row r="42" spans="1:7" s="492" customFormat="1" ht="11.25">
      <c r="A42" s="493">
        <v>38</v>
      </c>
      <c r="B42" s="523" t="s">
        <v>41</v>
      </c>
      <c r="C42" s="495">
        <v>76</v>
      </c>
      <c r="D42" s="495">
        <v>60</v>
      </c>
      <c r="E42" s="537">
        <v>60</v>
      </c>
      <c r="F42" s="495">
        <v>60</v>
      </c>
      <c r="G42" s="495">
        <v>60</v>
      </c>
    </row>
    <row r="43" spans="1:7" s="492" customFormat="1" ht="11.25">
      <c r="A43" s="493">
        <v>39</v>
      </c>
      <c r="B43" s="523" t="s">
        <v>42</v>
      </c>
      <c r="C43" s="495">
        <v>0</v>
      </c>
      <c r="D43" s="495">
        <v>0</v>
      </c>
      <c r="E43" s="537">
        <v>0</v>
      </c>
      <c r="F43" s="495">
        <v>0</v>
      </c>
      <c r="G43" s="495">
        <v>0</v>
      </c>
    </row>
    <row r="44" spans="1:7" s="492" customFormat="1" ht="11.25">
      <c r="A44" s="493">
        <v>40</v>
      </c>
      <c r="B44" s="523" t="s">
        <v>43</v>
      </c>
      <c r="C44" s="495">
        <v>0</v>
      </c>
      <c r="D44" s="495">
        <v>0</v>
      </c>
      <c r="E44" s="537">
        <v>0</v>
      </c>
      <c r="F44" s="495">
        <v>0</v>
      </c>
      <c r="G44" s="495">
        <v>0</v>
      </c>
    </row>
    <row r="45" spans="1:7" s="492" customFormat="1" ht="11.25">
      <c r="A45" s="493">
        <v>41</v>
      </c>
      <c r="B45" s="523" t="s">
        <v>97</v>
      </c>
      <c r="C45" s="495">
        <v>0</v>
      </c>
      <c r="D45" s="495">
        <v>0</v>
      </c>
      <c r="E45" s="537">
        <v>0</v>
      </c>
      <c r="F45" s="495">
        <v>0</v>
      </c>
      <c r="G45" s="495">
        <v>0</v>
      </c>
    </row>
    <row r="46" spans="1:7" s="492" customFormat="1" ht="11.25">
      <c r="A46" s="493">
        <v>42</v>
      </c>
      <c r="B46" s="523" t="s">
        <v>44</v>
      </c>
      <c r="C46" s="495">
        <v>0</v>
      </c>
      <c r="D46" s="495">
        <v>100</v>
      </c>
      <c r="E46" s="537">
        <v>175</v>
      </c>
      <c r="F46" s="495">
        <v>365</v>
      </c>
      <c r="G46" s="495">
        <v>363</v>
      </c>
    </row>
    <row r="47" spans="1:7" s="492" customFormat="1" ht="11.25">
      <c r="A47" s="493">
        <v>43</v>
      </c>
      <c r="B47" s="523" t="s">
        <v>98</v>
      </c>
      <c r="C47" s="495">
        <v>0</v>
      </c>
      <c r="D47" s="495">
        <v>0</v>
      </c>
      <c r="E47" s="537">
        <v>0</v>
      </c>
      <c r="F47" s="495">
        <v>0</v>
      </c>
      <c r="G47" s="495">
        <v>0</v>
      </c>
    </row>
    <row r="48" spans="1:7" s="492" customFormat="1" ht="11.25">
      <c r="A48" s="493">
        <v>44</v>
      </c>
      <c r="B48" s="523" t="s">
        <v>99</v>
      </c>
      <c r="C48" s="495">
        <v>0</v>
      </c>
      <c r="D48" s="495">
        <v>0</v>
      </c>
      <c r="E48" s="537">
        <v>0</v>
      </c>
      <c r="F48" s="495">
        <v>0</v>
      </c>
      <c r="G48" s="495">
        <v>0</v>
      </c>
    </row>
    <row r="49" spans="1:7" s="492" customFormat="1" ht="11.25">
      <c r="A49" s="493">
        <v>45</v>
      </c>
      <c r="B49" s="523" t="s">
        <v>45</v>
      </c>
      <c r="C49" s="495">
        <v>0</v>
      </c>
      <c r="D49" s="495">
        <v>0</v>
      </c>
      <c r="E49" s="537">
        <v>0</v>
      </c>
      <c r="F49" s="495">
        <v>0</v>
      </c>
      <c r="G49" s="495">
        <v>0</v>
      </c>
    </row>
    <row r="50" spans="1:7" s="492" customFormat="1" ht="11.25">
      <c r="A50" s="493">
        <v>46</v>
      </c>
      <c r="B50" s="523" t="s">
        <v>46</v>
      </c>
      <c r="C50" s="495">
        <v>16</v>
      </c>
      <c r="D50" s="495">
        <v>16</v>
      </c>
      <c r="E50" s="537">
        <v>16</v>
      </c>
      <c r="F50" s="495">
        <v>40</v>
      </c>
      <c r="G50" s="495">
        <v>40</v>
      </c>
    </row>
    <row r="51" spans="1:7" s="492" customFormat="1" ht="11.25">
      <c r="A51" s="493">
        <v>47</v>
      </c>
      <c r="B51" s="523" t="s">
        <v>100</v>
      </c>
      <c r="C51" s="495">
        <v>17</v>
      </c>
      <c r="D51" s="495">
        <v>17</v>
      </c>
      <c r="E51" s="537">
        <v>17</v>
      </c>
      <c r="F51" s="495">
        <v>17</v>
      </c>
      <c r="G51" s="495">
        <v>0</v>
      </c>
    </row>
    <row r="52" spans="1:7" s="492" customFormat="1" ht="11.25">
      <c r="A52" s="493">
        <v>48</v>
      </c>
      <c r="B52" s="523" t="s">
        <v>47</v>
      </c>
      <c r="C52" s="495">
        <v>0</v>
      </c>
      <c r="D52" s="495">
        <v>0</v>
      </c>
      <c r="E52" s="537">
        <v>0</v>
      </c>
      <c r="F52" s="495">
        <v>0</v>
      </c>
      <c r="G52" s="495">
        <v>0</v>
      </c>
    </row>
    <row r="53" spans="1:7" s="492" customFormat="1" ht="11.25">
      <c r="A53" s="493">
        <v>49</v>
      </c>
      <c r="B53" s="523" t="s">
        <v>101</v>
      </c>
      <c r="C53" s="495">
        <v>0</v>
      </c>
      <c r="D53" s="495">
        <v>0</v>
      </c>
      <c r="E53" s="537">
        <v>0</v>
      </c>
      <c r="F53" s="495">
        <v>0</v>
      </c>
      <c r="G53" s="495">
        <v>12</v>
      </c>
    </row>
    <row r="54" spans="1:7" s="492" customFormat="1" ht="11.25">
      <c r="A54" s="493">
        <v>50</v>
      </c>
      <c r="B54" s="523" t="s">
        <v>48</v>
      </c>
      <c r="C54" s="495">
        <v>13</v>
      </c>
      <c r="D54" s="495">
        <v>13</v>
      </c>
      <c r="E54" s="537">
        <v>3</v>
      </c>
      <c r="F54" s="495">
        <v>3</v>
      </c>
      <c r="G54" s="495">
        <v>3</v>
      </c>
    </row>
    <row r="55" spans="1:7" s="492" customFormat="1" ht="11.25">
      <c r="A55" s="493">
        <v>51</v>
      </c>
      <c r="B55" s="523" t="s">
        <v>49</v>
      </c>
      <c r="C55" s="495">
        <v>30</v>
      </c>
      <c r="D55" s="495">
        <v>30</v>
      </c>
      <c r="E55" s="537">
        <v>30</v>
      </c>
      <c r="F55" s="495">
        <v>0</v>
      </c>
      <c r="G55" s="495">
        <v>0</v>
      </c>
    </row>
    <row r="56" spans="1:7" s="492" customFormat="1" ht="11.25">
      <c r="A56" s="501">
        <v>52</v>
      </c>
      <c r="B56" s="525" t="s">
        <v>102</v>
      </c>
      <c r="C56" s="503">
        <v>0</v>
      </c>
      <c r="D56" s="503">
        <v>0</v>
      </c>
      <c r="E56" s="538">
        <v>0</v>
      </c>
      <c r="F56" s="503">
        <v>0</v>
      </c>
      <c r="G56" s="503">
        <v>0</v>
      </c>
    </row>
    <row r="57" spans="1:7" s="492" customFormat="1" ht="11.25">
      <c r="A57" s="507"/>
      <c r="B57" s="494"/>
      <c r="C57" s="496"/>
      <c r="D57" s="496"/>
      <c r="E57" s="531"/>
      <c r="F57" s="496"/>
      <c r="G57" s="496"/>
    </row>
    <row r="58" spans="1:7" s="492" customFormat="1" ht="11.25">
      <c r="A58" s="507"/>
      <c r="B58" s="494"/>
      <c r="C58" s="496"/>
      <c r="D58" s="496"/>
      <c r="E58" s="531"/>
      <c r="F58" s="496"/>
      <c r="G58" s="496"/>
    </row>
    <row r="59" spans="1:7" s="492" customFormat="1" ht="27.75" customHeight="1">
      <c r="A59" s="677" t="s">
        <v>17</v>
      </c>
      <c r="B59" s="678"/>
      <c r="C59" s="490">
        <v>2006</v>
      </c>
      <c r="D59" s="491">
        <v>2007</v>
      </c>
      <c r="E59" s="490">
        <v>2008</v>
      </c>
      <c r="F59" s="491">
        <v>2009</v>
      </c>
      <c r="G59" s="490">
        <v>2010</v>
      </c>
    </row>
    <row r="60" spans="1:7" s="492" customFormat="1" ht="11.25">
      <c r="A60" s="493">
        <v>53</v>
      </c>
      <c r="B60" s="494" t="s">
        <v>50</v>
      </c>
      <c r="C60" s="495">
        <v>0</v>
      </c>
      <c r="D60" s="496">
        <v>0</v>
      </c>
      <c r="E60" s="537">
        <v>0</v>
      </c>
      <c r="F60" s="496">
        <v>0</v>
      </c>
      <c r="G60" s="495">
        <v>0</v>
      </c>
    </row>
    <row r="61" spans="1:7" s="492" customFormat="1" ht="11.25">
      <c r="A61" s="493">
        <v>54</v>
      </c>
      <c r="B61" s="494" t="s">
        <v>103</v>
      </c>
      <c r="C61" s="495">
        <v>0</v>
      </c>
      <c r="D61" s="496">
        <v>0</v>
      </c>
      <c r="E61" s="537">
        <v>0</v>
      </c>
      <c r="F61" s="496">
        <v>0</v>
      </c>
      <c r="G61" s="495">
        <v>0</v>
      </c>
    </row>
    <row r="62" spans="1:7" s="492" customFormat="1" ht="11.25">
      <c r="A62" s="493">
        <v>55</v>
      </c>
      <c r="B62" s="494" t="s">
        <v>51</v>
      </c>
      <c r="C62" s="495">
        <v>0</v>
      </c>
      <c r="D62" s="496">
        <v>0</v>
      </c>
      <c r="E62" s="537">
        <v>0</v>
      </c>
      <c r="F62" s="496">
        <v>0</v>
      </c>
      <c r="G62" s="495">
        <v>0</v>
      </c>
    </row>
    <row r="63" spans="1:7" s="492" customFormat="1" ht="11.25">
      <c r="A63" s="493">
        <v>56</v>
      </c>
      <c r="B63" s="494" t="s">
        <v>52</v>
      </c>
      <c r="C63" s="495">
        <v>0</v>
      </c>
      <c r="D63" s="496">
        <v>0</v>
      </c>
      <c r="E63" s="537">
        <v>15</v>
      </c>
      <c r="F63" s="496">
        <v>18</v>
      </c>
      <c r="G63" s="495">
        <v>18</v>
      </c>
    </row>
    <row r="64" spans="1:7" s="492" customFormat="1" ht="11.25">
      <c r="A64" s="493">
        <v>57</v>
      </c>
      <c r="B64" s="494" t="s">
        <v>53</v>
      </c>
      <c r="C64" s="495">
        <v>0</v>
      </c>
      <c r="D64" s="496">
        <v>0</v>
      </c>
      <c r="E64" s="537">
        <v>0</v>
      </c>
      <c r="F64" s="496">
        <v>0</v>
      </c>
      <c r="G64" s="495">
        <v>0</v>
      </c>
    </row>
    <row r="65" spans="1:7" s="492" customFormat="1" ht="11.25">
      <c r="A65" s="493">
        <v>58</v>
      </c>
      <c r="B65" s="494" t="s">
        <v>54</v>
      </c>
      <c r="C65" s="495">
        <v>0</v>
      </c>
      <c r="D65" s="496">
        <v>0</v>
      </c>
      <c r="E65" s="537">
        <v>0</v>
      </c>
      <c r="F65" s="496">
        <v>0</v>
      </c>
      <c r="G65" s="495">
        <v>0</v>
      </c>
    </row>
    <row r="66" spans="1:7" s="492" customFormat="1" ht="11.25">
      <c r="A66" s="493">
        <v>59</v>
      </c>
      <c r="B66" s="494" t="s">
        <v>55</v>
      </c>
      <c r="C66" s="495">
        <v>138</v>
      </c>
      <c r="D66" s="496">
        <v>146</v>
      </c>
      <c r="E66" s="537">
        <v>204</v>
      </c>
      <c r="F66" s="496">
        <v>255</v>
      </c>
      <c r="G66" s="495">
        <v>292</v>
      </c>
    </row>
    <row r="67" spans="1:7" s="492" customFormat="1" ht="11.25">
      <c r="A67" s="493">
        <v>60</v>
      </c>
      <c r="B67" s="494" t="s">
        <v>56</v>
      </c>
      <c r="C67" s="495">
        <v>15</v>
      </c>
      <c r="D67" s="496">
        <v>10</v>
      </c>
      <c r="E67" s="537">
        <v>14</v>
      </c>
      <c r="F67" s="496">
        <v>12</v>
      </c>
      <c r="G67" s="495">
        <v>0</v>
      </c>
    </row>
    <row r="68" spans="1:7" s="492" customFormat="1" ht="11.25">
      <c r="A68" s="493">
        <v>61</v>
      </c>
      <c r="B68" s="494" t="s">
        <v>57</v>
      </c>
      <c r="C68" s="495">
        <v>0</v>
      </c>
      <c r="D68" s="496">
        <v>0</v>
      </c>
      <c r="E68" s="537">
        <v>0</v>
      </c>
      <c r="F68" s="496">
        <v>0</v>
      </c>
      <c r="G68" s="495">
        <v>0</v>
      </c>
    </row>
    <row r="69" spans="1:7" s="492" customFormat="1" ht="11.25">
      <c r="A69" s="493">
        <v>62</v>
      </c>
      <c r="B69" s="494" t="s">
        <v>104</v>
      </c>
      <c r="C69" s="495">
        <v>15</v>
      </c>
      <c r="D69" s="496">
        <v>31</v>
      </c>
      <c r="E69" s="537">
        <v>31</v>
      </c>
      <c r="F69" s="496">
        <v>31</v>
      </c>
      <c r="G69" s="495">
        <v>31</v>
      </c>
    </row>
    <row r="70" spans="1:7" s="492" customFormat="1" ht="11.25">
      <c r="A70" s="493">
        <v>63</v>
      </c>
      <c r="B70" s="494" t="s">
        <v>105</v>
      </c>
      <c r="C70" s="495">
        <v>88</v>
      </c>
      <c r="D70" s="496">
        <v>88</v>
      </c>
      <c r="E70" s="537">
        <v>88</v>
      </c>
      <c r="F70" s="496">
        <v>92</v>
      </c>
      <c r="G70" s="495">
        <v>96</v>
      </c>
    </row>
    <row r="71" spans="1:7" s="492" customFormat="1" ht="11.25">
      <c r="A71" s="493">
        <v>64</v>
      </c>
      <c r="B71" s="494" t="s">
        <v>106</v>
      </c>
      <c r="C71" s="495">
        <v>15</v>
      </c>
      <c r="D71" s="496">
        <v>15</v>
      </c>
      <c r="E71" s="537">
        <v>0</v>
      </c>
      <c r="F71" s="496">
        <v>0</v>
      </c>
      <c r="G71" s="495">
        <v>50</v>
      </c>
    </row>
    <row r="72" spans="1:7" s="492" customFormat="1" ht="11.25">
      <c r="A72" s="493">
        <v>65</v>
      </c>
      <c r="B72" s="494" t="s">
        <v>107</v>
      </c>
      <c r="C72" s="495">
        <v>0</v>
      </c>
      <c r="D72" s="496">
        <v>0</v>
      </c>
      <c r="E72" s="537">
        <v>0</v>
      </c>
      <c r="F72" s="496">
        <v>0</v>
      </c>
      <c r="G72" s="495">
        <v>0</v>
      </c>
    </row>
    <row r="73" spans="1:7" s="492" customFormat="1" ht="11.25">
      <c r="A73" s="493">
        <v>66</v>
      </c>
      <c r="B73" s="494" t="s">
        <v>108</v>
      </c>
      <c r="C73" s="495">
        <v>0</v>
      </c>
      <c r="D73" s="496">
        <v>0</v>
      </c>
      <c r="E73" s="537">
        <v>0</v>
      </c>
      <c r="F73" s="496">
        <v>0</v>
      </c>
      <c r="G73" s="495">
        <v>0</v>
      </c>
    </row>
    <row r="74" spans="1:7" s="492" customFormat="1" ht="11.25">
      <c r="A74" s="493">
        <v>67</v>
      </c>
      <c r="B74" s="494" t="s">
        <v>109</v>
      </c>
      <c r="C74" s="495">
        <v>1103</v>
      </c>
      <c r="D74" s="496">
        <v>903</v>
      </c>
      <c r="E74" s="537">
        <v>920</v>
      </c>
      <c r="F74" s="496">
        <v>855</v>
      </c>
      <c r="G74" s="495">
        <v>875</v>
      </c>
    </row>
    <row r="75" spans="1:7" s="492" customFormat="1" ht="11.25">
      <c r="A75" s="493">
        <v>68</v>
      </c>
      <c r="B75" s="494" t="s">
        <v>110</v>
      </c>
      <c r="C75" s="495">
        <v>450</v>
      </c>
      <c r="D75" s="496">
        <v>492</v>
      </c>
      <c r="E75" s="537">
        <v>537</v>
      </c>
      <c r="F75" s="496">
        <v>544</v>
      </c>
      <c r="G75" s="495">
        <v>484</v>
      </c>
    </row>
    <row r="76" spans="1:7" s="492" customFormat="1" ht="11.25">
      <c r="A76" s="493">
        <v>69</v>
      </c>
      <c r="B76" s="494" t="s">
        <v>58</v>
      </c>
      <c r="C76" s="495">
        <v>76</v>
      </c>
      <c r="D76" s="496">
        <v>76</v>
      </c>
      <c r="E76" s="537">
        <v>150</v>
      </c>
      <c r="F76" s="496">
        <v>203</v>
      </c>
      <c r="G76" s="495">
        <v>246</v>
      </c>
    </row>
    <row r="77" spans="1:7" s="492" customFormat="1" ht="11.25">
      <c r="A77" s="493">
        <v>70</v>
      </c>
      <c r="B77" s="494" t="s">
        <v>111</v>
      </c>
      <c r="C77" s="495">
        <v>0</v>
      </c>
      <c r="D77" s="496">
        <v>0</v>
      </c>
      <c r="E77" s="537">
        <v>0</v>
      </c>
      <c r="F77" s="496">
        <v>0</v>
      </c>
      <c r="G77" s="495">
        <v>0</v>
      </c>
    </row>
    <row r="78" spans="1:7" s="492" customFormat="1" ht="11.25">
      <c r="A78" s="493">
        <v>71</v>
      </c>
      <c r="B78" s="494" t="s">
        <v>112</v>
      </c>
      <c r="C78" s="495">
        <v>0</v>
      </c>
      <c r="D78" s="496">
        <v>0</v>
      </c>
      <c r="E78" s="537">
        <v>0</v>
      </c>
      <c r="F78" s="496">
        <v>0</v>
      </c>
      <c r="G78" s="495">
        <v>0</v>
      </c>
    </row>
    <row r="79" spans="1:7" s="492" customFormat="1" ht="11.25">
      <c r="A79" s="493">
        <v>72</v>
      </c>
      <c r="B79" s="494" t="s">
        <v>59</v>
      </c>
      <c r="C79" s="495">
        <v>0</v>
      </c>
      <c r="D79" s="496">
        <v>0</v>
      </c>
      <c r="E79" s="537">
        <v>0</v>
      </c>
      <c r="F79" s="496">
        <v>0</v>
      </c>
      <c r="G79" s="495">
        <v>0</v>
      </c>
    </row>
    <row r="80" spans="1:7" s="492" customFormat="1" ht="11.25">
      <c r="A80" s="493">
        <v>73</v>
      </c>
      <c r="B80" s="494" t="s">
        <v>60</v>
      </c>
      <c r="C80" s="495">
        <v>0</v>
      </c>
      <c r="D80" s="496">
        <v>0</v>
      </c>
      <c r="E80" s="537">
        <v>0</v>
      </c>
      <c r="F80" s="496">
        <v>0</v>
      </c>
      <c r="G80" s="495">
        <v>0</v>
      </c>
    </row>
    <row r="81" spans="1:7" s="492" customFormat="1" ht="11.25">
      <c r="A81" s="493">
        <v>74</v>
      </c>
      <c r="B81" s="494" t="s">
        <v>113</v>
      </c>
      <c r="C81" s="495">
        <v>0</v>
      </c>
      <c r="D81" s="496">
        <v>8</v>
      </c>
      <c r="E81" s="537">
        <v>0</v>
      </c>
      <c r="F81" s="496">
        <v>10</v>
      </c>
      <c r="G81" s="495">
        <v>12</v>
      </c>
    </row>
    <row r="82" spans="1:7" s="492" customFormat="1" ht="11.25">
      <c r="A82" s="493">
        <v>75</v>
      </c>
      <c r="B82" s="494" t="s">
        <v>61</v>
      </c>
      <c r="C82" s="495">
        <v>2196</v>
      </c>
      <c r="D82" s="496">
        <v>2136</v>
      </c>
      <c r="E82" s="537">
        <v>2136</v>
      </c>
      <c r="F82" s="496">
        <v>2141</v>
      </c>
      <c r="G82" s="495">
        <v>2087</v>
      </c>
    </row>
    <row r="83" spans="1:7" s="492" customFormat="1" ht="11.25">
      <c r="A83" s="493">
        <v>76</v>
      </c>
      <c r="B83" s="494" t="s">
        <v>114</v>
      </c>
      <c r="C83" s="495">
        <v>0</v>
      </c>
      <c r="D83" s="496">
        <v>0</v>
      </c>
      <c r="E83" s="537">
        <v>0</v>
      </c>
      <c r="F83" s="496">
        <v>0</v>
      </c>
      <c r="G83" s="495">
        <v>0</v>
      </c>
    </row>
    <row r="84" spans="1:7" s="492" customFormat="1" ht="11.25">
      <c r="A84" s="493">
        <v>77</v>
      </c>
      <c r="B84" s="494" t="s">
        <v>115</v>
      </c>
      <c r="C84" s="495">
        <v>60</v>
      </c>
      <c r="D84" s="496">
        <v>0</v>
      </c>
      <c r="E84" s="537">
        <v>0</v>
      </c>
      <c r="F84" s="496">
        <v>15</v>
      </c>
      <c r="G84" s="495">
        <v>15</v>
      </c>
    </row>
    <row r="85" spans="1:7" s="492" customFormat="1" ht="11.25">
      <c r="A85" s="493">
        <v>78</v>
      </c>
      <c r="B85" s="494" t="s">
        <v>62</v>
      </c>
      <c r="C85" s="495">
        <v>120</v>
      </c>
      <c r="D85" s="496">
        <v>120</v>
      </c>
      <c r="E85" s="537">
        <v>36</v>
      </c>
      <c r="F85" s="496">
        <v>20</v>
      </c>
      <c r="G85" s="495">
        <v>20</v>
      </c>
    </row>
    <row r="86" spans="1:7" s="492" customFormat="1" ht="11.25">
      <c r="A86" s="493">
        <v>79</v>
      </c>
      <c r="B86" s="494" t="s">
        <v>116</v>
      </c>
      <c r="C86" s="495">
        <v>0</v>
      </c>
      <c r="D86" s="496">
        <v>0</v>
      </c>
      <c r="E86" s="537">
        <v>0</v>
      </c>
      <c r="F86" s="496">
        <v>14</v>
      </c>
      <c r="G86" s="495">
        <v>14</v>
      </c>
    </row>
    <row r="87" spans="1:7" s="492" customFormat="1" ht="11.25">
      <c r="A87" s="493">
        <v>80</v>
      </c>
      <c r="B87" s="494" t="s">
        <v>63</v>
      </c>
      <c r="C87" s="495">
        <v>61</v>
      </c>
      <c r="D87" s="496">
        <v>61</v>
      </c>
      <c r="E87" s="537">
        <v>61</v>
      </c>
      <c r="F87" s="496">
        <v>61</v>
      </c>
      <c r="G87" s="495">
        <v>41</v>
      </c>
    </row>
    <row r="88" spans="1:7" s="492" customFormat="1" ht="11.25">
      <c r="A88" s="493">
        <v>81</v>
      </c>
      <c r="B88" s="494" t="s">
        <v>64</v>
      </c>
      <c r="C88" s="495">
        <v>0</v>
      </c>
      <c r="D88" s="496">
        <v>0</v>
      </c>
      <c r="E88" s="537">
        <v>0</v>
      </c>
      <c r="F88" s="496">
        <v>0</v>
      </c>
      <c r="G88" s="495">
        <v>0</v>
      </c>
    </row>
    <row r="89" spans="1:7" s="492" customFormat="1" ht="11.25">
      <c r="A89" s="493">
        <v>82</v>
      </c>
      <c r="B89" s="494" t="s">
        <v>117</v>
      </c>
      <c r="C89" s="495">
        <v>0</v>
      </c>
      <c r="D89" s="496">
        <v>0</v>
      </c>
      <c r="E89" s="537">
        <v>0</v>
      </c>
      <c r="F89" s="496">
        <v>0</v>
      </c>
      <c r="G89" s="495">
        <v>0</v>
      </c>
    </row>
    <row r="90" spans="1:7" s="492" customFormat="1" ht="11.25">
      <c r="A90" s="493">
        <v>83</v>
      </c>
      <c r="B90" s="494" t="s">
        <v>65</v>
      </c>
      <c r="C90" s="495">
        <v>206</v>
      </c>
      <c r="D90" s="496">
        <v>226</v>
      </c>
      <c r="E90" s="537">
        <v>246</v>
      </c>
      <c r="F90" s="496">
        <v>210</v>
      </c>
      <c r="G90" s="495">
        <v>74</v>
      </c>
    </row>
    <row r="91" spans="1:7" s="492" customFormat="1" ht="11.25">
      <c r="A91" s="493">
        <v>84</v>
      </c>
      <c r="B91" s="494" t="s">
        <v>66</v>
      </c>
      <c r="C91" s="495">
        <v>43</v>
      </c>
      <c r="D91" s="496">
        <v>40</v>
      </c>
      <c r="E91" s="537">
        <v>40</v>
      </c>
      <c r="F91" s="496">
        <v>40</v>
      </c>
      <c r="G91" s="495">
        <v>40</v>
      </c>
    </row>
    <row r="92" spans="1:7" s="492" customFormat="1" ht="11.25">
      <c r="A92" s="493">
        <v>85</v>
      </c>
      <c r="B92" s="494" t="s">
        <v>67</v>
      </c>
      <c r="C92" s="495">
        <v>0</v>
      </c>
      <c r="D92" s="496">
        <v>0</v>
      </c>
      <c r="E92" s="537">
        <v>12</v>
      </c>
      <c r="F92" s="496">
        <v>12</v>
      </c>
      <c r="G92" s="495">
        <v>12</v>
      </c>
    </row>
    <row r="93" spans="1:7" s="492" customFormat="1" ht="11.25">
      <c r="A93" s="493">
        <v>86</v>
      </c>
      <c r="B93" s="494" t="s">
        <v>68</v>
      </c>
      <c r="C93" s="495">
        <v>0</v>
      </c>
      <c r="D93" s="496">
        <v>0</v>
      </c>
      <c r="E93" s="537">
        <v>0</v>
      </c>
      <c r="F93" s="496">
        <v>0</v>
      </c>
      <c r="G93" s="495">
        <v>0</v>
      </c>
    </row>
    <row r="94" spans="1:7" s="492" customFormat="1" ht="11.25">
      <c r="A94" s="493">
        <v>87</v>
      </c>
      <c r="B94" s="494" t="s">
        <v>118</v>
      </c>
      <c r="C94" s="495">
        <v>20</v>
      </c>
      <c r="D94" s="496">
        <v>0</v>
      </c>
      <c r="E94" s="537">
        <v>0</v>
      </c>
      <c r="F94" s="496">
        <v>0</v>
      </c>
      <c r="G94" s="495">
        <v>0</v>
      </c>
    </row>
    <row r="95" spans="1:7" s="492" customFormat="1" ht="11.25">
      <c r="A95" s="493">
        <v>88</v>
      </c>
      <c r="B95" s="494" t="s">
        <v>69</v>
      </c>
      <c r="C95" s="495">
        <v>0</v>
      </c>
      <c r="D95" s="496">
        <v>0</v>
      </c>
      <c r="E95" s="537">
        <v>8</v>
      </c>
      <c r="F95" s="496">
        <v>8</v>
      </c>
      <c r="G95" s="495">
        <v>0</v>
      </c>
    </row>
    <row r="96" spans="1:7" s="492" customFormat="1" ht="11.25">
      <c r="A96" s="493">
        <v>89</v>
      </c>
      <c r="B96" s="494" t="s">
        <v>70</v>
      </c>
      <c r="C96" s="495">
        <v>0</v>
      </c>
      <c r="D96" s="496">
        <v>0</v>
      </c>
      <c r="E96" s="537">
        <v>0</v>
      </c>
      <c r="F96" s="496">
        <v>0</v>
      </c>
      <c r="G96" s="495">
        <v>0</v>
      </c>
    </row>
    <row r="97" spans="1:7" s="492" customFormat="1" ht="11.25">
      <c r="A97" s="493">
        <v>90</v>
      </c>
      <c r="B97" s="494" t="s">
        <v>71</v>
      </c>
      <c r="C97" s="495">
        <v>0</v>
      </c>
      <c r="D97" s="496">
        <v>0</v>
      </c>
      <c r="E97" s="537">
        <v>0</v>
      </c>
      <c r="F97" s="496">
        <v>0</v>
      </c>
      <c r="G97" s="495">
        <v>0</v>
      </c>
    </row>
    <row r="98" spans="1:7" s="492" customFormat="1" ht="11.25">
      <c r="A98" s="493">
        <v>91</v>
      </c>
      <c r="B98" s="494" t="s">
        <v>72</v>
      </c>
      <c r="C98" s="495">
        <v>0</v>
      </c>
      <c r="D98" s="496">
        <v>0</v>
      </c>
      <c r="E98" s="537">
        <v>0</v>
      </c>
      <c r="F98" s="496">
        <v>0</v>
      </c>
      <c r="G98" s="495">
        <v>0</v>
      </c>
    </row>
    <row r="99" spans="1:7" s="492" customFormat="1" ht="11.25">
      <c r="A99" s="493">
        <v>92</v>
      </c>
      <c r="B99" s="494" t="s">
        <v>119</v>
      </c>
      <c r="C99" s="495">
        <v>975</v>
      </c>
      <c r="D99" s="496">
        <v>1010</v>
      </c>
      <c r="E99" s="537">
        <v>1113</v>
      </c>
      <c r="F99" s="496">
        <v>1155</v>
      </c>
      <c r="G99" s="495">
        <v>1154</v>
      </c>
    </row>
    <row r="100" spans="1:7" s="492" customFormat="1" ht="11.25">
      <c r="A100" s="493">
        <v>93</v>
      </c>
      <c r="B100" s="494" t="s">
        <v>120</v>
      </c>
      <c r="C100" s="495">
        <v>0</v>
      </c>
      <c r="D100" s="496">
        <v>0</v>
      </c>
      <c r="E100" s="537">
        <v>0</v>
      </c>
      <c r="F100" s="496">
        <v>50</v>
      </c>
      <c r="G100" s="495">
        <v>50</v>
      </c>
    </row>
    <row r="101" spans="1:7" s="492" customFormat="1" ht="11.25">
      <c r="A101" s="493">
        <v>94</v>
      </c>
      <c r="B101" s="494" t="s">
        <v>121</v>
      </c>
      <c r="C101" s="495">
        <v>0</v>
      </c>
      <c r="D101" s="496">
        <v>49</v>
      </c>
      <c r="E101" s="537">
        <v>49</v>
      </c>
      <c r="F101" s="496">
        <v>69</v>
      </c>
      <c r="G101" s="495">
        <v>36</v>
      </c>
    </row>
    <row r="102" spans="1:7" s="492" customFormat="1" ht="11.25">
      <c r="A102" s="493">
        <v>95</v>
      </c>
      <c r="B102" s="494" t="s">
        <v>122</v>
      </c>
      <c r="C102" s="495">
        <v>0</v>
      </c>
      <c r="D102" s="496">
        <v>15</v>
      </c>
      <c r="E102" s="537">
        <v>30</v>
      </c>
      <c r="F102" s="496">
        <v>15</v>
      </c>
      <c r="G102" s="495">
        <v>70</v>
      </c>
    </row>
    <row r="103" spans="1:7" s="492" customFormat="1" ht="11.25">
      <c r="A103" s="509">
        <v>971</v>
      </c>
      <c r="B103" s="510" t="s">
        <v>73</v>
      </c>
      <c r="C103" s="511">
        <v>456</v>
      </c>
      <c r="D103" s="512">
        <v>403</v>
      </c>
      <c r="E103" s="539">
        <v>273</v>
      </c>
      <c r="F103" s="512">
        <v>273</v>
      </c>
      <c r="G103" s="511">
        <v>233</v>
      </c>
    </row>
    <row r="104" spans="1:7" s="492" customFormat="1" ht="11.25">
      <c r="A104" s="493">
        <v>972</v>
      </c>
      <c r="B104" s="494" t="s">
        <v>74</v>
      </c>
      <c r="C104" s="495">
        <v>480</v>
      </c>
      <c r="D104" s="496">
        <v>553</v>
      </c>
      <c r="E104" s="537">
        <v>553</v>
      </c>
      <c r="F104" s="496">
        <v>517</v>
      </c>
      <c r="G104" s="495">
        <v>525</v>
      </c>
    </row>
    <row r="105" spans="1:7" s="492" customFormat="1" ht="11.25">
      <c r="A105" s="493">
        <v>973</v>
      </c>
      <c r="B105" s="494" t="s">
        <v>123</v>
      </c>
      <c r="C105" s="495">
        <v>95</v>
      </c>
      <c r="D105" s="496">
        <v>55</v>
      </c>
      <c r="E105" s="537">
        <v>55</v>
      </c>
      <c r="F105" s="496">
        <v>55</v>
      </c>
      <c r="G105" s="495">
        <v>80</v>
      </c>
    </row>
    <row r="106" spans="1:7" s="492" customFormat="1" ht="11.25">
      <c r="A106" s="501">
        <v>974</v>
      </c>
      <c r="B106" s="502" t="s">
        <v>75</v>
      </c>
      <c r="C106" s="503">
        <v>1484</v>
      </c>
      <c r="D106" s="504">
        <v>1346</v>
      </c>
      <c r="E106" s="538">
        <v>1046</v>
      </c>
      <c r="F106" s="504">
        <v>992</v>
      </c>
      <c r="G106" s="503">
        <v>890</v>
      </c>
    </row>
    <row r="107" spans="1:7" s="492" customFormat="1" ht="11.25">
      <c r="A107" s="507"/>
      <c r="B107" s="494"/>
      <c r="C107" s="496"/>
      <c r="D107" s="496"/>
      <c r="F107" s="496"/>
      <c r="G107" s="496"/>
    </row>
    <row r="108" spans="1:7" s="492" customFormat="1" ht="11.25">
      <c r="A108" s="519" t="s">
        <v>258</v>
      </c>
      <c r="B108" s="510"/>
      <c r="C108" s="511">
        <f>SUM(C4:C56)+SUM(C60:C102)</f>
        <v>7601</v>
      </c>
      <c r="D108" s="512">
        <f>SUM(D4:D56)+SUM(D60:D102)</f>
        <v>7423</v>
      </c>
      <c r="E108" s="511">
        <f>SUM(E4:E56)+SUM(E60:E102)</f>
        <v>7739</v>
      </c>
      <c r="F108" s="512">
        <f>SUM(F4:F56)+SUM(F60:F102)</f>
        <v>8064</v>
      </c>
      <c r="G108" s="511">
        <f>SUM(G4:G56)+SUM(G60:G102)</f>
        <v>8030</v>
      </c>
    </row>
    <row r="109" spans="1:7" s="492" customFormat="1" ht="11.25">
      <c r="A109" s="522" t="s">
        <v>259</v>
      </c>
      <c r="B109" s="494"/>
      <c r="C109" s="495">
        <f>SUM(C103:C106)</f>
        <v>2515</v>
      </c>
      <c r="D109" s="496">
        <f>SUM(D103:D106)</f>
        <v>2357</v>
      </c>
      <c r="E109" s="495">
        <f>SUM(E103:E106)</f>
        <v>1927</v>
      </c>
      <c r="F109" s="496">
        <f>SUM(F103:F106)</f>
        <v>1837</v>
      </c>
      <c r="G109" s="495">
        <f>SUM(G103:G106)</f>
        <v>1728</v>
      </c>
    </row>
    <row r="110" spans="1:7" s="492" customFormat="1" ht="11.25">
      <c r="A110" s="524" t="s">
        <v>260</v>
      </c>
      <c r="B110" s="502"/>
      <c r="C110" s="503">
        <f>SUM(C108:C109)</f>
        <v>10116</v>
      </c>
      <c r="D110" s="504">
        <f>SUM(D108:D109)</f>
        <v>9780</v>
      </c>
      <c r="E110" s="503">
        <f>SUM(E108:E109)</f>
        <v>9666</v>
      </c>
      <c r="F110" s="504">
        <f>SUM(F108:F109)</f>
        <v>9901</v>
      </c>
      <c r="G110" s="503">
        <f>SUM(G108:G109)</f>
        <v>9758</v>
      </c>
    </row>
    <row r="111" spans="3:7" s="492" customFormat="1" ht="11.25">
      <c r="C111" s="526"/>
      <c r="F111" s="526"/>
      <c r="G111" s="526"/>
    </row>
  </sheetData>
  <sheetProtection/>
  <mergeCells count="3">
    <mergeCell ref="A3:B3"/>
    <mergeCell ref="A59:B59"/>
    <mergeCell ref="A1:F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9" formulaRange="1"/>
  </ignoredErrors>
</worksheet>
</file>

<file path=xl/worksheets/sheet28.xml><?xml version="1.0" encoding="utf-8"?>
<worksheet xmlns="http://schemas.openxmlformats.org/spreadsheetml/2006/main" xmlns:r="http://schemas.openxmlformats.org/officeDocument/2006/relationships">
  <sheetPr>
    <tabColor theme="0"/>
  </sheetPr>
  <dimension ref="A1:L112"/>
  <sheetViews>
    <sheetView zoomScaleSheetLayoutView="75"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3" width="9.28125" style="530" customWidth="1"/>
    <col min="4" max="5" width="9.28125" style="527" customWidth="1"/>
    <col min="6" max="7" width="9.28125" style="530" customWidth="1"/>
    <col min="8" max="16384" width="11.421875" style="527" customWidth="1"/>
  </cols>
  <sheetData>
    <row r="1" spans="1:7" ht="11.25">
      <c r="A1" s="679" t="s">
        <v>264</v>
      </c>
      <c r="B1" s="679"/>
      <c r="C1" s="679"/>
      <c r="D1" s="679"/>
      <c r="E1" s="679"/>
      <c r="F1" s="679"/>
      <c r="G1" s="679"/>
    </row>
    <row r="2" s="489" customFormat="1" ht="11.25"/>
    <row r="3" spans="1:7" ht="22.5" customHeight="1">
      <c r="A3" s="677" t="s">
        <v>17</v>
      </c>
      <c r="B3" s="678"/>
      <c r="C3" s="540">
        <v>2006</v>
      </c>
      <c r="D3" s="541">
        <v>2007</v>
      </c>
      <c r="E3" s="540">
        <v>2008</v>
      </c>
      <c r="F3" s="491">
        <v>2009</v>
      </c>
      <c r="G3" s="490">
        <v>2010</v>
      </c>
    </row>
    <row r="4" spans="1:12" s="492" customFormat="1" ht="11.25">
      <c r="A4" s="493">
        <v>1</v>
      </c>
      <c r="B4" s="494" t="s">
        <v>76</v>
      </c>
      <c r="C4" s="495">
        <v>858</v>
      </c>
      <c r="D4" s="496">
        <v>1025</v>
      </c>
      <c r="E4" s="537">
        <v>1170</v>
      </c>
      <c r="F4" s="496">
        <v>1441</v>
      </c>
      <c r="G4" s="495">
        <v>1849</v>
      </c>
      <c r="L4" s="499"/>
    </row>
    <row r="5" spans="1:12" s="492" customFormat="1" ht="11.25">
      <c r="A5" s="493">
        <v>2</v>
      </c>
      <c r="B5" s="494" t="s">
        <v>77</v>
      </c>
      <c r="C5" s="495">
        <v>159</v>
      </c>
      <c r="D5" s="496">
        <v>252</v>
      </c>
      <c r="E5" s="537">
        <v>343</v>
      </c>
      <c r="F5" s="496">
        <v>450</v>
      </c>
      <c r="G5" s="495">
        <v>547</v>
      </c>
      <c r="L5" s="499"/>
    </row>
    <row r="6" spans="1:12" s="492" customFormat="1" ht="11.25">
      <c r="A6" s="493">
        <v>3</v>
      </c>
      <c r="B6" s="494" t="s">
        <v>78</v>
      </c>
      <c r="C6" s="495">
        <v>184</v>
      </c>
      <c r="D6" s="496">
        <v>234</v>
      </c>
      <c r="E6" s="537">
        <v>233</v>
      </c>
      <c r="F6" s="496">
        <v>265</v>
      </c>
      <c r="G6" s="495">
        <v>390</v>
      </c>
      <c r="L6" s="499"/>
    </row>
    <row r="7" spans="1:12" s="492" customFormat="1" ht="11.25">
      <c r="A7" s="493">
        <v>4</v>
      </c>
      <c r="B7" s="494" t="s">
        <v>79</v>
      </c>
      <c r="C7" s="495">
        <v>740</v>
      </c>
      <c r="D7" s="496">
        <v>775</v>
      </c>
      <c r="E7" s="537">
        <v>1005</v>
      </c>
      <c r="F7" s="496">
        <v>1005</v>
      </c>
      <c r="G7" s="495">
        <v>924</v>
      </c>
      <c r="L7" s="499"/>
    </row>
    <row r="8" spans="1:12" s="492" customFormat="1" ht="11.25">
      <c r="A8" s="493">
        <v>5</v>
      </c>
      <c r="B8" s="494" t="s">
        <v>80</v>
      </c>
      <c r="C8" s="495">
        <v>614</v>
      </c>
      <c r="D8" s="496">
        <v>614</v>
      </c>
      <c r="E8" s="537">
        <v>695</v>
      </c>
      <c r="F8" s="496">
        <v>817</v>
      </c>
      <c r="G8" s="495">
        <v>799</v>
      </c>
      <c r="L8" s="499"/>
    </row>
    <row r="9" spans="1:12" s="492" customFormat="1" ht="11.25">
      <c r="A9" s="493">
        <v>6</v>
      </c>
      <c r="B9" s="494" t="s">
        <v>81</v>
      </c>
      <c r="C9" s="495">
        <v>5196</v>
      </c>
      <c r="D9" s="496">
        <v>5476</v>
      </c>
      <c r="E9" s="537">
        <v>5822</v>
      </c>
      <c r="F9" s="496">
        <v>5965</v>
      </c>
      <c r="G9" s="495">
        <v>6305</v>
      </c>
      <c r="L9" s="499"/>
    </row>
    <row r="10" spans="1:12" s="492" customFormat="1" ht="11.25">
      <c r="A10" s="493">
        <v>7</v>
      </c>
      <c r="B10" s="494" t="s">
        <v>82</v>
      </c>
      <c r="C10" s="495">
        <v>791</v>
      </c>
      <c r="D10" s="496">
        <v>1001</v>
      </c>
      <c r="E10" s="537">
        <v>1037</v>
      </c>
      <c r="F10" s="496">
        <v>1053</v>
      </c>
      <c r="G10" s="495">
        <v>1171</v>
      </c>
      <c r="L10" s="499"/>
    </row>
    <row r="11" spans="1:12" s="492" customFormat="1" ht="11.25">
      <c r="A11" s="493">
        <v>8</v>
      </c>
      <c r="B11" s="494" t="s">
        <v>83</v>
      </c>
      <c r="C11" s="495">
        <v>112</v>
      </c>
      <c r="D11" s="496">
        <v>132</v>
      </c>
      <c r="E11" s="537">
        <v>131</v>
      </c>
      <c r="F11" s="496">
        <v>226</v>
      </c>
      <c r="G11" s="495">
        <v>226</v>
      </c>
      <c r="L11" s="499"/>
    </row>
    <row r="12" spans="1:12" s="492" customFormat="1" ht="11.25">
      <c r="A12" s="493">
        <v>9</v>
      </c>
      <c r="B12" s="494" t="s">
        <v>84</v>
      </c>
      <c r="C12" s="495">
        <v>324</v>
      </c>
      <c r="D12" s="496">
        <v>324</v>
      </c>
      <c r="E12" s="537">
        <v>535</v>
      </c>
      <c r="F12" s="496">
        <v>485</v>
      </c>
      <c r="G12" s="495">
        <v>563</v>
      </c>
      <c r="L12" s="499"/>
    </row>
    <row r="13" spans="1:12" s="492" customFormat="1" ht="11.25">
      <c r="A13" s="493">
        <v>10</v>
      </c>
      <c r="B13" s="494" t="s">
        <v>85</v>
      </c>
      <c r="C13" s="495">
        <v>554</v>
      </c>
      <c r="D13" s="496">
        <v>606</v>
      </c>
      <c r="E13" s="537">
        <v>608</v>
      </c>
      <c r="F13" s="496">
        <v>679</v>
      </c>
      <c r="G13" s="495">
        <v>733</v>
      </c>
      <c r="L13" s="499"/>
    </row>
    <row r="14" spans="1:12" s="492" customFormat="1" ht="11.25">
      <c r="A14" s="493">
        <v>11</v>
      </c>
      <c r="B14" s="494" t="s">
        <v>86</v>
      </c>
      <c r="C14" s="495">
        <v>902</v>
      </c>
      <c r="D14" s="496">
        <v>958</v>
      </c>
      <c r="E14" s="537">
        <v>982</v>
      </c>
      <c r="F14" s="496">
        <v>1036</v>
      </c>
      <c r="G14" s="495">
        <v>1061</v>
      </c>
      <c r="L14" s="499"/>
    </row>
    <row r="15" spans="1:12" s="492" customFormat="1" ht="11.25">
      <c r="A15" s="493">
        <v>12</v>
      </c>
      <c r="B15" s="494" t="s">
        <v>87</v>
      </c>
      <c r="C15" s="495">
        <v>392</v>
      </c>
      <c r="D15" s="496">
        <v>383</v>
      </c>
      <c r="E15" s="537">
        <v>684</v>
      </c>
      <c r="F15" s="496">
        <v>697</v>
      </c>
      <c r="G15" s="495">
        <v>707</v>
      </c>
      <c r="L15" s="499"/>
    </row>
    <row r="16" spans="1:12" s="492" customFormat="1" ht="11.25">
      <c r="A16" s="493">
        <v>13</v>
      </c>
      <c r="B16" s="494" t="s">
        <v>88</v>
      </c>
      <c r="C16" s="495">
        <v>10575</v>
      </c>
      <c r="D16" s="496">
        <v>11356</v>
      </c>
      <c r="E16" s="537">
        <v>11931</v>
      </c>
      <c r="F16" s="496">
        <v>13358</v>
      </c>
      <c r="G16" s="495">
        <v>13178</v>
      </c>
      <c r="L16" s="499"/>
    </row>
    <row r="17" spans="1:12" s="492" customFormat="1" ht="11.25">
      <c r="A17" s="493">
        <v>14</v>
      </c>
      <c r="B17" s="494" t="s">
        <v>24</v>
      </c>
      <c r="C17" s="495">
        <v>398</v>
      </c>
      <c r="D17" s="496">
        <v>468</v>
      </c>
      <c r="E17" s="537">
        <v>486</v>
      </c>
      <c r="F17" s="496">
        <v>512</v>
      </c>
      <c r="G17" s="495">
        <v>524</v>
      </c>
      <c r="L17" s="499"/>
    </row>
    <row r="18" spans="1:12" s="492" customFormat="1" ht="11.25">
      <c r="A18" s="493">
        <v>15</v>
      </c>
      <c r="B18" s="494" t="s">
        <v>25</v>
      </c>
      <c r="C18" s="495">
        <v>212</v>
      </c>
      <c r="D18" s="496">
        <v>212</v>
      </c>
      <c r="E18" s="537">
        <v>242</v>
      </c>
      <c r="F18" s="496">
        <v>257</v>
      </c>
      <c r="G18" s="495">
        <v>257</v>
      </c>
      <c r="L18" s="499"/>
    </row>
    <row r="19" spans="1:12" s="492" customFormat="1" ht="11.25">
      <c r="A19" s="493">
        <v>16</v>
      </c>
      <c r="B19" s="494" t="s">
        <v>26</v>
      </c>
      <c r="C19" s="495">
        <v>173</v>
      </c>
      <c r="D19" s="496">
        <v>178</v>
      </c>
      <c r="E19" s="537">
        <v>178</v>
      </c>
      <c r="F19" s="496">
        <v>223</v>
      </c>
      <c r="G19" s="495">
        <v>598</v>
      </c>
      <c r="L19" s="499"/>
    </row>
    <row r="20" spans="1:12" s="492" customFormat="1" ht="11.25">
      <c r="A20" s="493">
        <v>17</v>
      </c>
      <c r="B20" s="494" t="s">
        <v>89</v>
      </c>
      <c r="C20" s="495">
        <v>1119</v>
      </c>
      <c r="D20" s="496">
        <v>1142</v>
      </c>
      <c r="E20" s="537">
        <v>1198</v>
      </c>
      <c r="F20" s="496">
        <v>1272</v>
      </c>
      <c r="G20" s="495">
        <v>1355</v>
      </c>
      <c r="L20" s="499"/>
    </row>
    <row r="21" spans="1:12" s="492" customFormat="1" ht="11.25">
      <c r="A21" s="493">
        <v>18</v>
      </c>
      <c r="B21" s="494" t="s">
        <v>27</v>
      </c>
      <c r="C21" s="495">
        <v>153</v>
      </c>
      <c r="D21" s="496">
        <v>221</v>
      </c>
      <c r="E21" s="537">
        <v>625</v>
      </c>
      <c r="F21" s="496">
        <v>726</v>
      </c>
      <c r="G21" s="495">
        <v>726</v>
      </c>
      <c r="L21" s="499"/>
    </row>
    <row r="22" spans="1:12" s="492" customFormat="1" ht="11.25">
      <c r="A22" s="493">
        <v>19</v>
      </c>
      <c r="B22" s="494" t="s">
        <v>28</v>
      </c>
      <c r="C22" s="495">
        <v>410</v>
      </c>
      <c r="D22" s="496">
        <v>503</v>
      </c>
      <c r="E22" s="537">
        <v>592</v>
      </c>
      <c r="F22" s="496">
        <v>618</v>
      </c>
      <c r="G22" s="495">
        <v>666</v>
      </c>
      <c r="L22" s="499"/>
    </row>
    <row r="23" spans="1:12" s="492" customFormat="1" ht="11.25">
      <c r="A23" s="493" t="s">
        <v>22</v>
      </c>
      <c r="B23" s="494" t="s">
        <v>29</v>
      </c>
      <c r="C23" s="495">
        <v>662</v>
      </c>
      <c r="D23" s="496">
        <v>711</v>
      </c>
      <c r="E23" s="537">
        <v>730</v>
      </c>
      <c r="F23" s="496">
        <v>803</v>
      </c>
      <c r="G23" s="495">
        <v>870</v>
      </c>
      <c r="L23" s="499"/>
    </row>
    <row r="24" spans="1:12" s="492" customFormat="1" ht="11.25">
      <c r="A24" s="493" t="s">
        <v>23</v>
      </c>
      <c r="B24" s="494" t="s">
        <v>90</v>
      </c>
      <c r="C24" s="495">
        <v>391</v>
      </c>
      <c r="D24" s="496">
        <v>420</v>
      </c>
      <c r="E24" s="537">
        <v>486</v>
      </c>
      <c r="F24" s="496">
        <v>502</v>
      </c>
      <c r="G24" s="495">
        <v>550</v>
      </c>
      <c r="L24" s="499"/>
    </row>
    <row r="25" spans="1:12" s="492" customFormat="1" ht="11.25">
      <c r="A25" s="493">
        <v>21</v>
      </c>
      <c r="B25" s="494" t="s">
        <v>91</v>
      </c>
      <c r="C25" s="495">
        <v>461</v>
      </c>
      <c r="D25" s="496">
        <v>456</v>
      </c>
      <c r="E25" s="537">
        <v>456</v>
      </c>
      <c r="F25" s="496">
        <v>717</v>
      </c>
      <c r="G25" s="495">
        <v>830</v>
      </c>
      <c r="L25" s="499"/>
    </row>
    <row r="26" spans="1:12" s="492" customFormat="1" ht="11.25">
      <c r="A26" s="493">
        <v>22</v>
      </c>
      <c r="B26" s="494" t="s">
        <v>92</v>
      </c>
      <c r="C26" s="495">
        <v>230</v>
      </c>
      <c r="D26" s="496">
        <v>552</v>
      </c>
      <c r="E26" s="537">
        <v>714</v>
      </c>
      <c r="F26" s="496">
        <v>758</v>
      </c>
      <c r="G26" s="495">
        <v>885</v>
      </c>
      <c r="L26" s="499"/>
    </row>
    <row r="27" spans="1:12" s="492" customFormat="1" ht="11.25">
      <c r="A27" s="493">
        <v>23</v>
      </c>
      <c r="B27" s="494" t="s">
        <v>30</v>
      </c>
      <c r="C27" s="495">
        <v>143</v>
      </c>
      <c r="D27" s="496">
        <v>149</v>
      </c>
      <c r="E27" s="537">
        <v>267</v>
      </c>
      <c r="F27" s="496">
        <v>162</v>
      </c>
      <c r="G27" s="495">
        <v>191</v>
      </c>
      <c r="L27" s="499"/>
    </row>
    <row r="28" spans="1:12" s="492" customFormat="1" ht="11.25">
      <c r="A28" s="493">
        <v>24</v>
      </c>
      <c r="B28" s="494" t="s">
        <v>31</v>
      </c>
      <c r="C28" s="495">
        <v>608</v>
      </c>
      <c r="D28" s="496">
        <v>616</v>
      </c>
      <c r="E28" s="537">
        <v>1001</v>
      </c>
      <c r="F28" s="496">
        <v>1020</v>
      </c>
      <c r="G28" s="495">
        <v>1129</v>
      </c>
      <c r="L28" s="499"/>
    </row>
    <row r="29" spans="1:12" s="492" customFormat="1" ht="11.25">
      <c r="A29" s="493">
        <v>25</v>
      </c>
      <c r="B29" s="494" t="s">
        <v>32</v>
      </c>
      <c r="C29" s="495">
        <v>726</v>
      </c>
      <c r="D29" s="496">
        <v>730</v>
      </c>
      <c r="E29" s="537">
        <v>775</v>
      </c>
      <c r="F29" s="496">
        <v>864</v>
      </c>
      <c r="G29" s="495">
        <v>972</v>
      </c>
      <c r="L29" s="499"/>
    </row>
    <row r="30" spans="1:12" s="492" customFormat="1" ht="11.25">
      <c r="A30" s="493">
        <v>26</v>
      </c>
      <c r="B30" s="494" t="s">
        <v>33</v>
      </c>
      <c r="C30" s="495">
        <v>1125</v>
      </c>
      <c r="D30" s="496">
        <v>1235</v>
      </c>
      <c r="E30" s="537">
        <v>1331</v>
      </c>
      <c r="F30" s="496">
        <v>1353</v>
      </c>
      <c r="G30" s="495">
        <v>1470</v>
      </c>
      <c r="L30" s="499"/>
    </row>
    <row r="31" spans="1:12" s="492" customFormat="1" ht="11.25">
      <c r="A31" s="493">
        <v>27</v>
      </c>
      <c r="B31" s="494" t="s">
        <v>34</v>
      </c>
      <c r="C31" s="495">
        <v>521</v>
      </c>
      <c r="D31" s="496">
        <v>770</v>
      </c>
      <c r="E31" s="537">
        <v>871</v>
      </c>
      <c r="F31" s="496">
        <v>954</v>
      </c>
      <c r="G31" s="495">
        <v>954</v>
      </c>
      <c r="L31" s="499"/>
    </row>
    <row r="32" spans="1:12" s="492" customFormat="1" ht="11.25">
      <c r="A32" s="493">
        <v>28</v>
      </c>
      <c r="B32" s="494" t="s">
        <v>93</v>
      </c>
      <c r="C32" s="495">
        <v>484</v>
      </c>
      <c r="D32" s="496">
        <v>524</v>
      </c>
      <c r="E32" s="537">
        <v>596</v>
      </c>
      <c r="F32" s="496">
        <v>627</v>
      </c>
      <c r="G32" s="495">
        <v>752</v>
      </c>
      <c r="L32" s="499"/>
    </row>
    <row r="33" spans="1:12" s="492" customFormat="1" ht="11.25">
      <c r="A33" s="493">
        <v>29</v>
      </c>
      <c r="B33" s="494" t="s">
        <v>35</v>
      </c>
      <c r="C33" s="495">
        <v>525</v>
      </c>
      <c r="D33" s="496">
        <v>1198</v>
      </c>
      <c r="E33" s="537">
        <v>1165</v>
      </c>
      <c r="F33" s="496">
        <v>1215</v>
      </c>
      <c r="G33" s="495">
        <v>1493</v>
      </c>
      <c r="L33" s="499"/>
    </row>
    <row r="34" spans="1:12" s="492" customFormat="1" ht="11.25">
      <c r="A34" s="493">
        <v>30</v>
      </c>
      <c r="B34" s="494" t="s">
        <v>36</v>
      </c>
      <c r="C34" s="495">
        <v>3064</v>
      </c>
      <c r="D34" s="496">
        <v>3114</v>
      </c>
      <c r="E34" s="537">
        <v>3279</v>
      </c>
      <c r="F34" s="496">
        <v>3348</v>
      </c>
      <c r="G34" s="495">
        <v>3502</v>
      </c>
      <c r="L34" s="499"/>
    </row>
    <row r="35" spans="1:12" s="492" customFormat="1" ht="11.25">
      <c r="A35" s="493">
        <v>31</v>
      </c>
      <c r="B35" s="494" t="s">
        <v>94</v>
      </c>
      <c r="C35" s="495">
        <v>3513</v>
      </c>
      <c r="D35" s="496">
        <v>3879</v>
      </c>
      <c r="E35" s="537">
        <v>4210</v>
      </c>
      <c r="F35" s="496">
        <v>4610</v>
      </c>
      <c r="G35" s="495">
        <v>5035</v>
      </c>
      <c r="L35" s="499"/>
    </row>
    <row r="36" spans="1:12" s="492" customFormat="1" ht="11.25">
      <c r="A36" s="493">
        <v>32</v>
      </c>
      <c r="B36" s="494" t="s">
        <v>37</v>
      </c>
      <c r="C36" s="495">
        <v>255</v>
      </c>
      <c r="D36" s="496">
        <v>171</v>
      </c>
      <c r="E36" s="537">
        <v>292</v>
      </c>
      <c r="F36" s="496">
        <v>292</v>
      </c>
      <c r="G36" s="495">
        <v>294</v>
      </c>
      <c r="L36" s="499"/>
    </row>
    <row r="37" spans="1:12" s="492" customFormat="1" ht="11.25">
      <c r="A37" s="493">
        <v>33</v>
      </c>
      <c r="B37" s="494" t="s">
        <v>38</v>
      </c>
      <c r="C37" s="495">
        <v>3431</v>
      </c>
      <c r="D37" s="496">
        <v>3922</v>
      </c>
      <c r="E37" s="537">
        <v>4701</v>
      </c>
      <c r="F37" s="496">
        <v>5037</v>
      </c>
      <c r="G37" s="495">
        <v>5276</v>
      </c>
      <c r="L37" s="499"/>
    </row>
    <row r="38" spans="1:12" s="492" customFormat="1" ht="11.25">
      <c r="A38" s="493">
        <v>34</v>
      </c>
      <c r="B38" s="494" t="s">
        <v>39</v>
      </c>
      <c r="C38" s="495">
        <v>3355</v>
      </c>
      <c r="D38" s="496">
        <v>3645</v>
      </c>
      <c r="E38" s="537">
        <v>3821</v>
      </c>
      <c r="F38" s="496">
        <v>3953</v>
      </c>
      <c r="G38" s="495">
        <v>4409</v>
      </c>
      <c r="L38" s="499"/>
    </row>
    <row r="39" spans="1:12" s="492" customFormat="1" ht="11.25">
      <c r="A39" s="493">
        <v>35</v>
      </c>
      <c r="B39" s="494" t="s">
        <v>95</v>
      </c>
      <c r="C39" s="495">
        <v>846</v>
      </c>
      <c r="D39" s="496">
        <v>998</v>
      </c>
      <c r="E39" s="537">
        <v>1133</v>
      </c>
      <c r="F39" s="496">
        <v>1235</v>
      </c>
      <c r="G39" s="495">
        <v>1540</v>
      </c>
      <c r="L39" s="499"/>
    </row>
    <row r="40" spans="1:12" s="492" customFormat="1" ht="11.25">
      <c r="A40" s="493">
        <v>36</v>
      </c>
      <c r="B40" s="494" t="s">
        <v>40</v>
      </c>
      <c r="C40" s="495">
        <v>150</v>
      </c>
      <c r="D40" s="496">
        <v>171</v>
      </c>
      <c r="E40" s="537">
        <v>196</v>
      </c>
      <c r="F40" s="496">
        <v>243</v>
      </c>
      <c r="G40" s="495">
        <v>261</v>
      </c>
      <c r="L40" s="499"/>
    </row>
    <row r="41" spans="1:12" s="492" customFormat="1" ht="11.25">
      <c r="A41" s="493">
        <v>37</v>
      </c>
      <c r="B41" s="494" t="s">
        <v>96</v>
      </c>
      <c r="C41" s="495">
        <v>1055</v>
      </c>
      <c r="D41" s="496">
        <v>1094</v>
      </c>
      <c r="E41" s="537">
        <v>1287</v>
      </c>
      <c r="F41" s="496">
        <v>1287</v>
      </c>
      <c r="G41" s="495">
        <v>1374</v>
      </c>
      <c r="L41" s="499"/>
    </row>
    <row r="42" spans="1:12" s="492" customFormat="1" ht="11.25">
      <c r="A42" s="493">
        <v>38</v>
      </c>
      <c r="B42" s="494" t="s">
        <v>41</v>
      </c>
      <c r="C42" s="495">
        <v>3362</v>
      </c>
      <c r="D42" s="496">
        <v>3830</v>
      </c>
      <c r="E42" s="537">
        <v>4148</v>
      </c>
      <c r="F42" s="496">
        <v>4429</v>
      </c>
      <c r="G42" s="495">
        <v>4624</v>
      </c>
      <c r="L42" s="499"/>
    </row>
    <row r="43" spans="1:12" s="492" customFormat="1" ht="11.25">
      <c r="A43" s="493">
        <v>39</v>
      </c>
      <c r="B43" s="494" t="s">
        <v>42</v>
      </c>
      <c r="C43" s="495">
        <v>489</v>
      </c>
      <c r="D43" s="496">
        <v>366</v>
      </c>
      <c r="E43" s="516">
        <v>359</v>
      </c>
      <c r="F43" s="496">
        <v>370</v>
      </c>
      <c r="G43" s="495">
        <v>468</v>
      </c>
      <c r="L43" s="499"/>
    </row>
    <row r="44" spans="1:12" s="492" customFormat="1" ht="11.25">
      <c r="A44" s="493">
        <v>40</v>
      </c>
      <c r="B44" s="494" t="s">
        <v>43</v>
      </c>
      <c r="C44" s="495">
        <v>561</v>
      </c>
      <c r="D44" s="496">
        <v>734</v>
      </c>
      <c r="E44" s="537">
        <v>734</v>
      </c>
      <c r="F44" s="496">
        <v>739</v>
      </c>
      <c r="G44" s="495">
        <v>784</v>
      </c>
      <c r="L44" s="499"/>
    </row>
    <row r="45" spans="1:12" s="492" customFormat="1" ht="11.25">
      <c r="A45" s="493">
        <v>41</v>
      </c>
      <c r="B45" s="494" t="s">
        <v>97</v>
      </c>
      <c r="C45" s="495">
        <v>401</v>
      </c>
      <c r="D45" s="496">
        <v>501</v>
      </c>
      <c r="E45" s="537">
        <v>559</v>
      </c>
      <c r="F45" s="496">
        <v>604</v>
      </c>
      <c r="G45" s="495">
        <v>828</v>
      </c>
      <c r="L45" s="499"/>
    </row>
    <row r="46" spans="1:12" s="492" customFormat="1" ht="11.25">
      <c r="A46" s="493">
        <v>42</v>
      </c>
      <c r="B46" s="494" t="s">
        <v>44</v>
      </c>
      <c r="C46" s="495">
        <v>2264</v>
      </c>
      <c r="D46" s="496">
        <v>2391</v>
      </c>
      <c r="E46" s="537">
        <v>2383</v>
      </c>
      <c r="F46" s="496">
        <v>2404</v>
      </c>
      <c r="G46" s="495">
        <v>2600</v>
      </c>
      <c r="L46" s="499"/>
    </row>
    <row r="47" spans="1:12" s="492" customFormat="1" ht="11.25">
      <c r="A47" s="493">
        <v>43</v>
      </c>
      <c r="B47" s="494" t="s">
        <v>98</v>
      </c>
      <c r="C47" s="495">
        <v>460</v>
      </c>
      <c r="D47" s="496">
        <v>674</v>
      </c>
      <c r="E47" s="537">
        <v>668</v>
      </c>
      <c r="F47" s="496">
        <v>688</v>
      </c>
      <c r="G47" s="495">
        <v>800</v>
      </c>
      <c r="L47" s="499"/>
    </row>
    <row r="48" spans="1:12" s="492" customFormat="1" ht="11.25">
      <c r="A48" s="493">
        <v>44</v>
      </c>
      <c r="B48" s="494" t="s">
        <v>99</v>
      </c>
      <c r="C48" s="495">
        <v>2317</v>
      </c>
      <c r="D48" s="496">
        <v>3329</v>
      </c>
      <c r="E48" s="537">
        <v>3484</v>
      </c>
      <c r="F48" s="496">
        <v>3692</v>
      </c>
      <c r="G48" s="495">
        <v>3846</v>
      </c>
      <c r="L48" s="499"/>
    </row>
    <row r="49" spans="1:12" s="492" customFormat="1" ht="11.25">
      <c r="A49" s="493">
        <v>45</v>
      </c>
      <c r="B49" s="494" t="s">
        <v>45</v>
      </c>
      <c r="C49" s="495">
        <v>1088</v>
      </c>
      <c r="D49" s="496">
        <v>1224</v>
      </c>
      <c r="E49" s="537">
        <v>1427</v>
      </c>
      <c r="F49" s="496">
        <v>1505</v>
      </c>
      <c r="G49" s="495">
        <v>1601</v>
      </c>
      <c r="L49" s="499"/>
    </row>
    <row r="50" spans="1:12" s="492" customFormat="1" ht="11.25">
      <c r="A50" s="493">
        <v>46</v>
      </c>
      <c r="B50" s="494" t="s">
        <v>46</v>
      </c>
      <c r="C50" s="495">
        <v>491</v>
      </c>
      <c r="D50" s="496">
        <v>471</v>
      </c>
      <c r="E50" s="537">
        <v>486</v>
      </c>
      <c r="F50" s="496">
        <v>493</v>
      </c>
      <c r="G50" s="495">
        <v>509</v>
      </c>
      <c r="L50" s="499"/>
    </row>
    <row r="51" spans="1:12" s="492" customFormat="1" ht="11.25">
      <c r="A51" s="493">
        <v>47</v>
      </c>
      <c r="B51" s="494" t="s">
        <v>100</v>
      </c>
      <c r="C51" s="495">
        <v>921</v>
      </c>
      <c r="D51" s="496">
        <v>949</v>
      </c>
      <c r="E51" s="537">
        <v>985</v>
      </c>
      <c r="F51" s="496">
        <v>1043</v>
      </c>
      <c r="G51" s="495">
        <v>1154</v>
      </c>
      <c r="L51" s="499"/>
    </row>
    <row r="52" spans="1:12" s="492" customFormat="1" ht="11.25">
      <c r="A52" s="493">
        <v>48</v>
      </c>
      <c r="B52" s="494" t="s">
        <v>47</v>
      </c>
      <c r="C52" s="495">
        <v>245</v>
      </c>
      <c r="D52" s="496">
        <v>246</v>
      </c>
      <c r="E52" s="537">
        <v>390</v>
      </c>
      <c r="F52" s="496">
        <v>420</v>
      </c>
      <c r="G52" s="495">
        <v>277</v>
      </c>
      <c r="L52" s="499"/>
    </row>
    <row r="53" spans="1:12" s="492" customFormat="1" ht="11.25">
      <c r="A53" s="493">
        <v>49</v>
      </c>
      <c r="B53" s="494" t="s">
        <v>101</v>
      </c>
      <c r="C53" s="495">
        <v>806</v>
      </c>
      <c r="D53" s="496">
        <v>958</v>
      </c>
      <c r="E53" s="537">
        <v>1000</v>
      </c>
      <c r="F53" s="496">
        <v>1120</v>
      </c>
      <c r="G53" s="495">
        <v>1322</v>
      </c>
      <c r="L53" s="499"/>
    </row>
    <row r="54" spans="1:12" s="492" customFormat="1" ht="11.25">
      <c r="A54" s="493">
        <v>50</v>
      </c>
      <c r="B54" s="494" t="s">
        <v>48</v>
      </c>
      <c r="C54" s="495">
        <v>522</v>
      </c>
      <c r="D54" s="496">
        <v>515</v>
      </c>
      <c r="E54" s="537">
        <v>634</v>
      </c>
      <c r="F54" s="496">
        <v>664</v>
      </c>
      <c r="G54" s="495">
        <v>709</v>
      </c>
      <c r="L54" s="499"/>
    </row>
    <row r="55" spans="1:12" s="492" customFormat="1" ht="11.25">
      <c r="A55" s="493">
        <v>51</v>
      </c>
      <c r="B55" s="494" t="s">
        <v>49</v>
      </c>
      <c r="C55" s="495">
        <v>1347</v>
      </c>
      <c r="D55" s="496">
        <v>1367</v>
      </c>
      <c r="E55" s="537">
        <v>1378</v>
      </c>
      <c r="F55" s="496">
        <v>1409</v>
      </c>
      <c r="G55" s="495">
        <v>1543</v>
      </c>
      <c r="L55" s="499"/>
    </row>
    <row r="56" spans="1:12" s="492" customFormat="1" ht="11.25">
      <c r="A56" s="501">
        <v>52</v>
      </c>
      <c r="B56" s="502" t="s">
        <v>102</v>
      </c>
      <c r="C56" s="503">
        <v>210</v>
      </c>
      <c r="D56" s="504">
        <v>326</v>
      </c>
      <c r="E56" s="538">
        <v>326</v>
      </c>
      <c r="F56" s="504">
        <v>305</v>
      </c>
      <c r="G56" s="503">
        <v>320</v>
      </c>
      <c r="L56" s="499"/>
    </row>
    <row r="57" spans="1:12" s="492" customFormat="1" ht="11.25">
      <c r="A57" s="507"/>
      <c r="B57" s="494"/>
      <c r="C57" s="496"/>
      <c r="D57" s="496"/>
      <c r="E57" s="531"/>
      <c r="F57" s="496"/>
      <c r="G57" s="496"/>
      <c r="L57" s="499"/>
    </row>
    <row r="58" spans="1:12" s="492" customFormat="1" ht="11.25">
      <c r="A58" s="507"/>
      <c r="B58" s="494"/>
      <c r="C58" s="496"/>
      <c r="D58" s="496"/>
      <c r="E58" s="531"/>
      <c r="F58" s="496"/>
      <c r="G58" s="496"/>
      <c r="L58" s="499"/>
    </row>
    <row r="59" spans="1:12" s="492" customFormat="1" ht="22.5" customHeight="1">
      <c r="A59" s="677" t="s">
        <v>17</v>
      </c>
      <c r="B59" s="678"/>
      <c r="C59" s="540">
        <v>2006</v>
      </c>
      <c r="D59" s="541">
        <v>2007</v>
      </c>
      <c r="E59" s="540">
        <v>2008</v>
      </c>
      <c r="F59" s="491">
        <v>2009</v>
      </c>
      <c r="G59" s="490">
        <v>2010</v>
      </c>
      <c r="L59" s="499"/>
    </row>
    <row r="60" spans="1:12" s="492" customFormat="1" ht="11.25">
      <c r="A60" s="493">
        <v>53</v>
      </c>
      <c r="B60" s="494" t="s">
        <v>50</v>
      </c>
      <c r="C60" s="495">
        <v>70</v>
      </c>
      <c r="D60" s="496">
        <v>104</v>
      </c>
      <c r="E60" s="537">
        <v>129</v>
      </c>
      <c r="F60" s="496">
        <v>145</v>
      </c>
      <c r="G60" s="495">
        <v>175</v>
      </c>
      <c r="L60" s="499"/>
    </row>
    <row r="61" spans="1:12" s="492" customFormat="1" ht="11.25">
      <c r="A61" s="493">
        <v>54</v>
      </c>
      <c r="B61" s="494" t="s">
        <v>103</v>
      </c>
      <c r="C61" s="495">
        <v>1309</v>
      </c>
      <c r="D61" s="496">
        <v>1483</v>
      </c>
      <c r="E61" s="537">
        <v>1652</v>
      </c>
      <c r="F61" s="496">
        <v>1791</v>
      </c>
      <c r="G61" s="495">
        <v>1854</v>
      </c>
      <c r="L61" s="499"/>
    </row>
    <row r="62" spans="1:12" s="492" customFormat="1" ht="11.25">
      <c r="A62" s="493">
        <v>55</v>
      </c>
      <c r="B62" s="494" t="s">
        <v>51</v>
      </c>
      <c r="C62" s="495">
        <v>289</v>
      </c>
      <c r="D62" s="496">
        <v>263</v>
      </c>
      <c r="E62" s="537">
        <v>383</v>
      </c>
      <c r="F62" s="496">
        <v>393</v>
      </c>
      <c r="G62" s="495">
        <v>391</v>
      </c>
      <c r="L62" s="499"/>
    </row>
    <row r="63" spans="1:12" s="492" customFormat="1" ht="11.25">
      <c r="A63" s="493">
        <v>56</v>
      </c>
      <c r="B63" s="494" t="s">
        <v>52</v>
      </c>
      <c r="C63" s="495">
        <v>643</v>
      </c>
      <c r="D63" s="496">
        <v>958</v>
      </c>
      <c r="E63" s="537">
        <v>1174</v>
      </c>
      <c r="F63" s="496">
        <v>1454</v>
      </c>
      <c r="G63" s="495">
        <v>1531</v>
      </c>
      <c r="L63" s="499"/>
    </row>
    <row r="64" spans="1:12" s="492" customFormat="1" ht="11.25">
      <c r="A64" s="493">
        <v>57</v>
      </c>
      <c r="B64" s="494" t="s">
        <v>53</v>
      </c>
      <c r="C64" s="495">
        <v>1240</v>
      </c>
      <c r="D64" s="496">
        <v>1411</v>
      </c>
      <c r="E64" s="537">
        <v>1619</v>
      </c>
      <c r="F64" s="496">
        <v>1751</v>
      </c>
      <c r="G64" s="495">
        <v>1904</v>
      </c>
      <c r="L64" s="499"/>
    </row>
    <row r="65" spans="1:12" s="492" customFormat="1" ht="11.25">
      <c r="A65" s="493">
        <v>58</v>
      </c>
      <c r="B65" s="494" t="s">
        <v>54</v>
      </c>
      <c r="C65" s="495">
        <v>40</v>
      </c>
      <c r="D65" s="496">
        <v>40</v>
      </c>
      <c r="E65" s="537">
        <v>40</v>
      </c>
      <c r="F65" s="496">
        <v>310</v>
      </c>
      <c r="G65" s="495">
        <v>382</v>
      </c>
      <c r="L65" s="499"/>
    </row>
    <row r="66" spans="1:12" s="492" customFormat="1" ht="11.25">
      <c r="A66" s="493">
        <v>59</v>
      </c>
      <c r="B66" s="494" t="s">
        <v>55</v>
      </c>
      <c r="C66" s="495">
        <v>2124</v>
      </c>
      <c r="D66" s="496">
        <v>2451</v>
      </c>
      <c r="E66" s="537">
        <v>3218</v>
      </c>
      <c r="F66" s="496">
        <v>3706</v>
      </c>
      <c r="G66" s="495">
        <v>4194</v>
      </c>
      <c r="L66" s="499"/>
    </row>
    <row r="67" spans="1:12" s="492" customFormat="1" ht="11.25">
      <c r="A67" s="493">
        <v>60</v>
      </c>
      <c r="B67" s="494" t="s">
        <v>56</v>
      </c>
      <c r="C67" s="495">
        <v>1084</v>
      </c>
      <c r="D67" s="496">
        <v>671</v>
      </c>
      <c r="E67" s="537">
        <v>848</v>
      </c>
      <c r="F67" s="496">
        <v>1185</v>
      </c>
      <c r="G67" s="495">
        <v>1243</v>
      </c>
      <c r="L67" s="499"/>
    </row>
    <row r="68" spans="1:12" s="492" customFormat="1" ht="11.25">
      <c r="A68" s="493">
        <v>61</v>
      </c>
      <c r="B68" s="494" t="s">
        <v>57</v>
      </c>
      <c r="C68" s="495">
        <v>255</v>
      </c>
      <c r="D68" s="496">
        <v>185</v>
      </c>
      <c r="E68" s="516">
        <v>350</v>
      </c>
      <c r="F68" s="496">
        <v>329</v>
      </c>
      <c r="G68" s="495">
        <v>431</v>
      </c>
      <c r="L68" s="499"/>
    </row>
    <row r="69" spans="1:12" s="492" customFormat="1" ht="11.25">
      <c r="A69" s="493">
        <v>62</v>
      </c>
      <c r="B69" s="494" t="s">
        <v>104</v>
      </c>
      <c r="C69" s="495">
        <v>1130</v>
      </c>
      <c r="D69" s="496">
        <v>1291</v>
      </c>
      <c r="E69" s="537">
        <v>1476</v>
      </c>
      <c r="F69" s="496">
        <v>1543</v>
      </c>
      <c r="G69" s="495">
        <v>1779</v>
      </c>
      <c r="L69" s="499"/>
    </row>
    <row r="70" spans="1:12" s="492" customFormat="1" ht="11.25">
      <c r="A70" s="493">
        <v>63</v>
      </c>
      <c r="B70" s="494" t="s">
        <v>105</v>
      </c>
      <c r="C70" s="495">
        <v>980</v>
      </c>
      <c r="D70" s="496">
        <v>934</v>
      </c>
      <c r="E70" s="537">
        <v>937</v>
      </c>
      <c r="F70" s="496">
        <v>904</v>
      </c>
      <c r="G70" s="495">
        <v>975</v>
      </c>
      <c r="L70" s="499"/>
    </row>
    <row r="71" spans="1:12" s="492" customFormat="1" ht="11.25">
      <c r="A71" s="493">
        <v>64</v>
      </c>
      <c r="B71" s="494" t="s">
        <v>106</v>
      </c>
      <c r="C71" s="495">
        <v>1790</v>
      </c>
      <c r="D71" s="496">
        <v>1854</v>
      </c>
      <c r="E71" s="537">
        <v>2167</v>
      </c>
      <c r="F71" s="496">
        <v>2759</v>
      </c>
      <c r="G71" s="495">
        <v>2591</v>
      </c>
      <c r="L71" s="499"/>
    </row>
    <row r="72" spans="1:12" s="492" customFormat="1" ht="11.25">
      <c r="A72" s="493">
        <v>65</v>
      </c>
      <c r="B72" s="494" t="s">
        <v>107</v>
      </c>
      <c r="C72" s="495">
        <v>439</v>
      </c>
      <c r="D72" s="496">
        <v>439</v>
      </c>
      <c r="E72" s="537">
        <v>519</v>
      </c>
      <c r="F72" s="496">
        <v>471</v>
      </c>
      <c r="G72" s="495">
        <v>527</v>
      </c>
      <c r="L72" s="499"/>
    </row>
    <row r="73" spans="1:12" s="492" customFormat="1" ht="11.25">
      <c r="A73" s="493">
        <v>66</v>
      </c>
      <c r="B73" s="494" t="s">
        <v>108</v>
      </c>
      <c r="C73" s="495">
        <v>1285</v>
      </c>
      <c r="D73" s="496">
        <v>1297</v>
      </c>
      <c r="E73" s="537">
        <v>1459</v>
      </c>
      <c r="F73" s="496">
        <v>1533</v>
      </c>
      <c r="G73" s="495">
        <v>1623</v>
      </c>
      <c r="L73" s="499"/>
    </row>
    <row r="74" spans="1:12" s="492" customFormat="1" ht="11.25">
      <c r="A74" s="493">
        <v>67</v>
      </c>
      <c r="B74" s="494" t="s">
        <v>109</v>
      </c>
      <c r="C74" s="495">
        <v>1589</v>
      </c>
      <c r="D74" s="496">
        <v>1961</v>
      </c>
      <c r="E74" s="537">
        <v>2023</v>
      </c>
      <c r="F74" s="496">
        <v>2336</v>
      </c>
      <c r="G74" s="495">
        <v>2630</v>
      </c>
      <c r="L74" s="499"/>
    </row>
    <row r="75" spans="1:12" s="492" customFormat="1" ht="11.25">
      <c r="A75" s="493">
        <v>68</v>
      </c>
      <c r="B75" s="494" t="s">
        <v>110</v>
      </c>
      <c r="C75" s="495">
        <v>2261</v>
      </c>
      <c r="D75" s="496">
        <v>2375</v>
      </c>
      <c r="E75" s="537">
        <v>2559</v>
      </c>
      <c r="F75" s="496">
        <v>2589</v>
      </c>
      <c r="G75" s="495">
        <v>2651</v>
      </c>
      <c r="L75" s="499"/>
    </row>
    <row r="76" spans="1:12" s="492" customFormat="1" ht="11.25">
      <c r="A76" s="493">
        <v>69</v>
      </c>
      <c r="B76" s="494" t="s">
        <v>58</v>
      </c>
      <c r="C76" s="495">
        <v>9136</v>
      </c>
      <c r="D76" s="496">
        <v>9136</v>
      </c>
      <c r="E76" s="537">
        <v>10263</v>
      </c>
      <c r="F76" s="496">
        <v>10659</v>
      </c>
      <c r="G76" s="495">
        <v>11658</v>
      </c>
      <c r="L76" s="499"/>
    </row>
    <row r="77" spans="1:12" s="492" customFormat="1" ht="11.25">
      <c r="A77" s="493">
        <v>70</v>
      </c>
      <c r="B77" s="494" t="s">
        <v>111</v>
      </c>
      <c r="C77" s="495">
        <v>398</v>
      </c>
      <c r="D77" s="496">
        <v>398</v>
      </c>
      <c r="E77" s="537">
        <v>468</v>
      </c>
      <c r="F77" s="496">
        <v>478</v>
      </c>
      <c r="G77" s="495">
        <v>487</v>
      </c>
      <c r="L77" s="499"/>
    </row>
    <row r="78" spans="1:12" s="492" customFormat="1" ht="11.25">
      <c r="A78" s="493">
        <v>71</v>
      </c>
      <c r="B78" s="494" t="s">
        <v>112</v>
      </c>
      <c r="C78" s="495">
        <v>819</v>
      </c>
      <c r="D78" s="496">
        <v>877</v>
      </c>
      <c r="E78" s="537">
        <v>989</v>
      </c>
      <c r="F78" s="496">
        <v>1077</v>
      </c>
      <c r="G78" s="495">
        <v>1271</v>
      </c>
      <c r="L78" s="499"/>
    </row>
    <row r="79" spans="1:12" s="492" customFormat="1" ht="11.25">
      <c r="A79" s="493">
        <v>72</v>
      </c>
      <c r="B79" s="494" t="s">
        <v>59</v>
      </c>
      <c r="C79" s="495">
        <v>327</v>
      </c>
      <c r="D79" s="496">
        <v>369</v>
      </c>
      <c r="E79" s="537">
        <v>460</v>
      </c>
      <c r="F79" s="496">
        <v>564</v>
      </c>
      <c r="G79" s="495">
        <v>511</v>
      </c>
      <c r="L79" s="499"/>
    </row>
    <row r="80" spans="1:12" s="492" customFormat="1" ht="11.25">
      <c r="A80" s="493">
        <v>73</v>
      </c>
      <c r="B80" s="494" t="s">
        <v>60</v>
      </c>
      <c r="C80" s="495">
        <v>814.0032593924426</v>
      </c>
      <c r="D80" s="496">
        <v>1072</v>
      </c>
      <c r="E80" s="537">
        <v>1217</v>
      </c>
      <c r="F80" s="496">
        <v>1225</v>
      </c>
      <c r="G80" s="495">
        <v>1373</v>
      </c>
      <c r="L80" s="499"/>
    </row>
    <row r="81" spans="1:12" s="492" customFormat="1" ht="11.25">
      <c r="A81" s="493">
        <v>74</v>
      </c>
      <c r="B81" s="494" t="s">
        <v>113</v>
      </c>
      <c r="C81" s="495">
        <v>2280</v>
      </c>
      <c r="D81" s="496">
        <v>3171</v>
      </c>
      <c r="E81" s="537">
        <v>3307</v>
      </c>
      <c r="F81" s="496">
        <v>3746</v>
      </c>
      <c r="G81" s="495">
        <v>3549</v>
      </c>
      <c r="L81" s="499"/>
    </row>
    <row r="82" spans="1:12" s="492" customFormat="1" ht="11.25">
      <c r="A82" s="493">
        <v>75</v>
      </c>
      <c r="B82" s="494" t="s">
        <v>61</v>
      </c>
      <c r="C82" s="495">
        <v>70</v>
      </c>
      <c r="D82" s="496">
        <v>70</v>
      </c>
      <c r="E82" s="537">
        <v>70</v>
      </c>
      <c r="F82" s="496">
        <v>0</v>
      </c>
      <c r="G82" s="495">
        <v>0</v>
      </c>
      <c r="L82" s="499"/>
    </row>
    <row r="83" spans="1:12" s="492" customFormat="1" ht="11.25">
      <c r="A83" s="493">
        <v>76</v>
      </c>
      <c r="B83" s="494" t="s">
        <v>114</v>
      </c>
      <c r="C83" s="495">
        <v>2011</v>
      </c>
      <c r="D83" s="496">
        <v>2095</v>
      </c>
      <c r="E83" s="537">
        <v>2282</v>
      </c>
      <c r="F83" s="496">
        <v>2604</v>
      </c>
      <c r="G83" s="495">
        <v>2883</v>
      </c>
      <c r="L83" s="499"/>
    </row>
    <row r="84" spans="1:12" s="492" customFormat="1" ht="11.25">
      <c r="A84" s="493">
        <v>77</v>
      </c>
      <c r="B84" s="494" t="s">
        <v>115</v>
      </c>
      <c r="C84" s="495">
        <v>1755</v>
      </c>
      <c r="D84" s="496">
        <v>2002</v>
      </c>
      <c r="E84" s="537">
        <v>2154</v>
      </c>
      <c r="F84" s="496">
        <v>2355</v>
      </c>
      <c r="G84" s="495">
        <v>2390</v>
      </c>
      <c r="L84" s="499"/>
    </row>
    <row r="85" spans="1:12" s="492" customFormat="1" ht="11.25">
      <c r="A85" s="493">
        <v>78</v>
      </c>
      <c r="B85" s="494" t="s">
        <v>62</v>
      </c>
      <c r="C85" s="495">
        <v>2772</v>
      </c>
      <c r="D85" s="496">
        <v>2772</v>
      </c>
      <c r="E85" s="537">
        <v>3065</v>
      </c>
      <c r="F85" s="496">
        <v>3798</v>
      </c>
      <c r="G85" s="495">
        <v>4262</v>
      </c>
      <c r="L85" s="499"/>
    </row>
    <row r="86" spans="1:12" s="492" customFormat="1" ht="11.25">
      <c r="A86" s="493">
        <v>79</v>
      </c>
      <c r="B86" s="494" t="s">
        <v>116</v>
      </c>
      <c r="C86" s="495">
        <v>524</v>
      </c>
      <c r="D86" s="496">
        <v>554</v>
      </c>
      <c r="E86" s="537">
        <v>554</v>
      </c>
      <c r="F86" s="496">
        <v>603</v>
      </c>
      <c r="G86" s="495">
        <v>709</v>
      </c>
      <c r="L86" s="499"/>
    </row>
    <row r="87" spans="1:12" s="492" customFormat="1" ht="11.25">
      <c r="A87" s="493">
        <v>80</v>
      </c>
      <c r="B87" s="494" t="s">
        <v>63</v>
      </c>
      <c r="C87" s="495">
        <v>1063</v>
      </c>
      <c r="D87" s="496">
        <v>1072</v>
      </c>
      <c r="E87" s="537">
        <v>1177</v>
      </c>
      <c r="F87" s="496">
        <v>1178</v>
      </c>
      <c r="G87" s="495">
        <v>1265</v>
      </c>
      <c r="L87" s="499"/>
    </row>
    <row r="88" spans="1:12" s="492" customFormat="1" ht="11.25">
      <c r="A88" s="493">
        <v>81</v>
      </c>
      <c r="B88" s="494" t="s">
        <v>64</v>
      </c>
      <c r="C88" s="495">
        <v>1196</v>
      </c>
      <c r="D88" s="496">
        <v>1254</v>
      </c>
      <c r="E88" s="537">
        <v>1299</v>
      </c>
      <c r="F88" s="496">
        <v>1443</v>
      </c>
      <c r="G88" s="495">
        <v>1672</v>
      </c>
      <c r="L88" s="499"/>
    </row>
    <row r="89" spans="1:12" s="492" customFormat="1" ht="11.25">
      <c r="A89" s="493">
        <v>82</v>
      </c>
      <c r="B89" s="494" t="s">
        <v>117</v>
      </c>
      <c r="C89" s="495">
        <v>447</v>
      </c>
      <c r="D89" s="496">
        <v>503</v>
      </c>
      <c r="E89" s="537">
        <v>503</v>
      </c>
      <c r="F89" s="496">
        <v>589</v>
      </c>
      <c r="G89" s="495">
        <v>605</v>
      </c>
      <c r="L89" s="499"/>
    </row>
    <row r="90" spans="1:12" s="492" customFormat="1" ht="11.25">
      <c r="A90" s="493">
        <v>83</v>
      </c>
      <c r="B90" s="494" t="s">
        <v>65</v>
      </c>
      <c r="C90" s="495">
        <v>3628</v>
      </c>
      <c r="D90" s="496">
        <v>4114</v>
      </c>
      <c r="E90" s="537">
        <v>4530</v>
      </c>
      <c r="F90" s="496">
        <v>4880</v>
      </c>
      <c r="G90" s="495">
        <v>2913</v>
      </c>
      <c r="L90" s="499"/>
    </row>
    <row r="91" spans="1:12" s="492" customFormat="1" ht="11.25">
      <c r="A91" s="493">
        <v>84</v>
      </c>
      <c r="B91" s="494" t="s">
        <v>66</v>
      </c>
      <c r="C91" s="495">
        <v>2083</v>
      </c>
      <c r="D91" s="496">
        <v>2136</v>
      </c>
      <c r="E91" s="537">
        <v>2621</v>
      </c>
      <c r="F91" s="496">
        <v>2732</v>
      </c>
      <c r="G91" s="495">
        <v>2894</v>
      </c>
      <c r="L91" s="499"/>
    </row>
    <row r="92" spans="1:12" s="492" customFormat="1" ht="11.25">
      <c r="A92" s="493">
        <v>85</v>
      </c>
      <c r="B92" s="494" t="s">
        <v>67</v>
      </c>
      <c r="C92" s="495">
        <v>725</v>
      </c>
      <c r="D92" s="496">
        <v>766</v>
      </c>
      <c r="E92" s="537">
        <v>798</v>
      </c>
      <c r="F92" s="496">
        <v>770</v>
      </c>
      <c r="G92" s="495">
        <v>770</v>
      </c>
      <c r="L92" s="499"/>
    </row>
    <row r="93" spans="1:12" s="492" customFormat="1" ht="11.25">
      <c r="A93" s="493">
        <v>86</v>
      </c>
      <c r="B93" s="494" t="s">
        <v>68</v>
      </c>
      <c r="C93" s="495">
        <v>1160</v>
      </c>
      <c r="D93" s="496">
        <v>1259</v>
      </c>
      <c r="E93" s="537">
        <v>1288</v>
      </c>
      <c r="F93" s="496">
        <v>1301</v>
      </c>
      <c r="G93" s="495">
        <v>1327</v>
      </c>
      <c r="L93" s="499"/>
    </row>
    <row r="94" spans="1:12" s="492" customFormat="1" ht="11.25">
      <c r="A94" s="493">
        <v>87</v>
      </c>
      <c r="B94" s="494" t="s">
        <v>118</v>
      </c>
      <c r="C94" s="495">
        <v>1140</v>
      </c>
      <c r="D94" s="496">
        <v>1166</v>
      </c>
      <c r="E94" s="537">
        <v>1257</v>
      </c>
      <c r="F94" s="496">
        <v>1356</v>
      </c>
      <c r="G94" s="495">
        <v>1442</v>
      </c>
      <c r="L94" s="499"/>
    </row>
    <row r="95" spans="1:12" s="492" customFormat="1" ht="11.25">
      <c r="A95" s="493">
        <v>88</v>
      </c>
      <c r="B95" s="494" t="s">
        <v>69</v>
      </c>
      <c r="C95" s="495">
        <v>562</v>
      </c>
      <c r="D95" s="496">
        <v>595</v>
      </c>
      <c r="E95" s="537">
        <v>783</v>
      </c>
      <c r="F95" s="496">
        <v>748</v>
      </c>
      <c r="G95" s="495">
        <v>880</v>
      </c>
      <c r="L95" s="499"/>
    </row>
    <row r="96" spans="1:12" s="492" customFormat="1" ht="11.25">
      <c r="A96" s="493">
        <v>89</v>
      </c>
      <c r="B96" s="494" t="s">
        <v>70</v>
      </c>
      <c r="C96" s="495">
        <v>353</v>
      </c>
      <c r="D96" s="496">
        <v>484</v>
      </c>
      <c r="E96" s="537">
        <v>584</v>
      </c>
      <c r="F96" s="496">
        <v>604</v>
      </c>
      <c r="G96" s="495">
        <v>621</v>
      </c>
      <c r="L96" s="499"/>
    </row>
    <row r="97" spans="1:12" s="492" customFormat="1" ht="11.25">
      <c r="A97" s="493">
        <v>90</v>
      </c>
      <c r="B97" s="494" t="s">
        <v>71</v>
      </c>
      <c r="C97" s="495">
        <v>40</v>
      </c>
      <c r="D97" s="496">
        <v>161</v>
      </c>
      <c r="E97" s="537">
        <v>161</v>
      </c>
      <c r="F97" s="496">
        <v>161</v>
      </c>
      <c r="G97" s="495">
        <v>171</v>
      </c>
      <c r="L97" s="499"/>
    </row>
    <row r="98" spans="1:12" s="492" customFormat="1" ht="11.25">
      <c r="A98" s="493">
        <v>91</v>
      </c>
      <c r="B98" s="494" t="s">
        <v>72</v>
      </c>
      <c r="C98" s="495">
        <v>1330</v>
      </c>
      <c r="D98" s="496">
        <v>1704</v>
      </c>
      <c r="E98" s="537">
        <v>2089</v>
      </c>
      <c r="F98" s="496">
        <v>2246</v>
      </c>
      <c r="G98" s="495">
        <v>2577</v>
      </c>
      <c r="L98" s="499"/>
    </row>
    <row r="99" spans="1:12" s="492" customFormat="1" ht="11.25">
      <c r="A99" s="493">
        <v>92</v>
      </c>
      <c r="B99" s="494" t="s">
        <v>119</v>
      </c>
      <c r="C99" s="495">
        <v>4795</v>
      </c>
      <c r="D99" s="496">
        <v>6028</v>
      </c>
      <c r="E99" s="537">
        <v>8116</v>
      </c>
      <c r="F99" s="496">
        <v>8775</v>
      </c>
      <c r="G99" s="495">
        <v>10203</v>
      </c>
      <c r="L99" s="499"/>
    </row>
    <row r="100" spans="1:12" s="492" customFormat="1" ht="11.25">
      <c r="A100" s="493">
        <v>93</v>
      </c>
      <c r="B100" s="494" t="s">
        <v>120</v>
      </c>
      <c r="C100" s="495">
        <v>2862</v>
      </c>
      <c r="D100" s="496">
        <v>3376</v>
      </c>
      <c r="E100" s="537">
        <v>4004</v>
      </c>
      <c r="F100" s="496">
        <v>4858</v>
      </c>
      <c r="G100" s="495">
        <v>6091</v>
      </c>
      <c r="L100" s="499"/>
    </row>
    <row r="101" spans="1:12" s="492" customFormat="1" ht="11.25">
      <c r="A101" s="493">
        <v>94</v>
      </c>
      <c r="B101" s="494" t="s">
        <v>121</v>
      </c>
      <c r="C101" s="495">
        <v>766</v>
      </c>
      <c r="D101" s="496">
        <v>2192</v>
      </c>
      <c r="E101" s="537">
        <v>2360</v>
      </c>
      <c r="F101" s="496">
        <v>2318</v>
      </c>
      <c r="G101" s="495">
        <v>2074</v>
      </c>
      <c r="L101" s="499"/>
    </row>
    <row r="102" spans="1:12" s="492" customFormat="1" ht="11.25">
      <c r="A102" s="493">
        <v>95</v>
      </c>
      <c r="B102" s="494" t="s">
        <v>122</v>
      </c>
      <c r="C102" s="495">
        <v>1297</v>
      </c>
      <c r="D102" s="496">
        <v>1504</v>
      </c>
      <c r="E102" s="537">
        <v>1882</v>
      </c>
      <c r="F102" s="496">
        <v>2147</v>
      </c>
      <c r="G102" s="495">
        <v>2754</v>
      </c>
      <c r="L102" s="499"/>
    </row>
    <row r="103" spans="1:12" s="492" customFormat="1" ht="11.25">
      <c r="A103" s="509">
        <v>971</v>
      </c>
      <c r="B103" s="510" t="s">
        <v>73</v>
      </c>
      <c r="C103" s="511">
        <v>20</v>
      </c>
      <c r="D103" s="512">
        <v>0</v>
      </c>
      <c r="E103" s="539">
        <v>0</v>
      </c>
      <c r="F103" s="512">
        <v>20</v>
      </c>
      <c r="G103" s="511">
        <v>230</v>
      </c>
      <c r="L103" s="499"/>
    </row>
    <row r="104" spans="1:12" s="492" customFormat="1" ht="11.25">
      <c r="A104" s="493">
        <v>972</v>
      </c>
      <c r="B104" s="494" t="s">
        <v>74</v>
      </c>
      <c r="C104" s="495">
        <v>525</v>
      </c>
      <c r="D104" s="496">
        <v>555</v>
      </c>
      <c r="E104" s="537">
        <v>555</v>
      </c>
      <c r="F104" s="496">
        <v>723</v>
      </c>
      <c r="G104" s="495">
        <v>788</v>
      </c>
      <c r="L104" s="499"/>
    </row>
    <row r="105" spans="1:12" s="492" customFormat="1" ht="11.25">
      <c r="A105" s="493">
        <v>973</v>
      </c>
      <c r="B105" s="494" t="s">
        <v>123</v>
      </c>
      <c r="C105" s="495">
        <v>465</v>
      </c>
      <c r="D105" s="496">
        <v>564</v>
      </c>
      <c r="E105" s="537">
        <v>335</v>
      </c>
      <c r="F105" s="496">
        <v>295</v>
      </c>
      <c r="G105" s="495">
        <v>330</v>
      </c>
      <c r="L105" s="499"/>
    </row>
    <row r="106" spans="1:12" s="492" customFormat="1" ht="11.25">
      <c r="A106" s="501">
        <v>974</v>
      </c>
      <c r="B106" s="502" t="s">
        <v>75</v>
      </c>
      <c r="C106" s="503">
        <v>155</v>
      </c>
      <c r="D106" s="504">
        <v>344</v>
      </c>
      <c r="E106" s="538">
        <v>529</v>
      </c>
      <c r="F106" s="504">
        <v>671</v>
      </c>
      <c r="G106" s="503">
        <v>630</v>
      </c>
      <c r="L106" s="499"/>
    </row>
    <row r="107" spans="1:7" s="492" customFormat="1" ht="11.25">
      <c r="A107" s="507"/>
      <c r="B107" s="494"/>
      <c r="C107" s="496"/>
      <c r="D107" s="496"/>
      <c r="F107" s="496"/>
      <c r="G107" s="496"/>
    </row>
    <row r="108" spans="1:7" s="492" customFormat="1" ht="11.25">
      <c r="A108" s="519" t="s">
        <v>258</v>
      </c>
      <c r="B108" s="520"/>
      <c r="C108" s="511">
        <f>SUM(C4:C56)+SUM(C60:C102)</f>
        <v>121776.00325939244</v>
      </c>
      <c r="D108" s="511">
        <f>SUM(D4:D56)+SUM(D60:D102)</f>
        <v>136643</v>
      </c>
      <c r="E108" s="511">
        <f>SUM(E4:E56)+SUM(E60:E102)</f>
        <v>153603</v>
      </c>
      <c r="F108" s="511">
        <f>SUM(F4:F56)+SUM(F60:F102)</f>
        <v>166364</v>
      </c>
      <c r="G108" s="511">
        <f>SUM(G4:G56)+SUM(G60:G102)</f>
        <v>177984</v>
      </c>
    </row>
    <row r="109" spans="1:7" s="492" customFormat="1" ht="11.25">
      <c r="A109" s="522" t="s">
        <v>259</v>
      </c>
      <c r="B109" s="523"/>
      <c r="C109" s="495">
        <f>SUM(C103:C106)</f>
        <v>1165</v>
      </c>
      <c r="D109" s="495">
        <f>SUM(D103:D106)</f>
        <v>1463</v>
      </c>
      <c r="E109" s="495">
        <f>SUM(E103:E106)</f>
        <v>1419</v>
      </c>
      <c r="F109" s="495">
        <f>SUM(F103:F106)</f>
        <v>1709</v>
      </c>
      <c r="G109" s="495">
        <f>SUM(G103:G106)</f>
        <v>1978</v>
      </c>
    </row>
    <row r="110" spans="1:7" s="492" customFormat="1" ht="11.25">
      <c r="A110" s="524" t="s">
        <v>260</v>
      </c>
      <c r="B110" s="525"/>
      <c r="C110" s="503">
        <f>SUM(C108:C109)</f>
        <v>122941.00325939244</v>
      </c>
      <c r="D110" s="503">
        <f>SUM(D108:D109)</f>
        <v>138106</v>
      </c>
      <c r="E110" s="503">
        <f>SUM(E108:E109)</f>
        <v>155022</v>
      </c>
      <c r="F110" s="503">
        <f>SUM(F108:F109)</f>
        <v>168073</v>
      </c>
      <c r="G110" s="503">
        <f>SUM(G108:G109)</f>
        <v>179962</v>
      </c>
    </row>
    <row r="111" spans="1:7" s="492" customFormat="1" ht="11.25">
      <c r="A111" s="494"/>
      <c r="B111" s="494"/>
      <c r="C111" s="531"/>
      <c r="F111" s="531"/>
      <c r="G111" s="531"/>
    </row>
    <row r="112" spans="3:7" s="492" customFormat="1" ht="11.25">
      <c r="C112" s="526"/>
      <c r="F112" s="526"/>
      <c r="G112" s="526"/>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9" formulaRange="1"/>
  </ignoredErrors>
</worksheet>
</file>

<file path=xl/worksheets/sheet29.xml><?xml version="1.0" encoding="utf-8"?>
<worksheet xmlns="http://schemas.openxmlformats.org/spreadsheetml/2006/main" xmlns:r="http://schemas.openxmlformats.org/officeDocument/2006/relationships">
  <sheetPr>
    <tabColor theme="0"/>
  </sheetPr>
  <dimension ref="A1:J111"/>
  <sheetViews>
    <sheetView zoomScaleSheetLayoutView="75" zoomScalePageLayoutView="0" workbookViewId="0" topLeftCell="A1">
      <selection activeCell="A1" sqref="A1:G1"/>
    </sheetView>
  </sheetViews>
  <sheetFormatPr defaultColWidth="11.421875" defaultRowHeight="12.75"/>
  <cols>
    <col min="1" max="1" width="4.8515625" style="527" customWidth="1"/>
    <col min="2" max="2" width="19.8515625" style="527" customWidth="1"/>
    <col min="3" max="3" width="9.28125" style="530" customWidth="1"/>
    <col min="4" max="5" width="9.28125" style="527" customWidth="1"/>
    <col min="6" max="7" width="9.28125" style="530" customWidth="1"/>
    <col min="8" max="16384" width="11.421875" style="527" customWidth="1"/>
  </cols>
  <sheetData>
    <row r="1" spans="1:7" ht="11.25">
      <c r="A1" s="679" t="s">
        <v>265</v>
      </c>
      <c r="B1" s="679"/>
      <c r="C1" s="679"/>
      <c r="D1" s="679"/>
      <c r="E1" s="679"/>
      <c r="F1" s="679"/>
      <c r="G1" s="679"/>
    </row>
    <row r="2" s="489" customFormat="1" ht="13.5" customHeight="1"/>
    <row r="3" spans="1:7" s="492" customFormat="1" ht="27" customHeight="1">
      <c r="A3" s="677" t="s">
        <v>17</v>
      </c>
      <c r="B3" s="678"/>
      <c r="C3" s="490">
        <v>2006</v>
      </c>
      <c r="D3" s="491">
        <v>2007</v>
      </c>
      <c r="E3" s="490">
        <v>2008</v>
      </c>
      <c r="F3" s="491">
        <v>2009</v>
      </c>
      <c r="G3" s="490">
        <v>2010</v>
      </c>
    </row>
    <row r="4" spans="1:10" s="492" customFormat="1" ht="11.25">
      <c r="A4" s="493">
        <v>1</v>
      </c>
      <c r="B4" s="494" t="s">
        <v>76</v>
      </c>
      <c r="C4" s="495">
        <v>217</v>
      </c>
      <c r="D4" s="496">
        <v>220</v>
      </c>
      <c r="E4" s="495">
        <v>168</v>
      </c>
      <c r="F4" s="496">
        <v>206</v>
      </c>
      <c r="G4" s="495">
        <v>207</v>
      </c>
      <c r="J4" s="499"/>
    </row>
    <row r="5" spans="1:10" s="492" customFormat="1" ht="11.25">
      <c r="A5" s="493">
        <v>2</v>
      </c>
      <c r="B5" s="494" t="s">
        <v>77</v>
      </c>
      <c r="C5" s="495">
        <v>281</v>
      </c>
      <c r="D5" s="496">
        <v>270</v>
      </c>
      <c r="E5" s="495">
        <v>396</v>
      </c>
      <c r="F5" s="496">
        <v>316</v>
      </c>
      <c r="G5" s="495">
        <v>357</v>
      </c>
      <c r="J5" s="499"/>
    </row>
    <row r="6" spans="1:10" s="492" customFormat="1" ht="11.25">
      <c r="A6" s="493">
        <v>3</v>
      </c>
      <c r="B6" s="494" t="s">
        <v>78</v>
      </c>
      <c r="C6" s="495">
        <v>268</v>
      </c>
      <c r="D6" s="496">
        <v>251</v>
      </c>
      <c r="E6" s="495">
        <v>245</v>
      </c>
      <c r="F6" s="496">
        <v>255</v>
      </c>
      <c r="G6" s="495">
        <v>249</v>
      </c>
      <c r="J6" s="499"/>
    </row>
    <row r="7" spans="1:10" s="492" customFormat="1" ht="11.25">
      <c r="A7" s="493">
        <v>4</v>
      </c>
      <c r="B7" s="494" t="s">
        <v>79</v>
      </c>
      <c r="C7" s="495">
        <v>33</v>
      </c>
      <c r="D7" s="496">
        <v>61</v>
      </c>
      <c r="E7" s="495">
        <v>36</v>
      </c>
      <c r="F7" s="496">
        <v>36</v>
      </c>
      <c r="G7" s="495">
        <v>30</v>
      </c>
      <c r="J7" s="499"/>
    </row>
    <row r="8" spans="1:10" s="492" customFormat="1" ht="11.25">
      <c r="A8" s="493">
        <v>5</v>
      </c>
      <c r="B8" s="494" t="s">
        <v>80</v>
      </c>
      <c r="C8" s="495">
        <v>90</v>
      </c>
      <c r="D8" s="496">
        <v>90</v>
      </c>
      <c r="E8" s="495">
        <v>90</v>
      </c>
      <c r="F8" s="496">
        <v>90</v>
      </c>
      <c r="G8" s="495">
        <v>77</v>
      </c>
      <c r="J8" s="499"/>
    </row>
    <row r="9" spans="1:10" s="492" customFormat="1" ht="11.25">
      <c r="A9" s="493">
        <v>6</v>
      </c>
      <c r="B9" s="494" t="s">
        <v>81</v>
      </c>
      <c r="C9" s="495">
        <v>1274</v>
      </c>
      <c r="D9" s="496">
        <v>1257</v>
      </c>
      <c r="E9" s="495">
        <v>1247</v>
      </c>
      <c r="F9" s="496">
        <v>1250</v>
      </c>
      <c r="G9" s="495">
        <v>1167</v>
      </c>
      <c r="J9" s="499"/>
    </row>
    <row r="10" spans="1:10" s="492" customFormat="1" ht="11.25">
      <c r="A10" s="493">
        <v>7</v>
      </c>
      <c r="B10" s="494" t="s">
        <v>82</v>
      </c>
      <c r="C10" s="495">
        <v>100</v>
      </c>
      <c r="D10" s="496">
        <v>100</v>
      </c>
      <c r="E10" s="495">
        <v>100</v>
      </c>
      <c r="F10" s="496">
        <v>100</v>
      </c>
      <c r="G10" s="495">
        <v>100</v>
      </c>
      <c r="J10" s="499"/>
    </row>
    <row r="11" spans="1:10" s="492" customFormat="1" ht="11.25">
      <c r="A11" s="493">
        <v>8</v>
      </c>
      <c r="B11" s="494" t="s">
        <v>83</v>
      </c>
      <c r="C11" s="495">
        <v>120</v>
      </c>
      <c r="D11" s="496">
        <v>119</v>
      </c>
      <c r="E11" s="495">
        <v>117</v>
      </c>
      <c r="F11" s="496">
        <v>117</v>
      </c>
      <c r="G11" s="495">
        <v>117</v>
      </c>
      <c r="J11" s="499"/>
    </row>
    <row r="12" spans="1:10" s="492" customFormat="1" ht="11.25">
      <c r="A12" s="493">
        <v>9</v>
      </c>
      <c r="B12" s="494" t="s">
        <v>84</v>
      </c>
      <c r="C12" s="495">
        <v>254</v>
      </c>
      <c r="D12" s="496">
        <v>254</v>
      </c>
      <c r="E12" s="495">
        <v>379</v>
      </c>
      <c r="F12" s="496">
        <v>254</v>
      </c>
      <c r="G12" s="495">
        <v>254</v>
      </c>
      <c r="J12" s="499"/>
    </row>
    <row r="13" spans="1:10" s="492" customFormat="1" ht="11.25">
      <c r="A13" s="493">
        <v>10</v>
      </c>
      <c r="B13" s="494" t="s">
        <v>85</v>
      </c>
      <c r="C13" s="495">
        <v>306</v>
      </c>
      <c r="D13" s="496">
        <v>294</v>
      </c>
      <c r="E13" s="495">
        <v>280</v>
      </c>
      <c r="F13" s="496">
        <v>256</v>
      </c>
      <c r="G13" s="495">
        <v>234</v>
      </c>
      <c r="J13" s="499"/>
    </row>
    <row r="14" spans="1:10" s="492" customFormat="1" ht="11.25">
      <c r="A14" s="493">
        <v>11</v>
      </c>
      <c r="B14" s="494" t="s">
        <v>86</v>
      </c>
      <c r="C14" s="495">
        <v>103</v>
      </c>
      <c r="D14" s="496">
        <v>102</v>
      </c>
      <c r="E14" s="495">
        <v>123</v>
      </c>
      <c r="F14" s="496">
        <v>103</v>
      </c>
      <c r="G14" s="495">
        <v>105</v>
      </c>
      <c r="J14" s="499"/>
    </row>
    <row r="15" spans="1:10" s="492" customFormat="1" ht="11.25">
      <c r="A15" s="493">
        <v>12</v>
      </c>
      <c r="B15" s="494" t="s">
        <v>87</v>
      </c>
      <c r="C15" s="495">
        <v>180</v>
      </c>
      <c r="D15" s="496">
        <v>130</v>
      </c>
      <c r="E15" s="495">
        <v>137</v>
      </c>
      <c r="F15" s="496">
        <v>137</v>
      </c>
      <c r="G15" s="495">
        <v>137</v>
      </c>
      <c r="J15" s="499"/>
    </row>
    <row r="16" spans="1:10" s="492" customFormat="1" ht="11.25">
      <c r="A16" s="493">
        <v>13</v>
      </c>
      <c r="B16" s="494" t="s">
        <v>88</v>
      </c>
      <c r="C16" s="495">
        <v>1998</v>
      </c>
      <c r="D16" s="496">
        <v>1804</v>
      </c>
      <c r="E16" s="495">
        <v>1620</v>
      </c>
      <c r="F16" s="496">
        <v>1563</v>
      </c>
      <c r="G16" s="495">
        <v>1455</v>
      </c>
      <c r="J16" s="499"/>
    </row>
    <row r="17" spans="1:10" s="492" customFormat="1" ht="11.25">
      <c r="A17" s="493">
        <v>14</v>
      </c>
      <c r="B17" s="494" t="s">
        <v>24</v>
      </c>
      <c r="C17" s="495">
        <v>384</v>
      </c>
      <c r="D17" s="496">
        <v>384</v>
      </c>
      <c r="E17" s="495">
        <v>384</v>
      </c>
      <c r="F17" s="496">
        <v>384</v>
      </c>
      <c r="G17" s="495">
        <v>384</v>
      </c>
      <c r="J17" s="499"/>
    </row>
    <row r="18" spans="1:10" s="492" customFormat="1" ht="11.25">
      <c r="A18" s="493">
        <v>15</v>
      </c>
      <c r="B18" s="494" t="s">
        <v>25</v>
      </c>
      <c r="C18" s="495">
        <v>90</v>
      </c>
      <c r="D18" s="496">
        <v>70</v>
      </c>
      <c r="E18" s="495">
        <v>61</v>
      </c>
      <c r="F18" s="496">
        <v>66</v>
      </c>
      <c r="G18" s="495">
        <v>61</v>
      </c>
      <c r="J18" s="499"/>
    </row>
    <row r="19" spans="1:10" s="492" customFormat="1" ht="11.25">
      <c r="A19" s="493">
        <v>16</v>
      </c>
      <c r="B19" s="494" t="s">
        <v>26</v>
      </c>
      <c r="C19" s="495">
        <v>359</v>
      </c>
      <c r="D19" s="496">
        <v>372</v>
      </c>
      <c r="E19" s="495">
        <v>379</v>
      </c>
      <c r="F19" s="496">
        <v>370</v>
      </c>
      <c r="G19" s="495">
        <v>357</v>
      </c>
      <c r="J19" s="499"/>
    </row>
    <row r="20" spans="1:10" s="492" customFormat="1" ht="11.25">
      <c r="A20" s="493">
        <v>17</v>
      </c>
      <c r="B20" s="494" t="s">
        <v>89</v>
      </c>
      <c r="C20" s="495">
        <v>286</v>
      </c>
      <c r="D20" s="496">
        <v>279</v>
      </c>
      <c r="E20" s="495">
        <v>257</v>
      </c>
      <c r="F20" s="496">
        <v>255</v>
      </c>
      <c r="G20" s="495">
        <v>183</v>
      </c>
      <c r="J20" s="499"/>
    </row>
    <row r="21" spans="1:10" s="492" customFormat="1" ht="11.25">
      <c r="A21" s="493">
        <v>18</v>
      </c>
      <c r="B21" s="494" t="s">
        <v>27</v>
      </c>
      <c r="C21" s="495">
        <v>51</v>
      </c>
      <c r="D21" s="496">
        <v>28</v>
      </c>
      <c r="E21" s="495">
        <v>192</v>
      </c>
      <c r="F21" s="496">
        <v>220</v>
      </c>
      <c r="G21" s="495">
        <v>220</v>
      </c>
      <c r="J21" s="499"/>
    </row>
    <row r="22" spans="1:10" s="492" customFormat="1" ht="11.25">
      <c r="A22" s="493">
        <v>19</v>
      </c>
      <c r="B22" s="494" t="s">
        <v>28</v>
      </c>
      <c r="C22" s="495">
        <v>476</v>
      </c>
      <c r="D22" s="496">
        <v>370</v>
      </c>
      <c r="E22" s="495">
        <v>327</v>
      </c>
      <c r="F22" s="496">
        <v>357</v>
      </c>
      <c r="G22" s="495">
        <v>329</v>
      </c>
      <c r="J22" s="499"/>
    </row>
    <row r="23" spans="1:10" s="492" customFormat="1" ht="11.25">
      <c r="A23" s="493" t="s">
        <v>22</v>
      </c>
      <c r="B23" s="494" t="s">
        <v>29</v>
      </c>
      <c r="C23" s="495">
        <v>6</v>
      </c>
      <c r="D23" s="496">
        <v>6</v>
      </c>
      <c r="E23" s="495">
        <v>6</v>
      </c>
      <c r="F23" s="496">
        <v>6</v>
      </c>
      <c r="G23" s="495">
        <v>6</v>
      </c>
      <c r="J23" s="499"/>
    </row>
    <row r="24" spans="1:10" s="492" customFormat="1" ht="11.25">
      <c r="A24" s="493" t="s">
        <v>23</v>
      </c>
      <c r="B24" s="494" t="s">
        <v>90</v>
      </c>
      <c r="C24" s="495">
        <v>40</v>
      </c>
      <c r="D24" s="496">
        <v>40</v>
      </c>
      <c r="E24" s="495">
        <v>40</v>
      </c>
      <c r="F24" s="496">
        <v>40</v>
      </c>
      <c r="G24" s="495">
        <v>40</v>
      </c>
      <c r="J24" s="499"/>
    </row>
    <row r="25" spans="1:10" s="492" customFormat="1" ht="11.25">
      <c r="A25" s="493">
        <v>21</v>
      </c>
      <c r="B25" s="494" t="s">
        <v>91</v>
      </c>
      <c r="C25" s="495">
        <v>391</v>
      </c>
      <c r="D25" s="496">
        <v>395</v>
      </c>
      <c r="E25" s="495">
        <v>395</v>
      </c>
      <c r="F25" s="496">
        <v>386</v>
      </c>
      <c r="G25" s="495">
        <v>346</v>
      </c>
      <c r="J25" s="499"/>
    </row>
    <row r="26" spans="1:10" s="492" customFormat="1" ht="11.25">
      <c r="A26" s="493">
        <v>22</v>
      </c>
      <c r="B26" s="494" t="s">
        <v>92</v>
      </c>
      <c r="C26" s="495">
        <v>457</v>
      </c>
      <c r="D26" s="496">
        <v>415</v>
      </c>
      <c r="E26" s="495">
        <v>432</v>
      </c>
      <c r="F26" s="496">
        <v>432</v>
      </c>
      <c r="G26" s="495">
        <v>432</v>
      </c>
      <c r="J26" s="499"/>
    </row>
    <row r="27" spans="1:10" s="492" customFormat="1" ht="11.25">
      <c r="A27" s="493">
        <v>23</v>
      </c>
      <c r="B27" s="494" t="s">
        <v>30</v>
      </c>
      <c r="C27" s="495">
        <v>27</v>
      </c>
      <c r="D27" s="496">
        <v>27</v>
      </c>
      <c r="E27" s="495">
        <v>27</v>
      </c>
      <c r="F27" s="496">
        <v>27</v>
      </c>
      <c r="G27" s="495">
        <v>27</v>
      </c>
      <c r="J27" s="499"/>
    </row>
    <row r="28" spans="1:10" s="492" customFormat="1" ht="11.25">
      <c r="A28" s="493">
        <v>24</v>
      </c>
      <c r="B28" s="494" t="s">
        <v>31</v>
      </c>
      <c r="C28" s="495">
        <v>155</v>
      </c>
      <c r="D28" s="496">
        <v>156</v>
      </c>
      <c r="E28" s="495">
        <v>154</v>
      </c>
      <c r="F28" s="496">
        <v>151</v>
      </c>
      <c r="G28" s="495">
        <v>163</v>
      </c>
      <c r="J28" s="499"/>
    </row>
    <row r="29" spans="1:10" s="492" customFormat="1" ht="11.25">
      <c r="A29" s="493">
        <v>25</v>
      </c>
      <c r="B29" s="494" t="s">
        <v>32</v>
      </c>
      <c r="C29" s="495">
        <v>450</v>
      </c>
      <c r="D29" s="496">
        <v>422</v>
      </c>
      <c r="E29" s="495">
        <v>412</v>
      </c>
      <c r="F29" s="496">
        <v>365</v>
      </c>
      <c r="G29" s="495">
        <v>344</v>
      </c>
      <c r="J29" s="499"/>
    </row>
    <row r="30" spans="1:10" s="492" customFormat="1" ht="11.25">
      <c r="A30" s="493">
        <v>26</v>
      </c>
      <c r="B30" s="494" t="s">
        <v>33</v>
      </c>
      <c r="C30" s="495">
        <v>399</v>
      </c>
      <c r="D30" s="496">
        <v>343</v>
      </c>
      <c r="E30" s="495">
        <v>348</v>
      </c>
      <c r="F30" s="496">
        <v>305</v>
      </c>
      <c r="G30" s="495">
        <v>294</v>
      </c>
      <c r="J30" s="499"/>
    </row>
    <row r="31" spans="1:10" s="492" customFormat="1" ht="11.25">
      <c r="A31" s="493">
        <v>27</v>
      </c>
      <c r="B31" s="494" t="s">
        <v>34</v>
      </c>
      <c r="C31" s="495">
        <v>297</v>
      </c>
      <c r="D31" s="496">
        <v>282</v>
      </c>
      <c r="E31" s="495">
        <v>368</v>
      </c>
      <c r="F31" s="496">
        <v>368</v>
      </c>
      <c r="G31" s="495">
        <v>272</v>
      </c>
      <c r="J31" s="499"/>
    </row>
    <row r="32" spans="1:10" s="492" customFormat="1" ht="11.25">
      <c r="A32" s="493">
        <v>28</v>
      </c>
      <c r="B32" s="494" t="s">
        <v>93</v>
      </c>
      <c r="C32" s="495">
        <v>397</v>
      </c>
      <c r="D32" s="496">
        <v>391</v>
      </c>
      <c r="E32" s="495">
        <v>374</v>
      </c>
      <c r="F32" s="496">
        <v>406</v>
      </c>
      <c r="G32" s="495">
        <v>348</v>
      </c>
      <c r="J32" s="499"/>
    </row>
    <row r="33" spans="1:10" s="492" customFormat="1" ht="11.25">
      <c r="A33" s="493">
        <v>29</v>
      </c>
      <c r="B33" s="494" t="s">
        <v>35</v>
      </c>
      <c r="C33" s="495">
        <v>452</v>
      </c>
      <c r="D33" s="496">
        <v>452</v>
      </c>
      <c r="E33" s="495">
        <v>236</v>
      </c>
      <c r="F33" s="496">
        <v>401</v>
      </c>
      <c r="G33" s="495">
        <v>423</v>
      </c>
      <c r="J33" s="499"/>
    </row>
    <row r="34" spans="1:10" s="492" customFormat="1" ht="11.25">
      <c r="A34" s="493">
        <v>30</v>
      </c>
      <c r="B34" s="494" t="s">
        <v>36</v>
      </c>
      <c r="C34" s="495">
        <v>192</v>
      </c>
      <c r="D34" s="496">
        <v>159</v>
      </c>
      <c r="E34" s="495">
        <v>179</v>
      </c>
      <c r="F34" s="496">
        <v>170</v>
      </c>
      <c r="G34" s="495">
        <v>143</v>
      </c>
      <c r="J34" s="499"/>
    </row>
    <row r="35" spans="1:10" s="492" customFormat="1" ht="11.25">
      <c r="A35" s="493">
        <v>31</v>
      </c>
      <c r="B35" s="494" t="s">
        <v>94</v>
      </c>
      <c r="C35" s="495">
        <v>1665</v>
      </c>
      <c r="D35" s="496">
        <v>2082</v>
      </c>
      <c r="E35" s="495">
        <v>1771</v>
      </c>
      <c r="F35" s="496">
        <v>1771</v>
      </c>
      <c r="G35" s="495">
        <v>1771</v>
      </c>
      <c r="J35" s="499"/>
    </row>
    <row r="36" spans="1:10" s="492" customFormat="1" ht="11.25">
      <c r="A36" s="493">
        <v>32</v>
      </c>
      <c r="B36" s="494" t="s">
        <v>37</v>
      </c>
      <c r="C36" s="495">
        <v>101</v>
      </c>
      <c r="D36" s="496">
        <v>101</v>
      </c>
      <c r="E36" s="495">
        <v>108</v>
      </c>
      <c r="F36" s="496">
        <v>114</v>
      </c>
      <c r="G36" s="495">
        <v>114</v>
      </c>
      <c r="J36" s="499"/>
    </row>
    <row r="37" spans="1:10" s="492" customFormat="1" ht="11.25">
      <c r="A37" s="493">
        <v>33</v>
      </c>
      <c r="B37" s="494" t="s">
        <v>38</v>
      </c>
      <c r="C37" s="495">
        <v>2102</v>
      </c>
      <c r="D37" s="496">
        <v>2031</v>
      </c>
      <c r="E37" s="495">
        <v>2037</v>
      </c>
      <c r="F37" s="496">
        <v>1734</v>
      </c>
      <c r="G37" s="495">
        <v>2048</v>
      </c>
      <c r="J37" s="499"/>
    </row>
    <row r="38" spans="1:10" s="492" customFormat="1" ht="11.25">
      <c r="A38" s="493">
        <v>34</v>
      </c>
      <c r="B38" s="494" t="s">
        <v>39</v>
      </c>
      <c r="C38" s="495">
        <v>1044</v>
      </c>
      <c r="D38" s="496">
        <v>938</v>
      </c>
      <c r="E38" s="495">
        <v>1075</v>
      </c>
      <c r="F38" s="496">
        <v>891</v>
      </c>
      <c r="G38" s="495">
        <v>886</v>
      </c>
      <c r="J38" s="499"/>
    </row>
    <row r="39" spans="1:10" s="492" customFormat="1" ht="11.25">
      <c r="A39" s="493">
        <v>35</v>
      </c>
      <c r="B39" s="494" t="s">
        <v>95</v>
      </c>
      <c r="C39" s="495">
        <v>445</v>
      </c>
      <c r="D39" s="496">
        <v>409</v>
      </c>
      <c r="E39" s="495">
        <v>414</v>
      </c>
      <c r="F39" s="496">
        <v>414</v>
      </c>
      <c r="G39" s="495">
        <v>411</v>
      </c>
      <c r="J39" s="499"/>
    </row>
    <row r="40" spans="1:10" s="492" customFormat="1" ht="11.25">
      <c r="A40" s="493">
        <v>36</v>
      </c>
      <c r="B40" s="494" t="s">
        <v>40</v>
      </c>
      <c r="C40" s="495">
        <v>190</v>
      </c>
      <c r="D40" s="496">
        <v>160</v>
      </c>
      <c r="E40" s="495">
        <v>160</v>
      </c>
      <c r="F40" s="496">
        <v>160</v>
      </c>
      <c r="G40" s="495">
        <v>160</v>
      </c>
      <c r="J40" s="499"/>
    </row>
    <row r="41" spans="1:10" s="492" customFormat="1" ht="11.25">
      <c r="A41" s="493">
        <v>37</v>
      </c>
      <c r="B41" s="494" t="s">
        <v>96</v>
      </c>
      <c r="C41" s="495">
        <v>758</v>
      </c>
      <c r="D41" s="496">
        <v>769</v>
      </c>
      <c r="E41" s="495">
        <v>710</v>
      </c>
      <c r="F41" s="496">
        <v>747</v>
      </c>
      <c r="G41" s="495">
        <v>573</v>
      </c>
      <c r="J41" s="499"/>
    </row>
    <row r="42" spans="1:10" s="492" customFormat="1" ht="11.25">
      <c r="A42" s="493">
        <v>38</v>
      </c>
      <c r="B42" s="494" t="s">
        <v>41</v>
      </c>
      <c r="C42" s="495">
        <v>1179</v>
      </c>
      <c r="D42" s="496">
        <v>1154</v>
      </c>
      <c r="E42" s="495">
        <v>1129</v>
      </c>
      <c r="F42" s="496">
        <v>1118</v>
      </c>
      <c r="G42" s="495">
        <v>1093</v>
      </c>
      <c r="J42" s="499"/>
    </row>
    <row r="43" spans="1:10" s="492" customFormat="1" ht="11.25">
      <c r="A43" s="493">
        <v>39</v>
      </c>
      <c r="B43" s="494" t="s">
        <v>42</v>
      </c>
      <c r="C43" s="495">
        <v>76</v>
      </c>
      <c r="D43" s="496">
        <v>119</v>
      </c>
      <c r="E43" s="495">
        <v>121</v>
      </c>
      <c r="F43" s="496">
        <v>118</v>
      </c>
      <c r="G43" s="495">
        <v>107</v>
      </c>
      <c r="J43" s="499"/>
    </row>
    <row r="44" spans="1:10" s="492" customFormat="1" ht="11.25">
      <c r="A44" s="493">
        <v>40</v>
      </c>
      <c r="B44" s="494" t="s">
        <v>43</v>
      </c>
      <c r="C44" s="495">
        <v>205</v>
      </c>
      <c r="D44" s="496">
        <v>200</v>
      </c>
      <c r="E44" s="495">
        <v>200</v>
      </c>
      <c r="F44" s="496">
        <v>233</v>
      </c>
      <c r="G44" s="495">
        <v>243</v>
      </c>
      <c r="J44" s="499"/>
    </row>
    <row r="45" spans="1:10" s="492" customFormat="1" ht="11.25">
      <c r="A45" s="493">
        <v>41</v>
      </c>
      <c r="B45" s="494" t="s">
        <v>97</v>
      </c>
      <c r="C45" s="495">
        <v>63</v>
      </c>
      <c r="D45" s="496">
        <v>60</v>
      </c>
      <c r="E45" s="495">
        <v>63</v>
      </c>
      <c r="F45" s="496">
        <v>63</v>
      </c>
      <c r="G45" s="495">
        <v>60</v>
      </c>
      <c r="J45" s="499"/>
    </row>
    <row r="46" spans="1:10" s="492" customFormat="1" ht="11.25">
      <c r="A46" s="493">
        <v>42</v>
      </c>
      <c r="B46" s="494" t="s">
        <v>44</v>
      </c>
      <c r="C46" s="495">
        <v>38</v>
      </c>
      <c r="D46" s="496">
        <v>76</v>
      </c>
      <c r="E46" s="495">
        <v>76</v>
      </c>
      <c r="F46" s="496">
        <v>76</v>
      </c>
      <c r="G46" s="495">
        <v>76</v>
      </c>
      <c r="J46" s="499"/>
    </row>
    <row r="47" spans="1:10" s="492" customFormat="1" ht="11.25">
      <c r="A47" s="493">
        <v>43</v>
      </c>
      <c r="B47" s="494" t="s">
        <v>98</v>
      </c>
      <c r="C47" s="495">
        <v>111</v>
      </c>
      <c r="D47" s="496">
        <v>80</v>
      </c>
      <c r="E47" s="495">
        <v>75</v>
      </c>
      <c r="F47" s="496">
        <v>67</v>
      </c>
      <c r="G47" s="495">
        <v>50</v>
      </c>
      <c r="J47" s="499"/>
    </row>
    <row r="48" spans="1:10" s="492" customFormat="1" ht="11.25">
      <c r="A48" s="493">
        <v>44</v>
      </c>
      <c r="B48" s="494" t="s">
        <v>99</v>
      </c>
      <c r="C48" s="495">
        <v>1087</v>
      </c>
      <c r="D48" s="496">
        <v>875</v>
      </c>
      <c r="E48" s="495">
        <v>816</v>
      </c>
      <c r="F48" s="496">
        <v>795</v>
      </c>
      <c r="G48" s="495">
        <v>727</v>
      </c>
      <c r="J48" s="499"/>
    </row>
    <row r="49" spans="1:10" s="492" customFormat="1" ht="11.25">
      <c r="A49" s="493">
        <v>45</v>
      </c>
      <c r="B49" s="494" t="s">
        <v>45</v>
      </c>
      <c r="C49" s="495">
        <v>1316</v>
      </c>
      <c r="D49" s="496">
        <v>1453</v>
      </c>
      <c r="E49" s="495">
        <v>1157</v>
      </c>
      <c r="F49" s="496">
        <v>1116</v>
      </c>
      <c r="G49" s="495">
        <v>1114</v>
      </c>
      <c r="J49" s="499"/>
    </row>
    <row r="50" spans="1:10" s="492" customFormat="1" ht="11.25">
      <c r="A50" s="493">
        <v>46</v>
      </c>
      <c r="B50" s="494" t="s">
        <v>46</v>
      </c>
      <c r="C50" s="495">
        <v>20</v>
      </c>
      <c r="D50" s="496">
        <v>20</v>
      </c>
      <c r="E50" s="495">
        <v>20</v>
      </c>
      <c r="F50" s="496">
        <v>20</v>
      </c>
      <c r="G50" s="495">
        <v>20</v>
      </c>
      <c r="J50" s="499"/>
    </row>
    <row r="51" spans="1:10" s="492" customFormat="1" ht="11.25">
      <c r="A51" s="493">
        <v>47</v>
      </c>
      <c r="B51" s="494" t="s">
        <v>100</v>
      </c>
      <c r="C51" s="495">
        <v>158</v>
      </c>
      <c r="D51" s="496">
        <v>114</v>
      </c>
      <c r="E51" s="495">
        <v>114</v>
      </c>
      <c r="F51" s="496">
        <v>157</v>
      </c>
      <c r="G51" s="495">
        <v>155</v>
      </c>
      <c r="J51" s="499"/>
    </row>
    <row r="52" spans="1:10" s="492" customFormat="1" ht="11.25">
      <c r="A52" s="493">
        <v>48</v>
      </c>
      <c r="B52" s="494" t="s">
        <v>47</v>
      </c>
      <c r="C52" s="495">
        <v>40</v>
      </c>
      <c r="D52" s="496">
        <v>40</v>
      </c>
      <c r="E52" s="495">
        <v>40</v>
      </c>
      <c r="F52" s="496">
        <v>40</v>
      </c>
      <c r="G52" s="495">
        <v>40</v>
      </c>
      <c r="J52" s="499"/>
    </row>
    <row r="53" spans="1:10" s="492" customFormat="1" ht="11.25">
      <c r="A53" s="493">
        <v>49</v>
      </c>
      <c r="B53" s="494" t="s">
        <v>101</v>
      </c>
      <c r="C53" s="495">
        <v>663</v>
      </c>
      <c r="D53" s="496">
        <v>659</v>
      </c>
      <c r="E53" s="495">
        <v>624</v>
      </c>
      <c r="F53" s="496">
        <v>598</v>
      </c>
      <c r="G53" s="495">
        <v>525</v>
      </c>
      <c r="J53" s="499"/>
    </row>
    <row r="54" spans="1:10" s="492" customFormat="1" ht="11.25">
      <c r="A54" s="493">
        <v>50</v>
      </c>
      <c r="B54" s="494" t="s">
        <v>48</v>
      </c>
      <c r="C54" s="495">
        <v>336</v>
      </c>
      <c r="D54" s="496">
        <v>272</v>
      </c>
      <c r="E54" s="495">
        <v>279</v>
      </c>
      <c r="F54" s="496">
        <v>244</v>
      </c>
      <c r="G54" s="495">
        <v>244</v>
      </c>
      <c r="J54" s="499"/>
    </row>
    <row r="55" spans="1:10" s="492" customFormat="1" ht="11.25">
      <c r="A55" s="493">
        <v>51</v>
      </c>
      <c r="B55" s="494" t="s">
        <v>49</v>
      </c>
      <c r="C55" s="495">
        <v>315</v>
      </c>
      <c r="D55" s="496">
        <v>311</v>
      </c>
      <c r="E55" s="495">
        <v>292</v>
      </c>
      <c r="F55" s="496">
        <v>278</v>
      </c>
      <c r="G55" s="495">
        <v>285</v>
      </c>
      <c r="J55" s="499"/>
    </row>
    <row r="56" spans="1:10" s="492" customFormat="1" ht="11.25">
      <c r="A56" s="501">
        <v>52</v>
      </c>
      <c r="B56" s="502" t="s">
        <v>102</v>
      </c>
      <c r="C56" s="503">
        <v>9</v>
      </c>
      <c r="D56" s="504">
        <v>0</v>
      </c>
      <c r="E56" s="503">
        <v>0</v>
      </c>
      <c r="F56" s="504">
        <v>20</v>
      </c>
      <c r="G56" s="503">
        <v>20</v>
      </c>
      <c r="J56" s="499"/>
    </row>
    <row r="57" spans="1:10" s="492" customFormat="1" ht="11.25">
      <c r="A57" s="507"/>
      <c r="B57" s="494"/>
      <c r="C57" s="496"/>
      <c r="D57" s="496"/>
      <c r="E57" s="496"/>
      <c r="F57" s="496"/>
      <c r="G57" s="496"/>
      <c r="J57" s="499"/>
    </row>
    <row r="58" spans="1:10" s="492" customFormat="1" ht="11.25">
      <c r="A58" s="507"/>
      <c r="B58" s="494"/>
      <c r="C58" s="496"/>
      <c r="D58" s="496"/>
      <c r="E58" s="496"/>
      <c r="F58" s="496"/>
      <c r="G58" s="496"/>
      <c r="J58" s="499"/>
    </row>
    <row r="59" spans="1:10" s="492" customFormat="1" ht="27.75" customHeight="1">
      <c r="A59" s="677" t="s">
        <v>17</v>
      </c>
      <c r="B59" s="678"/>
      <c r="C59" s="540">
        <v>2006</v>
      </c>
      <c r="D59" s="541">
        <v>2007</v>
      </c>
      <c r="E59" s="540">
        <v>2008</v>
      </c>
      <c r="F59" s="491">
        <v>2009</v>
      </c>
      <c r="G59" s="490">
        <v>2010</v>
      </c>
      <c r="J59" s="499"/>
    </row>
    <row r="60" spans="1:10" s="492" customFormat="1" ht="11.25">
      <c r="A60" s="493">
        <v>53</v>
      </c>
      <c r="B60" s="494" t="s">
        <v>50</v>
      </c>
      <c r="C60" s="495">
        <v>49</v>
      </c>
      <c r="D60" s="496">
        <v>51</v>
      </c>
      <c r="E60" s="495">
        <v>58</v>
      </c>
      <c r="F60" s="496">
        <v>50</v>
      </c>
      <c r="G60" s="495">
        <v>50</v>
      </c>
      <c r="J60" s="499"/>
    </row>
    <row r="61" spans="1:10" s="492" customFormat="1" ht="11.25">
      <c r="A61" s="493">
        <v>54</v>
      </c>
      <c r="B61" s="494" t="s">
        <v>103</v>
      </c>
      <c r="C61" s="495">
        <v>579</v>
      </c>
      <c r="D61" s="496">
        <v>581</v>
      </c>
      <c r="E61" s="495">
        <v>560</v>
      </c>
      <c r="F61" s="496">
        <v>516</v>
      </c>
      <c r="G61" s="495">
        <v>521</v>
      </c>
      <c r="J61" s="499"/>
    </row>
    <row r="62" spans="1:10" s="492" customFormat="1" ht="11.25">
      <c r="A62" s="493">
        <v>55</v>
      </c>
      <c r="B62" s="494" t="s">
        <v>51</v>
      </c>
      <c r="C62" s="495">
        <v>0</v>
      </c>
      <c r="D62" s="496">
        <v>0</v>
      </c>
      <c r="E62" s="495">
        <v>0</v>
      </c>
      <c r="F62" s="496">
        <v>0</v>
      </c>
      <c r="G62" s="495">
        <v>0</v>
      </c>
      <c r="J62" s="499"/>
    </row>
    <row r="63" spans="1:10" s="492" customFormat="1" ht="11.25">
      <c r="A63" s="493">
        <v>56</v>
      </c>
      <c r="B63" s="494" t="s">
        <v>52</v>
      </c>
      <c r="C63" s="495">
        <v>153</v>
      </c>
      <c r="D63" s="496">
        <v>153</v>
      </c>
      <c r="E63" s="495">
        <v>153</v>
      </c>
      <c r="F63" s="496">
        <v>155</v>
      </c>
      <c r="G63" s="495">
        <v>155</v>
      </c>
      <c r="J63" s="499"/>
    </row>
    <row r="64" spans="1:10" s="492" customFormat="1" ht="11.25">
      <c r="A64" s="493">
        <v>57</v>
      </c>
      <c r="B64" s="494" t="s">
        <v>53</v>
      </c>
      <c r="C64" s="495">
        <v>400</v>
      </c>
      <c r="D64" s="496">
        <v>400</v>
      </c>
      <c r="E64" s="495">
        <v>500</v>
      </c>
      <c r="F64" s="496">
        <v>360</v>
      </c>
      <c r="G64" s="495">
        <v>330</v>
      </c>
      <c r="J64" s="499"/>
    </row>
    <row r="65" spans="1:10" s="492" customFormat="1" ht="11.25">
      <c r="A65" s="493">
        <v>58</v>
      </c>
      <c r="B65" s="494" t="s">
        <v>54</v>
      </c>
      <c r="C65" s="495">
        <v>48</v>
      </c>
      <c r="D65" s="496">
        <v>48</v>
      </c>
      <c r="E65" s="495">
        <v>48</v>
      </c>
      <c r="F65" s="496">
        <v>40</v>
      </c>
      <c r="G65" s="495">
        <v>38</v>
      </c>
      <c r="J65" s="499"/>
    </row>
    <row r="66" spans="1:10" s="492" customFormat="1" ht="11.25">
      <c r="A66" s="493">
        <v>59</v>
      </c>
      <c r="B66" s="494" t="s">
        <v>55</v>
      </c>
      <c r="C66" s="495">
        <v>1429</v>
      </c>
      <c r="D66" s="496">
        <v>1664</v>
      </c>
      <c r="E66" s="495">
        <v>1713</v>
      </c>
      <c r="F66" s="496">
        <v>1735</v>
      </c>
      <c r="G66" s="495">
        <v>1738</v>
      </c>
      <c r="J66" s="499"/>
    </row>
    <row r="67" spans="1:10" s="492" customFormat="1" ht="11.25">
      <c r="A67" s="493">
        <v>60</v>
      </c>
      <c r="B67" s="494" t="s">
        <v>56</v>
      </c>
      <c r="C67" s="495">
        <v>1208</v>
      </c>
      <c r="D67" s="496">
        <v>1084</v>
      </c>
      <c r="E67" s="495">
        <v>972</v>
      </c>
      <c r="F67" s="496">
        <v>773</v>
      </c>
      <c r="G67" s="495">
        <v>803</v>
      </c>
      <c r="J67" s="499"/>
    </row>
    <row r="68" spans="1:10" s="492" customFormat="1" ht="11.25">
      <c r="A68" s="493">
        <v>61</v>
      </c>
      <c r="B68" s="494" t="s">
        <v>57</v>
      </c>
      <c r="C68" s="495">
        <v>139</v>
      </c>
      <c r="D68" s="496">
        <v>135</v>
      </c>
      <c r="E68" s="495">
        <v>134</v>
      </c>
      <c r="F68" s="496">
        <v>133</v>
      </c>
      <c r="G68" s="495">
        <v>132</v>
      </c>
      <c r="J68" s="499"/>
    </row>
    <row r="69" spans="1:10" s="492" customFormat="1" ht="11.25">
      <c r="A69" s="493">
        <v>62</v>
      </c>
      <c r="B69" s="494" t="s">
        <v>104</v>
      </c>
      <c r="C69" s="495">
        <v>372</v>
      </c>
      <c r="D69" s="496">
        <v>341</v>
      </c>
      <c r="E69" s="495">
        <v>341</v>
      </c>
      <c r="F69" s="496">
        <v>341</v>
      </c>
      <c r="G69" s="495">
        <v>324</v>
      </c>
      <c r="J69" s="499"/>
    </row>
    <row r="70" spans="1:10" s="492" customFormat="1" ht="11.25">
      <c r="A70" s="493">
        <v>63</v>
      </c>
      <c r="B70" s="494" t="s">
        <v>105</v>
      </c>
      <c r="C70" s="495">
        <v>729</v>
      </c>
      <c r="D70" s="496">
        <v>700</v>
      </c>
      <c r="E70" s="495">
        <v>807</v>
      </c>
      <c r="F70" s="496">
        <v>807</v>
      </c>
      <c r="G70" s="495">
        <v>807</v>
      </c>
      <c r="J70" s="499"/>
    </row>
    <row r="71" spans="1:10" s="492" customFormat="1" ht="11.25">
      <c r="A71" s="493">
        <v>64</v>
      </c>
      <c r="B71" s="494" t="s">
        <v>106</v>
      </c>
      <c r="C71" s="495">
        <v>594</v>
      </c>
      <c r="D71" s="496">
        <v>594</v>
      </c>
      <c r="E71" s="495">
        <v>1065</v>
      </c>
      <c r="F71" s="496">
        <v>594</v>
      </c>
      <c r="G71" s="495">
        <v>607</v>
      </c>
      <c r="J71" s="499"/>
    </row>
    <row r="72" spans="1:10" s="492" customFormat="1" ht="11.25">
      <c r="A72" s="493">
        <v>65</v>
      </c>
      <c r="B72" s="494" t="s">
        <v>107</v>
      </c>
      <c r="C72" s="495">
        <v>20</v>
      </c>
      <c r="D72" s="496">
        <v>20</v>
      </c>
      <c r="E72" s="495">
        <v>9</v>
      </c>
      <c r="F72" s="496">
        <v>9</v>
      </c>
      <c r="G72" s="495">
        <v>0</v>
      </c>
      <c r="J72" s="499"/>
    </row>
    <row r="73" spans="1:10" s="492" customFormat="1" ht="11.25">
      <c r="A73" s="493">
        <v>66</v>
      </c>
      <c r="B73" s="494" t="s">
        <v>108</v>
      </c>
      <c r="C73" s="495">
        <v>330</v>
      </c>
      <c r="D73" s="496">
        <v>330</v>
      </c>
      <c r="E73" s="495">
        <v>330</v>
      </c>
      <c r="F73" s="496">
        <v>330</v>
      </c>
      <c r="G73" s="495">
        <v>330</v>
      </c>
      <c r="J73" s="499"/>
    </row>
    <row r="74" spans="1:10" s="492" customFormat="1" ht="11.25">
      <c r="A74" s="493">
        <v>67</v>
      </c>
      <c r="B74" s="494" t="s">
        <v>109</v>
      </c>
      <c r="C74" s="495">
        <v>1568</v>
      </c>
      <c r="D74" s="496">
        <v>1653</v>
      </c>
      <c r="E74" s="495">
        <v>1668</v>
      </c>
      <c r="F74" s="496">
        <v>1718</v>
      </c>
      <c r="G74" s="495">
        <v>1733</v>
      </c>
      <c r="J74" s="499"/>
    </row>
    <row r="75" spans="1:10" s="492" customFormat="1" ht="11.25">
      <c r="A75" s="493">
        <v>68</v>
      </c>
      <c r="B75" s="494" t="s">
        <v>110</v>
      </c>
      <c r="C75" s="495">
        <v>240</v>
      </c>
      <c r="D75" s="496">
        <v>240</v>
      </c>
      <c r="E75" s="495">
        <v>240</v>
      </c>
      <c r="F75" s="496">
        <v>240</v>
      </c>
      <c r="G75" s="495">
        <v>170</v>
      </c>
      <c r="J75" s="499"/>
    </row>
    <row r="76" spans="1:10" s="492" customFormat="1" ht="11.25">
      <c r="A76" s="493">
        <v>69</v>
      </c>
      <c r="B76" s="494" t="s">
        <v>58</v>
      </c>
      <c r="C76" s="495">
        <v>1069</v>
      </c>
      <c r="D76" s="496">
        <v>1069</v>
      </c>
      <c r="E76" s="495">
        <v>1379</v>
      </c>
      <c r="F76" s="496">
        <v>1347</v>
      </c>
      <c r="G76" s="495">
        <v>1372</v>
      </c>
      <c r="J76" s="499"/>
    </row>
    <row r="77" spans="1:10" s="492" customFormat="1" ht="11.25">
      <c r="A77" s="493">
        <v>70</v>
      </c>
      <c r="B77" s="494" t="s">
        <v>111</v>
      </c>
      <c r="C77" s="495">
        <v>70</v>
      </c>
      <c r="D77" s="496">
        <v>63</v>
      </c>
      <c r="E77" s="495">
        <v>63</v>
      </c>
      <c r="F77" s="496">
        <v>55</v>
      </c>
      <c r="G77" s="495">
        <v>48</v>
      </c>
      <c r="J77" s="499"/>
    </row>
    <row r="78" spans="1:10" s="492" customFormat="1" ht="11.25">
      <c r="A78" s="493">
        <v>71</v>
      </c>
      <c r="B78" s="494" t="s">
        <v>112</v>
      </c>
      <c r="C78" s="495">
        <v>558</v>
      </c>
      <c r="D78" s="496">
        <v>554</v>
      </c>
      <c r="E78" s="495">
        <v>487</v>
      </c>
      <c r="F78" s="496">
        <v>484</v>
      </c>
      <c r="G78" s="495">
        <v>473</v>
      </c>
      <c r="J78" s="499"/>
    </row>
    <row r="79" spans="1:10" s="492" customFormat="1" ht="11.25">
      <c r="A79" s="493">
        <v>72</v>
      </c>
      <c r="B79" s="494" t="s">
        <v>59</v>
      </c>
      <c r="C79" s="495">
        <v>308</v>
      </c>
      <c r="D79" s="496">
        <v>352</v>
      </c>
      <c r="E79" s="495">
        <v>295</v>
      </c>
      <c r="F79" s="496">
        <v>288</v>
      </c>
      <c r="G79" s="495">
        <v>291</v>
      </c>
      <c r="J79" s="499"/>
    </row>
    <row r="80" spans="1:10" s="492" customFormat="1" ht="11.25">
      <c r="A80" s="493">
        <v>73</v>
      </c>
      <c r="B80" s="494" t="s">
        <v>60</v>
      </c>
      <c r="C80" s="495">
        <v>350</v>
      </c>
      <c r="D80" s="496">
        <v>315</v>
      </c>
      <c r="E80" s="495">
        <v>375</v>
      </c>
      <c r="F80" s="496">
        <v>315</v>
      </c>
      <c r="G80" s="495">
        <v>326</v>
      </c>
      <c r="J80" s="499"/>
    </row>
    <row r="81" spans="1:10" s="492" customFormat="1" ht="11.25">
      <c r="A81" s="493">
        <v>74</v>
      </c>
      <c r="B81" s="494" t="s">
        <v>113</v>
      </c>
      <c r="C81" s="495">
        <v>715</v>
      </c>
      <c r="D81" s="496">
        <v>665</v>
      </c>
      <c r="E81" s="495">
        <v>665</v>
      </c>
      <c r="F81" s="496">
        <v>747</v>
      </c>
      <c r="G81" s="495">
        <v>747</v>
      </c>
      <c r="J81" s="499"/>
    </row>
    <row r="82" spans="1:10" s="492" customFormat="1" ht="11.25">
      <c r="A82" s="493">
        <v>75</v>
      </c>
      <c r="B82" s="494" t="s">
        <v>61</v>
      </c>
      <c r="C82" s="495">
        <v>2209</v>
      </c>
      <c r="D82" s="496">
        <v>2209</v>
      </c>
      <c r="E82" s="495">
        <v>2209</v>
      </c>
      <c r="F82" s="496">
        <v>2189</v>
      </c>
      <c r="G82" s="495">
        <v>2199</v>
      </c>
      <c r="J82" s="499"/>
    </row>
    <row r="83" spans="1:10" s="492" customFormat="1" ht="11.25">
      <c r="A83" s="493">
        <v>76</v>
      </c>
      <c r="B83" s="494" t="s">
        <v>114</v>
      </c>
      <c r="C83" s="495">
        <v>425</v>
      </c>
      <c r="D83" s="496">
        <v>396</v>
      </c>
      <c r="E83" s="495">
        <v>381</v>
      </c>
      <c r="F83" s="496">
        <v>336</v>
      </c>
      <c r="G83" s="495">
        <v>342</v>
      </c>
      <c r="J83" s="499"/>
    </row>
    <row r="84" spans="1:10" s="492" customFormat="1" ht="11.25">
      <c r="A84" s="493">
        <v>77</v>
      </c>
      <c r="B84" s="494" t="s">
        <v>115</v>
      </c>
      <c r="C84" s="495">
        <v>3630</v>
      </c>
      <c r="D84" s="496">
        <v>3437</v>
      </c>
      <c r="E84" s="495">
        <v>3315</v>
      </c>
      <c r="F84" s="496">
        <v>3415</v>
      </c>
      <c r="G84" s="495">
        <v>3390</v>
      </c>
      <c r="J84" s="499"/>
    </row>
    <row r="85" spans="1:10" s="492" customFormat="1" ht="11.25">
      <c r="A85" s="493">
        <v>78</v>
      </c>
      <c r="B85" s="494" t="s">
        <v>62</v>
      </c>
      <c r="C85" s="495">
        <v>4494</v>
      </c>
      <c r="D85" s="496">
        <v>4494</v>
      </c>
      <c r="E85" s="495">
        <v>5517</v>
      </c>
      <c r="F85" s="496">
        <v>5957</v>
      </c>
      <c r="G85" s="495">
        <v>6201</v>
      </c>
      <c r="J85" s="499"/>
    </row>
    <row r="86" spans="1:10" s="492" customFormat="1" ht="11.25">
      <c r="A86" s="493">
        <v>79</v>
      </c>
      <c r="B86" s="494" t="s">
        <v>116</v>
      </c>
      <c r="C86" s="495">
        <v>30</v>
      </c>
      <c r="D86" s="496">
        <v>30</v>
      </c>
      <c r="E86" s="495">
        <v>30</v>
      </c>
      <c r="F86" s="496">
        <v>30</v>
      </c>
      <c r="G86" s="495">
        <v>30</v>
      </c>
      <c r="J86" s="499"/>
    </row>
    <row r="87" spans="1:10" s="492" customFormat="1" ht="11.25">
      <c r="A87" s="493">
        <v>80</v>
      </c>
      <c r="B87" s="494" t="s">
        <v>63</v>
      </c>
      <c r="C87" s="495">
        <v>211</v>
      </c>
      <c r="D87" s="496">
        <v>246</v>
      </c>
      <c r="E87" s="495">
        <v>208</v>
      </c>
      <c r="F87" s="496">
        <v>208</v>
      </c>
      <c r="G87" s="495">
        <v>208</v>
      </c>
      <c r="J87" s="499"/>
    </row>
    <row r="88" spans="1:10" s="492" customFormat="1" ht="11.25">
      <c r="A88" s="493">
        <v>81</v>
      </c>
      <c r="B88" s="494" t="s">
        <v>64</v>
      </c>
      <c r="C88" s="495">
        <v>315</v>
      </c>
      <c r="D88" s="496">
        <v>293</v>
      </c>
      <c r="E88" s="495">
        <v>307</v>
      </c>
      <c r="F88" s="496">
        <v>273</v>
      </c>
      <c r="G88" s="495">
        <v>277</v>
      </c>
      <c r="J88" s="499"/>
    </row>
    <row r="89" spans="1:10" s="492" customFormat="1" ht="11.25">
      <c r="A89" s="493">
        <v>82</v>
      </c>
      <c r="B89" s="494" t="s">
        <v>117</v>
      </c>
      <c r="C89" s="495">
        <v>131</v>
      </c>
      <c r="D89" s="496">
        <v>132</v>
      </c>
      <c r="E89" s="495">
        <v>136</v>
      </c>
      <c r="F89" s="496">
        <v>135</v>
      </c>
      <c r="G89" s="495">
        <v>135</v>
      </c>
      <c r="J89" s="499"/>
    </row>
    <row r="90" spans="1:10" s="492" customFormat="1" ht="11.25">
      <c r="A90" s="493">
        <v>83</v>
      </c>
      <c r="B90" s="494" t="s">
        <v>65</v>
      </c>
      <c r="C90" s="495">
        <v>721</v>
      </c>
      <c r="D90" s="496">
        <v>765</v>
      </c>
      <c r="E90" s="495">
        <v>760</v>
      </c>
      <c r="F90" s="496">
        <v>736</v>
      </c>
      <c r="G90" s="495">
        <v>755</v>
      </c>
      <c r="J90" s="499"/>
    </row>
    <row r="91" spans="1:10" s="492" customFormat="1" ht="11.25">
      <c r="A91" s="493">
        <v>84</v>
      </c>
      <c r="B91" s="494" t="s">
        <v>66</v>
      </c>
      <c r="C91" s="495">
        <v>146</v>
      </c>
      <c r="D91" s="496">
        <v>128</v>
      </c>
      <c r="E91" s="495">
        <v>148</v>
      </c>
      <c r="F91" s="496">
        <v>139</v>
      </c>
      <c r="G91" s="495">
        <v>136</v>
      </c>
      <c r="J91" s="499"/>
    </row>
    <row r="92" spans="1:10" s="492" customFormat="1" ht="11.25">
      <c r="A92" s="493">
        <v>85</v>
      </c>
      <c r="B92" s="494" t="s">
        <v>67</v>
      </c>
      <c r="C92" s="495">
        <v>109</v>
      </c>
      <c r="D92" s="496">
        <v>0</v>
      </c>
      <c r="E92" s="495">
        <v>110</v>
      </c>
      <c r="F92" s="496">
        <v>110</v>
      </c>
      <c r="G92" s="495">
        <v>110</v>
      </c>
      <c r="J92" s="499"/>
    </row>
    <row r="93" spans="1:10" s="492" customFormat="1" ht="11.25">
      <c r="A93" s="493">
        <v>86</v>
      </c>
      <c r="B93" s="494" t="s">
        <v>68</v>
      </c>
      <c r="C93" s="495">
        <v>276</v>
      </c>
      <c r="D93" s="496">
        <v>276</v>
      </c>
      <c r="E93" s="495">
        <v>276</v>
      </c>
      <c r="F93" s="496">
        <v>244</v>
      </c>
      <c r="G93" s="495">
        <v>190</v>
      </c>
      <c r="J93" s="499"/>
    </row>
    <row r="94" spans="1:10" s="492" customFormat="1" ht="11.25">
      <c r="A94" s="493">
        <v>87</v>
      </c>
      <c r="B94" s="494" t="s">
        <v>118</v>
      </c>
      <c r="C94" s="495">
        <v>179</v>
      </c>
      <c r="D94" s="496">
        <v>173</v>
      </c>
      <c r="E94" s="495">
        <v>165</v>
      </c>
      <c r="F94" s="496">
        <v>200</v>
      </c>
      <c r="G94" s="495">
        <v>174</v>
      </c>
      <c r="J94" s="499"/>
    </row>
    <row r="95" spans="1:10" s="492" customFormat="1" ht="11.25">
      <c r="A95" s="493">
        <v>88</v>
      </c>
      <c r="B95" s="494" t="s">
        <v>69</v>
      </c>
      <c r="C95" s="495">
        <v>151</v>
      </c>
      <c r="D95" s="496">
        <v>160</v>
      </c>
      <c r="E95" s="495">
        <v>160</v>
      </c>
      <c r="F95" s="496">
        <v>180</v>
      </c>
      <c r="G95" s="495">
        <v>95</v>
      </c>
      <c r="J95" s="499"/>
    </row>
    <row r="96" spans="1:10" s="492" customFormat="1" ht="11.25">
      <c r="A96" s="493">
        <v>89</v>
      </c>
      <c r="B96" s="494" t="s">
        <v>70</v>
      </c>
      <c r="C96" s="495">
        <v>80</v>
      </c>
      <c r="D96" s="496">
        <v>80</v>
      </c>
      <c r="E96" s="495">
        <v>80</v>
      </c>
      <c r="F96" s="496">
        <v>80</v>
      </c>
      <c r="G96" s="495">
        <v>80</v>
      </c>
      <c r="J96" s="499"/>
    </row>
    <row r="97" spans="1:10" s="492" customFormat="1" ht="11.25">
      <c r="A97" s="493">
        <v>90</v>
      </c>
      <c r="B97" s="494" t="s">
        <v>71</v>
      </c>
      <c r="C97" s="495">
        <v>138</v>
      </c>
      <c r="D97" s="496">
        <v>161</v>
      </c>
      <c r="E97" s="495">
        <v>161</v>
      </c>
      <c r="F97" s="496">
        <v>161</v>
      </c>
      <c r="G97" s="495">
        <v>158</v>
      </c>
      <c r="J97" s="499"/>
    </row>
    <row r="98" spans="1:10" s="492" customFormat="1" ht="11.25">
      <c r="A98" s="493">
        <v>91</v>
      </c>
      <c r="B98" s="494" t="s">
        <v>72</v>
      </c>
      <c r="C98" s="495">
        <v>5252</v>
      </c>
      <c r="D98" s="496">
        <v>5129</v>
      </c>
      <c r="E98" s="495">
        <v>4807</v>
      </c>
      <c r="F98" s="496">
        <v>4921</v>
      </c>
      <c r="G98" s="495">
        <v>4798</v>
      </c>
      <c r="J98" s="499"/>
    </row>
    <row r="99" spans="1:10" s="492" customFormat="1" ht="11.25">
      <c r="A99" s="493">
        <v>92</v>
      </c>
      <c r="B99" s="494" t="s">
        <v>119</v>
      </c>
      <c r="C99" s="495">
        <v>2344</v>
      </c>
      <c r="D99" s="496">
        <v>2437</v>
      </c>
      <c r="E99" s="495">
        <v>2543</v>
      </c>
      <c r="F99" s="496">
        <v>2939</v>
      </c>
      <c r="G99" s="495">
        <v>2430</v>
      </c>
      <c r="J99" s="499"/>
    </row>
    <row r="100" spans="1:10" s="492" customFormat="1" ht="11.25">
      <c r="A100" s="493">
        <v>93</v>
      </c>
      <c r="B100" s="494" t="s">
        <v>120</v>
      </c>
      <c r="C100" s="495">
        <v>1683</v>
      </c>
      <c r="D100" s="496">
        <v>1696</v>
      </c>
      <c r="E100" s="495">
        <v>1510</v>
      </c>
      <c r="F100" s="496">
        <v>1687</v>
      </c>
      <c r="G100" s="495">
        <v>1687</v>
      </c>
      <c r="J100" s="499"/>
    </row>
    <row r="101" spans="1:10" s="492" customFormat="1" ht="11.25">
      <c r="A101" s="493">
        <v>94</v>
      </c>
      <c r="B101" s="494" t="s">
        <v>121</v>
      </c>
      <c r="C101" s="495">
        <v>1546</v>
      </c>
      <c r="D101" s="496">
        <v>1684</v>
      </c>
      <c r="E101" s="495">
        <v>1665</v>
      </c>
      <c r="F101" s="496">
        <v>1583</v>
      </c>
      <c r="G101" s="495">
        <v>1520</v>
      </c>
      <c r="J101" s="499"/>
    </row>
    <row r="102" spans="1:10" s="492" customFormat="1" ht="11.25">
      <c r="A102" s="493">
        <v>95</v>
      </c>
      <c r="B102" s="494" t="s">
        <v>122</v>
      </c>
      <c r="C102" s="495">
        <v>4294</v>
      </c>
      <c r="D102" s="496">
        <v>4105</v>
      </c>
      <c r="E102" s="495">
        <v>3755</v>
      </c>
      <c r="F102" s="496">
        <v>3651</v>
      </c>
      <c r="G102" s="495">
        <v>3567</v>
      </c>
      <c r="J102" s="499"/>
    </row>
    <row r="103" spans="1:10" s="492" customFormat="1" ht="11.25">
      <c r="A103" s="509">
        <v>971</v>
      </c>
      <c r="B103" s="510" t="s">
        <v>73</v>
      </c>
      <c r="C103" s="511">
        <v>0</v>
      </c>
      <c r="D103" s="512">
        <v>0</v>
      </c>
      <c r="E103" s="511">
        <v>0</v>
      </c>
      <c r="F103" s="512">
        <v>0</v>
      </c>
      <c r="G103" s="511">
        <v>0</v>
      </c>
      <c r="J103" s="499"/>
    </row>
    <row r="104" spans="1:10" s="492" customFormat="1" ht="11.25">
      <c r="A104" s="493">
        <v>972</v>
      </c>
      <c r="B104" s="494" t="s">
        <v>74</v>
      </c>
      <c r="C104" s="495">
        <v>20</v>
      </c>
      <c r="D104" s="496">
        <v>20</v>
      </c>
      <c r="E104" s="495">
        <v>20</v>
      </c>
      <c r="F104" s="496">
        <v>20</v>
      </c>
      <c r="G104" s="495">
        <v>20</v>
      </c>
      <c r="J104" s="499"/>
    </row>
    <row r="105" spans="1:10" s="492" customFormat="1" ht="11.25">
      <c r="A105" s="493">
        <v>973</v>
      </c>
      <c r="B105" s="494" t="s">
        <v>123</v>
      </c>
      <c r="C105" s="495">
        <v>80</v>
      </c>
      <c r="D105" s="496">
        <v>79</v>
      </c>
      <c r="E105" s="495">
        <v>72</v>
      </c>
      <c r="F105" s="496">
        <v>68</v>
      </c>
      <c r="G105" s="495">
        <v>70</v>
      </c>
      <c r="J105" s="499"/>
    </row>
    <row r="106" spans="1:10" s="492" customFormat="1" ht="11.25">
      <c r="A106" s="501">
        <v>974</v>
      </c>
      <c r="B106" s="502" t="s">
        <v>75</v>
      </c>
      <c r="C106" s="503">
        <v>116</v>
      </c>
      <c r="D106" s="504">
        <v>116</v>
      </c>
      <c r="E106" s="503">
        <v>117</v>
      </c>
      <c r="F106" s="504">
        <v>117</v>
      </c>
      <c r="G106" s="503">
        <v>120</v>
      </c>
      <c r="J106" s="499"/>
    </row>
    <row r="107" spans="1:7" s="492" customFormat="1" ht="11.25">
      <c r="A107" s="507"/>
      <c r="B107" s="494"/>
      <c r="C107" s="496"/>
      <c r="D107" s="496"/>
      <c r="F107" s="496"/>
      <c r="G107" s="496"/>
    </row>
    <row r="108" spans="1:7" s="492" customFormat="1" ht="11.25">
      <c r="A108" s="519" t="s">
        <v>258</v>
      </c>
      <c r="B108" s="520"/>
      <c r="C108" s="511">
        <f>SUM(C4:C56)+SUM(C60:C102)</f>
        <v>61346</v>
      </c>
      <c r="D108" s="511">
        <f>SUM(D4:D56)+SUM(D60:D102)</f>
        <v>60509</v>
      </c>
      <c r="E108" s="511">
        <f>SUM(E4:E56)+SUM(E60:E102)</f>
        <v>60895</v>
      </c>
      <c r="F108" s="511">
        <f>SUM(F4:F56)+SUM(F60:F102)</f>
        <v>60377</v>
      </c>
      <c r="G108" s="511">
        <f>SUM(G4:G56)+SUM(G60:G102)</f>
        <v>59060</v>
      </c>
    </row>
    <row r="109" spans="1:7" s="492" customFormat="1" ht="11.25">
      <c r="A109" s="522" t="s">
        <v>259</v>
      </c>
      <c r="B109" s="523"/>
      <c r="C109" s="495">
        <f>SUM(C103:C106)</f>
        <v>216</v>
      </c>
      <c r="D109" s="495">
        <f>SUM(D103:D106)</f>
        <v>215</v>
      </c>
      <c r="E109" s="495">
        <f>SUM(E103:E106)</f>
        <v>209</v>
      </c>
      <c r="F109" s="495">
        <f>SUM(F103:F106)</f>
        <v>205</v>
      </c>
      <c r="G109" s="495">
        <f>SUM(G103:G106)</f>
        <v>210</v>
      </c>
    </row>
    <row r="110" spans="1:7" s="492" customFormat="1" ht="11.25">
      <c r="A110" s="524" t="s">
        <v>260</v>
      </c>
      <c r="B110" s="525"/>
      <c r="C110" s="503">
        <f>SUM(C108:C109)</f>
        <v>61562</v>
      </c>
      <c r="D110" s="503">
        <f>SUM(D108:D109)</f>
        <v>60724</v>
      </c>
      <c r="E110" s="503">
        <f>SUM(E108:E109)</f>
        <v>61104</v>
      </c>
      <c r="F110" s="503">
        <f>SUM(F108:F109)</f>
        <v>60582</v>
      </c>
      <c r="G110" s="503">
        <f>SUM(G108:G109)</f>
        <v>59270</v>
      </c>
    </row>
    <row r="111" spans="3:7" s="492" customFormat="1" ht="11.25">
      <c r="C111" s="526"/>
      <c r="F111" s="526"/>
      <c r="G111" s="526"/>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6" man="1"/>
  </rowBreaks>
  <ignoredErrors>
    <ignoredError sqref="C108:G109" formulaRange="1"/>
  </ignoredErrors>
</worksheet>
</file>

<file path=xl/worksheets/sheet3.xml><?xml version="1.0" encoding="utf-8"?>
<worksheet xmlns="http://schemas.openxmlformats.org/spreadsheetml/2006/main" xmlns:r="http://schemas.openxmlformats.org/officeDocument/2006/relationships">
  <dimension ref="B1:G24"/>
  <sheetViews>
    <sheetView zoomScaleSheetLayoutView="100" zoomScalePageLayoutView="0" workbookViewId="0" topLeftCell="A1">
      <selection activeCell="A1" sqref="A1"/>
    </sheetView>
  </sheetViews>
  <sheetFormatPr defaultColWidth="11.421875" defaultRowHeight="12.75"/>
  <cols>
    <col min="1" max="1" width="3.7109375" style="115" customWidth="1"/>
    <col min="2" max="2" width="30.8515625" style="115" customWidth="1"/>
    <col min="3" max="3" width="12.421875" style="115" customWidth="1"/>
    <col min="4" max="4" width="13.00390625" style="115" customWidth="1"/>
    <col min="5" max="5" width="12.7109375" style="115" customWidth="1"/>
    <col min="6" max="6" width="12.28125" style="115" customWidth="1"/>
    <col min="7" max="7" width="10.421875" style="115" customWidth="1"/>
    <col min="8" max="16384" width="11.421875" style="115" customWidth="1"/>
  </cols>
  <sheetData>
    <row r="1" spans="2:7" ht="23.25" customHeight="1">
      <c r="B1" s="562" t="s">
        <v>180</v>
      </c>
      <c r="C1" s="562"/>
      <c r="D1" s="562"/>
      <c r="E1" s="562"/>
      <c r="F1" s="562"/>
      <c r="G1" s="562"/>
    </row>
    <row r="2" spans="2:7" ht="12" customHeight="1">
      <c r="B2" s="183"/>
      <c r="C2" s="183"/>
      <c r="D2" s="183"/>
      <c r="E2" s="183"/>
      <c r="F2" s="183"/>
      <c r="G2" s="183"/>
    </row>
    <row r="3" spans="2:7" ht="41.25" customHeight="1">
      <c r="B3" s="182" t="s">
        <v>179</v>
      </c>
      <c r="C3" s="151" t="s">
        <v>178</v>
      </c>
      <c r="D3" s="152" t="s">
        <v>177</v>
      </c>
      <c r="E3" s="151" t="s">
        <v>176</v>
      </c>
      <c r="F3" s="152" t="s">
        <v>175</v>
      </c>
      <c r="G3" s="151" t="s">
        <v>174</v>
      </c>
    </row>
    <row r="4" spans="2:7" s="116" customFormat="1" ht="18.75" customHeight="1">
      <c r="B4" s="131" t="s">
        <v>159</v>
      </c>
      <c r="C4" s="181">
        <v>33.7752734504475</v>
      </c>
      <c r="D4" s="180">
        <v>53.16539608883</v>
      </c>
      <c r="E4" s="181">
        <v>8.68412330129267</v>
      </c>
      <c r="F4" s="180">
        <v>4.3752071594299</v>
      </c>
      <c r="G4" s="179">
        <v>100</v>
      </c>
    </row>
    <row r="5" spans="2:7" s="116" customFormat="1" ht="14.25" customHeight="1">
      <c r="B5" s="144" t="s">
        <v>158</v>
      </c>
      <c r="C5" s="178">
        <v>58.7713310580205</v>
      </c>
      <c r="D5" s="177">
        <v>28.6006825938567</v>
      </c>
      <c r="E5" s="178">
        <v>8.66894197952218</v>
      </c>
      <c r="F5" s="177">
        <v>3.95904436860068</v>
      </c>
      <c r="G5" s="176">
        <v>100</v>
      </c>
    </row>
    <row r="6" spans="2:7" s="116" customFormat="1" ht="14.25" customHeight="1">
      <c r="B6" s="126" t="s">
        <v>157</v>
      </c>
      <c r="C6" s="171">
        <v>70.3522504892368</v>
      </c>
      <c r="D6" s="170">
        <v>21.5264187866928</v>
      </c>
      <c r="E6" s="171">
        <v>5.67514677103718</v>
      </c>
      <c r="F6" s="170">
        <v>2.44618395303327</v>
      </c>
      <c r="G6" s="169">
        <v>100</v>
      </c>
    </row>
    <row r="7" spans="2:7" s="116" customFormat="1" ht="14.25" customHeight="1">
      <c r="B7" s="126" t="s">
        <v>153</v>
      </c>
      <c r="C7" s="171">
        <v>83.6879432624114</v>
      </c>
      <c r="D7" s="170">
        <v>11.3475177304965</v>
      </c>
      <c r="E7" s="171">
        <v>3.54609929078014</v>
      </c>
      <c r="F7" s="170">
        <v>1.41843971631206</v>
      </c>
      <c r="G7" s="169">
        <v>100</v>
      </c>
    </row>
    <row r="8" spans="2:7" s="116" customFormat="1" ht="14.25" customHeight="1">
      <c r="B8" s="126" t="s">
        <v>152</v>
      </c>
      <c r="C8" s="171">
        <v>0.892857142857143</v>
      </c>
      <c r="D8" s="170">
        <v>82.1428571428571</v>
      </c>
      <c r="E8" s="171">
        <v>8.92857142857143</v>
      </c>
      <c r="F8" s="170">
        <v>8.03571428571429</v>
      </c>
      <c r="G8" s="169">
        <v>100</v>
      </c>
    </row>
    <row r="9" spans="2:7" s="116" customFormat="1" ht="14.25" customHeight="1">
      <c r="B9" s="126" t="s">
        <v>151</v>
      </c>
      <c r="C9" s="171">
        <v>12.1052631578947</v>
      </c>
      <c r="D9" s="170">
        <v>47.8947368421053</v>
      </c>
      <c r="E9" s="171">
        <v>28.4210526315789</v>
      </c>
      <c r="F9" s="170">
        <v>11.5789473684211</v>
      </c>
      <c r="G9" s="169">
        <v>100</v>
      </c>
    </row>
    <row r="10" spans="2:7" s="116" customFormat="1" ht="14.25" customHeight="1">
      <c r="B10" s="142" t="s">
        <v>156</v>
      </c>
      <c r="C10" s="178">
        <v>10.621387283237</v>
      </c>
      <c r="D10" s="177">
        <v>75.9393063583815</v>
      </c>
      <c r="E10" s="178">
        <v>8.74277456647399</v>
      </c>
      <c r="F10" s="177">
        <v>4.69653179190751</v>
      </c>
      <c r="G10" s="176">
        <v>100</v>
      </c>
    </row>
    <row r="11" spans="2:7" s="116" customFormat="1" ht="14.25" customHeight="1">
      <c r="B11" s="137" t="s">
        <v>154</v>
      </c>
      <c r="C11" s="171">
        <v>10.9433962264151</v>
      </c>
      <c r="D11" s="170">
        <v>75.622641509434</v>
      </c>
      <c r="E11" s="171">
        <v>8.75471698113208</v>
      </c>
      <c r="F11" s="170">
        <v>4.67924528301887</v>
      </c>
      <c r="G11" s="169">
        <v>100</v>
      </c>
    </row>
    <row r="12" spans="2:7" s="116" customFormat="1" ht="14.25" customHeight="1">
      <c r="B12" s="137" t="s">
        <v>152</v>
      </c>
      <c r="C12" s="171">
        <v>3.38983050847458</v>
      </c>
      <c r="D12" s="170">
        <v>83.0508474576271</v>
      </c>
      <c r="E12" s="171">
        <v>8.47457627118644</v>
      </c>
      <c r="F12" s="170">
        <v>5.08474576271187</v>
      </c>
      <c r="G12" s="169">
        <v>100</v>
      </c>
    </row>
    <row r="13" spans="2:7" s="116" customFormat="1" ht="18.75" customHeight="1">
      <c r="B13" s="142" t="s">
        <v>10</v>
      </c>
      <c r="C13" s="178">
        <v>6.54761904761905</v>
      </c>
      <c r="D13" s="177">
        <v>79.7619047619048</v>
      </c>
      <c r="E13" s="178">
        <v>8.33333333333333</v>
      </c>
      <c r="F13" s="177">
        <v>5.35714285714286</v>
      </c>
      <c r="G13" s="176">
        <v>100</v>
      </c>
    </row>
    <row r="14" spans="2:7" s="116" customFormat="1" ht="14.25" customHeight="1">
      <c r="B14" s="175" t="s">
        <v>155</v>
      </c>
      <c r="C14" s="174">
        <v>33.1876934279993</v>
      </c>
      <c r="D14" s="173">
        <v>53.3770253049336</v>
      </c>
      <c r="E14" s="174">
        <v>9.5940287638813</v>
      </c>
      <c r="F14" s="173">
        <v>3.84125250318587</v>
      </c>
      <c r="G14" s="172">
        <v>100</v>
      </c>
    </row>
    <row r="15" spans="2:7" s="116" customFormat="1" ht="14.25" customHeight="1">
      <c r="B15" s="126" t="s">
        <v>154</v>
      </c>
      <c r="C15" s="171">
        <v>32.3119188503804</v>
      </c>
      <c r="D15" s="170">
        <v>54.9873203719358</v>
      </c>
      <c r="E15" s="171">
        <v>8.87573964497041</v>
      </c>
      <c r="F15" s="170">
        <v>3.82502113271344</v>
      </c>
      <c r="G15" s="169">
        <v>100</v>
      </c>
    </row>
    <row r="16" spans="2:7" s="116" customFormat="1" ht="14.25" customHeight="1">
      <c r="B16" s="126" t="s">
        <v>153</v>
      </c>
      <c r="C16" s="171">
        <v>55.2</v>
      </c>
      <c r="D16" s="170">
        <v>36.8</v>
      </c>
      <c r="E16" s="171">
        <v>7.2</v>
      </c>
      <c r="F16" s="170">
        <v>0.8</v>
      </c>
      <c r="G16" s="169">
        <v>100</v>
      </c>
    </row>
    <row r="17" spans="2:7" s="116" customFormat="1" ht="14.25" customHeight="1">
      <c r="B17" s="126" t="s">
        <v>152</v>
      </c>
      <c r="C17" s="171">
        <v>5.33333333333333</v>
      </c>
      <c r="D17" s="170">
        <v>74.2222222222222</v>
      </c>
      <c r="E17" s="171">
        <v>14.2222222222222</v>
      </c>
      <c r="F17" s="170">
        <v>6.22222222222222</v>
      </c>
      <c r="G17" s="169">
        <v>100</v>
      </c>
    </row>
    <row r="18" spans="2:7" s="116" customFormat="1" ht="13.5" customHeight="1">
      <c r="B18" s="126" t="s">
        <v>151</v>
      </c>
      <c r="C18" s="171">
        <v>11.4035087719298</v>
      </c>
      <c r="D18" s="170">
        <v>44.7368421052632</v>
      </c>
      <c r="E18" s="171">
        <v>33.3333333333333</v>
      </c>
      <c r="F18" s="170">
        <v>10.5263157894737</v>
      </c>
      <c r="G18" s="169">
        <v>100</v>
      </c>
    </row>
    <row r="19" spans="2:7" ht="15" customHeight="1">
      <c r="B19" s="168" t="s">
        <v>150</v>
      </c>
      <c r="C19" s="167">
        <v>67.3400673400673</v>
      </c>
      <c r="D19" s="166">
        <v>22.2222222222222</v>
      </c>
      <c r="E19" s="167">
        <v>9.42760942760943</v>
      </c>
      <c r="F19" s="166">
        <v>1.01010101010101</v>
      </c>
      <c r="G19" s="165">
        <v>100</v>
      </c>
    </row>
    <row r="20" spans="2:7" ht="16.5" customHeight="1">
      <c r="B20" s="164" t="s">
        <v>149</v>
      </c>
      <c r="C20" s="163">
        <v>69.811320754717</v>
      </c>
      <c r="D20" s="162">
        <v>14.5797598627787</v>
      </c>
      <c r="E20" s="163">
        <v>12.3499142367067</v>
      </c>
      <c r="F20" s="162">
        <v>3.2590051457976</v>
      </c>
      <c r="G20" s="161">
        <v>100</v>
      </c>
    </row>
    <row r="21" spans="2:7" ht="74.25" customHeight="1">
      <c r="B21" s="563" t="s">
        <v>173</v>
      </c>
      <c r="C21" s="563"/>
      <c r="D21" s="563"/>
      <c r="E21" s="563"/>
      <c r="F21" s="563"/>
      <c r="G21" s="563"/>
    </row>
    <row r="22" spans="2:7" ht="11.25">
      <c r="B22" s="160" t="s">
        <v>172</v>
      </c>
      <c r="C22" s="159"/>
      <c r="D22" s="159"/>
      <c r="E22" s="159"/>
      <c r="F22" s="159"/>
      <c r="G22" s="158"/>
    </row>
    <row r="23" spans="2:7" ht="11.25">
      <c r="B23" s="157"/>
      <c r="C23" s="157"/>
      <c r="D23" s="157"/>
      <c r="E23" s="157"/>
      <c r="F23" s="157"/>
      <c r="G23" s="157"/>
    </row>
    <row r="24" spans="2:7" ht="11.25">
      <c r="B24" s="155"/>
      <c r="C24" s="155"/>
      <c r="D24" s="155"/>
      <c r="E24" s="155"/>
      <c r="F24" s="155"/>
      <c r="G24" s="155"/>
    </row>
  </sheetData>
  <sheetProtection/>
  <mergeCells count="2">
    <mergeCell ref="B1:G1"/>
    <mergeCell ref="B21:G21"/>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B1:H22"/>
  <sheetViews>
    <sheetView zoomScaleSheetLayoutView="100" zoomScalePageLayoutView="0" workbookViewId="0" topLeftCell="A1">
      <selection activeCell="A1" sqref="A1"/>
    </sheetView>
  </sheetViews>
  <sheetFormatPr defaultColWidth="11.421875" defaultRowHeight="12.75"/>
  <cols>
    <col min="1" max="1" width="3.7109375" style="115" customWidth="1"/>
    <col min="2" max="2" width="26.00390625" style="115" customWidth="1"/>
    <col min="3" max="7" width="10.421875" style="115" customWidth="1"/>
    <col min="8" max="8" width="8.8515625" style="115" customWidth="1"/>
    <col min="9" max="16384" width="11.421875" style="115" customWidth="1"/>
  </cols>
  <sheetData>
    <row r="1" spans="2:7" ht="30.75" customHeight="1">
      <c r="B1" s="562" t="s">
        <v>188</v>
      </c>
      <c r="C1" s="562"/>
      <c r="D1" s="562"/>
      <c r="E1" s="562"/>
      <c r="F1" s="562"/>
      <c r="G1" s="562"/>
    </row>
    <row r="2" spans="2:8" ht="12.75" customHeight="1">
      <c r="B2" s="197"/>
      <c r="C2" s="157"/>
      <c r="D2" s="157"/>
      <c r="E2" s="157"/>
      <c r="F2" s="157"/>
      <c r="G2" s="194"/>
      <c r="H2" s="196"/>
    </row>
    <row r="3" spans="2:8" ht="15.75" customHeight="1">
      <c r="B3" s="564" t="s">
        <v>187</v>
      </c>
      <c r="C3" s="557" t="s">
        <v>186</v>
      </c>
      <c r="D3" s="558"/>
      <c r="E3" s="558"/>
      <c r="F3" s="558"/>
      <c r="G3" s="559"/>
      <c r="H3" s="194"/>
    </row>
    <row r="4" spans="2:8" ht="27" customHeight="1">
      <c r="B4" s="565"/>
      <c r="C4" s="151" t="s">
        <v>185</v>
      </c>
      <c r="D4" s="195" t="s">
        <v>184</v>
      </c>
      <c r="E4" s="151" t="s">
        <v>183</v>
      </c>
      <c r="F4" s="195" t="s">
        <v>182</v>
      </c>
      <c r="G4" s="151" t="s">
        <v>174</v>
      </c>
      <c r="H4" s="194"/>
    </row>
    <row r="5" spans="2:8" ht="14.25" customHeight="1">
      <c r="B5" s="131" t="s">
        <v>159</v>
      </c>
      <c r="C5" s="181">
        <v>61.4070065508402</v>
      </c>
      <c r="D5" s="180">
        <v>16.9467388208488</v>
      </c>
      <c r="E5" s="181">
        <v>15.9213899174024</v>
      </c>
      <c r="F5" s="180">
        <v>5.72486471090857</v>
      </c>
      <c r="G5" s="193">
        <v>100</v>
      </c>
      <c r="H5" s="192"/>
    </row>
    <row r="6" spans="2:8" s="116" customFormat="1" ht="14.25" customHeight="1">
      <c r="B6" s="144" t="s">
        <v>158</v>
      </c>
      <c r="C6" s="178">
        <v>35.0326022525193</v>
      </c>
      <c r="D6" s="177">
        <v>22.5844694724363</v>
      </c>
      <c r="E6" s="178">
        <v>31.6538233550682</v>
      </c>
      <c r="F6" s="177">
        <v>10.7291049199763</v>
      </c>
      <c r="G6" s="191">
        <v>100</v>
      </c>
      <c r="H6" s="184"/>
    </row>
    <row r="7" spans="2:8" s="116" customFormat="1" ht="13.5" customHeight="1">
      <c r="B7" s="126" t="s">
        <v>157</v>
      </c>
      <c r="C7" s="171">
        <v>19.983207388749</v>
      </c>
      <c r="D7" s="170">
        <v>28.2115869017632</v>
      </c>
      <c r="E7" s="171">
        <v>39.3786733837112</v>
      </c>
      <c r="F7" s="170">
        <v>12.4265323257767</v>
      </c>
      <c r="G7" s="188">
        <v>100</v>
      </c>
      <c r="H7" s="184"/>
    </row>
    <row r="8" spans="2:8" s="116" customFormat="1" ht="13.5" customHeight="1">
      <c r="B8" s="126" t="s">
        <v>153</v>
      </c>
      <c r="C8" s="171">
        <v>7.23684210526316</v>
      </c>
      <c r="D8" s="170">
        <v>28.2894736842105</v>
      </c>
      <c r="E8" s="171">
        <v>42.7631578947368</v>
      </c>
      <c r="F8" s="170">
        <v>21.7105263157895</v>
      </c>
      <c r="G8" s="188">
        <v>100</v>
      </c>
      <c r="H8" s="184"/>
    </row>
    <row r="9" spans="2:8" s="116" customFormat="1" ht="13.5" customHeight="1">
      <c r="B9" s="126" t="s">
        <v>152</v>
      </c>
      <c r="C9" s="171">
        <v>98.2905982905983</v>
      </c>
      <c r="D9" s="170">
        <v>1.70940170940171</v>
      </c>
      <c r="E9" s="171">
        <v>0</v>
      </c>
      <c r="F9" s="170">
        <v>0</v>
      </c>
      <c r="G9" s="188">
        <v>100</v>
      </c>
      <c r="H9" s="184"/>
    </row>
    <row r="10" spans="2:8" s="116" customFormat="1" ht="13.5" customHeight="1">
      <c r="B10" s="126" t="s">
        <v>151</v>
      </c>
      <c r="C10" s="171">
        <v>100</v>
      </c>
      <c r="D10" s="170">
        <v>0</v>
      </c>
      <c r="E10" s="171">
        <v>0</v>
      </c>
      <c r="F10" s="170">
        <v>0</v>
      </c>
      <c r="G10" s="188">
        <v>100</v>
      </c>
      <c r="H10" s="184"/>
    </row>
    <row r="11" spans="2:8" s="116" customFormat="1" ht="13.5" customHeight="1">
      <c r="B11" s="142" t="s">
        <v>156</v>
      </c>
      <c r="C11" s="178">
        <v>90.2453987730061</v>
      </c>
      <c r="D11" s="177">
        <v>9.32515337423313</v>
      </c>
      <c r="E11" s="178">
        <v>0.306748466257669</v>
      </c>
      <c r="F11" s="177">
        <v>0.122699386503067</v>
      </c>
      <c r="G11" s="191">
        <v>100</v>
      </c>
      <c r="H11" s="184"/>
    </row>
    <row r="12" spans="2:8" s="116" customFormat="1" ht="13.5" customHeight="1">
      <c r="B12" s="137" t="s">
        <v>154</v>
      </c>
      <c r="C12" s="171">
        <v>89.993626513703</v>
      </c>
      <c r="D12" s="170">
        <v>9.56022944550669</v>
      </c>
      <c r="E12" s="171">
        <v>0.318674314850223</v>
      </c>
      <c r="F12" s="170">
        <v>0.127469725940089</v>
      </c>
      <c r="G12" s="188">
        <v>100</v>
      </c>
      <c r="H12" s="184"/>
    </row>
    <row r="13" spans="2:8" s="116" customFormat="1" ht="13.5" customHeight="1">
      <c r="B13" s="137" t="s">
        <v>152</v>
      </c>
      <c r="C13" s="171">
        <v>96.7213114754098</v>
      </c>
      <c r="D13" s="170">
        <v>3.27868852459016</v>
      </c>
      <c r="E13" s="171">
        <v>0</v>
      </c>
      <c r="F13" s="170">
        <v>0</v>
      </c>
      <c r="G13" s="188">
        <v>100</v>
      </c>
      <c r="H13" s="184"/>
    </row>
    <row r="14" spans="2:8" s="116" customFormat="1" ht="13.5" customHeight="1">
      <c r="B14" s="142" t="s">
        <v>10</v>
      </c>
      <c r="C14" s="178">
        <v>48.4536082474227</v>
      </c>
      <c r="D14" s="177">
        <v>31.9587628865979</v>
      </c>
      <c r="E14" s="178">
        <v>10.3092783505155</v>
      </c>
      <c r="F14" s="177">
        <v>9.27835051546392</v>
      </c>
      <c r="G14" s="191">
        <v>100</v>
      </c>
      <c r="H14" s="184"/>
    </row>
    <row r="15" spans="2:8" s="116" customFormat="1" ht="13.5" customHeight="1">
      <c r="B15" s="175" t="s">
        <v>155</v>
      </c>
      <c r="C15" s="174">
        <v>42.7274201394519</v>
      </c>
      <c r="D15" s="173">
        <v>37.8466028863305</v>
      </c>
      <c r="E15" s="174">
        <v>13.6208853575482</v>
      </c>
      <c r="F15" s="173">
        <v>5.80509161666937</v>
      </c>
      <c r="G15" s="190">
        <v>100</v>
      </c>
      <c r="H15" s="184"/>
    </row>
    <row r="16" spans="2:8" s="116" customFormat="1" ht="12.75" customHeight="1">
      <c r="B16" s="126" t="s">
        <v>154</v>
      </c>
      <c r="C16" s="171">
        <v>41.6149068322981</v>
      </c>
      <c r="D16" s="170">
        <v>41.1296583850932</v>
      </c>
      <c r="E16" s="171">
        <v>13.3346273291925</v>
      </c>
      <c r="F16" s="170">
        <v>3.92080745341615</v>
      </c>
      <c r="G16" s="188">
        <v>100</v>
      </c>
      <c r="H16" s="189"/>
    </row>
    <row r="17" spans="2:8" s="116" customFormat="1" ht="13.5" customHeight="1">
      <c r="B17" s="126" t="s">
        <v>153</v>
      </c>
      <c r="C17" s="171">
        <v>17.5438596491228</v>
      </c>
      <c r="D17" s="170">
        <v>45.0292397660819</v>
      </c>
      <c r="E17" s="171">
        <v>29.2397660818713</v>
      </c>
      <c r="F17" s="170">
        <v>8.18713450292398</v>
      </c>
      <c r="G17" s="188">
        <v>100</v>
      </c>
      <c r="H17" s="187"/>
    </row>
    <row r="18" spans="2:8" s="116" customFormat="1" ht="13.5" customHeight="1">
      <c r="B18" s="126" t="s">
        <v>152</v>
      </c>
      <c r="C18" s="171">
        <v>83.5820895522388</v>
      </c>
      <c r="D18" s="170">
        <v>16.4179104477612</v>
      </c>
      <c r="E18" s="171">
        <v>0</v>
      </c>
      <c r="F18" s="170">
        <v>0</v>
      </c>
      <c r="G18" s="188">
        <v>100</v>
      </c>
      <c r="H18" s="187"/>
    </row>
    <row r="19" spans="2:8" s="116" customFormat="1" ht="13.5" customHeight="1">
      <c r="B19" s="126" t="s">
        <v>151</v>
      </c>
      <c r="C19" s="171">
        <v>100</v>
      </c>
      <c r="D19" s="170">
        <v>0</v>
      </c>
      <c r="E19" s="171">
        <v>0</v>
      </c>
      <c r="F19" s="170">
        <v>0</v>
      </c>
      <c r="G19" s="188">
        <v>100</v>
      </c>
      <c r="H19" s="187"/>
    </row>
    <row r="20" spans="2:8" s="116" customFormat="1" ht="13.5" customHeight="1">
      <c r="B20" s="168" t="s">
        <v>150</v>
      </c>
      <c r="C20" s="167">
        <v>6.09418282548476</v>
      </c>
      <c r="D20" s="166">
        <v>26.0387811634349</v>
      </c>
      <c r="E20" s="167">
        <v>28.5318559556787</v>
      </c>
      <c r="F20" s="166">
        <v>39.3351800554017</v>
      </c>
      <c r="G20" s="186">
        <v>100</v>
      </c>
      <c r="H20" s="184"/>
    </row>
    <row r="21" spans="2:8" s="116" customFormat="1" ht="13.5" customHeight="1">
      <c r="B21" s="164" t="s">
        <v>149</v>
      </c>
      <c r="C21" s="163">
        <v>9.54545454545455</v>
      </c>
      <c r="D21" s="162">
        <v>26.6666666666667</v>
      </c>
      <c r="E21" s="163">
        <v>21.969696969697</v>
      </c>
      <c r="F21" s="162">
        <v>41.8181818181818</v>
      </c>
      <c r="G21" s="185">
        <v>100</v>
      </c>
      <c r="H21" s="184"/>
    </row>
    <row r="22" spans="2:8" ht="13.5" customHeight="1">
      <c r="B22" s="160" t="s">
        <v>181</v>
      </c>
      <c r="C22" s="159"/>
      <c r="D22" s="159"/>
      <c r="E22" s="159"/>
      <c r="F22" s="159"/>
      <c r="G22" s="158"/>
      <c r="H22" s="157"/>
    </row>
  </sheetData>
  <sheetProtection/>
  <mergeCells count="3">
    <mergeCell ref="B1:G1"/>
    <mergeCell ref="B3:B4"/>
    <mergeCell ref="C3:G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FO31"/>
  <sheetViews>
    <sheetView zoomScaleSheetLayoutView="100" zoomScalePageLayoutView="0" workbookViewId="0" topLeftCell="A1">
      <selection activeCell="A1" sqref="A1"/>
    </sheetView>
  </sheetViews>
  <sheetFormatPr defaultColWidth="11.421875" defaultRowHeight="12.75"/>
  <cols>
    <col min="1" max="1" width="3.7109375" style="115" customWidth="1"/>
    <col min="2" max="2" width="30.7109375" style="115" customWidth="1"/>
    <col min="3" max="3" width="8.28125" style="115" customWidth="1"/>
    <col min="4" max="4" width="7.8515625" style="115" customWidth="1"/>
    <col min="5" max="5" width="8.00390625" style="115" customWidth="1"/>
    <col min="6" max="6" width="7.8515625" style="115" customWidth="1"/>
    <col min="7" max="7" width="8.28125" style="115" customWidth="1"/>
    <col min="8" max="8" width="8.7109375" style="115" customWidth="1"/>
    <col min="9" max="9" width="11.28125" style="115" customWidth="1"/>
    <col min="10" max="10" width="12.00390625" style="115" customWidth="1"/>
    <col min="11" max="16384" width="11.421875" style="115" customWidth="1"/>
  </cols>
  <sheetData>
    <row r="1" spans="2:10" ht="16.5" customHeight="1">
      <c r="B1" s="562" t="s">
        <v>203</v>
      </c>
      <c r="C1" s="562"/>
      <c r="D1" s="562"/>
      <c r="E1" s="562"/>
      <c r="F1" s="562"/>
      <c r="G1" s="562"/>
      <c r="H1" s="562"/>
      <c r="I1" s="562"/>
      <c r="J1" s="562"/>
    </row>
    <row r="2" spans="2:10" ht="11.25" customHeight="1">
      <c r="B2" s="251"/>
      <c r="C2" s="155"/>
      <c r="D2" s="155"/>
      <c r="E2" s="155"/>
      <c r="F2" s="155"/>
      <c r="G2" s="155"/>
      <c r="H2" s="155"/>
      <c r="I2" s="155"/>
      <c r="J2" s="155"/>
    </row>
    <row r="3" spans="2:10" ht="45" customHeight="1">
      <c r="B3" s="564" t="s">
        <v>202</v>
      </c>
      <c r="C3" s="557" t="s">
        <v>201</v>
      </c>
      <c r="D3" s="558"/>
      <c r="E3" s="558"/>
      <c r="F3" s="558"/>
      <c r="G3" s="559"/>
      <c r="H3" s="151" t="s">
        <v>200</v>
      </c>
      <c r="I3" s="151" t="s">
        <v>199</v>
      </c>
      <c r="J3" s="151" t="s">
        <v>198</v>
      </c>
    </row>
    <row r="4" spans="2:10" ht="16.5" customHeight="1">
      <c r="B4" s="566"/>
      <c r="C4" s="153">
        <v>2006</v>
      </c>
      <c r="D4" s="250">
        <v>2007</v>
      </c>
      <c r="E4" s="153">
        <v>2008</v>
      </c>
      <c r="F4" s="250">
        <v>2009</v>
      </c>
      <c r="G4" s="153">
        <v>2010</v>
      </c>
      <c r="H4" s="195">
        <v>2010</v>
      </c>
      <c r="I4" s="151" t="s">
        <v>197</v>
      </c>
      <c r="J4" s="249" t="s">
        <v>196</v>
      </c>
    </row>
    <row r="5" spans="2:10" s="116" customFormat="1" ht="16.5" customHeight="1">
      <c r="B5" s="248" t="s">
        <v>159</v>
      </c>
      <c r="C5" s="231">
        <v>139345</v>
      </c>
      <c r="D5" s="232">
        <v>133381</v>
      </c>
      <c r="E5" s="231">
        <v>128205</v>
      </c>
      <c r="F5" s="232">
        <v>125997</v>
      </c>
      <c r="G5" s="231">
        <v>125339</v>
      </c>
      <c r="H5" s="180">
        <v>34.5874392562565</v>
      </c>
      <c r="I5" s="230">
        <v>-0.005222346563807045</v>
      </c>
      <c r="J5" s="229">
        <v>-0.02613510989450718</v>
      </c>
    </row>
    <row r="6" spans="2:10" s="116" customFormat="1" ht="15" customHeight="1">
      <c r="B6" s="144" t="s">
        <v>158</v>
      </c>
      <c r="C6" s="246">
        <v>92950</v>
      </c>
      <c r="D6" s="247">
        <v>90782</v>
      </c>
      <c r="E6" s="246">
        <v>87143</v>
      </c>
      <c r="F6" s="247">
        <v>85871</v>
      </c>
      <c r="G6" s="246">
        <v>86825</v>
      </c>
      <c r="H6" s="177">
        <v>23.9594572593085</v>
      </c>
      <c r="I6" s="243">
        <v>0.011109687787495215</v>
      </c>
      <c r="J6" s="217">
        <v>-0.016897389153354814</v>
      </c>
    </row>
    <row r="7" spans="2:10" s="116" customFormat="1" ht="15" customHeight="1">
      <c r="B7" s="126" t="s">
        <v>157</v>
      </c>
      <c r="C7" s="219">
        <v>79041</v>
      </c>
      <c r="D7" s="220">
        <v>79018</v>
      </c>
      <c r="E7" s="219">
        <v>76375</v>
      </c>
      <c r="F7" s="220">
        <v>75178</v>
      </c>
      <c r="G7" s="219">
        <v>74083</v>
      </c>
      <c r="H7" s="170">
        <v>20.4432879025782</v>
      </c>
      <c r="I7" s="218">
        <v>-0.014565431376200477</v>
      </c>
      <c r="J7" s="217">
        <v>-0.016064718302813752</v>
      </c>
    </row>
    <row r="8" spans="2:10" s="116" customFormat="1" ht="15" customHeight="1">
      <c r="B8" s="126" t="s">
        <v>153</v>
      </c>
      <c r="C8" s="219">
        <v>11189</v>
      </c>
      <c r="D8" s="220">
        <v>8997</v>
      </c>
      <c r="E8" s="219">
        <v>8249</v>
      </c>
      <c r="F8" s="220">
        <v>8282</v>
      </c>
      <c r="G8" s="219">
        <v>8373</v>
      </c>
      <c r="H8" s="170">
        <v>80.8907351946672</v>
      </c>
      <c r="I8" s="218">
        <v>0.010987684134267095</v>
      </c>
      <c r="J8" s="217">
        <v>-0.0699153982985109</v>
      </c>
    </row>
    <row r="9" spans="2:10" s="116" customFormat="1" ht="15" customHeight="1">
      <c r="B9" s="126" t="s">
        <v>152</v>
      </c>
      <c r="C9" s="219">
        <v>2720</v>
      </c>
      <c r="D9" s="220">
        <v>2767</v>
      </c>
      <c r="E9" s="219">
        <v>2519</v>
      </c>
      <c r="F9" s="220">
        <v>2411</v>
      </c>
      <c r="G9" s="219">
        <v>2238</v>
      </c>
      <c r="H9" s="170">
        <v>0.617578639174575</v>
      </c>
      <c r="I9" s="218">
        <v>-0.0717544587308171</v>
      </c>
      <c r="J9" s="217">
        <v>-0.04759252671180181</v>
      </c>
    </row>
    <row r="10" spans="2:10" s="116" customFormat="1" ht="15" customHeight="1">
      <c r="B10" s="126" t="s">
        <v>151</v>
      </c>
      <c r="C10" s="234" t="s">
        <v>195</v>
      </c>
      <c r="D10" s="233" t="s">
        <v>195</v>
      </c>
      <c r="E10" s="234" t="s">
        <v>195</v>
      </c>
      <c r="F10" s="233" t="s">
        <v>195</v>
      </c>
      <c r="G10" s="219">
        <v>2131</v>
      </c>
      <c r="H10" s="170">
        <v>0.588051867775254</v>
      </c>
      <c r="I10" s="218" t="s">
        <v>195</v>
      </c>
      <c r="J10" s="217" t="s">
        <v>195</v>
      </c>
    </row>
    <row r="11" spans="2:10" s="116" customFormat="1" ht="15" customHeight="1">
      <c r="B11" s="142" t="s">
        <v>156</v>
      </c>
      <c r="C11" s="246">
        <v>38794</v>
      </c>
      <c r="D11" s="247">
        <v>35176</v>
      </c>
      <c r="E11" s="246">
        <v>33323</v>
      </c>
      <c r="F11" s="247">
        <v>32062</v>
      </c>
      <c r="G11" s="246">
        <v>30484</v>
      </c>
      <c r="H11" s="177">
        <v>8.41209438632607</v>
      </c>
      <c r="I11" s="243">
        <v>-0.049217141787786134</v>
      </c>
      <c r="J11" s="217">
        <v>-0.05848585765818126</v>
      </c>
    </row>
    <row r="12" spans="2:10" s="116" customFormat="1" ht="15" customHeight="1">
      <c r="B12" s="137" t="s">
        <v>154</v>
      </c>
      <c r="C12" s="219">
        <v>37104</v>
      </c>
      <c r="D12" s="220">
        <v>33665</v>
      </c>
      <c r="E12" s="219">
        <v>31991</v>
      </c>
      <c r="F12" s="220">
        <v>30853</v>
      </c>
      <c r="G12" s="219">
        <v>29493</v>
      </c>
      <c r="H12" s="170">
        <v>8.13862681196414</v>
      </c>
      <c r="I12" s="218">
        <v>-0.044079992221177866</v>
      </c>
      <c r="J12" s="217">
        <v>-0.055777043853831865</v>
      </c>
    </row>
    <row r="13" spans="2:10" s="116" customFormat="1" ht="15" customHeight="1">
      <c r="B13" s="137" t="s">
        <v>152</v>
      </c>
      <c r="C13" s="219">
        <v>1690</v>
      </c>
      <c r="D13" s="220">
        <v>1511</v>
      </c>
      <c r="E13" s="219">
        <v>1332</v>
      </c>
      <c r="F13" s="220">
        <v>1209</v>
      </c>
      <c r="G13" s="219">
        <v>991</v>
      </c>
      <c r="H13" s="170">
        <v>0.273467574361932</v>
      </c>
      <c r="I13" s="218">
        <v>-0.18031430934656745</v>
      </c>
      <c r="J13" s="217">
        <v>-0.12492205657940425</v>
      </c>
    </row>
    <row r="14" spans="2:10" s="116" customFormat="1" ht="15" customHeight="1">
      <c r="B14" s="142" t="s">
        <v>10</v>
      </c>
      <c r="C14" s="244">
        <v>7601</v>
      </c>
      <c r="D14" s="245">
        <v>7423</v>
      </c>
      <c r="E14" s="244">
        <v>7739</v>
      </c>
      <c r="F14" s="245">
        <v>8064</v>
      </c>
      <c r="G14" s="244">
        <v>8030</v>
      </c>
      <c r="H14" s="177">
        <v>2.21588761062191</v>
      </c>
      <c r="I14" s="243">
        <v>-0.004216269841269882</v>
      </c>
      <c r="J14" s="217">
        <v>0.01382081407265967</v>
      </c>
    </row>
    <row r="15" spans="2:10" s="116" customFormat="1" ht="16.5" customHeight="1">
      <c r="B15" s="242" t="s">
        <v>155</v>
      </c>
      <c r="C15" s="240">
        <v>121776</v>
      </c>
      <c r="D15" s="241">
        <v>136643</v>
      </c>
      <c r="E15" s="240">
        <v>153603</v>
      </c>
      <c r="F15" s="241">
        <v>166364</v>
      </c>
      <c r="G15" s="240">
        <v>177984</v>
      </c>
      <c r="H15" s="173">
        <v>49.1148867358568</v>
      </c>
      <c r="I15" s="239">
        <v>0.06984684186482659</v>
      </c>
      <c r="J15" s="238">
        <v>0.09952425607200421</v>
      </c>
    </row>
    <row r="16" spans="2:10" s="116" customFormat="1" ht="15" customHeight="1">
      <c r="B16" s="126" t="s">
        <v>154</v>
      </c>
      <c r="C16" s="219">
        <v>108452</v>
      </c>
      <c r="D16" s="220">
        <v>120257</v>
      </c>
      <c r="E16" s="219">
        <v>132335</v>
      </c>
      <c r="F16" s="237">
        <v>142301</v>
      </c>
      <c r="G16" s="219">
        <v>151780</v>
      </c>
      <c r="H16" s="170">
        <v>41.8838632055036</v>
      </c>
      <c r="I16" s="218">
        <v>0.0666123217686454</v>
      </c>
      <c r="J16" s="217">
        <v>0.08766272644425577</v>
      </c>
    </row>
    <row r="17" spans="2:10" s="116" customFormat="1" ht="15" customHeight="1">
      <c r="B17" s="126" t="s">
        <v>153</v>
      </c>
      <c r="C17" s="236"/>
      <c r="D17" s="220">
        <v>2310</v>
      </c>
      <c r="E17" s="219">
        <v>4499</v>
      </c>
      <c r="F17" s="220">
        <v>5941</v>
      </c>
      <c r="G17" s="219">
        <v>6907</v>
      </c>
      <c r="H17" s="170">
        <v>1.90599448649633</v>
      </c>
      <c r="I17" s="218">
        <v>0.16259888907591313</v>
      </c>
      <c r="J17" s="235" t="s">
        <v>195</v>
      </c>
    </row>
    <row r="18" spans="2:10" s="116" customFormat="1" ht="15" customHeight="1">
      <c r="B18" s="126" t="s">
        <v>152</v>
      </c>
      <c r="C18" s="219">
        <v>5503</v>
      </c>
      <c r="D18" s="220">
        <v>5440</v>
      </c>
      <c r="E18" s="219">
        <v>5916</v>
      </c>
      <c r="F18" s="220">
        <v>5432</v>
      </c>
      <c r="G18" s="219">
        <v>4612</v>
      </c>
      <c r="H18" s="170">
        <v>1.27268663265109</v>
      </c>
      <c r="I18" s="218">
        <v>-0.15095729013254788</v>
      </c>
      <c r="J18" s="217">
        <v>-0.043197180432478555</v>
      </c>
    </row>
    <row r="19" spans="2:10" s="116" customFormat="1" ht="15" customHeight="1">
      <c r="B19" s="126" t="s">
        <v>151</v>
      </c>
      <c r="C19" s="234" t="s">
        <v>195</v>
      </c>
      <c r="D19" s="233" t="s">
        <v>195</v>
      </c>
      <c r="E19" s="234" t="s">
        <v>195</v>
      </c>
      <c r="F19" s="233" t="s">
        <v>195</v>
      </c>
      <c r="G19" s="219">
        <v>2015</v>
      </c>
      <c r="H19" s="170">
        <v>0.556041536164776</v>
      </c>
      <c r="I19" s="218" t="s">
        <v>195</v>
      </c>
      <c r="J19" s="217" t="s">
        <v>195</v>
      </c>
    </row>
    <row r="20" spans="2:10" s="116" customFormat="1" ht="15" customHeight="1">
      <c r="B20" s="168" t="s">
        <v>150</v>
      </c>
      <c r="C20" s="214">
        <v>7821</v>
      </c>
      <c r="D20" s="215">
        <v>8636</v>
      </c>
      <c r="E20" s="214">
        <v>10853</v>
      </c>
      <c r="F20" s="215">
        <v>12690</v>
      </c>
      <c r="G20" s="214">
        <v>12670</v>
      </c>
      <c r="H20" s="166">
        <v>3.49630087504105</v>
      </c>
      <c r="I20" s="213">
        <v>-0.0015760441292356209</v>
      </c>
      <c r="J20" s="212">
        <v>0.128180482708943</v>
      </c>
    </row>
    <row r="21" spans="2:171" s="116" customFormat="1" ht="16.5" customHeight="1">
      <c r="B21" s="131" t="s">
        <v>194</v>
      </c>
      <c r="C21" s="231">
        <v>261121</v>
      </c>
      <c r="D21" s="232">
        <v>270024</v>
      </c>
      <c r="E21" s="231">
        <v>281808</v>
      </c>
      <c r="F21" s="232">
        <v>292361</v>
      </c>
      <c r="G21" s="231">
        <v>303323</v>
      </c>
      <c r="H21" s="180">
        <v>83.7023259921133</v>
      </c>
      <c r="I21" s="230">
        <v>0.037494741090637884</v>
      </c>
      <c r="J21" s="229">
        <v>0.038163810343797344</v>
      </c>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row>
    <row r="22" spans="2:10" s="205" customFormat="1" ht="16.5" customHeight="1">
      <c r="B22" s="228" t="s">
        <v>193</v>
      </c>
      <c r="C22" s="225">
        <v>61346</v>
      </c>
      <c r="D22" s="227">
        <v>60509</v>
      </c>
      <c r="E22" s="225">
        <v>60895</v>
      </c>
      <c r="F22" s="226">
        <v>60377</v>
      </c>
      <c r="G22" s="225">
        <v>59060</v>
      </c>
      <c r="H22" s="224">
        <v>16.2976740078867</v>
      </c>
      <c r="I22" s="223">
        <v>-0.02181294201434325</v>
      </c>
      <c r="J22" s="222">
        <v>-0.009449097309973342</v>
      </c>
    </row>
    <row r="23" spans="2:10" s="205" customFormat="1" ht="15" customHeight="1">
      <c r="B23" s="221" t="s">
        <v>192</v>
      </c>
      <c r="C23" s="219">
        <v>7303</v>
      </c>
      <c r="D23" s="220">
        <v>8543</v>
      </c>
      <c r="E23" s="219">
        <v>9676</v>
      </c>
      <c r="F23" s="220">
        <v>10373</v>
      </c>
      <c r="G23" s="219">
        <v>10351</v>
      </c>
      <c r="H23" s="170">
        <v>2.85637019396605</v>
      </c>
      <c r="I23" s="218">
        <v>-0.0021208907741251393</v>
      </c>
      <c r="J23" s="217">
        <v>0.09111431097453804</v>
      </c>
    </row>
    <row r="24" spans="2:10" s="205" customFormat="1" ht="15" customHeight="1">
      <c r="B24" s="216" t="s">
        <v>191</v>
      </c>
      <c r="C24" s="214">
        <v>54043</v>
      </c>
      <c r="D24" s="215">
        <v>51966</v>
      </c>
      <c r="E24" s="214">
        <v>51219</v>
      </c>
      <c r="F24" s="215">
        <v>50004</v>
      </c>
      <c r="G24" s="214">
        <v>48709</v>
      </c>
      <c r="H24" s="166">
        <v>13.4413038139206</v>
      </c>
      <c r="I24" s="213">
        <v>-0.025897928165746764</v>
      </c>
      <c r="J24" s="212">
        <v>-0.02564449981637451</v>
      </c>
    </row>
    <row r="25" spans="2:10" s="205" customFormat="1" ht="17.25" customHeight="1">
      <c r="B25" s="211" t="s">
        <v>190</v>
      </c>
      <c r="C25" s="209">
        <v>322467</v>
      </c>
      <c r="D25" s="210">
        <v>330533</v>
      </c>
      <c r="E25" s="209">
        <v>342703</v>
      </c>
      <c r="F25" s="210">
        <v>352738</v>
      </c>
      <c r="G25" s="209">
        <v>362383</v>
      </c>
      <c r="H25" s="208">
        <v>100</v>
      </c>
      <c r="I25" s="207">
        <v>0.02734324059216764</v>
      </c>
      <c r="J25" s="206">
        <v>0.029604980433920902</v>
      </c>
    </row>
    <row r="26" spans="2:10" s="205" customFormat="1" ht="14.25" customHeight="1">
      <c r="B26" s="563" t="s">
        <v>189</v>
      </c>
      <c r="C26" s="563"/>
      <c r="D26" s="563"/>
      <c r="E26" s="563"/>
      <c r="F26" s="563"/>
      <c r="G26" s="563"/>
      <c r="H26" s="563"/>
      <c r="I26" s="563"/>
      <c r="J26" s="563"/>
    </row>
    <row r="27" spans="2:10" s="198" customFormat="1" ht="14.25" customHeight="1">
      <c r="B27" s="160" t="s">
        <v>181</v>
      </c>
      <c r="C27" s="204"/>
      <c r="D27" s="204"/>
      <c r="E27" s="204"/>
      <c r="F27" s="204"/>
      <c r="G27" s="204"/>
      <c r="H27" s="204"/>
      <c r="I27" s="203"/>
      <c r="J27" s="202"/>
    </row>
    <row r="28" spans="2:8" ht="11.25">
      <c r="B28" s="198"/>
      <c r="C28" s="200"/>
      <c r="D28" s="200"/>
      <c r="E28" s="200"/>
      <c r="F28" s="200"/>
      <c r="G28" s="200"/>
      <c r="H28" s="200"/>
    </row>
    <row r="29" spans="2:8" ht="12.75" customHeight="1">
      <c r="B29" s="198"/>
      <c r="C29" s="200"/>
      <c r="D29" s="200"/>
      <c r="E29" s="201"/>
      <c r="F29" s="200"/>
      <c r="G29" s="200"/>
      <c r="H29" s="200"/>
    </row>
    <row r="30" spans="2:9" ht="11.25">
      <c r="B30" s="198"/>
      <c r="C30" s="200"/>
      <c r="D30" s="200"/>
      <c r="E30" s="200"/>
      <c r="F30" s="199"/>
      <c r="G30" s="199"/>
      <c r="H30" s="199"/>
      <c r="I30" s="199"/>
    </row>
    <row r="31" spans="3:9" ht="11.25">
      <c r="C31" s="198"/>
      <c r="D31" s="198"/>
      <c r="E31" s="198"/>
      <c r="F31" s="198"/>
      <c r="G31" s="198"/>
      <c r="H31" s="198"/>
      <c r="I31" s="198"/>
    </row>
  </sheetData>
  <sheetProtection/>
  <mergeCells count="4">
    <mergeCell ref="B1:J1"/>
    <mergeCell ref="B3:B4"/>
    <mergeCell ref="C3:G3"/>
    <mergeCell ref="B26:J26"/>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O11"/>
  <sheetViews>
    <sheetView zoomScalePageLayoutView="0" workbookViewId="0" topLeftCell="A1">
      <selection activeCell="A1" sqref="A1"/>
    </sheetView>
  </sheetViews>
  <sheetFormatPr defaultColWidth="11.421875" defaultRowHeight="12.75"/>
  <cols>
    <col min="1" max="1" width="3.7109375" style="252" customWidth="1"/>
    <col min="2" max="2" width="27.00390625" style="252" customWidth="1"/>
    <col min="3" max="8" width="10.57421875" style="252" customWidth="1"/>
    <col min="9" max="9" width="9.8515625" style="252" customWidth="1"/>
    <col min="10" max="10" width="10.140625" style="252" customWidth="1"/>
    <col min="11" max="11" width="11.421875" style="252" customWidth="1"/>
    <col min="12" max="12" width="11.00390625" style="252" customWidth="1"/>
    <col min="13" max="18" width="10.57421875" style="252" customWidth="1"/>
    <col min="19" max="19" width="9.8515625" style="252" customWidth="1"/>
    <col min="20" max="20" width="10.140625" style="252" customWidth="1"/>
    <col min="21" max="16384" width="11.421875" style="252" customWidth="1"/>
  </cols>
  <sheetData>
    <row r="1" ht="11.25">
      <c r="B1" s="258" t="s">
        <v>205</v>
      </c>
    </row>
    <row r="3" spans="2:15" ht="11.25">
      <c r="B3" s="255"/>
      <c r="C3" s="257">
        <v>1998</v>
      </c>
      <c r="D3" s="257">
        <v>1999</v>
      </c>
      <c r="E3" s="257">
        <v>2000</v>
      </c>
      <c r="F3" s="257">
        <v>2001</v>
      </c>
      <c r="G3" s="257">
        <v>2002</v>
      </c>
      <c r="H3" s="257">
        <v>2003</v>
      </c>
      <c r="I3" s="257">
        <v>2004</v>
      </c>
      <c r="J3" s="257">
        <v>2005</v>
      </c>
      <c r="K3" s="257">
        <v>2006</v>
      </c>
      <c r="L3" s="257">
        <v>2007</v>
      </c>
      <c r="M3" s="257">
        <v>2008</v>
      </c>
      <c r="N3" s="257">
        <v>2009</v>
      </c>
      <c r="O3" s="257">
        <v>2010</v>
      </c>
    </row>
    <row r="4" spans="2:15" ht="11.25">
      <c r="B4" s="255" t="s">
        <v>159</v>
      </c>
      <c r="C4" s="253">
        <v>180759</v>
      </c>
      <c r="D4" s="253">
        <v>182810</v>
      </c>
      <c r="E4" s="253">
        <v>183159</v>
      </c>
      <c r="F4" s="253">
        <v>173770</v>
      </c>
      <c r="G4" s="253">
        <v>172247</v>
      </c>
      <c r="H4" s="253">
        <v>166466.11381234584</v>
      </c>
      <c r="I4" s="253">
        <v>157751</v>
      </c>
      <c r="J4" s="253">
        <v>147757.50230203164</v>
      </c>
      <c r="K4" s="253">
        <v>139345</v>
      </c>
      <c r="L4" s="253">
        <v>133380.52379136725</v>
      </c>
      <c r="M4" s="253">
        <v>128205</v>
      </c>
      <c r="N4" s="253">
        <v>125997</v>
      </c>
      <c r="O4" s="253">
        <v>125339</v>
      </c>
    </row>
    <row r="5" spans="2:15" ht="11.25">
      <c r="B5" s="255" t="s">
        <v>158</v>
      </c>
      <c r="C5" s="255">
        <v>115153</v>
      </c>
      <c r="D5" s="255">
        <v>116566</v>
      </c>
      <c r="E5" s="255">
        <v>116595</v>
      </c>
      <c r="F5" s="255">
        <v>112562</v>
      </c>
      <c r="G5" s="255">
        <v>111513</v>
      </c>
      <c r="H5" s="255">
        <v>107542.08720878561</v>
      </c>
      <c r="I5" s="255">
        <v>103752</v>
      </c>
      <c r="J5" s="255">
        <v>98647.50230203164</v>
      </c>
      <c r="K5" s="255">
        <v>92950</v>
      </c>
      <c r="L5" s="255">
        <v>90781.52379136725</v>
      </c>
      <c r="M5" s="255">
        <v>87143</v>
      </c>
      <c r="N5" s="255">
        <v>85871</v>
      </c>
      <c r="O5" s="255">
        <v>86825</v>
      </c>
    </row>
    <row r="6" spans="2:15" ht="11.25">
      <c r="B6" s="255" t="s">
        <v>204</v>
      </c>
      <c r="C6" s="255">
        <v>55126</v>
      </c>
      <c r="D6" s="255">
        <v>56181</v>
      </c>
      <c r="E6" s="255">
        <v>56355</v>
      </c>
      <c r="F6" s="255">
        <v>51697</v>
      </c>
      <c r="G6" s="255">
        <v>51636</v>
      </c>
      <c r="H6" s="255">
        <v>50502.223322587</v>
      </c>
      <c r="I6" s="255">
        <v>45880</v>
      </c>
      <c r="J6" s="255">
        <v>41302</v>
      </c>
      <c r="K6" s="255">
        <v>38794</v>
      </c>
      <c r="L6" s="255">
        <v>35176</v>
      </c>
      <c r="M6" s="255">
        <v>33323</v>
      </c>
      <c r="N6" s="255">
        <v>32062</v>
      </c>
      <c r="O6" s="255">
        <v>30484</v>
      </c>
    </row>
    <row r="7" spans="2:15" ht="11.25">
      <c r="B7" s="255" t="s">
        <v>10</v>
      </c>
      <c r="C7" s="255">
        <v>10480</v>
      </c>
      <c r="D7" s="255">
        <v>10063</v>
      </c>
      <c r="E7" s="255">
        <v>10209</v>
      </c>
      <c r="F7" s="255">
        <v>9511</v>
      </c>
      <c r="G7" s="255">
        <v>9098</v>
      </c>
      <c r="H7" s="255">
        <v>8421.803280973218</v>
      </c>
      <c r="I7" s="255">
        <v>8119</v>
      </c>
      <c r="J7" s="255">
        <v>7808</v>
      </c>
      <c r="K7" s="255">
        <v>7601</v>
      </c>
      <c r="L7" s="255">
        <v>7423</v>
      </c>
      <c r="M7" s="255">
        <v>7739</v>
      </c>
      <c r="N7" s="255">
        <v>8064</v>
      </c>
      <c r="O7" s="255">
        <v>8030</v>
      </c>
    </row>
    <row r="8" spans="2:15" ht="11.25">
      <c r="B8" s="255" t="s">
        <v>155</v>
      </c>
      <c r="C8" s="253">
        <v>36402</v>
      </c>
      <c r="D8" s="253">
        <v>40809</v>
      </c>
      <c r="E8" s="253">
        <v>41335</v>
      </c>
      <c r="F8" s="253">
        <v>55660</v>
      </c>
      <c r="G8" s="253">
        <v>64849</v>
      </c>
      <c r="H8" s="253">
        <v>74435</v>
      </c>
      <c r="I8" s="253">
        <v>89362</v>
      </c>
      <c r="J8" s="253">
        <v>108963.74485739783</v>
      </c>
      <c r="K8" s="253">
        <v>121776</v>
      </c>
      <c r="L8" s="253">
        <v>136643</v>
      </c>
      <c r="M8" s="253">
        <v>153603</v>
      </c>
      <c r="N8" s="253">
        <v>166364</v>
      </c>
      <c r="O8" s="253">
        <v>177984</v>
      </c>
    </row>
    <row r="9" spans="2:15" ht="11.25">
      <c r="B9" s="255" t="s">
        <v>194</v>
      </c>
      <c r="C9" s="253">
        <v>217161</v>
      </c>
      <c r="D9" s="253">
        <v>223619</v>
      </c>
      <c r="E9" s="253">
        <v>224494</v>
      </c>
      <c r="F9" s="253">
        <v>229430</v>
      </c>
      <c r="G9" s="253">
        <v>237096</v>
      </c>
      <c r="H9" s="253">
        <v>240901.11381234584</v>
      </c>
      <c r="I9" s="253">
        <v>247113</v>
      </c>
      <c r="J9" s="253">
        <v>256721.24715942948</v>
      </c>
      <c r="K9" s="253">
        <v>261121</v>
      </c>
      <c r="L9" s="253">
        <v>270023.52379136725</v>
      </c>
      <c r="M9" s="253">
        <v>281808</v>
      </c>
      <c r="N9" s="253">
        <v>292361</v>
      </c>
      <c r="O9" s="253">
        <v>303323</v>
      </c>
    </row>
    <row r="10" spans="2:15" ht="11.25">
      <c r="B10" s="256" t="s">
        <v>149</v>
      </c>
      <c r="C10" s="255">
        <v>66137</v>
      </c>
      <c r="D10" s="255">
        <v>65690</v>
      </c>
      <c r="E10" s="255">
        <v>64223</v>
      </c>
      <c r="F10" s="255">
        <v>62837</v>
      </c>
      <c r="G10" s="255">
        <v>62275</v>
      </c>
      <c r="H10" s="255">
        <v>62192</v>
      </c>
      <c r="I10" s="255">
        <v>62449</v>
      </c>
      <c r="J10" s="255">
        <v>62153</v>
      </c>
      <c r="K10" s="255">
        <v>61346</v>
      </c>
      <c r="L10" s="255">
        <v>60509</v>
      </c>
      <c r="M10" s="255">
        <v>60895</v>
      </c>
      <c r="N10" s="255">
        <v>60377</v>
      </c>
      <c r="O10" s="255">
        <v>59060</v>
      </c>
    </row>
    <row r="11" spans="2:15" ht="11.25">
      <c r="B11" s="254" t="s">
        <v>190</v>
      </c>
      <c r="C11" s="253">
        <v>283298</v>
      </c>
      <c r="D11" s="253">
        <v>289309</v>
      </c>
      <c r="E11" s="253">
        <v>288717</v>
      </c>
      <c r="F11" s="253">
        <v>292267</v>
      </c>
      <c r="G11" s="253">
        <v>299371</v>
      </c>
      <c r="H11" s="253">
        <v>303093.11381234584</v>
      </c>
      <c r="I11" s="253">
        <v>309562</v>
      </c>
      <c r="J11" s="253">
        <v>318874.2471594295</v>
      </c>
      <c r="K11" s="253">
        <v>322467</v>
      </c>
      <c r="L11" s="253">
        <v>330532.52379136725</v>
      </c>
      <c r="M11" s="253">
        <v>342703</v>
      </c>
      <c r="N11" s="253">
        <v>352738</v>
      </c>
      <c r="O11" s="253">
        <v>362383</v>
      </c>
    </row>
    <row r="13" ht="9" customHeight="1"/>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S30"/>
  <sheetViews>
    <sheetView zoomScaleSheetLayoutView="100" zoomScalePageLayoutView="0" workbookViewId="0" topLeftCell="A1">
      <selection activeCell="A1" sqref="A1"/>
    </sheetView>
  </sheetViews>
  <sheetFormatPr defaultColWidth="11.421875" defaultRowHeight="12.75"/>
  <cols>
    <col min="1" max="1" width="3.7109375" style="115" customWidth="1"/>
    <col min="2" max="2" width="33.140625" style="115" customWidth="1"/>
    <col min="3" max="7" width="7.7109375" style="115" customWidth="1"/>
    <col min="8" max="8" width="8.8515625" style="115" customWidth="1"/>
    <col min="9" max="9" width="12.421875" style="115" customWidth="1"/>
    <col min="10" max="10" width="12.57421875" style="115" customWidth="1"/>
    <col min="11" max="16384" width="11.421875" style="115" customWidth="1"/>
  </cols>
  <sheetData>
    <row r="1" spans="2:10" ht="11.25" customHeight="1">
      <c r="B1" s="554" t="s">
        <v>212</v>
      </c>
      <c r="C1" s="554"/>
      <c r="D1" s="554"/>
      <c r="E1" s="554"/>
      <c r="F1" s="554"/>
      <c r="G1" s="554"/>
      <c r="H1" s="554"/>
      <c r="I1" s="554"/>
      <c r="J1" s="554"/>
    </row>
    <row r="2" spans="2:10" ht="15.75" customHeight="1">
      <c r="B2" s="194"/>
      <c r="C2" s="194"/>
      <c r="D2" s="194"/>
      <c r="E2" s="194"/>
      <c r="F2" s="194"/>
      <c r="G2" s="194"/>
      <c r="H2" s="194"/>
      <c r="I2" s="194"/>
      <c r="J2" s="194"/>
    </row>
    <row r="3" spans="2:10" ht="47.25" customHeight="1">
      <c r="B3" s="564" t="s">
        <v>211</v>
      </c>
      <c r="C3" s="557" t="s">
        <v>186</v>
      </c>
      <c r="D3" s="558"/>
      <c r="E3" s="558"/>
      <c r="F3" s="558"/>
      <c r="G3" s="559"/>
      <c r="H3" s="151" t="s">
        <v>210</v>
      </c>
      <c r="I3" s="151" t="s">
        <v>199</v>
      </c>
      <c r="J3" s="151" t="s">
        <v>198</v>
      </c>
    </row>
    <row r="4" spans="2:10" ht="18.75" customHeight="1">
      <c r="B4" s="566"/>
      <c r="C4" s="153">
        <v>2006</v>
      </c>
      <c r="D4" s="250">
        <v>2007</v>
      </c>
      <c r="E4" s="153">
        <v>2008</v>
      </c>
      <c r="F4" s="250">
        <v>2009</v>
      </c>
      <c r="G4" s="153">
        <v>2010</v>
      </c>
      <c r="H4" s="195">
        <v>2010</v>
      </c>
      <c r="I4" s="151" t="s">
        <v>197</v>
      </c>
      <c r="J4" s="249" t="s">
        <v>196</v>
      </c>
    </row>
    <row r="5" spans="2:10" s="116" customFormat="1" ht="16.5" customHeight="1">
      <c r="B5" s="248" t="s">
        <v>159</v>
      </c>
      <c r="C5" s="274">
        <v>4595</v>
      </c>
      <c r="D5" s="275">
        <v>4334</v>
      </c>
      <c r="E5" s="274">
        <v>4160</v>
      </c>
      <c r="F5" s="275">
        <v>4107</v>
      </c>
      <c r="G5" s="274">
        <v>4183</v>
      </c>
      <c r="H5" s="180">
        <v>37.4955181068483</v>
      </c>
      <c r="I5" s="230">
        <v>0.018504991477964472</v>
      </c>
      <c r="J5" s="273">
        <v>-0.02321138908094955</v>
      </c>
    </row>
    <row r="6" spans="2:10" s="116" customFormat="1" ht="15" customHeight="1">
      <c r="B6" s="144" t="s">
        <v>158</v>
      </c>
      <c r="C6" s="294">
        <v>2105</v>
      </c>
      <c r="D6" s="295">
        <v>2072</v>
      </c>
      <c r="E6" s="294">
        <v>1960</v>
      </c>
      <c r="F6" s="295">
        <v>1947</v>
      </c>
      <c r="G6" s="294">
        <v>2134</v>
      </c>
      <c r="H6" s="177">
        <v>19.1287199713159</v>
      </c>
      <c r="I6" s="243">
        <v>0.09604519774011289</v>
      </c>
      <c r="J6" s="291">
        <v>0.0034265286094259384</v>
      </c>
    </row>
    <row r="7" spans="2:10" s="116" customFormat="1" ht="15" customHeight="1">
      <c r="B7" s="126" t="s">
        <v>157</v>
      </c>
      <c r="C7" s="286">
        <v>1719</v>
      </c>
      <c r="D7" s="287">
        <v>1724</v>
      </c>
      <c r="E7" s="286">
        <v>1650</v>
      </c>
      <c r="F7" s="287">
        <v>1639</v>
      </c>
      <c r="G7" s="286">
        <v>1610</v>
      </c>
      <c r="H7" s="170">
        <v>14.4316959483686</v>
      </c>
      <c r="I7" s="218">
        <v>-0.017693715680292876</v>
      </c>
      <c r="J7" s="279">
        <v>-0.016243760644765737</v>
      </c>
    </row>
    <row r="8" spans="2:10" s="116" customFormat="1" ht="15" customHeight="1">
      <c r="B8" s="126" t="s">
        <v>153</v>
      </c>
      <c r="C8" s="280">
        <v>204</v>
      </c>
      <c r="D8" s="283">
        <v>165</v>
      </c>
      <c r="E8" s="280">
        <v>150</v>
      </c>
      <c r="F8" s="283">
        <v>151</v>
      </c>
      <c r="G8" s="280">
        <v>152</v>
      </c>
      <c r="H8" s="170">
        <v>1.36249551810685</v>
      </c>
      <c r="I8" s="218">
        <v>0.0066225165562914245</v>
      </c>
      <c r="J8" s="279">
        <v>-0.07091947829798739</v>
      </c>
    </row>
    <row r="9" spans="2:10" s="116" customFormat="1" ht="15" customHeight="1">
      <c r="B9" s="126" t="s">
        <v>152</v>
      </c>
      <c r="C9" s="280">
        <v>182</v>
      </c>
      <c r="D9" s="283">
        <v>183</v>
      </c>
      <c r="E9" s="280">
        <v>160</v>
      </c>
      <c r="F9" s="283">
        <v>157</v>
      </c>
      <c r="G9" s="280">
        <v>145</v>
      </c>
      <c r="H9" s="170">
        <v>1.29974901398351</v>
      </c>
      <c r="I9" s="218">
        <v>-0.07643312101910826</v>
      </c>
      <c r="J9" s="279">
        <v>-0.055234221987279564</v>
      </c>
    </row>
    <row r="10" spans="2:10" s="116" customFormat="1" ht="15" customHeight="1">
      <c r="B10" s="126" t="s">
        <v>151</v>
      </c>
      <c r="C10" s="297" t="s">
        <v>195</v>
      </c>
      <c r="D10" s="296" t="s">
        <v>195</v>
      </c>
      <c r="E10" s="297" t="s">
        <v>195</v>
      </c>
      <c r="F10" s="296" t="s">
        <v>195</v>
      </c>
      <c r="G10" s="280">
        <v>227</v>
      </c>
      <c r="H10" s="170">
        <v>2.03477949085694</v>
      </c>
      <c r="I10" s="218" t="s">
        <v>195</v>
      </c>
      <c r="J10" s="279" t="s">
        <v>195</v>
      </c>
    </row>
    <row r="11" spans="2:10" s="116" customFormat="1" ht="15" customHeight="1">
      <c r="B11" s="142" t="s">
        <v>156</v>
      </c>
      <c r="C11" s="294">
        <v>2303</v>
      </c>
      <c r="D11" s="295">
        <v>2072</v>
      </c>
      <c r="E11" s="294">
        <v>2006</v>
      </c>
      <c r="F11" s="295">
        <v>1933</v>
      </c>
      <c r="G11" s="294">
        <v>1816</v>
      </c>
      <c r="H11" s="177">
        <v>16.2782359268555</v>
      </c>
      <c r="I11" s="243">
        <v>-0.06052767718572172</v>
      </c>
      <c r="J11" s="291">
        <v>-0.05766466440240492</v>
      </c>
    </row>
    <row r="12" spans="2:10" s="116" customFormat="1" ht="15" customHeight="1">
      <c r="B12" s="137" t="s">
        <v>154</v>
      </c>
      <c r="C12" s="286">
        <v>2190</v>
      </c>
      <c r="D12" s="287">
        <v>1973</v>
      </c>
      <c r="E12" s="286">
        <v>1921</v>
      </c>
      <c r="F12" s="287">
        <v>1854</v>
      </c>
      <c r="G12" s="286">
        <v>1752</v>
      </c>
      <c r="H12" s="170">
        <v>15.7045536034421</v>
      </c>
      <c r="I12" s="218">
        <v>-0.055016181229773475</v>
      </c>
      <c r="J12" s="279">
        <v>-0.05425839099682417</v>
      </c>
    </row>
    <row r="13" spans="2:10" s="116" customFormat="1" ht="15" customHeight="1">
      <c r="B13" s="137" t="s">
        <v>152</v>
      </c>
      <c r="C13" s="280">
        <v>113</v>
      </c>
      <c r="D13" s="283">
        <v>99</v>
      </c>
      <c r="E13" s="280">
        <v>85</v>
      </c>
      <c r="F13" s="283">
        <v>79</v>
      </c>
      <c r="G13" s="280">
        <v>64</v>
      </c>
      <c r="H13" s="170">
        <v>0.57368232341341</v>
      </c>
      <c r="I13" s="218">
        <v>-0.189873417721519</v>
      </c>
      <c r="J13" s="279">
        <v>-0.1324882163873059</v>
      </c>
    </row>
    <row r="14" spans="2:10" s="116" customFormat="1" ht="15" customHeight="1">
      <c r="B14" s="142" t="s">
        <v>10</v>
      </c>
      <c r="C14" s="292">
        <v>187</v>
      </c>
      <c r="D14" s="293">
        <v>190</v>
      </c>
      <c r="E14" s="292">
        <v>194</v>
      </c>
      <c r="F14" s="293">
        <v>227</v>
      </c>
      <c r="G14" s="292">
        <v>233</v>
      </c>
      <c r="H14" s="177">
        <v>2.08856220867695</v>
      </c>
      <c r="I14" s="243">
        <v>0.026431718061673992</v>
      </c>
      <c r="J14" s="291">
        <v>0.056522082246939886</v>
      </c>
    </row>
    <row r="15" spans="2:10" s="116" customFormat="1" ht="16.5" customHeight="1">
      <c r="B15" s="242" t="s">
        <v>155</v>
      </c>
      <c r="C15" s="289">
        <v>4360</v>
      </c>
      <c r="D15" s="290">
        <v>4799</v>
      </c>
      <c r="E15" s="289">
        <v>5284</v>
      </c>
      <c r="F15" s="290">
        <v>5702</v>
      </c>
      <c r="G15" s="289">
        <v>6223</v>
      </c>
      <c r="H15" s="173">
        <v>55.7816421656508</v>
      </c>
      <c r="I15" s="239">
        <v>0.09137144861452118</v>
      </c>
      <c r="J15" s="288">
        <v>0.09302055172152635</v>
      </c>
    </row>
    <row r="16" spans="2:10" s="116" customFormat="1" ht="15" customHeight="1">
      <c r="B16" s="126" t="s">
        <v>154</v>
      </c>
      <c r="C16" s="286">
        <v>3811</v>
      </c>
      <c r="D16" s="287">
        <v>4158</v>
      </c>
      <c r="E16" s="286">
        <v>4513</v>
      </c>
      <c r="F16" s="287">
        <v>4856</v>
      </c>
      <c r="G16" s="286">
        <v>5180</v>
      </c>
      <c r="H16" s="170">
        <v>46.4324130512729</v>
      </c>
      <c r="I16" s="218">
        <v>0.06672158154859975</v>
      </c>
      <c r="J16" s="279">
        <v>0.07974873208945366</v>
      </c>
    </row>
    <row r="17" spans="2:10" s="116" customFormat="1" ht="15" customHeight="1">
      <c r="B17" s="126" t="s">
        <v>153</v>
      </c>
      <c r="C17" s="285" t="s">
        <v>195</v>
      </c>
      <c r="D17" s="284">
        <v>60</v>
      </c>
      <c r="E17" s="280">
        <v>115</v>
      </c>
      <c r="F17" s="283">
        <v>149</v>
      </c>
      <c r="G17" s="280">
        <v>179</v>
      </c>
      <c r="H17" s="170">
        <v>1.60451774829688</v>
      </c>
      <c r="I17" s="218">
        <v>0.20134228187919456</v>
      </c>
      <c r="J17" s="279" t="s">
        <v>195</v>
      </c>
    </row>
    <row r="18" spans="2:10" s="116" customFormat="1" ht="15" customHeight="1">
      <c r="B18" s="126" t="s">
        <v>152</v>
      </c>
      <c r="C18" s="280">
        <v>311</v>
      </c>
      <c r="D18" s="283">
        <v>302</v>
      </c>
      <c r="E18" s="280">
        <v>314</v>
      </c>
      <c r="F18" s="283">
        <v>296</v>
      </c>
      <c r="G18" s="280">
        <v>268</v>
      </c>
      <c r="H18" s="170">
        <v>2.40229472929365</v>
      </c>
      <c r="I18" s="218">
        <v>-0.09459459459459463</v>
      </c>
      <c r="J18" s="279">
        <v>-0.03651800937075189</v>
      </c>
    </row>
    <row r="19" spans="2:10" s="116" customFormat="1" ht="15" customHeight="1">
      <c r="B19" s="126" t="s">
        <v>151</v>
      </c>
      <c r="C19" s="282" t="s">
        <v>195</v>
      </c>
      <c r="D19" s="281" t="s">
        <v>195</v>
      </c>
      <c r="E19" s="282" t="s">
        <v>195</v>
      </c>
      <c r="F19" s="281" t="s">
        <v>195</v>
      </c>
      <c r="G19" s="280">
        <v>215</v>
      </c>
      <c r="H19" s="170">
        <v>1.92721405521692</v>
      </c>
      <c r="I19" s="218" t="s">
        <v>195</v>
      </c>
      <c r="J19" s="279" t="s">
        <v>195</v>
      </c>
    </row>
    <row r="20" spans="2:10" s="116" customFormat="1" ht="15" customHeight="1">
      <c r="B20" s="168" t="s">
        <v>150</v>
      </c>
      <c r="C20" s="277">
        <v>238</v>
      </c>
      <c r="D20" s="278">
        <v>279</v>
      </c>
      <c r="E20" s="277">
        <v>342</v>
      </c>
      <c r="F20" s="278">
        <v>401</v>
      </c>
      <c r="G20" s="277">
        <v>381</v>
      </c>
      <c r="H20" s="166">
        <v>3.41520258157046</v>
      </c>
      <c r="I20" s="213">
        <v>-0.04987531172069826</v>
      </c>
      <c r="J20" s="276">
        <v>0.1248302949720479</v>
      </c>
    </row>
    <row r="21" spans="2:175" s="116" customFormat="1" ht="16.5" customHeight="1">
      <c r="B21" s="131" t="s">
        <v>194</v>
      </c>
      <c r="C21" s="274">
        <v>8955</v>
      </c>
      <c r="D21" s="275">
        <v>9133</v>
      </c>
      <c r="E21" s="274">
        <v>9444</v>
      </c>
      <c r="F21" s="275">
        <v>9809</v>
      </c>
      <c r="G21" s="274">
        <v>10406</v>
      </c>
      <c r="H21" s="180">
        <v>93.2771602724991</v>
      </c>
      <c r="I21" s="230">
        <v>0.06086247323886229</v>
      </c>
      <c r="J21" s="273">
        <v>0.03825625891186113</v>
      </c>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row>
    <row r="22" spans="2:10" s="205" customFormat="1" ht="42.75" customHeight="1">
      <c r="B22" s="272" t="s">
        <v>209</v>
      </c>
      <c r="C22" s="270">
        <v>842</v>
      </c>
      <c r="D22" s="271">
        <v>800</v>
      </c>
      <c r="E22" s="270">
        <v>772</v>
      </c>
      <c r="F22" s="271">
        <v>756</v>
      </c>
      <c r="G22" s="270">
        <v>750</v>
      </c>
      <c r="H22" s="269">
        <v>6.7228397275009</v>
      </c>
      <c r="I22" s="268">
        <v>-0.007936507936507908</v>
      </c>
      <c r="J22" s="267">
        <v>-0.028512329969850203</v>
      </c>
    </row>
    <row r="23" spans="2:10" s="198" customFormat="1" ht="16.5" customHeight="1">
      <c r="B23" s="164" t="s">
        <v>208</v>
      </c>
      <c r="C23" s="265">
        <v>9797</v>
      </c>
      <c r="D23" s="266">
        <v>9933</v>
      </c>
      <c r="E23" s="265">
        <v>10216</v>
      </c>
      <c r="F23" s="266">
        <v>10565</v>
      </c>
      <c r="G23" s="265">
        <v>11156</v>
      </c>
      <c r="H23" s="208">
        <v>100</v>
      </c>
      <c r="I23" s="207">
        <v>0.055939422621864576</v>
      </c>
      <c r="J23" s="264">
        <v>0.022217732490283915</v>
      </c>
    </row>
    <row r="24" spans="2:10" s="198" customFormat="1" ht="22.5" customHeight="1">
      <c r="B24" s="563" t="s">
        <v>207</v>
      </c>
      <c r="C24" s="563"/>
      <c r="D24" s="563"/>
      <c r="E24" s="563"/>
      <c r="F24" s="563"/>
      <c r="G24" s="563"/>
      <c r="H24" s="563"/>
      <c r="I24" s="563"/>
      <c r="J24" s="563"/>
    </row>
    <row r="25" spans="2:10" s="198" customFormat="1" ht="28.5" customHeight="1">
      <c r="B25" s="563" t="s">
        <v>206</v>
      </c>
      <c r="C25" s="563"/>
      <c r="D25" s="563"/>
      <c r="E25" s="563"/>
      <c r="F25" s="563"/>
      <c r="G25" s="563"/>
      <c r="H25" s="563"/>
      <c r="I25" s="563"/>
      <c r="J25" s="563"/>
    </row>
    <row r="26" spans="2:10" ht="11.25">
      <c r="B26" s="160" t="s">
        <v>181</v>
      </c>
      <c r="C26" s="263"/>
      <c r="D26" s="263"/>
      <c r="E26" s="263"/>
      <c r="F26" s="263"/>
      <c r="G26" s="263"/>
      <c r="H26" s="263"/>
      <c r="I26" s="263"/>
      <c r="J26" s="262"/>
    </row>
    <row r="27" spans="2:9" ht="11.25">
      <c r="B27" s="198"/>
      <c r="C27" s="200"/>
      <c r="D27" s="200"/>
      <c r="E27" s="200"/>
      <c r="F27" s="200"/>
      <c r="G27" s="200"/>
      <c r="H27" s="200"/>
      <c r="I27" s="260"/>
    </row>
    <row r="28" spans="2:9" ht="11.25">
      <c r="B28" s="261"/>
      <c r="C28" s="200"/>
      <c r="D28" s="200"/>
      <c r="E28" s="200"/>
      <c r="F28" s="200"/>
      <c r="G28" s="200"/>
      <c r="H28" s="200"/>
      <c r="I28" s="260"/>
    </row>
    <row r="29" spans="2:8" ht="11.25">
      <c r="B29" s="259"/>
      <c r="C29" s="200"/>
      <c r="D29" s="200"/>
      <c r="E29" s="200"/>
      <c r="F29" s="200"/>
      <c r="G29" s="200"/>
      <c r="H29" s="200"/>
    </row>
    <row r="30" spans="3:8" ht="11.25">
      <c r="C30" s="198"/>
      <c r="D30" s="198"/>
      <c r="E30" s="198"/>
      <c r="F30" s="198"/>
      <c r="G30" s="198"/>
      <c r="H30" s="198"/>
    </row>
  </sheetData>
  <sheetProtection/>
  <mergeCells count="5">
    <mergeCell ref="B25:J25"/>
    <mergeCell ref="B1:J1"/>
    <mergeCell ref="B3:B4"/>
    <mergeCell ref="C3:G3"/>
    <mergeCell ref="B24:J24"/>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FQ32"/>
  <sheetViews>
    <sheetView zoomScaleSheetLayoutView="100" zoomScalePageLayoutView="0" workbookViewId="0" topLeftCell="A1">
      <selection activeCell="A1" sqref="A1"/>
    </sheetView>
  </sheetViews>
  <sheetFormatPr defaultColWidth="11.421875" defaultRowHeight="12.75"/>
  <cols>
    <col min="1" max="1" width="3.7109375" style="115" customWidth="1"/>
    <col min="2" max="2" width="30.140625" style="115" customWidth="1"/>
    <col min="3" max="7" width="7.421875" style="115" customWidth="1"/>
    <col min="8" max="8" width="8.7109375" style="298" customWidth="1"/>
    <col min="9" max="9" width="11.00390625" style="115" customWidth="1"/>
    <col min="10" max="10" width="12.00390625" style="115" customWidth="1"/>
    <col min="11" max="16384" width="11.421875" style="115" customWidth="1"/>
  </cols>
  <sheetData>
    <row r="1" ht="11.25" customHeight="1">
      <c r="B1" s="251" t="s">
        <v>216</v>
      </c>
    </row>
    <row r="3" ht="9" customHeight="1">
      <c r="B3" s="251"/>
    </row>
    <row r="4" spans="2:10" ht="44.25" customHeight="1">
      <c r="B4" s="567"/>
      <c r="C4" s="557" t="s">
        <v>186</v>
      </c>
      <c r="D4" s="558"/>
      <c r="E4" s="558"/>
      <c r="F4" s="558"/>
      <c r="G4" s="559"/>
      <c r="H4" s="151" t="s">
        <v>210</v>
      </c>
      <c r="I4" s="151" t="s">
        <v>199</v>
      </c>
      <c r="J4" s="151" t="s">
        <v>198</v>
      </c>
    </row>
    <row r="5" spans="2:10" ht="15.75" customHeight="1">
      <c r="B5" s="568"/>
      <c r="C5" s="153">
        <v>2006</v>
      </c>
      <c r="D5" s="153">
        <v>2007</v>
      </c>
      <c r="E5" s="335">
        <v>2008</v>
      </c>
      <c r="F5" s="153">
        <v>2009</v>
      </c>
      <c r="G5" s="335">
        <v>2010</v>
      </c>
      <c r="H5" s="151">
        <v>2010</v>
      </c>
      <c r="I5" s="152" t="s">
        <v>197</v>
      </c>
      <c r="J5" s="151" t="s">
        <v>196</v>
      </c>
    </row>
    <row r="6" spans="2:10" s="116" customFormat="1" ht="16.5" customHeight="1">
      <c r="B6" s="150" t="s">
        <v>159</v>
      </c>
      <c r="C6" s="334">
        <v>236</v>
      </c>
      <c r="D6" s="334">
        <v>228</v>
      </c>
      <c r="E6" s="333">
        <v>226</v>
      </c>
      <c r="F6" s="334">
        <v>221</v>
      </c>
      <c r="G6" s="333">
        <v>252</v>
      </c>
      <c r="H6" s="332">
        <v>83.1683168316832</v>
      </c>
      <c r="I6" s="331">
        <v>0.14027149321266963</v>
      </c>
      <c r="J6" s="330">
        <v>0.01653452756940732</v>
      </c>
    </row>
    <row r="7" spans="2:10" s="116" customFormat="1" ht="15" customHeight="1">
      <c r="B7" s="144" t="s">
        <v>158</v>
      </c>
      <c r="C7" s="310">
        <v>156</v>
      </c>
      <c r="D7" s="310">
        <v>157</v>
      </c>
      <c r="E7" s="309">
        <v>158</v>
      </c>
      <c r="F7" s="310">
        <v>159</v>
      </c>
      <c r="G7" s="309">
        <v>196</v>
      </c>
      <c r="H7" s="141">
        <v>64.6864686468647</v>
      </c>
      <c r="I7" s="308">
        <v>0.23270440251572322</v>
      </c>
      <c r="J7" s="307">
        <v>0.05872426846446177</v>
      </c>
    </row>
    <row r="8" spans="2:10" s="116" customFormat="1" ht="15" customHeight="1">
      <c r="B8" s="126" t="s">
        <v>157</v>
      </c>
      <c r="C8" s="315">
        <v>154</v>
      </c>
      <c r="D8" s="315">
        <v>154</v>
      </c>
      <c r="E8" s="314">
        <v>156</v>
      </c>
      <c r="F8" s="315">
        <v>157</v>
      </c>
      <c r="G8" s="314">
        <v>151</v>
      </c>
      <c r="H8" s="125">
        <v>49.8349834983498</v>
      </c>
      <c r="I8" s="313">
        <v>-0.03821656050955413</v>
      </c>
      <c r="J8" s="312">
        <v>-0.004906116899365709</v>
      </c>
    </row>
    <row r="9" spans="2:10" s="116" customFormat="1" ht="15" customHeight="1">
      <c r="B9" s="126" t="s">
        <v>153</v>
      </c>
      <c r="C9" s="315">
        <v>1</v>
      </c>
      <c r="D9" s="315">
        <v>1</v>
      </c>
      <c r="E9" s="314">
        <v>1</v>
      </c>
      <c r="F9" s="315">
        <v>1</v>
      </c>
      <c r="G9" s="314">
        <v>0</v>
      </c>
      <c r="H9" s="318">
        <v>0</v>
      </c>
      <c r="I9" s="328">
        <v>-1</v>
      </c>
      <c r="J9" s="329">
        <v>-1</v>
      </c>
    </row>
    <row r="10" spans="2:10" s="116" customFormat="1" ht="15" customHeight="1">
      <c r="B10" s="126" t="s">
        <v>152</v>
      </c>
      <c r="C10" s="315">
        <v>1</v>
      </c>
      <c r="D10" s="315">
        <v>2</v>
      </c>
      <c r="E10" s="314">
        <v>1</v>
      </c>
      <c r="F10" s="315">
        <v>1</v>
      </c>
      <c r="G10" s="314">
        <v>1</v>
      </c>
      <c r="H10" s="125">
        <v>0.33003300330033</v>
      </c>
      <c r="I10" s="328">
        <v>0</v>
      </c>
      <c r="J10" s="327">
        <v>0</v>
      </c>
    </row>
    <row r="11" spans="2:10" s="116" customFormat="1" ht="15" customHeight="1">
      <c r="B11" s="126" t="s">
        <v>151</v>
      </c>
      <c r="C11" s="315" t="s">
        <v>195</v>
      </c>
      <c r="D11" s="315" t="s">
        <v>195</v>
      </c>
      <c r="E11" s="314" t="s">
        <v>195</v>
      </c>
      <c r="F11" s="315" t="s">
        <v>195</v>
      </c>
      <c r="G11" s="314">
        <v>44</v>
      </c>
      <c r="H11" s="125">
        <v>14.5214521452145</v>
      </c>
      <c r="I11" s="313" t="s">
        <v>195</v>
      </c>
      <c r="J11" s="312" t="s">
        <v>195</v>
      </c>
    </row>
    <row r="12" spans="2:10" s="116" customFormat="1" ht="15" customHeight="1">
      <c r="B12" s="142" t="s">
        <v>156</v>
      </c>
      <c r="C12" s="310">
        <v>10</v>
      </c>
      <c r="D12" s="310">
        <v>7</v>
      </c>
      <c r="E12" s="309">
        <v>9</v>
      </c>
      <c r="F12" s="310">
        <v>8</v>
      </c>
      <c r="G12" s="309">
        <v>8</v>
      </c>
      <c r="H12" s="141">
        <v>2.64026402640264</v>
      </c>
      <c r="I12" s="308">
        <v>0</v>
      </c>
      <c r="J12" s="307">
        <v>-0.05425839099682417</v>
      </c>
    </row>
    <row r="13" spans="2:10" s="116" customFormat="1" ht="15" customHeight="1">
      <c r="B13" s="137" t="s">
        <v>154</v>
      </c>
      <c r="C13" s="315">
        <v>10</v>
      </c>
      <c r="D13" s="315">
        <v>7</v>
      </c>
      <c r="E13" s="314">
        <v>9</v>
      </c>
      <c r="F13" s="315">
        <v>8</v>
      </c>
      <c r="G13" s="314">
        <v>8</v>
      </c>
      <c r="H13" s="125">
        <v>2.64026402640264</v>
      </c>
      <c r="I13" s="313">
        <v>0</v>
      </c>
      <c r="J13" s="312">
        <v>-0.05425839099682417</v>
      </c>
    </row>
    <row r="14" spans="2:10" s="116" customFormat="1" ht="15" customHeight="1">
      <c r="B14" s="137" t="s">
        <v>152</v>
      </c>
      <c r="C14" s="315">
        <v>0</v>
      </c>
      <c r="D14" s="315">
        <v>0</v>
      </c>
      <c r="E14" s="314">
        <v>0</v>
      </c>
      <c r="F14" s="315">
        <v>0</v>
      </c>
      <c r="G14" s="314">
        <v>0</v>
      </c>
      <c r="H14" s="318">
        <v>0</v>
      </c>
      <c r="I14" s="317" t="s">
        <v>195</v>
      </c>
      <c r="J14" s="316" t="s">
        <v>195</v>
      </c>
    </row>
    <row r="15" spans="2:10" s="116" customFormat="1" ht="15" customHeight="1">
      <c r="B15" s="136" t="s">
        <v>10</v>
      </c>
      <c r="C15" s="326">
        <v>70</v>
      </c>
      <c r="D15" s="326">
        <v>64</v>
      </c>
      <c r="E15" s="325">
        <v>59</v>
      </c>
      <c r="F15" s="326">
        <v>54</v>
      </c>
      <c r="G15" s="325">
        <v>48</v>
      </c>
      <c r="H15" s="135">
        <v>15.8415841584158</v>
      </c>
      <c r="I15" s="324">
        <v>-0.11111111111111116</v>
      </c>
      <c r="J15" s="323">
        <v>-0.09001171919039253</v>
      </c>
    </row>
    <row r="16" spans="2:10" s="116" customFormat="1" ht="16.5" customHeight="1">
      <c r="B16" s="131" t="s">
        <v>155</v>
      </c>
      <c r="C16" s="322">
        <v>30</v>
      </c>
      <c r="D16" s="322">
        <v>37</v>
      </c>
      <c r="E16" s="321">
        <v>33</v>
      </c>
      <c r="F16" s="322">
        <v>40</v>
      </c>
      <c r="G16" s="321">
        <v>47</v>
      </c>
      <c r="H16" s="130">
        <v>15.5115511551155</v>
      </c>
      <c r="I16" s="320">
        <v>0.17500000000000004</v>
      </c>
      <c r="J16" s="319">
        <v>0.11877860054372347</v>
      </c>
    </row>
    <row r="17" spans="2:10" s="116" customFormat="1" ht="15" customHeight="1">
      <c r="B17" s="126" t="s">
        <v>154</v>
      </c>
      <c r="C17" s="315">
        <v>26</v>
      </c>
      <c r="D17" s="315">
        <v>30</v>
      </c>
      <c r="E17" s="314">
        <v>30</v>
      </c>
      <c r="F17" s="315">
        <v>36</v>
      </c>
      <c r="G17" s="314">
        <v>46</v>
      </c>
      <c r="H17" s="125">
        <v>15.1815181518152</v>
      </c>
      <c r="I17" s="313">
        <v>0.2777777777777777</v>
      </c>
      <c r="J17" s="312">
        <v>0.15331016796105312</v>
      </c>
    </row>
    <row r="18" spans="2:10" s="116" customFormat="1" ht="15" customHeight="1">
      <c r="B18" s="126" t="s">
        <v>153</v>
      </c>
      <c r="C18" s="315" t="s">
        <v>195</v>
      </c>
      <c r="D18" s="315">
        <v>0</v>
      </c>
      <c r="E18" s="314">
        <v>0</v>
      </c>
      <c r="F18" s="315">
        <v>0</v>
      </c>
      <c r="G18" s="314">
        <v>0</v>
      </c>
      <c r="H18" s="318">
        <v>0</v>
      </c>
      <c r="I18" s="317" t="s">
        <v>195</v>
      </c>
      <c r="J18" s="316" t="s">
        <v>195</v>
      </c>
    </row>
    <row r="19" spans="2:10" s="116" customFormat="1" ht="15" customHeight="1">
      <c r="B19" s="126" t="s">
        <v>152</v>
      </c>
      <c r="C19" s="315">
        <v>1</v>
      </c>
      <c r="D19" s="315">
        <v>0</v>
      </c>
      <c r="E19" s="314">
        <v>0</v>
      </c>
      <c r="F19" s="315">
        <v>0</v>
      </c>
      <c r="G19" s="314">
        <v>0</v>
      </c>
      <c r="H19" s="318">
        <v>0</v>
      </c>
      <c r="I19" s="317" t="s">
        <v>195</v>
      </c>
      <c r="J19" s="316" t="s">
        <v>195</v>
      </c>
    </row>
    <row r="20" spans="2:10" s="116" customFormat="1" ht="15" customHeight="1">
      <c r="B20" s="126" t="s">
        <v>151</v>
      </c>
      <c r="C20" s="315" t="s">
        <v>195</v>
      </c>
      <c r="D20" s="315" t="s">
        <v>195</v>
      </c>
      <c r="E20" s="314" t="s">
        <v>195</v>
      </c>
      <c r="F20" s="315" t="s">
        <v>195</v>
      </c>
      <c r="G20" s="314">
        <v>0</v>
      </c>
      <c r="H20" s="318">
        <v>0</v>
      </c>
      <c r="I20" s="317" t="s">
        <v>195</v>
      </c>
      <c r="J20" s="316" t="s">
        <v>195</v>
      </c>
    </row>
    <row r="21" spans="2:10" s="116" customFormat="1" ht="15" customHeight="1">
      <c r="B21" s="126" t="s">
        <v>150</v>
      </c>
      <c r="C21" s="315">
        <v>3</v>
      </c>
      <c r="D21" s="315">
        <v>7</v>
      </c>
      <c r="E21" s="314">
        <v>3</v>
      </c>
      <c r="F21" s="315">
        <v>4</v>
      </c>
      <c r="G21" s="314">
        <v>1</v>
      </c>
      <c r="H21" s="125">
        <v>0.33003300330033</v>
      </c>
      <c r="I21" s="313">
        <v>-0.75</v>
      </c>
      <c r="J21" s="312">
        <v>-0.24016431434840746</v>
      </c>
    </row>
    <row r="22" spans="2:173" s="116" customFormat="1" ht="20.25" customHeight="1">
      <c r="B22" s="121" t="s">
        <v>194</v>
      </c>
      <c r="C22" s="306">
        <v>266</v>
      </c>
      <c r="D22" s="306">
        <v>265</v>
      </c>
      <c r="E22" s="305">
        <v>259</v>
      </c>
      <c r="F22" s="306">
        <v>261</v>
      </c>
      <c r="G22" s="305">
        <v>299</v>
      </c>
      <c r="H22" s="120">
        <v>98.6798679867987</v>
      </c>
      <c r="I22" s="304">
        <v>0.14559386973180066</v>
      </c>
      <c r="J22" s="303">
        <v>0.029668407714939837</v>
      </c>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row>
    <row r="23" spans="2:10" s="205" customFormat="1" ht="39" customHeight="1">
      <c r="B23" s="311" t="s">
        <v>209</v>
      </c>
      <c r="C23" s="310">
        <v>2</v>
      </c>
      <c r="D23" s="310">
        <v>3</v>
      </c>
      <c r="E23" s="309">
        <v>3</v>
      </c>
      <c r="F23" s="310">
        <v>3</v>
      </c>
      <c r="G23" s="309">
        <v>4</v>
      </c>
      <c r="H23" s="141">
        <v>1.32013201320132</v>
      </c>
      <c r="I23" s="308">
        <v>0.33333333333333326</v>
      </c>
      <c r="J23" s="307">
        <v>0.18920711500272103</v>
      </c>
    </row>
    <row r="24" spans="2:10" s="205" customFormat="1" ht="15" customHeight="1">
      <c r="B24" s="121" t="s">
        <v>208</v>
      </c>
      <c r="C24" s="306">
        <v>268</v>
      </c>
      <c r="D24" s="306">
        <v>268</v>
      </c>
      <c r="E24" s="305">
        <v>262</v>
      </c>
      <c r="F24" s="306">
        <v>264</v>
      </c>
      <c r="G24" s="305">
        <v>303</v>
      </c>
      <c r="H24" s="120">
        <v>100</v>
      </c>
      <c r="I24" s="304">
        <v>0.1477272727272727</v>
      </c>
      <c r="J24" s="303">
        <v>0.031162138750387758</v>
      </c>
    </row>
    <row r="25" spans="2:10" s="198" customFormat="1" ht="19.5" customHeight="1">
      <c r="B25" s="563" t="s">
        <v>215</v>
      </c>
      <c r="C25" s="563"/>
      <c r="D25" s="563"/>
      <c r="E25" s="563"/>
      <c r="F25" s="563"/>
      <c r="G25" s="563"/>
      <c r="H25" s="563"/>
      <c r="I25" s="563"/>
      <c r="J25" s="563"/>
    </row>
    <row r="26" spans="2:9" s="198" customFormat="1" ht="32.25" customHeight="1">
      <c r="B26" s="563" t="s">
        <v>214</v>
      </c>
      <c r="C26" s="563"/>
      <c r="D26" s="563"/>
      <c r="E26" s="563"/>
      <c r="F26" s="563"/>
      <c r="G26" s="563"/>
      <c r="H26" s="563"/>
      <c r="I26" s="563"/>
    </row>
    <row r="27" spans="2:9" s="198" customFormat="1" ht="11.25">
      <c r="B27" s="160" t="s">
        <v>213</v>
      </c>
      <c r="C27" s="302"/>
      <c r="D27" s="302"/>
      <c r="E27" s="302"/>
      <c r="F27" s="302"/>
      <c r="G27" s="302"/>
      <c r="H27" s="301"/>
      <c r="I27" s="262"/>
    </row>
    <row r="28" spans="2:10" ht="11.25">
      <c r="B28" s="198"/>
      <c r="C28" s="200"/>
      <c r="D28" s="200"/>
      <c r="E28" s="200"/>
      <c r="F28" s="200"/>
      <c r="G28" s="200"/>
      <c r="H28" s="300"/>
      <c r="I28" s="198"/>
      <c r="J28" s="198"/>
    </row>
    <row r="29" spans="2:8" ht="11.25">
      <c r="B29" s="198"/>
      <c r="C29" s="200"/>
      <c r="D29" s="200"/>
      <c r="E29" s="200"/>
      <c r="F29" s="200"/>
      <c r="G29" s="200"/>
      <c r="H29" s="300"/>
    </row>
    <row r="30" spans="2:8" ht="11.25">
      <c r="B30" s="261"/>
      <c r="C30" s="200"/>
      <c r="D30" s="200"/>
      <c r="E30" s="200"/>
      <c r="F30" s="200"/>
      <c r="G30" s="200"/>
      <c r="H30" s="300"/>
    </row>
    <row r="31" spans="2:8" ht="11.25">
      <c r="B31" s="259"/>
      <c r="C31" s="200"/>
      <c r="D31" s="200"/>
      <c r="E31" s="200"/>
      <c r="F31" s="200"/>
      <c r="G31" s="200"/>
      <c r="H31" s="300"/>
    </row>
    <row r="32" spans="3:8" ht="11.25">
      <c r="C32" s="198"/>
      <c r="D32" s="198"/>
      <c r="E32" s="198"/>
      <c r="F32" s="198"/>
      <c r="G32" s="198"/>
      <c r="H32" s="299"/>
    </row>
  </sheetData>
  <sheetProtection/>
  <mergeCells count="4">
    <mergeCell ref="B4:B5"/>
    <mergeCell ref="C4:G4"/>
    <mergeCell ref="B25:J25"/>
    <mergeCell ref="B26:I26"/>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FR32"/>
  <sheetViews>
    <sheetView zoomScalePageLayoutView="0" workbookViewId="0" topLeftCell="A1">
      <selection activeCell="A1" sqref="A1"/>
    </sheetView>
  </sheetViews>
  <sheetFormatPr defaultColWidth="11.421875" defaultRowHeight="12.75"/>
  <cols>
    <col min="1" max="1" width="3.7109375" style="115" customWidth="1"/>
    <col min="2" max="2" width="29.28125" style="115" customWidth="1"/>
    <col min="3" max="8" width="8.140625" style="115" customWidth="1"/>
    <col min="9" max="9" width="9.421875" style="115" customWidth="1"/>
    <col min="10" max="10" width="10.140625" style="115" customWidth="1"/>
    <col min="11" max="16384" width="11.421875" style="115" customWidth="1"/>
  </cols>
  <sheetData>
    <row r="1" spans="2:10" ht="11.25">
      <c r="B1" s="569" t="s">
        <v>218</v>
      </c>
      <c r="C1" s="569"/>
      <c r="D1" s="569"/>
      <c r="E1" s="569"/>
      <c r="F1" s="569"/>
      <c r="G1" s="569"/>
      <c r="H1" s="569"/>
      <c r="I1" s="569"/>
      <c r="J1" s="569"/>
    </row>
    <row r="2" spans="2:9" ht="11.25" customHeight="1">
      <c r="B2" s="251"/>
      <c r="C2" s="155"/>
      <c r="D2" s="155"/>
      <c r="E2" s="155"/>
      <c r="F2" s="155"/>
      <c r="G2" s="155"/>
      <c r="H2" s="155"/>
      <c r="I2" s="155"/>
    </row>
    <row r="3" spans="2:10" ht="54" customHeight="1">
      <c r="B3" s="555" t="s">
        <v>202</v>
      </c>
      <c r="C3" s="557" t="s">
        <v>201</v>
      </c>
      <c r="D3" s="558"/>
      <c r="E3" s="558"/>
      <c r="F3" s="558"/>
      <c r="G3" s="559"/>
      <c r="H3" s="151" t="s">
        <v>200</v>
      </c>
      <c r="I3" s="151" t="s">
        <v>199</v>
      </c>
      <c r="J3" s="151" t="s">
        <v>198</v>
      </c>
    </row>
    <row r="4" spans="2:10" ht="18.75" customHeight="1">
      <c r="B4" s="556"/>
      <c r="C4" s="153">
        <v>2006</v>
      </c>
      <c r="D4" s="153">
        <v>2007</v>
      </c>
      <c r="E4" s="153">
        <v>2008</v>
      </c>
      <c r="F4" s="154">
        <v>2009</v>
      </c>
      <c r="G4" s="153">
        <v>2010</v>
      </c>
      <c r="H4" s="152">
        <v>2010</v>
      </c>
      <c r="I4" s="151" t="s">
        <v>197</v>
      </c>
      <c r="J4" s="368" t="s">
        <v>196</v>
      </c>
    </row>
    <row r="5" spans="2:10" s="116" customFormat="1" ht="18.75" customHeight="1">
      <c r="B5" s="248" t="s">
        <v>159</v>
      </c>
      <c r="C5" s="363">
        <v>8996</v>
      </c>
      <c r="D5" s="357">
        <v>8796</v>
      </c>
      <c r="E5" s="363">
        <v>8563</v>
      </c>
      <c r="F5" s="357">
        <v>8383</v>
      </c>
      <c r="G5" s="356">
        <v>8423</v>
      </c>
      <c r="H5" s="129">
        <v>79.3798887946471</v>
      </c>
      <c r="I5" s="319">
        <v>0.004771561493498666</v>
      </c>
      <c r="J5" s="355">
        <v>-0.01631887429465373</v>
      </c>
    </row>
    <row r="6" spans="2:10" s="116" customFormat="1" ht="15" customHeight="1">
      <c r="B6" s="144" t="s">
        <v>158</v>
      </c>
      <c r="C6" s="365">
        <v>6293</v>
      </c>
      <c r="D6" s="366">
        <v>6301</v>
      </c>
      <c r="E6" s="365">
        <v>6460</v>
      </c>
      <c r="F6" s="366">
        <v>6403</v>
      </c>
      <c r="G6" s="365">
        <v>6550</v>
      </c>
      <c r="H6" s="140">
        <v>61.7283950617284</v>
      </c>
      <c r="I6" s="307">
        <v>0.02295798844291741</v>
      </c>
      <c r="J6" s="360">
        <v>0.010057021586220793</v>
      </c>
    </row>
    <row r="7" spans="2:10" s="116" customFormat="1" ht="15" customHeight="1">
      <c r="B7" s="126" t="s">
        <v>157</v>
      </c>
      <c r="C7" s="348">
        <v>6207</v>
      </c>
      <c r="D7" s="349">
        <v>6195</v>
      </c>
      <c r="E7" s="348">
        <v>6374</v>
      </c>
      <c r="F7" s="349">
        <v>6318</v>
      </c>
      <c r="G7" s="348">
        <v>6091</v>
      </c>
      <c r="H7" s="124">
        <v>57.4026953161813</v>
      </c>
      <c r="I7" s="312">
        <v>-0.03592909148464707</v>
      </c>
      <c r="J7" s="347">
        <v>-0.004705249361758201</v>
      </c>
    </row>
    <row r="8" spans="2:10" s="116" customFormat="1" ht="15" customHeight="1">
      <c r="B8" s="126" t="s">
        <v>153</v>
      </c>
      <c r="C8" s="348">
        <v>60</v>
      </c>
      <c r="D8" s="349">
        <v>60</v>
      </c>
      <c r="E8" s="348">
        <v>60</v>
      </c>
      <c r="F8" s="349">
        <v>60</v>
      </c>
      <c r="G8" s="348">
        <v>0</v>
      </c>
      <c r="H8" s="358">
        <v>0</v>
      </c>
      <c r="I8" s="327">
        <v>-1</v>
      </c>
      <c r="J8" s="367">
        <v>-1</v>
      </c>
    </row>
    <row r="9" spans="2:10" s="116" customFormat="1" ht="15" customHeight="1">
      <c r="B9" s="126" t="s">
        <v>152</v>
      </c>
      <c r="C9" s="348">
        <v>26</v>
      </c>
      <c r="D9" s="349">
        <v>46</v>
      </c>
      <c r="E9" s="348">
        <v>26</v>
      </c>
      <c r="F9" s="349">
        <v>25</v>
      </c>
      <c r="G9" s="348">
        <v>25</v>
      </c>
      <c r="H9" s="124">
        <v>0.235604561304307</v>
      </c>
      <c r="I9" s="312">
        <v>0</v>
      </c>
      <c r="J9" s="347">
        <v>-0.009757264257434617</v>
      </c>
    </row>
    <row r="10" spans="2:10" s="116" customFormat="1" ht="15" customHeight="1">
      <c r="B10" s="126" t="s">
        <v>151</v>
      </c>
      <c r="C10" s="348" t="s">
        <v>195</v>
      </c>
      <c r="D10" s="349" t="s">
        <v>195</v>
      </c>
      <c r="E10" s="348" t="s">
        <v>195</v>
      </c>
      <c r="F10" s="349" t="s">
        <v>195</v>
      </c>
      <c r="G10" s="348">
        <v>434</v>
      </c>
      <c r="H10" s="124">
        <v>4.09009518424277</v>
      </c>
      <c r="I10" s="312" t="s">
        <v>195</v>
      </c>
      <c r="J10" s="347" t="s">
        <v>195</v>
      </c>
    </row>
    <row r="11" spans="2:10" s="116" customFormat="1" ht="15" customHeight="1">
      <c r="B11" s="142" t="s">
        <v>156</v>
      </c>
      <c r="C11" s="365">
        <v>188</v>
      </c>
      <c r="D11" s="366">
        <v>138</v>
      </c>
      <c r="E11" s="365">
        <v>176</v>
      </c>
      <c r="F11" s="366">
        <v>143</v>
      </c>
      <c r="G11" s="365">
        <v>145</v>
      </c>
      <c r="H11" s="140">
        <v>1.36650645556498</v>
      </c>
      <c r="I11" s="307">
        <v>0.013986013986013957</v>
      </c>
      <c r="J11" s="360">
        <v>-0.0628641798392745</v>
      </c>
    </row>
    <row r="12" spans="2:10" s="116" customFormat="1" ht="15" customHeight="1">
      <c r="B12" s="137" t="s">
        <v>154</v>
      </c>
      <c r="C12" s="348">
        <v>188</v>
      </c>
      <c r="D12" s="349">
        <v>138</v>
      </c>
      <c r="E12" s="348">
        <v>176</v>
      </c>
      <c r="F12" s="349">
        <v>143</v>
      </c>
      <c r="G12" s="348">
        <v>145</v>
      </c>
      <c r="H12" s="124">
        <v>1.36650645556498</v>
      </c>
      <c r="I12" s="312">
        <v>0.013986013986013957</v>
      </c>
      <c r="J12" s="347">
        <v>-0.0628641798392745</v>
      </c>
    </row>
    <row r="13" spans="2:10" s="116" customFormat="1" ht="15" customHeight="1">
      <c r="B13" s="137" t="s">
        <v>152</v>
      </c>
      <c r="C13" s="348">
        <v>0</v>
      </c>
      <c r="D13" s="349">
        <v>0</v>
      </c>
      <c r="E13" s="348">
        <v>0</v>
      </c>
      <c r="F13" s="349">
        <v>0</v>
      </c>
      <c r="G13" s="348">
        <v>0</v>
      </c>
      <c r="H13" s="358">
        <v>0</v>
      </c>
      <c r="I13" s="316" t="s">
        <v>195</v>
      </c>
      <c r="J13" s="347" t="s">
        <v>195</v>
      </c>
    </row>
    <row r="14" spans="2:10" s="116" customFormat="1" ht="15" customHeight="1">
      <c r="B14" s="142" t="s">
        <v>10</v>
      </c>
      <c r="C14" s="365">
        <v>2515</v>
      </c>
      <c r="D14" s="366">
        <v>2357</v>
      </c>
      <c r="E14" s="365">
        <v>1927</v>
      </c>
      <c r="F14" s="366">
        <v>1837</v>
      </c>
      <c r="G14" s="365">
        <v>1728</v>
      </c>
      <c r="H14" s="140">
        <v>16.2849872773537</v>
      </c>
      <c r="I14" s="307">
        <v>-0.059335873707131226</v>
      </c>
      <c r="J14" s="360">
        <v>-0.08955977552944838</v>
      </c>
    </row>
    <row r="15" spans="2:10" s="116" customFormat="1" ht="15" customHeight="1">
      <c r="B15" s="242" t="s">
        <v>155</v>
      </c>
      <c r="C15" s="363">
        <v>1165</v>
      </c>
      <c r="D15" s="364">
        <v>1463</v>
      </c>
      <c r="E15" s="363">
        <v>1419</v>
      </c>
      <c r="F15" s="364">
        <v>1709</v>
      </c>
      <c r="G15" s="363">
        <v>1978</v>
      </c>
      <c r="H15" s="362">
        <v>18.6410328903968</v>
      </c>
      <c r="I15" s="330">
        <v>0.15740198946752493</v>
      </c>
      <c r="J15" s="361">
        <v>0.14149783064751942</v>
      </c>
    </row>
    <row r="16" spans="2:10" s="116" customFormat="1" ht="15" customHeight="1">
      <c r="B16" s="126" t="s">
        <v>154</v>
      </c>
      <c r="C16" s="348">
        <v>1100</v>
      </c>
      <c r="D16" s="349">
        <v>1273</v>
      </c>
      <c r="E16" s="348">
        <v>1374</v>
      </c>
      <c r="F16" s="349">
        <v>1664</v>
      </c>
      <c r="G16" s="348">
        <v>1958</v>
      </c>
      <c r="H16" s="140">
        <v>18.4525492413533</v>
      </c>
      <c r="I16" s="307">
        <v>0.1766826923076923</v>
      </c>
      <c r="J16" s="360">
        <v>0.1550612132751379</v>
      </c>
    </row>
    <row r="17" spans="2:10" s="116" customFormat="1" ht="15" customHeight="1">
      <c r="B17" s="126" t="s">
        <v>153</v>
      </c>
      <c r="C17" s="348" t="s">
        <v>195</v>
      </c>
      <c r="D17" s="349">
        <v>0</v>
      </c>
      <c r="E17" s="348">
        <v>0</v>
      </c>
      <c r="F17" s="349">
        <v>0</v>
      </c>
      <c r="G17" s="348">
        <v>0</v>
      </c>
      <c r="H17" s="358">
        <v>0</v>
      </c>
      <c r="I17" s="316" t="s">
        <v>195</v>
      </c>
      <c r="J17" s="359" t="s">
        <v>195</v>
      </c>
    </row>
    <row r="18" spans="2:10" s="116" customFormat="1" ht="15" customHeight="1">
      <c r="B18" s="126" t="s">
        <v>152</v>
      </c>
      <c r="C18" s="348">
        <v>20</v>
      </c>
      <c r="D18" s="349">
        <v>0</v>
      </c>
      <c r="E18" s="348">
        <v>0</v>
      </c>
      <c r="F18" s="349">
        <v>0</v>
      </c>
      <c r="G18" s="348">
        <v>0</v>
      </c>
      <c r="H18" s="358">
        <v>0</v>
      </c>
      <c r="I18" s="316" t="s">
        <v>195</v>
      </c>
      <c r="J18" s="347" t="s">
        <v>195</v>
      </c>
    </row>
    <row r="19" spans="2:10" s="116" customFormat="1" ht="15" customHeight="1">
      <c r="B19" s="126" t="s">
        <v>151</v>
      </c>
      <c r="C19" s="348" t="s">
        <v>195</v>
      </c>
      <c r="D19" s="349" t="s">
        <v>195</v>
      </c>
      <c r="E19" s="348" t="s">
        <v>195</v>
      </c>
      <c r="F19" s="349" t="s">
        <v>195</v>
      </c>
      <c r="G19" s="348">
        <v>0</v>
      </c>
      <c r="H19" s="358">
        <v>0</v>
      </c>
      <c r="I19" s="316" t="s">
        <v>195</v>
      </c>
      <c r="J19" s="347" t="s">
        <v>195</v>
      </c>
    </row>
    <row r="20" spans="2:10" s="116" customFormat="1" ht="15" customHeight="1">
      <c r="B20" s="168" t="s">
        <v>150</v>
      </c>
      <c r="C20" s="345">
        <v>45</v>
      </c>
      <c r="D20" s="346">
        <v>190</v>
      </c>
      <c r="E20" s="345">
        <v>45</v>
      </c>
      <c r="F20" s="346">
        <v>45</v>
      </c>
      <c r="G20" s="345">
        <v>20</v>
      </c>
      <c r="H20" s="344">
        <v>0.188483649043445</v>
      </c>
      <c r="I20" s="343">
        <v>-0.5555555555555556</v>
      </c>
      <c r="J20" s="342">
        <v>-0.18350341907227397</v>
      </c>
    </row>
    <row r="21" spans="2:174" s="116" customFormat="1" ht="15" customHeight="1">
      <c r="B21" s="131" t="s">
        <v>194</v>
      </c>
      <c r="C21" s="356">
        <v>10161</v>
      </c>
      <c r="D21" s="357">
        <v>10259</v>
      </c>
      <c r="E21" s="356">
        <v>9982</v>
      </c>
      <c r="F21" s="357">
        <v>10092</v>
      </c>
      <c r="G21" s="356">
        <v>10401</v>
      </c>
      <c r="H21" s="129">
        <v>98.0209216850438</v>
      </c>
      <c r="I21" s="319">
        <v>0.030618311533888276</v>
      </c>
      <c r="J21" s="355">
        <v>0.0058533374403486604</v>
      </c>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row>
    <row r="22" spans="2:10" s="205" customFormat="1" ht="15" customHeight="1">
      <c r="B22" s="228" t="s">
        <v>193</v>
      </c>
      <c r="C22" s="353">
        <v>216</v>
      </c>
      <c r="D22" s="354">
        <v>215</v>
      </c>
      <c r="E22" s="353">
        <v>209</v>
      </c>
      <c r="F22" s="354">
        <v>205</v>
      </c>
      <c r="G22" s="353">
        <v>210</v>
      </c>
      <c r="H22" s="352">
        <v>1.97907831495618</v>
      </c>
      <c r="I22" s="351">
        <v>0.024390243902439046</v>
      </c>
      <c r="J22" s="350">
        <v>-0.007017977411841847</v>
      </c>
    </row>
    <row r="23" spans="2:10" s="205" customFormat="1" ht="16.5" customHeight="1">
      <c r="B23" s="221" t="s">
        <v>192</v>
      </c>
      <c r="C23" s="348">
        <v>136</v>
      </c>
      <c r="D23" s="349">
        <v>80</v>
      </c>
      <c r="E23" s="348">
        <v>80</v>
      </c>
      <c r="F23" s="349">
        <v>80</v>
      </c>
      <c r="G23" s="348">
        <v>20</v>
      </c>
      <c r="H23" s="124">
        <v>0.188483649043445</v>
      </c>
      <c r="I23" s="312">
        <v>-0.75</v>
      </c>
      <c r="J23" s="347">
        <v>-0.3807403659015992</v>
      </c>
    </row>
    <row r="24" spans="2:10" s="205" customFormat="1" ht="16.5" customHeight="1">
      <c r="B24" s="216" t="s">
        <v>191</v>
      </c>
      <c r="C24" s="345">
        <v>80</v>
      </c>
      <c r="D24" s="346">
        <v>135</v>
      </c>
      <c r="E24" s="345">
        <v>129</v>
      </c>
      <c r="F24" s="346">
        <v>125</v>
      </c>
      <c r="G24" s="345">
        <v>190</v>
      </c>
      <c r="H24" s="344">
        <v>1.79059466591273</v>
      </c>
      <c r="I24" s="343">
        <v>0.52</v>
      </c>
      <c r="J24" s="342">
        <v>0.24141189809919417</v>
      </c>
    </row>
    <row r="25" spans="2:10" s="205" customFormat="1" ht="17.25" customHeight="1">
      <c r="B25" s="211" t="s">
        <v>190</v>
      </c>
      <c r="C25" s="340">
        <v>10377</v>
      </c>
      <c r="D25" s="341">
        <v>10474</v>
      </c>
      <c r="E25" s="340">
        <v>10191</v>
      </c>
      <c r="F25" s="341">
        <v>10297</v>
      </c>
      <c r="G25" s="340">
        <v>10611</v>
      </c>
      <c r="H25" s="339">
        <v>100</v>
      </c>
      <c r="I25" s="338">
        <v>0.030494318733611747</v>
      </c>
      <c r="J25" s="337">
        <v>0.005590413432802643</v>
      </c>
    </row>
    <row r="26" spans="2:10" s="205" customFormat="1" ht="21" customHeight="1">
      <c r="B26" s="563" t="s">
        <v>217</v>
      </c>
      <c r="C26" s="563"/>
      <c r="D26" s="563"/>
      <c r="E26" s="563"/>
      <c r="F26" s="563"/>
      <c r="G26" s="563"/>
      <c r="H26" s="563"/>
      <c r="I26" s="563"/>
      <c r="J26" s="563"/>
    </row>
    <row r="27" spans="2:9" s="198" customFormat="1" ht="12.75" customHeight="1">
      <c r="B27" s="160" t="s">
        <v>213</v>
      </c>
      <c r="C27" s="204"/>
      <c r="D27" s="204"/>
      <c r="E27" s="204"/>
      <c r="F27" s="204"/>
      <c r="G27" s="204"/>
      <c r="H27" s="204"/>
      <c r="I27" s="262"/>
    </row>
    <row r="28" spans="2:9" ht="15.75" customHeight="1">
      <c r="B28" s="160"/>
      <c r="C28" s="336"/>
      <c r="D28" s="336"/>
      <c r="E28" s="336"/>
      <c r="F28" s="336"/>
      <c r="G28" s="336"/>
      <c r="H28" s="336"/>
      <c r="I28" s="205"/>
    </row>
    <row r="29" spans="2:8" ht="11.25">
      <c r="B29" s="198"/>
      <c r="C29" s="200"/>
      <c r="D29" s="200"/>
      <c r="E29" s="200"/>
      <c r="F29" s="200"/>
      <c r="G29" s="200"/>
      <c r="H29" s="200"/>
    </row>
    <row r="30" spans="2:8" ht="11.25">
      <c r="B30" s="198"/>
      <c r="C30" s="200"/>
      <c r="D30" s="200"/>
      <c r="E30" s="200"/>
      <c r="F30" s="200"/>
      <c r="G30" s="200"/>
      <c r="H30" s="200"/>
    </row>
    <row r="31" spans="2:9" ht="12.75" customHeight="1">
      <c r="B31" s="198"/>
      <c r="C31" s="200"/>
      <c r="D31" s="200"/>
      <c r="E31" s="199"/>
      <c r="F31" s="199"/>
      <c r="G31" s="199"/>
      <c r="H31" s="199"/>
      <c r="I31" s="199"/>
    </row>
    <row r="32" spans="3:9" ht="11.25">
      <c r="C32" s="198"/>
      <c r="D32" s="198"/>
      <c r="E32" s="198"/>
      <c r="F32" s="198"/>
      <c r="G32" s="198"/>
      <c r="H32" s="198"/>
      <c r="I32" s="198"/>
    </row>
  </sheetData>
  <sheetProtection/>
  <mergeCells count="4">
    <mergeCell ref="B1:J1"/>
    <mergeCell ref="B3:B4"/>
    <mergeCell ref="C3:G3"/>
    <mergeCell ref="B26:J26"/>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DT-STAT-174-L’offre d’accueil collectif des enfants de moins de trois ans en 2010</dc:title>
  <dc:subject>Document de travail, Série statistiques n°174, octobre 2012</dc:subject>
  <dc:creator>Françoise BORDERIES (Drees)</dc:creator>
  <cp:keywords>DT;enfance,enfant;colectif;trois ans;établissements;services;famille</cp:keywords>
  <dc:description>Document de travail, Série statistiques n° 174 – octobre 2012</dc:description>
  <cp:lastModifiedBy>Chretien Nathalie</cp:lastModifiedBy>
  <cp:lastPrinted>2010-06-07T15:39:27Z</cp:lastPrinted>
  <dcterms:created xsi:type="dcterms:W3CDTF">2007-04-17T13:40:09Z</dcterms:created>
  <dcterms:modified xsi:type="dcterms:W3CDTF">2014-05-28T12:02:55Z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