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orties\"/>
    </mc:Choice>
  </mc:AlternateContent>
  <bookViews>
    <workbookView xWindow="0" yWindow="0" windowWidth="25200" windowHeight="11850" tabRatio="602"/>
  </bookViews>
  <sheets>
    <sheet name="Sommaire" sheetId="6" r:id="rId1"/>
    <sheet name="Descriptif des formations" sheetId="8" r:id="rId2"/>
    <sheet name="Chrono formations" sheetId="1" r:id="rId3"/>
    <sheet name="Chrono Inscrits 1A" sheetId="2" r:id="rId4"/>
    <sheet name="Chrono Inscrits totaux" sheetId="3" r:id="rId5"/>
    <sheet name="Chrono taux interruption 1A" sheetId="9" r:id="rId6"/>
    <sheet name="Chrono taux interruption " sheetId="10" r:id="rId7"/>
    <sheet name="Chrono diplômés" sheetId="4" r:id="rId8"/>
    <sheet name="Chrono proportion femmes" sheetId="5" r:id="rId9"/>
  </sheets>
  <definedNames>
    <definedName name="Z_5C1AC1D3_85B3_4E04_85A0_6DC6BB9B9281_.wvu.PrintArea" localSheetId="1" hidden="1">'Descriptif des formations'!$A$2:$G$27</definedName>
    <definedName name="Z_7EC37734_A9CE_4FFC_AA9D_42870EAB5D9B_.wvu.PrintArea" localSheetId="1" hidden="1">'Descriptif des formations'!$A$2:$G$27</definedName>
    <definedName name="_xlnm.Print_Area" localSheetId="7">'Chrono diplômés'!$A$1:$BA$42</definedName>
    <definedName name="_xlnm.Print_Area" localSheetId="2">'Chrono formations'!$A$1:$AK$45</definedName>
    <definedName name="_xlnm.Print_Area" localSheetId="3">'Chrono Inscrits 1A'!$A$1:$AK$43</definedName>
    <definedName name="_xlnm.Print_Area" localSheetId="4">'Chrono Inscrits totaux'!$A$1:$AK$44</definedName>
    <definedName name="_xlnm.Print_Area" localSheetId="8">'Chrono proportion femmes'!$A$1:$W$38</definedName>
    <definedName name="_xlnm.Print_Area" localSheetId="1">'Descriptif des formations'!$A$2:$G$27</definedName>
    <definedName name="_xlnm.Print_Area" localSheetId="0">Sommaire!$B$1:$K$37</definedName>
  </definedNames>
  <calcPr calcId="162913"/>
</workbook>
</file>

<file path=xl/calcChain.xml><?xml version="1.0" encoding="utf-8"?>
<calcChain xmlns="http://schemas.openxmlformats.org/spreadsheetml/2006/main">
  <c r="G9" i="10" l="1"/>
  <c r="AN10" i="2"/>
  <c r="AN10" i="3"/>
  <c r="BD10" i="4"/>
  <c r="BC10" i="4"/>
  <c r="AM10" i="3"/>
  <c r="AM10" i="2"/>
  <c r="AL10" i="3"/>
  <c r="AL10" i="2"/>
  <c r="BB10" i="4"/>
  <c r="D6" i="4"/>
  <c r="E6" i="4"/>
  <c r="F6" i="4"/>
  <c r="G6" i="4"/>
  <c r="H6" i="4"/>
  <c r="I6" i="4"/>
  <c r="J6" i="4"/>
  <c r="K6" i="4"/>
  <c r="L6" i="4"/>
  <c r="M6" i="4"/>
  <c r="N6" i="4"/>
  <c r="O6" i="4"/>
  <c r="P6" i="4"/>
  <c r="Q6" i="4"/>
  <c r="S6" i="4"/>
  <c r="T6" i="4"/>
  <c r="U6" i="4"/>
  <c r="V6" i="4"/>
  <c r="W6" i="4"/>
  <c r="X6" i="4"/>
  <c r="Y6" i="4"/>
  <c r="Z6" i="4"/>
  <c r="AA6" i="4"/>
  <c r="AB6" i="4"/>
  <c r="C6" i="3"/>
  <c r="D6" i="3"/>
  <c r="E6" i="3"/>
  <c r="F6" i="3"/>
  <c r="G6" i="3"/>
  <c r="H6" i="3"/>
  <c r="I6" i="3"/>
  <c r="J6" i="3"/>
  <c r="K6" i="3"/>
  <c r="L6" i="3"/>
  <c r="C6" i="2"/>
  <c r="D6" i="2"/>
  <c r="E6" i="2"/>
  <c r="F6" i="2"/>
  <c r="G6" i="2"/>
  <c r="H6" i="2"/>
  <c r="I6" i="2"/>
  <c r="J6" i="2"/>
  <c r="K6" i="2"/>
  <c r="L6" i="2"/>
</calcChain>
</file>

<file path=xl/sharedStrings.xml><?xml version="1.0" encoding="utf-8"?>
<sst xmlns="http://schemas.openxmlformats.org/spreadsheetml/2006/main" count="499" uniqueCount="242">
  <si>
    <t>CAFDES</t>
  </si>
  <si>
    <t>CAFERUIS</t>
  </si>
  <si>
    <t>Médiateur familial</t>
  </si>
  <si>
    <t>Assistant de service social</t>
  </si>
  <si>
    <t>Educateur de jeunes enfants</t>
  </si>
  <si>
    <t>Educateur spécialisé</t>
  </si>
  <si>
    <t>Educateur technique spécialisé</t>
  </si>
  <si>
    <t>Moniteur éducateur</t>
  </si>
  <si>
    <t>Assistant familial</t>
  </si>
  <si>
    <t>Date de création du diplôme</t>
  </si>
  <si>
    <t>-</t>
  </si>
  <si>
    <t>Descriptif des formations</t>
  </si>
  <si>
    <t>Diplôme préparé</t>
  </si>
  <si>
    <t>Durée de la formation [1]</t>
  </si>
  <si>
    <t>Conditions de diplôme pour  accéder aux épreuves d’admission [2]</t>
  </si>
  <si>
    <t>Exercice du métier</t>
  </si>
  <si>
    <t>Diplôme d’État d’aide médico-psychologique</t>
  </si>
  <si>
    <t>12 à 24 mois</t>
  </si>
  <si>
    <t xml:space="preserve">Diplôme d’État d’auxiliaire de vie sociale </t>
  </si>
  <si>
    <t>De 9 à 36 mois</t>
  </si>
  <si>
    <t>DEAES</t>
  </si>
  <si>
    <t>Diplômé d’État d’accompagnant éducatif et social</t>
  </si>
  <si>
    <t>De 9 à 24 mois</t>
  </si>
  <si>
    <t>DEAF</t>
  </si>
  <si>
    <t>Diplôme d'État d'assistant familial</t>
  </si>
  <si>
    <t>18 à 24 mois</t>
  </si>
  <si>
    <t>Stage préparatoire à l'accueil d'enfants de 60 heures</t>
  </si>
  <si>
    <t>DETISF</t>
  </si>
  <si>
    <t>Diplôme d’État de technicien de l’intervention sociale et familiale</t>
  </si>
  <si>
    <t>De 18 à 24 mois</t>
  </si>
  <si>
    <t>DEME</t>
  </si>
  <si>
    <t xml:space="preserve">Diplôme d’État de moniteur éducateur </t>
  </si>
  <si>
    <t>2 ans</t>
  </si>
  <si>
    <t>Diplôme d’État d’assistant de service social</t>
  </si>
  <si>
    <t>3 ans</t>
  </si>
  <si>
    <t>Bac ou équivalent</t>
  </si>
  <si>
    <t xml:space="preserve">Diplôme d’État d’éducateur spécialisé </t>
  </si>
  <si>
    <t>Diplôme d’État d’éducateur de jeunes enfants</t>
  </si>
  <si>
    <t xml:space="preserve">Diplôme d’État d’éducateur technique spécialisé </t>
  </si>
  <si>
    <t>DECESF</t>
  </si>
  <si>
    <t>Diplôme d’État de conseiller en économie sociale familiale</t>
  </si>
  <si>
    <t>1 an</t>
  </si>
  <si>
    <t>BTS Économie sociale et familiale</t>
  </si>
  <si>
    <t>DEMF</t>
  </si>
  <si>
    <t>Diplôme d’État de médiateur familial</t>
  </si>
  <si>
    <t>3 ans maximum</t>
  </si>
  <si>
    <t>Certificat d’aptitude aux fonctions d’encadrement et de responsable d’unité d’intervention sociale</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</si>
  <si>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</si>
  <si>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</si>
  <si>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</si>
  <si>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</si>
  <si>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DEIS</t>
  </si>
  <si>
    <t>Diplôme d'État d'Ingénierie sociale</t>
  </si>
  <si>
    <t>30 mois</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</si>
  <si>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</si>
  <si>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</si>
  <si>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</si>
  <si>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►Source : DREES, enquête Écoles</t>
  </si>
  <si>
    <t>Niveau du  diplôme délivré  [3]</t>
  </si>
  <si>
    <t>DEAMP [4]</t>
  </si>
  <si>
    <t>DEAVS [4]</t>
  </si>
  <si>
    <r>
      <rPr>
        <b/>
        <sz val="11"/>
        <rFont val="Arial"/>
        <family val="2"/>
      </rPr>
      <t>►</t>
    </r>
    <r>
      <rPr>
        <b/>
        <u/>
        <sz val="11"/>
        <rFont val="Arial"/>
        <family val="2"/>
      </rPr>
      <t xml:space="preserve"> Historique des mises à jour</t>
    </r>
  </si>
  <si>
    <t>►Données complémentaires</t>
  </si>
  <si>
    <t>Des données plus détaillées, aux niveaux régional et national, sont également diffusées dans le dossier</t>
  </si>
  <si>
    <t>Professions de santé et du social &gt; La formation aux professions sociales</t>
  </si>
  <si>
    <t>► Séries longues  :</t>
  </si>
  <si>
    <t>Dans les séries longues, l'année 2001 n'est pas présentée car aucune enquête n'a été menée cette année-là.</t>
  </si>
  <si>
    <t>spé. Vie en structure collective</t>
  </si>
  <si>
    <t>spé. Vie à domicile</t>
  </si>
  <si>
    <t>spé. Éducation inclusive</t>
  </si>
  <si>
    <t>1990/2004</t>
  </si>
  <si>
    <t>1967/1999</t>
  </si>
  <si>
    <t>1998/2006</t>
  </si>
  <si>
    <t>novembre 2018 : ajout des données sur l'année 2017 ;</t>
  </si>
  <si>
    <t>novembre 2019 : ajout des données sur l'année 2018 ;</t>
  </si>
  <si>
    <t>Niveau 3</t>
  </si>
  <si>
    <t>Niveau 4</t>
  </si>
  <si>
    <t>Niveau 7</t>
  </si>
  <si>
    <t>La présentation de l'enquête "Ecoles" et de ses différents questionnaires sont accessibles ici :</t>
  </si>
  <si>
    <t>► Les formations aux profession sociales suivies :</t>
  </si>
  <si>
    <t>Formation et niveau de diplôme correspondant</t>
  </si>
  <si>
    <t>Titre du diplôme</t>
  </si>
  <si>
    <t>CAP, BEP</t>
  </si>
  <si>
    <t>Baccalauréat</t>
  </si>
  <si>
    <t xml:space="preserve">Licence, licence professionnelle, Maîtrise, master 1
</t>
  </si>
  <si>
    <t xml:space="preserve">Master, diplôme d'études approfondies, diplôme d'études supérieures spécialisées, diplôme d'ingénieur
</t>
  </si>
  <si>
    <t>sommaire</t>
  </si>
  <si>
    <t>Diplôme de niveau 4</t>
  </si>
  <si>
    <t>DPF</t>
  </si>
  <si>
    <t>Délégué aux prestations familiales</t>
  </si>
  <si>
    <t>180 heures d’enseignement théorique
350 heures de stage pratique</t>
  </si>
  <si>
    <t>Diplôme de niveau 5 social</t>
  </si>
  <si>
    <t>Licence, licence professionnelle, Maîtrise, master 1</t>
  </si>
  <si>
    <t>MJPM</t>
  </si>
  <si>
    <t>Mandataire judiciaire à la protection des majeurs</t>
  </si>
  <si>
    <t>Diplôme de niveau 5</t>
  </si>
  <si>
    <t>- Dip.niv 5 social, sanitaire, paramédical</t>
  </si>
  <si>
    <t xml:space="preserve">Licence, licence professionnelle, Maîtrise, master 1
</t>
  </si>
  <si>
    <t>- Dip.niv 6 juridique, socio.,  psychologique</t>
  </si>
  <si>
    <t>Dip.niv 5 du travail social ou dip. niv II</t>
  </si>
  <si>
    <t>- Dip. niv 6</t>
  </si>
  <si>
    <t>- Dip. niv 5 + expérience professionnelle</t>
  </si>
  <si>
    <t>- Dip niveau 7</t>
  </si>
  <si>
    <t>- Dip niveau 6 + expérience professionnelle</t>
  </si>
  <si>
    <t>- Dip niveau 5 + expérience professionnelle</t>
  </si>
  <si>
    <t>[3] Les DEETS, DEASS, DEES, DEEJE et DECESF seront des diplômes reconnus de niveau 5 en 2021 (étudiants ayant commencé leur formation à partir de septembre 2018 pour le DEETS, DEASS, DEES, DEEJE et DECESF, 2020 pour le DECSF).</t>
  </si>
  <si>
    <t>Mandataire Judiciaire à la Protection des Majeurs</t>
  </si>
  <si>
    <t>https://drees.solidarites-sante.gouv.fr/sources-outils-et-enquetes/lenquete-annuelle-sur-les-ecoles-de-formation-aux-professions-sociales</t>
  </si>
  <si>
    <t>L’aide médico-psychologique (AMP)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</si>
  <si>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L’auxiliaire de vie sociale (AVS) intervient en général au domicile des personnes qui ne peuvent assumer seules les tâches de la vie quotidienne (personnes âgées, familles, personnes handicapées, malades).</t>
  </si>
  <si>
    <t>L’accompagnant éducatif et social (AES)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</si>
  <si>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L’assistant familial (AF)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</si>
  <si>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 xml:space="preserve">Le technicien de l'intervention sociale et sanitaire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</si>
  <si>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Le Moniteur Educateur (ME) participe, en liaison avec les autres professionnels de l’éducation spécialisée, à l’action éducative et à l’organisation de la vie quotidienne des enfants, adolescents ou adultes en difficulté ou handicapés accueillis dans les institutions médico-sociales.</t>
  </si>
  <si>
    <t>L’assistant de service social (ASS)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</si>
  <si>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L’éducateur spécialisé (ES)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</si>
  <si>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 xml:space="preserve">L’éducateur de jeunes enfants (EJE)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</si>
  <si>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L’éducateur technique spécialisé (ETS)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</si>
  <si>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Le conseiller en économie sociale et familiale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</si>
  <si>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Le médiateur familial (MF) accompagne les personnes en situation de rupture ou de séparation avec leur famille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</si>
  <si>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Sauf mention contraire, la source des tableaux est l'enquête Ecoles.</t>
  </si>
  <si>
    <t>AVERTISSEMENTS :</t>
  </si>
  <si>
    <t>Le délégué aux prestations familiales intervient sur décision d’un juge. Il prend toutes décisions pour répondre aux besoins élémentaires liés à l’entretien, à la santé, et à l’éducation des enfants. Il exerce auprès des familles une action éducative visant à rétablir les conditions d’une gestion autonome des prestations.</t>
  </si>
  <si>
    <t>Les missions du mandataire judiciaire à la protection des majeurs dépendent du mandat confié par le juge. 
D’une manière générale, le mandataire judiciaire à la protection des majeurs doit gérer les biens de la personne protégée ou l’aider à le faire de manière prudente et avisée. Ainsi, et selon les mesures de protection choisies, il peut notamment s’occuper de payer directement les factures, par exemple la facture de la maison de retraite si la personne est hébergée, ou aider la personne à gérer son budget et honorer ainsi les charges auxquelles elle a à faire face (loyers, assurances, factures,…).</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</si>
  <si>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</si>
  <si>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DEASS [5]</t>
  </si>
  <si>
    <t>DEES [5]</t>
  </si>
  <si>
    <t>DEEJE [5]</t>
  </si>
  <si>
    <t>DEETS [5]</t>
  </si>
  <si>
    <t>[5] Les candidats voulant intégrer les formations d'ASS, ES, EJE et ETS, peuvent le faire via Parcoursup.</t>
  </si>
  <si>
    <t>Conseiller en économie sociale familiale</t>
  </si>
  <si>
    <t>s.s.</t>
  </si>
  <si>
    <t>Taux d'interruption de formation des étudiants en 1ère année de formation</t>
  </si>
  <si>
    <t>Technicien de l'intervention sociale et familiale</t>
  </si>
  <si>
    <t>Conseiller en économie sociale et familiale</t>
  </si>
  <si>
    <t>dont :</t>
  </si>
  <si>
    <t xml:space="preserve">dont : </t>
  </si>
  <si>
    <t>Taux d'interruption de formation du total des étudiants en formation</t>
  </si>
  <si>
    <t xml:space="preserve">spé. Vie en structure collective </t>
  </si>
  <si>
    <t xml:space="preserve">spé. Vie à domicile </t>
  </si>
  <si>
    <t xml:space="preserve">spé. Éducation inclusive </t>
  </si>
  <si>
    <r>
      <t xml:space="preserve">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ceci explique pourquoi certaines de ces formations sont encore actives mais que leur nombre décroit fortement. </t>
    </r>
    <r>
      <rPr>
        <sz val="10"/>
        <rFont val="Arial"/>
        <family val="2"/>
      </rPr>
      <t>Les effectifs d'étudiants concernés par ces formations étant nuls ou quasi nuls, les résultats pour ces formations ne sont plus diffusés pour certains indicateurs.</t>
    </r>
  </si>
  <si>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entre 2006 et 2020, car il n’est pas possible de construire une série statistique cohérente sur les effectifs de cette formation en tenant compte des réponses données par cette école. Cette dernière a fortement révisé à la hausse l'ensemble de ses réponses passant par exemple, pour 2018, de 46 étudiants déclarés à 343, sans qu’il soit possible de confirmer ces dernières déclarations. En 2020, cette formation a été fermée. </t>
  </si>
  <si>
    <t>décembre 2021 : ajout des données sur l'année 2020 ;</t>
  </si>
  <si>
    <t>décembre 2020 : ajout des données sur l'année 2019, retrait des données d'une école dispensant la formation de conseiller en économie sociale et familiale située en Auvergne-Rhône-Alpes (cf. description du champ de l'enquête) ; .</t>
  </si>
  <si>
    <t>Effectifs de diplômés (hors VAE et allègement de scolarité) de 1967 à 2022</t>
  </si>
  <si>
    <t>Effectifs totaux d'inscrits de 1982 à 2022</t>
  </si>
  <si>
    <t>Effectifs d'inscrits en première année de 1982 à 2022</t>
  </si>
  <si>
    <t>Nombre de formations de 1982 à 2022</t>
  </si>
  <si>
    <t>Les formations aux professions sociales - Séries longues (1967 - 2022)</t>
  </si>
  <si>
    <t>dont:</t>
  </si>
  <si>
    <r>
      <t xml:space="preserve">Accompagnant éducatif et social </t>
    </r>
    <r>
      <rPr>
        <vertAlign val="superscript"/>
        <sz val="10"/>
        <rFont val="Arial"/>
        <family val="2"/>
      </rPr>
      <t>(2)</t>
    </r>
  </si>
  <si>
    <r>
      <t xml:space="preserve">Niveau 5 </t>
    </r>
    <r>
      <rPr>
        <b/>
        <vertAlign val="superscript"/>
        <sz val="10"/>
        <rFont val="Arial"/>
        <family val="2"/>
      </rPr>
      <t>(3)</t>
    </r>
  </si>
  <si>
    <r>
      <rPr>
        <vertAlign val="superscript"/>
        <sz val="10"/>
        <rFont val="Arial"/>
        <family val="2"/>
      </rPr>
      <t>(3)</t>
    </r>
    <r>
      <rPr>
        <sz val="10"/>
        <rFont val="Arial"/>
        <family val="2"/>
      </rPr>
      <t xml:space="preserve"> Rupture de série : les DEETS, DEASS, DEES, DEEJE et DECESF (anciennement diplômes de niveau 5) sont des diplômes reconnus de niveau 6 en 2021 (étudiants ayant commencé leur formation à partir de septembre 2018 pour le DEETS, DEASS, DEES, DEEJE et DECESF, 2020 pour le DECSF).</t>
    </r>
  </si>
  <si>
    <r>
      <rPr>
        <vertAlign val="superscript"/>
        <sz val="10"/>
        <color theme="1"/>
        <rFont val="Arial"/>
        <family val="2"/>
      </rPr>
      <t>(6)</t>
    </r>
    <r>
      <rPr>
        <sz val="10"/>
        <color theme="1"/>
        <rFont val="Arial"/>
        <family val="2"/>
      </rPr>
      <t xml:space="preserve"> Les certificats nationaux de compétence de mandataire judiciaire à la protection des majeurs et de délégué aux prestations familiales ont intégré le champ de l'enquête en 2020, mais la création de ces CNC est antérieure à 2020.</t>
    </r>
  </si>
  <si>
    <t>Dans l'enquête Ecoles 2022 les interruptions définitives de scolarité (sans intention de revenir) sont distinguées des interruptions provisoires de scolarité (avec intention de revenir), contrairement aux années précédentes. Auparavant, jusqu'en 2021, les écoles étaient uniquement interrogées sur les interruptions de scolarité d'étudiants ayant quitté leur formation sans avoir annoncé un report de scolarité. C'est pourquoi ce sont les interruptions définitives de scolarité (sans intention de revenir) qui sont utilisées pour le calcul du taux d'interruption de scolarité en 2022.</t>
  </si>
  <si>
    <t>Proportion de femmes parmi les diplômés (hors VAE et allègement de scolarité ) de 1991 à 2022 (en %)</t>
  </si>
  <si>
    <t xml:space="preserve">Source : DREES, enquête Écoles 1982-2022     </t>
  </si>
  <si>
    <t>Champ : France métropolitaine et DROM. Ensemble des formations. Les réponses d'une école dispensant la formation de conseiller en économie sociale et familiale située en Auvergne-Rhône-Alpes ont été retirées entre 2006 et 2020.</t>
  </si>
  <si>
    <t xml:space="preserve">Source : DREES, enquête Écoles 1982-2022.                                                                                                       
</t>
  </si>
  <si>
    <t>Champ : France métropolitaine et DROM. Ensemble des inscrits en 1ère année ayant commencé une session de formation à un moment de l'année considérée.  Les réponses d'une école dispensant la formation de conseiller en économie sociale et familiale située en Auvergne-Rhône-Alpes ont été retirées entre 2006 et 2019.</t>
  </si>
  <si>
    <r>
      <t xml:space="preserve">Source : DREES, enquête Écoles 1982-2022.                                                                                                                                                      
</t>
    </r>
    <r>
      <rPr>
        <b/>
        <u/>
        <sz val="10"/>
        <rFont val="Calibri"/>
        <family val="2"/>
      </rPr>
      <t/>
    </r>
  </si>
  <si>
    <t>Champ : France métropolitaine et DROM. Ensemble des inscrits ayant commencé une session de formation à un moment de l'année considérée.  Les réponses d'une école dispensant la formation de conseiller en économie sociale et familiale située en Auvergne-Rhône-Alpes ont été retirées entre 2006 et 2019.</t>
  </si>
  <si>
    <t>Champ : France métropolitaine et DROM. Ensemble des étudiants en première année ayant interrompu leur formation au cours de l'année considérée. Les réponses d'une école dispensant la formation de conseiller en économie sociale et familiale située en Auvergne-Rhône-Alpes ont été retirées entre 2006 et 2020.</t>
  </si>
  <si>
    <t xml:space="preserve">Source : DREES, enquête Écoles 2010-2022.                                                                                                                                                     
</t>
  </si>
  <si>
    <t>Champ : France métropolitaine et DROM. Ensemble des étudiants ayant interrompu leur formation au cours de l'année  considérée. Les réponses d'une école dispensant la formation de conseiller en économie sociale et familiale située en Auvergne-Rhône-Alpes ont été retirées entre 2006 et 2020.</t>
  </si>
  <si>
    <r>
      <t>Source</t>
    </r>
    <r>
      <rPr>
        <b/>
        <sz val="8"/>
        <rFont val="Arial"/>
        <family val="2"/>
      </rPr>
      <t xml:space="preserve"> :</t>
    </r>
    <r>
      <rPr>
        <sz val="8"/>
        <rFont val="Arial"/>
        <family val="2"/>
      </rPr>
      <t xml:space="preserve"> DREES, enquête Écoles 1982-2022 ; SESI.                                                      </t>
    </r>
    <r>
      <rPr>
        <b/>
        <u/>
        <sz val="10"/>
        <rFont val="Calibri"/>
        <family val="2"/>
      </rPr>
      <t/>
    </r>
  </si>
  <si>
    <t>Champ : France métropolitaine et DROM. Ensemble des diplômés (hors VAE) l'année considérée.  Les réponses d'une école dispensant la formation de conseiller en économie sociale et familiale située en Auvergne-Rhône-Alpes ont été retirées entre 2006 et 2020.</t>
  </si>
  <si>
    <r>
      <t>Source : DREES, enquête Écoles 1991-2022.</t>
    </r>
    <r>
      <rPr>
        <b/>
        <u/>
        <sz val="10"/>
        <rFont val="Calibri"/>
        <family val="2"/>
      </rPr>
      <t/>
    </r>
  </si>
  <si>
    <t>Effectifs d'inscrits en 1ère année (1982-2022)</t>
  </si>
  <si>
    <t>Effectifs totaux d'inscrits  (1982-2022)</t>
  </si>
  <si>
    <t>Proportion de femmes parmi les diplômés  (1991-2022)</t>
  </si>
  <si>
    <t>Effectifs de diplômés hors VAE (1967-2022)</t>
  </si>
  <si>
    <t>Jusqu’en 2017, des informations sur chaque élève et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résultats de cette enquête seront diffusés à l'été 2024.
Les données collectées auprès des élèves et des étudiants en formations sociales les plus récentes portent donc sur l'année 2017 et sont disponibles dans le fichier : "La formation aux professions sociales en 2017", disponible sur le site data.drees.</t>
  </si>
  <si>
    <t>Nombre de formations  (1982-2022)</t>
  </si>
  <si>
    <t>[4] 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ceci explique pourquoi certaines de ces formations sont encore actives mais que leur nombre décroit fortement au fur et à mesure des années. Les effectifs d'étudiants concernés par ces formations étant nuls ou quasi nuls, les résultats pour ces formations ne sont plus diffusés pour certains indicateurs.</t>
  </si>
  <si>
    <r>
      <rPr>
        <vertAlign val="superscript"/>
        <sz val="10"/>
        <color theme="1"/>
        <rFont val="Arial"/>
        <family val="2"/>
      </rPr>
      <t>(1)</t>
    </r>
    <r>
      <rPr>
        <sz val="10"/>
        <color theme="1"/>
        <rFont val="Arial"/>
        <family val="2"/>
      </rPr>
      <t xml:space="preserve"> 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ceci explique pourquoi certaines de ces formations sont encore actives mais que leur nombre décroit fortement au fur et à mesure des années. Les effectifs d'étudiants concernés par ces formations étant nuls ou quasi nuls, les résultats pour ces formations ne sont plus diffusés pour certains indicateurs.</t>
    </r>
  </si>
  <si>
    <r>
      <t xml:space="preserve">Aide médico-psychologique </t>
    </r>
    <r>
      <rPr>
        <vertAlign val="superscript"/>
        <sz val="10"/>
        <rFont val="Arial"/>
        <family val="2"/>
      </rPr>
      <t>(1)</t>
    </r>
  </si>
  <si>
    <r>
      <t xml:space="preserve">CAFAD, auxiliaire de vie sociale </t>
    </r>
    <r>
      <rPr>
        <vertAlign val="superscript"/>
        <sz val="10"/>
        <rFont val="Arial"/>
        <family val="2"/>
      </rPr>
      <t>(1 et 2)</t>
    </r>
  </si>
  <si>
    <r>
      <rPr>
        <vertAlign val="superscript"/>
        <sz val="10"/>
        <color theme="1"/>
        <rFont val="Arial"/>
        <family val="2"/>
      </rPr>
      <t>(2)</t>
    </r>
    <r>
      <rPr>
        <sz val="10"/>
        <color theme="1"/>
        <rFont val="Arial"/>
        <family val="2"/>
      </rPr>
      <t xml:space="preserve"> À partir de 2004, le CAFAD (Certificat d'Aptitude aux Fonctions d'Aide à Domicile) est remplacé par le DEAVS.</t>
    </r>
  </si>
  <si>
    <r>
      <t xml:space="preserve">Accompagnant éducatif et social  </t>
    </r>
    <r>
      <rPr>
        <vertAlign val="superscript"/>
        <sz val="10"/>
        <rFont val="Arial"/>
        <family val="2"/>
      </rPr>
      <t>(3)</t>
    </r>
  </si>
  <si>
    <r>
      <rPr>
        <vertAlign val="superscript"/>
        <sz val="10"/>
        <rFont val="Arial"/>
        <family val="2"/>
      </rPr>
      <t>(3)</t>
    </r>
    <r>
      <rPr>
        <sz val="10"/>
        <rFont val="Arial"/>
        <family val="2"/>
      </rPr>
      <t xml:space="preserve"> Le nombre de spécialité(s) du DEAES enseignée(s) au sein d'un établissement peut varier entre un et trois, de ce fait le nombre total de formations pour l'ensemble des spécialités peut donc être supérieur au nombre total de formation AES dispensées. A compter de 2021 il n'y a plus de spécialité proposée aux nouveaux entrants en formation d'accompagnant éducatif et social.</t>
    </r>
  </si>
  <si>
    <r>
      <t xml:space="preserve">Technicien de l'intervention sociale et familiale </t>
    </r>
    <r>
      <rPr>
        <vertAlign val="superscript"/>
        <sz val="10"/>
        <rFont val="Arial"/>
        <family val="2"/>
      </rPr>
      <t>(4)</t>
    </r>
  </si>
  <si>
    <r>
      <rPr>
        <vertAlign val="superscript"/>
        <sz val="10"/>
        <color theme="1"/>
        <rFont val="Arial"/>
        <family val="2"/>
      </rPr>
      <t>(4)</t>
    </r>
    <r>
      <rPr>
        <sz val="10"/>
        <color theme="1"/>
        <rFont val="Arial"/>
        <family val="2"/>
      </rPr>
      <t xml:space="preserve"> Le diplôme de travailleuse familiale, enquêté à partir de 1991, est réorganisé en 1999 et devient le DETISF.</t>
    </r>
  </si>
  <si>
    <r>
      <t xml:space="preserve">Niveau 5 </t>
    </r>
    <r>
      <rPr>
        <b/>
        <vertAlign val="superscript"/>
        <sz val="10"/>
        <rFont val="Arial"/>
        <family val="2"/>
      </rPr>
      <t>(5)</t>
    </r>
  </si>
  <si>
    <r>
      <rPr>
        <vertAlign val="superscript"/>
        <sz val="10"/>
        <rFont val="Arial"/>
        <family val="2"/>
      </rPr>
      <t xml:space="preserve">(5) </t>
    </r>
    <r>
      <rPr>
        <sz val="10"/>
        <rFont val="Arial"/>
        <family val="2"/>
      </rPr>
      <t>Les DEETS, DEASS, DEES, DEEJE et DECESF sont des diplômes de niveau 5 jusqu'en 2020 et sont  reconnus de niveau 6 depuis 2021 (étudiants ayant commencé leur formation à partir de septembre 2018 pour le DEETS, DEASS, DEES, DEEJE et DECESF, 2020 pour le DECSF).</t>
    </r>
  </si>
  <si>
    <r>
      <t xml:space="preserve">DSTS, DEIS </t>
    </r>
    <r>
      <rPr>
        <vertAlign val="superscript"/>
        <sz val="10"/>
        <rFont val="Arial"/>
        <family val="2"/>
      </rPr>
      <t>(6)</t>
    </r>
  </si>
  <si>
    <r>
      <rPr>
        <vertAlign val="superscript"/>
        <sz val="10"/>
        <color theme="1"/>
        <rFont val="Arial"/>
        <family val="2"/>
      </rPr>
      <t>(6)</t>
    </r>
    <r>
      <rPr>
        <sz val="10"/>
        <color theme="1"/>
        <rFont val="Arial"/>
        <family val="2"/>
      </rPr>
      <t xml:space="preserve"> À partir de 2006, la formation supérieure en travail social (DSTS - niveau 6) est remplacée par le diplôme d'Etat d'ingenierie sociale (DEIS - niveau 7).</t>
    </r>
  </si>
  <si>
    <r>
      <rPr>
        <vertAlign val="superscript"/>
        <sz val="10"/>
        <rFont val="Arial"/>
        <family val="2"/>
      </rPr>
      <t xml:space="preserve">(7) </t>
    </r>
    <r>
      <rPr>
        <sz val="10"/>
        <rFont val="Arial"/>
        <family val="2"/>
      </rPr>
      <t>Rupture de série : les réponses d'une école</t>
    </r>
    <r>
      <rPr>
        <strike/>
        <sz val="10"/>
        <rFont val="Arial"/>
        <family val="2"/>
      </rPr>
      <t xml:space="preserve"> </t>
    </r>
    <r>
      <rPr>
        <sz val="10"/>
        <rFont val="Arial"/>
        <family val="2"/>
      </rPr>
      <t>d'Auverne-Rhône-Alpes ont été retirées à partir de 2006.</t>
    </r>
  </si>
  <si>
    <r>
      <t xml:space="preserve">Conseiller en économie sociale familiale </t>
    </r>
    <r>
      <rPr>
        <vertAlign val="superscript"/>
        <sz val="10"/>
        <rFont val="Arial"/>
        <family val="2"/>
      </rPr>
      <t>(7)</t>
    </r>
  </si>
  <si>
    <r>
      <t xml:space="preserve">Ensemble </t>
    </r>
    <r>
      <rPr>
        <b/>
        <vertAlign val="superscript"/>
        <sz val="10"/>
        <rFont val="Arial"/>
        <family val="2"/>
      </rPr>
      <t>(8)</t>
    </r>
  </si>
  <si>
    <r>
      <rPr>
        <vertAlign val="superscript"/>
        <sz val="10"/>
        <color theme="1"/>
        <rFont val="Arial"/>
        <family val="2"/>
      </rPr>
      <t>(8)</t>
    </r>
    <r>
      <rPr>
        <sz val="10"/>
        <color theme="1"/>
        <rFont val="Arial"/>
        <family val="2"/>
      </rPr>
      <t xml:space="preserve"> Rupture de série : les certificats nationaux de compétence de mandataire judiciaire à la protection des majeurs et de délégué aux prestations familiales ont intégré le champ de l'enquête en 2020, mais la création de ces CNC est antérieure à 2020.</t>
    </r>
  </si>
  <si>
    <r>
      <rPr>
        <vertAlign val="superscript"/>
        <sz val="10"/>
        <rFont val="Arial"/>
        <family val="2"/>
      </rPr>
      <t>(2)</t>
    </r>
    <r>
      <rPr>
        <sz val="10"/>
        <rFont val="Arial"/>
        <family val="2"/>
      </rPr>
      <t xml:space="preserve"> À partir de 2004, le CAFAD (Certificat d'Aptitude aux Fonctions d'Aide à Domicile) est remplacé par le DEAVS.</t>
    </r>
  </si>
  <si>
    <r>
      <t xml:space="preserve">Accompagnant éducatif et social </t>
    </r>
    <r>
      <rPr>
        <vertAlign val="superscript"/>
        <sz val="10"/>
        <rFont val="Arial"/>
        <family val="2"/>
      </rPr>
      <t>(3)</t>
    </r>
  </si>
  <si>
    <r>
      <rPr>
        <vertAlign val="superscript"/>
        <sz val="10"/>
        <rFont val="Arial"/>
        <family val="2"/>
      </rPr>
      <t>(3)</t>
    </r>
    <r>
      <rPr>
        <sz val="10"/>
        <rFont val="Arial"/>
        <family val="2"/>
      </rPr>
      <t xml:space="preserve"> Le détail par sépcialité du DEAES n'est demandé dans l'enquête Ecoles qu'à partir du millésime 2018. A compter de 2021 il n'y a plus de spécialité proposée aux nouveaux entrants en formation d'accompagnant éducatif et social.</t>
    </r>
  </si>
  <si>
    <r>
      <rPr>
        <vertAlign val="superscript"/>
        <sz val="10"/>
        <rFont val="Arial"/>
        <family val="2"/>
      </rPr>
      <t>(4)</t>
    </r>
    <r>
      <rPr>
        <sz val="10"/>
        <rFont val="Arial"/>
        <family val="2"/>
      </rPr>
      <t xml:space="preserve"> Le diplôme de travailleuse familiale, enquêté à partir de 1991, est réorganisé en 1999 et devient le DETISF.</t>
    </r>
  </si>
  <si>
    <r>
      <rPr>
        <vertAlign val="superscript"/>
        <sz val="10"/>
        <rFont val="Arial"/>
        <family val="2"/>
      </rPr>
      <t>(5)</t>
    </r>
    <r>
      <rPr>
        <sz val="10"/>
        <rFont val="Arial"/>
        <family val="2"/>
      </rPr>
      <t xml:space="preserve"> Rupture de série : les DEETS, DEASS, DEES, DEEJE et DECESF (anciennement diplômes de niveau 5) sont des diplômes reconnus de niveau 6 en 2021 (étudiants ayant commencé leur formation à partir de septembre 2018 pour le DEETS, DEASS, DEES, DEEJE et DECESF, 2020 pour le DECSF).</t>
    </r>
  </si>
  <si>
    <r>
      <rPr>
        <vertAlign val="superscript"/>
        <sz val="10"/>
        <rFont val="Arial"/>
        <family val="2"/>
      </rPr>
      <t>(6)</t>
    </r>
    <r>
      <rPr>
        <sz val="10"/>
        <rFont val="Arial"/>
        <family val="2"/>
      </rPr>
      <t xml:space="preserve"> À partir de 2006, la formation supérieure en travail social (DSTS - niveau 6) est remplacée par le diplôme d'Etat d'ingenierie sociale (DEIS - niveau 7).</t>
    </r>
  </si>
  <si>
    <r>
      <t>DSTS, DEIS</t>
    </r>
    <r>
      <rPr>
        <vertAlign val="superscript"/>
        <sz val="10"/>
        <rFont val="Arial"/>
        <family val="2"/>
      </rPr>
      <t xml:space="preserve"> (6)</t>
    </r>
  </si>
  <si>
    <r>
      <rPr>
        <vertAlign val="superscript"/>
        <sz val="10"/>
        <rFont val="Arial"/>
        <family val="2"/>
      </rPr>
      <t>(7)</t>
    </r>
    <r>
      <rPr>
        <sz val="10"/>
        <rFont val="Arial"/>
        <family val="2"/>
      </rPr>
      <t xml:space="preserve"> Rupture de série : les réponses d'une école d'Auverne-Rhône-Alpes ont été retirées à partir de 2006.</t>
    </r>
  </si>
  <si>
    <r>
      <t xml:space="preserve">Niveau 6 </t>
    </r>
    <r>
      <rPr>
        <b/>
        <vertAlign val="superscript"/>
        <sz val="10"/>
        <rFont val="Arial"/>
        <family val="2"/>
      </rPr>
      <t>(5 et 8 )</t>
    </r>
  </si>
  <si>
    <r>
      <t>Aide médico-psychologique</t>
    </r>
    <r>
      <rPr>
        <vertAlign val="superscript"/>
        <sz val="10"/>
        <color theme="1"/>
        <rFont val="Arial"/>
        <family val="2"/>
      </rPr>
      <t xml:space="preserve"> (1)</t>
    </r>
  </si>
  <si>
    <r>
      <t>CAFAD, auxiliaire de vie sociale</t>
    </r>
    <r>
      <rPr>
        <vertAlign val="superscript"/>
        <sz val="10"/>
        <color theme="1"/>
        <rFont val="Arial"/>
        <family val="2"/>
      </rPr>
      <t xml:space="preserve"> (1 et 2)</t>
    </r>
  </si>
  <si>
    <r>
      <t xml:space="preserve">Accompagnant éducatif et social </t>
    </r>
    <r>
      <rPr>
        <vertAlign val="superscript"/>
        <sz val="10"/>
        <color theme="1"/>
        <rFont val="Arial"/>
        <family val="2"/>
      </rPr>
      <t>(3)</t>
    </r>
  </si>
  <si>
    <r>
      <t xml:space="preserve">Technicien de l'intervention sociale et familiale </t>
    </r>
    <r>
      <rPr>
        <vertAlign val="superscript"/>
        <sz val="10"/>
        <color theme="1"/>
        <rFont val="Arial"/>
        <family val="2"/>
      </rPr>
      <t>(4)</t>
    </r>
  </si>
  <si>
    <r>
      <t xml:space="preserve">DSTS, DEIS </t>
    </r>
    <r>
      <rPr>
        <vertAlign val="superscript"/>
        <sz val="10"/>
        <color theme="1"/>
        <rFont val="Arial"/>
        <family val="2"/>
      </rPr>
      <t>(6)</t>
    </r>
  </si>
  <si>
    <r>
      <t xml:space="preserve">Conseiller en économie sociale familiale </t>
    </r>
    <r>
      <rPr>
        <vertAlign val="superscript"/>
        <sz val="10"/>
        <color theme="1"/>
        <rFont val="Arial"/>
        <family val="2"/>
      </rPr>
      <t>(7)</t>
    </r>
  </si>
  <si>
    <r>
      <rPr>
        <vertAlign val="superscript"/>
        <sz val="10"/>
        <rFont val="Arial"/>
        <family val="2"/>
      </rPr>
      <t xml:space="preserve">(7) </t>
    </r>
    <r>
      <rPr>
        <sz val="10"/>
        <rFont val="Arial"/>
        <family val="2"/>
      </rPr>
      <t>Rupture de série : les réponses d'une école d'Auverne-Rhône-Alpe</t>
    </r>
    <r>
      <rPr>
        <strike/>
        <sz val="10"/>
        <rFont val="Arial"/>
        <family val="2"/>
      </rPr>
      <t xml:space="preserve">s </t>
    </r>
    <r>
      <rPr>
        <sz val="10"/>
        <rFont val="Arial"/>
        <family val="2"/>
      </rPr>
      <t>ont été retirées à partir de 2006.</t>
    </r>
  </si>
  <si>
    <r>
      <t xml:space="preserve">Ensemble </t>
    </r>
    <r>
      <rPr>
        <b/>
        <vertAlign val="superscript"/>
        <sz val="10"/>
        <color theme="1"/>
        <rFont val="Arial"/>
        <family val="2"/>
      </rPr>
      <t>(8)</t>
    </r>
  </si>
  <si>
    <r>
      <t xml:space="preserve">Niveau 6 </t>
    </r>
    <r>
      <rPr>
        <b/>
        <vertAlign val="superscript"/>
        <sz val="10"/>
        <color theme="1"/>
        <rFont val="Arial"/>
        <family val="2"/>
      </rPr>
      <t>(5 et 8)</t>
    </r>
  </si>
  <si>
    <r>
      <t>Aide médico psychologique</t>
    </r>
    <r>
      <rPr>
        <vertAlign val="superscript"/>
        <sz val="10"/>
        <rFont val="Arial"/>
        <family val="2"/>
      </rPr>
      <t xml:space="preserve"> (1)</t>
    </r>
  </si>
  <si>
    <r>
      <t>Auxiliaire de vie sociale</t>
    </r>
    <r>
      <rPr>
        <vertAlign val="superscript"/>
        <sz val="10"/>
        <rFont val="Arial"/>
        <family val="2"/>
      </rPr>
      <t xml:space="preserve"> (1)</t>
    </r>
  </si>
  <si>
    <r>
      <rPr>
        <vertAlign val="superscript"/>
        <sz val="10"/>
        <color theme="1"/>
        <rFont val="Arial"/>
        <family val="2"/>
      </rPr>
      <t>(2)</t>
    </r>
    <r>
      <rPr>
        <sz val="10"/>
        <color theme="1"/>
        <rFont val="Arial"/>
        <family val="2"/>
      </rPr>
      <t xml:space="preserve"> Les formations d'accompagnant éducatif et social ont été interrogées sur leurs effectifs par spécialité du diplôme à compter de l'année 2018. A compter de 2021 il n'y a plus de spécialité proposée aux nouveaux entrants en formation d'accompagnant éducatif et social.</t>
    </r>
  </si>
  <si>
    <r>
      <rPr>
        <vertAlign val="superscript"/>
        <sz val="10"/>
        <color theme="1"/>
        <rFont val="Arial"/>
        <family val="2"/>
      </rPr>
      <t>(4)</t>
    </r>
    <r>
      <rPr>
        <sz val="10"/>
        <color theme="1"/>
        <rFont val="Arial"/>
        <family val="2"/>
      </rPr>
      <t xml:space="preserve"> Rupture de série : les certificats nationaux de compétence de mandataire judiciaire à la protection des majeurs et de délégué aux prestations familiales ont intégré le champ de l'enquête en 2020, mais la création de ces CNC est antérieure à 2020.</t>
    </r>
  </si>
  <si>
    <r>
      <t xml:space="preserve">Niveau 6 </t>
    </r>
    <r>
      <rPr>
        <b/>
        <vertAlign val="superscript"/>
        <sz val="10"/>
        <rFont val="Arial"/>
        <family val="2"/>
      </rPr>
      <t>(3 et 4)</t>
    </r>
  </si>
  <si>
    <r>
      <t xml:space="preserve">Ensemble </t>
    </r>
    <r>
      <rPr>
        <b/>
        <vertAlign val="superscript"/>
        <sz val="10"/>
        <rFont val="Arial"/>
        <family val="2"/>
      </rPr>
      <t>(4)</t>
    </r>
  </si>
  <si>
    <r>
      <t xml:space="preserve">2022 </t>
    </r>
    <r>
      <rPr>
        <b/>
        <vertAlign val="superscript"/>
        <sz val="10"/>
        <rFont val="Arial"/>
        <family val="2"/>
      </rPr>
      <t>(5)</t>
    </r>
  </si>
  <si>
    <r>
      <rPr>
        <vertAlign val="superscript"/>
        <sz val="10"/>
        <rFont val="Arial"/>
        <family val="2"/>
      </rPr>
      <t>(5)</t>
    </r>
    <r>
      <rPr>
        <sz val="10"/>
        <rFont val="Arial"/>
        <family val="2"/>
      </rPr>
      <t xml:space="preserve"> Rupture de série : le taux d'interruption correspond aux interruptions définitives depuis 2022, et aux interruptions sans annonce de report auparavant. L'enrichissement du questionnaire en 2022 permettant de distinguer les interruptions provisoires des interruptions définitives a ainsi permis d'être plus précis.</t>
    </r>
  </si>
  <si>
    <r>
      <t xml:space="preserve">Aide médico psychologique </t>
    </r>
    <r>
      <rPr>
        <vertAlign val="superscript"/>
        <sz val="10"/>
        <rFont val="Arial"/>
        <family val="2"/>
      </rPr>
      <t>(1)</t>
    </r>
  </si>
  <si>
    <r>
      <t>Niveau 5</t>
    </r>
    <r>
      <rPr>
        <b/>
        <vertAlign val="superscript"/>
        <sz val="10"/>
        <rFont val="Arial"/>
        <family val="2"/>
      </rPr>
      <t xml:space="preserve"> (3)</t>
    </r>
  </si>
  <si>
    <r>
      <t>Niveau 6</t>
    </r>
    <r>
      <rPr>
        <b/>
        <vertAlign val="superscript"/>
        <sz val="10"/>
        <rFont val="Arial"/>
        <family val="2"/>
      </rPr>
      <t xml:space="preserve"> (3 et 4)</t>
    </r>
  </si>
  <si>
    <r>
      <t xml:space="preserve">CAFAD, auxiliaire de vie sociale </t>
    </r>
    <r>
      <rPr>
        <vertAlign val="superscript"/>
        <sz val="10"/>
        <color theme="1"/>
        <rFont val="Arial"/>
        <family val="2"/>
      </rPr>
      <t>(1 et 2)</t>
    </r>
  </si>
  <si>
    <r>
      <t xml:space="preserve">Aide médico-psychologique </t>
    </r>
    <r>
      <rPr>
        <vertAlign val="superscript"/>
        <sz val="10"/>
        <color theme="1"/>
        <rFont val="Arial"/>
        <family val="2"/>
      </rPr>
      <t>(1)</t>
    </r>
  </si>
  <si>
    <r>
      <rPr>
        <vertAlign val="superscript"/>
        <sz val="10"/>
        <rFont val="Arial"/>
        <family val="2"/>
      </rPr>
      <t>(3)</t>
    </r>
    <r>
      <rPr>
        <sz val="10"/>
        <rFont val="Arial"/>
        <family val="2"/>
      </rPr>
      <t xml:space="preserve">  Les formations d'accompagnant éducatif et social ont été interrogées sur leurs effectifs par spécialité du diplôme à compter de l'année 2018. A compter de 2021 il n'y a plus de spécialité proposée aux nouveaux entrants en formation d'accompagnant éducatif et social.</t>
    </r>
  </si>
  <si>
    <r>
      <rPr>
        <vertAlign val="superscript"/>
        <sz val="10"/>
        <color theme="1"/>
        <rFont val="Arial"/>
        <family val="2"/>
      </rPr>
      <t>(5)</t>
    </r>
    <r>
      <rPr>
        <sz val="10"/>
        <color theme="1"/>
        <rFont val="Arial"/>
        <family val="2"/>
      </rPr>
      <t xml:space="preserve"> Rupture de série : les DEETS, DEASS, DEES, DEEJE et DECESF (anciennement diplômes de niveau 5) sont des diplômes reconnus de niveau 6 en 2021 (étudiants ayant commencé leur formation à partir de septembre 2018 pour le DEETS, DEASS, DEES, DEEJE et DECESF, 2020 pour le DECSF).</t>
    </r>
  </si>
  <si>
    <r>
      <t xml:space="preserve">Niveau 5 </t>
    </r>
    <r>
      <rPr>
        <b/>
        <vertAlign val="superscript"/>
        <sz val="10"/>
        <color theme="1"/>
        <rFont val="Arial"/>
        <family val="2"/>
      </rPr>
      <t>(5)</t>
    </r>
  </si>
  <si>
    <r>
      <rPr>
        <vertAlign val="superscript"/>
        <sz val="10"/>
        <rFont val="Arial"/>
        <family val="2"/>
      </rPr>
      <t xml:space="preserve">(7) </t>
    </r>
    <r>
      <rPr>
        <sz val="10"/>
        <rFont val="Arial"/>
        <family val="2"/>
      </rPr>
      <t>Rupture de série : les réponses d'une école d'Auverne-Rhône-Alpes</t>
    </r>
    <r>
      <rPr>
        <strike/>
        <sz val="10"/>
        <rFont val="Arial"/>
        <family val="2"/>
      </rPr>
      <t xml:space="preserve"> </t>
    </r>
    <r>
      <rPr>
        <sz val="10"/>
        <rFont val="Arial"/>
        <family val="2"/>
      </rPr>
      <t>ont été retirées à partir de 2006.</t>
    </r>
  </si>
  <si>
    <r>
      <t>Ensemble</t>
    </r>
    <r>
      <rPr>
        <b/>
        <vertAlign val="superscript"/>
        <sz val="10"/>
        <color theme="1"/>
        <rFont val="Arial"/>
        <family val="2"/>
      </rPr>
      <t xml:space="preserve"> (8)</t>
    </r>
  </si>
  <si>
    <r>
      <rPr>
        <vertAlign val="superscript"/>
        <sz val="10"/>
        <color theme="1"/>
        <rFont val="Arial"/>
        <family val="2"/>
      </rPr>
      <t>(3)</t>
    </r>
    <r>
      <rPr>
        <sz val="10"/>
        <color theme="1"/>
        <rFont val="Arial"/>
        <family val="2"/>
      </rPr>
      <t xml:space="preserve"> A compter de 2021 il n'y a plus de spécialité proposée aux nouveaux entrants en formation d'accompagnant éducatif et social.</t>
    </r>
  </si>
  <si>
    <r>
      <rPr>
        <vertAlign val="superscript"/>
        <sz val="10"/>
        <color theme="1"/>
        <rFont val="Arial"/>
        <family val="2"/>
      </rPr>
      <t>(5)</t>
    </r>
    <r>
      <rPr>
        <sz val="10"/>
        <color theme="1"/>
        <rFont val="Arial"/>
        <family val="2"/>
      </rPr>
      <t xml:space="preserve"> Les DEETS, DEASS, DEES, DEEJE et DECESF (anciennement diplômes de niveau 5) sont des diplômes reconnus de niveau 6 en 2021 (étudiants ayant commencé leur formation à partir de septembre 2018 pour le DEETS, DEASS, DEES, DEEJE et DECESF, 2020 pour le DECSF).</t>
    </r>
  </si>
  <si>
    <r>
      <t xml:space="preserve">Niveau 6 </t>
    </r>
    <r>
      <rPr>
        <b/>
        <vertAlign val="superscript"/>
        <sz val="10"/>
        <color theme="1"/>
        <rFont val="Arial"/>
        <family val="2"/>
      </rPr>
      <t>(5)</t>
    </r>
  </si>
  <si>
    <r>
      <t>Conseiller en économie sociale familiale</t>
    </r>
    <r>
      <rPr>
        <vertAlign val="superscript"/>
        <sz val="10"/>
        <rFont val="Arial"/>
        <family val="2"/>
      </rPr>
      <t xml:space="preserve"> (7)</t>
    </r>
  </si>
  <si>
    <r>
      <t xml:space="preserve">Niveau 6 </t>
    </r>
    <r>
      <rPr>
        <b/>
        <vertAlign val="superscript"/>
        <sz val="10"/>
        <rFont val="Arial"/>
        <family val="2"/>
      </rPr>
      <t>(5 et 8)</t>
    </r>
  </si>
  <si>
    <t xml:space="preserve">Conseiller en économie sociale familiale </t>
  </si>
  <si>
    <t>novembre 2022 : ajout des données sur l'année 2021, et révision pour l'année 2020, des effectifs d'inscrits et de diplômés en première année pour la formation de mandataire judiciaire à la protection des majeurs ;</t>
  </si>
  <si>
    <t xml:space="preserve">Notes : A partir des résultats 2021, dans le cas où un nombre insuffisant de répondants est constaté, en application du secret statistique, le résultat est remplacé par l'expression "s.s.".
Pour le calcul du taux d'interruptions de formation des étudiants en première année, le nombre d’interruptions des étudiants en première année de l’année N est rapporté au proxy du nombre d’inscrits en première année, c’est-à-dire la somme des inscrits en première année au 1er semestre de l’année N et de la moyenne des inscrits en première année aux seconds semestres N-1 et N. Un étudiant, pour une année de formation donnée, n’est comptabilisé parmi les effectifs d’inscrits que pour le semestre où il a effectué sa rentrée. </t>
  </si>
  <si>
    <t>novembre 2023 : ajout des données sur l'année 2022, et révisions sur l'année 2021, pour la région Corse, de l'effectif total d'inscrits et du taux d'interruption pour la formation d'éducateur spécialisé ainsi que pour le total des formations ;</t>
  </si>
  <si>
    <t>Notes : A partir des résultats 2021, dans le cas où un nombre insuffisant de répondants est constaté, en application du secret statistique, le résultat est remplacé par l'expression "s.s.".
Pour le calcul du taux d'interruption de formation de l'ensemble des étudiants, le nombre total d’interruptions de l’année N est rapporté au proxy du nombre total d’inscrits, c’est-à-dire la somme des inscrits au 1er semestre de l’année N et de la moyenne des inscrits aux seconds semestres N-1 et N. Un étudiant, pour une année de formation donnée, n’est comptabilisé parmi les effectifs d’inscrits que pour le semestre où il a effectué sa rentrée.</t>
  </si>
  <si>
    <t>Taux d'interruption de scolarité des étudiants en 1ère année, de 2011 à 2022</t>
  </si>
  <si>
    <t>Taux d'interruption de scolarité de l'ensemble des étudiants en formation, de 2011 à 2022</t>
  </si>
  <si>
    <t>décembre 2022 : correction d'une erreur de calcul de somme pour certains totaux en 2015 décembre 2022 : correction d'une erreur de calcul concernant l'année 2015, sur le total d'inscrits en première année pour la formation d'auxiliaire de vie sociale et sur le total des formations en première année ;</t>
  </si>
  <si>
    <t>janvier 2024 : correction des effectifs d'inscrits dans les onglets "Chrono inscrits 1A" et "Chrono inscrits totaux" pour la formation d'éducateur spécialisé en 2022 et les totaux de niveau et d'ensemble des formations correspondant. Suite aux corrections : l'effectif total d'inscrits en formation d'éducateur spécialisé passe de 14 595 à 14 619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</si>
</sst>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6" x14ac:knownFonts="1">
    <font>
      <sz val="10"/>
      <name val="Arial"/>
      <family val="2"/>
    </font>
    <font>
      <sz val="11"/>
      <color theme="1"/>
      <name val="Calibri"/>
      <family val="2"/>
      <scheme val="minor"/>
    </font>
    <font>
      <sz val="10"/>
      <name val="Arial"/>
      <family val="2"/>
    </font>
    <font>
      <sz val="10"/>
      <name val="Calibri"/>
      <family val="2"/>
      <scheme val="minor"/>
    </font>
    <font>
      <b/>
      <u/>
      <sz val="10"/>
      <name val="Calibri"/>
      <family val="2"/>
    </font>
    <font>
      <b/>
      <sz val="10"/>
      <name val="Calibri"/>
      <family val="2"/>
      <scheme val="minor"/>
    </font>
    <font>
      <u/>
      <sz val="11"/>
      <color rgb="FF0000FF"/>
      <name val="Calibri"/>
      <family val="2"/>
      <scheme val="minor"/>
    </font>
    <font>
      <sz val="12"/>
      <name val="Arial"/>
      <family val="2"/>
    </font>
    <font>
      <b/>
      <sz val="10"/>
      <name val="Arial"/>
      <family val="2"/>
    </font>
    <font>
      <sz val="9"/>
      <color indexed="8"/>
      <name val="Arial"/>
      <family val="2"/>
    </font>
    <font>
      <b/>
      <u/>
      <sz val="11"/>
      <name val="Arial"/>
      <family val="2"/>
    </font>
    <font>
      <b/>
      <sz val="11"/>
      <name val="Arial"/>
      <family val="2"/>
    </font>
    <font>
      <b/>
      <sz val="11"/>
      <color rgb="FFFF0000"/>
      <name val="Arial"/>
      <family val="2"/>
    </font>
    <font>
      <sz val="11"/>
      <name val="Arial"/>
      <family val="2"/>
    </font>
    <font>
      <u/>
      <sz val="9"/>
      <color rgb="FF0000FF"/>
      <name val="Arial"/>
      <family val="2"/>
    </font>
    <font>
      <sz val="11"/>
      <color rgb="FF000000"/>
      <name val="Calibri"/>
      <family val="2"/>
      <scheme val="minor"/>
    </font>
    <font>
      <u/>
      <sz val="11"/>
      <color rgb="FF0000FF"/>
      <name val="Arial"/>
      <family val="2"/>
    </font>
    <font>
      <sz val="9"/>
      <name val="Arial"/>
      <family val="2"/>
    </font>
    <font>
      <b/>
      <u/>
      <sz val="14"/>
      <name val="Arial"/>
      <family val="2"/>
    </font>
    <font>
      <b/>
      <sz val="10.5"/>
      <name val="Arial"/>
      <family val="2"/>
    </font>
    <font>
      <u/>
      <sz val="11"/>
      <name val="Arial"/>
      <family val="2"/>
    </font>
    <font>
      <u/>
      <sz val="10"/>
      <color rgb="FF0000FF"/>
      <name val="Arial"/>
      <family val="2"/>
    </font>
    <font>
      <sz val="10"/>
      <color indexed="8"/>
      <name val="Arial"/>
      <family val="2"/>
    </font>
    <font>
      <sz val="10"/>
      <color theme="9"/>
      <name val="Arial"/>
      <family val="2"/>
    </font>
    <font>
      <sz val="11"/>
      <color indexed="8"/>
      <name val="Arial"/>
      <family val="2"/>
    </font>
    <font>
      <sz val="10"/>
      <color theme="1"/>
      <name val="Arial"/>
      <family val="2"/>
    </font>
    <font>
      <b/>
      <sz val="12"/>
      <name val="Arial"/>
      <family val="2"/>
    </font>
    <font>
      <b/>
      <vertAlign val="superscript"/>
      <sz val="10"/>
      <name val="Arial"/>
      <family val="2"/>
    </font>
    <font>
      <vertAlign val="superscript"/>
      <sz val="10"/>
      <name val="Arial"/>
      <family val="2"/>
    </font>
    <font>
      <i/>
      <sz val="10"/>
      <name val="Arial"/>
      <family val="2"/>
    </font>
    <font>
      <vertAlign val="superscript"/>
      <sz val="10"/>
      <color theme="1"/>
      <name val="Arial"/>
      <family val="2"/>
    </font>
    <font>
      <sz val="10"/>
      <color rgb="FF000000"/>
      <name val="Arial"/>
      <family val="2"/>
    </font>
    <font>
      <b/>
      <sz val="12"/>
      <color theme="1"/>
      <name val="Arial"/>
      <family val="2"/>
    </font>
    <font>
      <b/>
      <sz val="11"/>
      <color theme="1"/>
      <name val="Arial"/>
      <family val="2"/>
    </font>
    <font>
      <b/>
      <sz val="10"/>
      <color theme="1"/>
      <name val="Arial"/>
      <family val="2"/>
    </font>
    <font>
      <strike/>
      <sz val="10"/>
      <name val="Arial"/>
      <family val="2"/>
    </font>
    <font>
      <sz val="8"/>
      <color theme="1"/>
      <name val="Arial"/>
      <family val="2"/>
    </font>
    <font>
      <b/>
      <vertAlign val="superscript"/>
      <sz val="10"/>
      <color theme="1"/>
      <name val="Arial"/>
      <family val="2"/>
    </font>
    <font>
      <b/>
      <i/>
      <sz val="10"/>
      <color theme="1"/>
      <name val="Arial"/>
      <family val="2"/>
    </font>
    <font>
      <i/>
      <sz val="10"/>
      <color theme="1"/>
      <name val="Arial"/>
      <family val="2"/>
    </font>
    <font>
      <sz val="8"/>
      <name val="Arial"/>
      <family val="2"/>
    </font>
    <font>
      <b/>
      <sz val="8"/>
      <name val="Arial"/>
      <family val="2"/>
    </font>
    <font>
      <sz val="11"/>
      <color rgb="FF1F497D"/>
      <name val="Calibri"/>
      <family val="2"/>
    </font>
    <font>
      <sz val="10"/>
      <color rgb="FFFF0000"/>
      <name val="Arial"/>
      <family val="2"/>
    </font>
    <font>
      <b/>
      <sz val="11"/>
      <color rgb="FFC00000"/>
      <name val="Arial"/>
      <family val="2"/>
    </font>
    <font>
      <sz val="10"/>
      <color rgb="FFC00000"/>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auto="1"/>
      </right>
      <top/>
      <bottom style="thin">
        <color indexed="64"/>
      </bottom>
      <diagonal/>
    </border>
    <border>
      <left style="double">
        <color auto="1"/>
      </left>
      <right style="thin">
        <color indexed="64"/>
      </right>
      <top/>
      <bottom/>
      <diagonal/>
    </border>
  </borders>
  <cellStyleXfs count="24">
    <xf numFmtId="0" fontId="0" fillId="0" borderId="0"/>
    <xf numFmtId="164" fontId="2"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1" fillId="0" borderId="0"/>
    <xf numFmtId="0" fontId="1" fillId="0" borderId="0"/>
    <xf numFmtId="0" fontId="6" fillId="0" borderId="0" applyNumberFormat="0" applyFill="0" applyBorder="0" applyAlignment="0" applyProtection="0"/>
    <xf numFmtId="9" fontId="2" fillId="0" borderId="0" applyFont="0" applyFill="0" applyBorder="0" applyAlignment="0" applyProtection="0"/>
    <xf numFmtId="0" fontId="7" fillId="0" borderId="0"/>
    <xf numFmtId="0" fontId="2" fillId="0" borderId="0"/>
    <xf numFmtId="0" fontId="15" fillId="0" borderId="0"/>
  </cellStyleXfs>
  <cellXfs count="487">
    <xf numFmtId="0" fontId="0" fillId="0" borderId="0" xfId="0"/>
    <xf numFmtId="49" fontId="8" fillId="15" borderId="0" xfId="21" applyNumberFormat="1" applyFont="1" applyFill="1" applyBorder="1" applyAlignment="1">
      <alignment vertical="center"/>
    </xf>
    <xf numFmtId="0" fontId="9" fillId="15" borderId="0" xfId="0" applyFont="1" applyFill="1"/>
    <xf numFmtId="49" fontId="10" fillId="15" borderId="0" xfId="21" applyNumberFormat="1" applyFont="1" applyFill="1" applyBorder="1" applyAlignment="1">
      <alignment vertical="center"/>
    </xf>
    <xf numFmtId="0" fontId="10" fillId="15" borderId="0" xfId="0" quotePrefix="1" applyFont="1" applyFill="1"/>
    <xf numFmtId="0" fontId="12" fillId="15" borderId="0" xfId="0" applyFont="1" applyFill="1"/>
    <xf numFmtId="0" fontId="3" fillId="15" borderId="0" xfId="22" applyFont="1" applyFill="1"/>
    <xf numFmtId="0" fontId="14" fillId="0" borderId="0" xfId="19" applyFont="1" applyFill="1" applyAlignment="1">
      <alignment horizontal="right" vertical="top" wrapText="1"/>
    </xf>
    <xf numFmtId="0" fontId="5" fillId="15" borderId="0" xfId="22" applyFont="1" applyFill="1"/>
    <xf numFmtId="0" fontId="3" fillId="15" borderId="0" xfId="22" applyFont="1" applyFill="1" applyAlignment="1">
      <alignment horizontal="left" wrapText="1"/>
    </xf>
    <xf numFmtId="0" fontId="3" fillId="15" borderId="0" xfId="22" applyFont="1" applyFill="1" applyAlignment="1">
      <alignment horizontal="left" vertical="center" wrapText="1"/>
    </xf>
    <xf numFmtId="0" fontId="3" fillId="15" borderId="0" xfId="22" applyFont="1" applyFill="1" applyAlignment="1">
      <alignment horizontal="left" vertical="center"/>
    </xf>
    <xf numFmtId="0" fontId="17" fillId="15" borderId="2" xfId="22" applyFont="1" applyFill="1" applyBorder="1" applyAlignment="1">
      <alignment horizontal="left" vertical="center" wrapText="1"/>
    </xf>
    <xf numFmtId="0" fontId="17" fillId="15" borderId="2" xfId="22" applyFont="1" applyFill="1" applyBorder="1" applyAlignment="1">
      <alignment vertical="center" wrapText="1"/>
    </xf>
    <xf numFmtId="0" fontId="17" fillId="0" borderId="2" xfId="22" applyFont="1" applyFill="1" applyBorder="1" applyAlignment="1">
      <alignment horizontal="left" vertical="center" wrapText="1"/>
    </xf>
    <xf numFmtId="0" fontId="0" fillId="15" borderId="0" xfId="0" applyFont="1" applyFill="1" applyAlignment="1">
      <alignment vertical="center"/>
    </xf>
    <xf numFmtId="0" fontId="18" fillId="15" borderId="0" xfId="0" applyFont="1" applyFill="1" applyAlignment="1">
      <alignment horizontal="center" vertical="center"/>
    </xf>
    <xf numFmtId="0" fontId="8" fillId="15" borderId="0" xfId="0" applyFont="1" applyFill="1" applyAlignment="1">
      <alignment horizontal="left" vertical="center"/>
    </xf>
    <xf numFmtId="0" fontId="0" fillId="15" borderId="0" xfId="22" applyFont="1" applyFill="1" applyAlignment="1">
      <alignment vertical="center"/>
    </xf>
    <xf numFmtId="0" fontId="0" fillId="15" borderId="0" xfId="22" applyFont="1" applyFill="1" applyAlignment="1">
      <alignment vertical="center" wrapText="1"/>
    </xf>
    <xf numFmtId="0" fontId="13" fillId="15" borderId="0" xfId="0" applyFont="1" applyFill="1" applyAlignment="1">
      <alignment vertical="center"/>
    </xf>
    <xf numFmtId="0" fontId="13" fillId="15" borderId="0" xfId="0" applyFont="1" applyFill="1" applyAlignment="1">
      <alignment vertical="center" wrapText="1"/>
    </xf>
    <xf numFmtId="0" fontId="0" fillId="15" borderId="0" xfId="16" applyFont="1" applyFill="1" applyAlignment="1">
      <alignment vertical="center"/>
    </xf>
    <xf numFmtId="0" fontId="0" fillId="15" borderId="0" xfId="16" applyFont="1" applyFill="1" applyAlignment="1">
      <alignment vertical="center" wrapText="1"/>
    </xf>
    <xf numFmtId="0" fontId="13" fillId="15" borderId="0" xfId="16" applyFont="1" applyFill="1" applyAlignment="1">
      <alignment vertical="center"/>
    </xf>
    <xf numFmtId="0" fontId="0" fillId="15" borderId="0" xfId="16" applyFont="1" applyFill="1" applyAlignment="1">
      <alignment horizontal="left" vertical="center" wrapText="1"/>
    </xf>
    <xf numFmtId="0" fontId="16" fillId="15" borderId="0" xfId="19" applyFont="1" applyFill="1" applyAlignment="1">
      <alignment vertical="center"/>
    </xf>
    <xf numFmtId="0" fontId="0" fillId="15" borderId="0" xfId="0" applyFont="1" applyFill="1" applyAlignment="1">
      <alignment horizontal="left" vertical="center" wrapText="1"/>
    </xf>
    <xf numFmtId="0" fontId="2" fillId="15" borderId="0" xfId="22" applyFont="1" applyFill="1"/>
    <xf numFmtId="0" fontId="17" fillId="15" borderId="2" xfId="22" applyFont="1" applyFill="1" applyBorder="1" applyAlignment="1">
      <alignment horizontal="center" vertical="center" wrapText="1"/>
    </xf>
    <xf numFmtId="0" fontId="17" fillId="0" borderId="2" xfId="22" applyFont="1" applyFill="1" applyBorder="1" applyAlignment="1">
      <alignment horizontal="center" vertical="center" wrapText="1"/>
    </xf>
    <xf numFmtId="0" fontId="17" fillId="0" borderId="11" xfId="22" applyFont="1" applyFill="1" applyBorder="1" applyAlignment="1">
      <alignment horizontal="center" vertical="center" wrapText="1"/>
    </xf>
    <xf numFmtId="0" fontId="17" fillId="0" borderId="2" xfId="22" applyFont="1" applyFill="1" applyBorder="1" applyAlignment="1">
      <alignment horizontal="center" vertical="center"/>
    </xf>
    <xf numFmtId="0" fontId="2" fillId="15" borderId="0" xfId="22" applyFont="1" applyFill="1" applyAlignment="1">
      <alignment vertical="center" wrapText="1"/>
    </xf>
    <xf numFmtId="0" fontId="20" fillId="15" borderId="0" xfId="19" applyFont="1" applyFill="1" applyAlignment="1">
      <alignment vertical="center" wrapText="1"/>
    </xf>
    <xf numFmtId="0" fontId="17" fillId="0" borderId="2" xfId="22" quotePrefix="1" applyFont="1" applyFill="1" applyBorder="1" applyAlignment="1">
      <alignment horizontal="left" vertical="center" wrapText="1"/>
    </xf>
    <xf numFmtId="0" fontId="2" fillId="15" borderId="0" xfId="22" applyFont="1" applyFill="1" applyAlignment="1">
      <alignment horizontal="left" wrapText="1"/>
    </xf>
    <xf numFmtId="0" fontId="2" fillId="15" borderId="0" xfId="22" applyFont="1" applyFill="1" applyAlignment="1">
      <alignment horizontal="left" vertical="center" wrapText="1"/>
    </xf>
    <xf numFmtId="0" fontId="17" fillId="0" borderId="2" xfId="22" applyFont="1" applyFill="1" applyBorder="1" applyAlignment="1">
      <alignment horizontal="center" vertical="center" wrapText="1"/>
    </xf>
    <xf numFmtId="0" fontId="2" fillId="15" borderId="0" xfId="16" applyFont="1" applyFill="1" applyAlignment="1">
      <alignment vertical="center" wrapText="1"/>
    </xf>
    <xf numFmtId="0" fontId="2" fillId="15" borderId="0" xfId="16" applyFont="1" applyFill="1" applyAlignment="1">
      <alignment horizontal="left" vertical="center" wrapText="1"/>
    </xf>
    <xf numFmtId="0" fontId="2" fillId="15" borderId="0" xfId="0" applyFont="1" applyFill="1" applyAlignment="1">
      <alignment vertical="center"/>
    </xf>
    <xf numFmtId="0" fontId="21" fillId="15" borderId="0" xfId="19" applyFont="1" applyFill="1" applyAlignment="1">
      <alignment vertical="center"/>
    </xf>
    <xf numFmtId="0" fontId="2" fillId="0" borderId="0" xfId="0" quotePrefix="1" applyFont="1" applyFill="1" applyAlignment="1">
      <alignment horizontal="right"/>
    </xf>
    <xf numFmtId="0" fontId="2" fillId="15" borderId="0" xfId="0" applyFont="1" applyFill="1" applyAlignment="1">
      <alignment horizontal="left" vertical="center" wrapText="1"/>
    </xf>
    <xf numFmtId="0" fontId="2" fillId="0" borderId="0" xfId="0" applyFont="1" applyFill="1" applyAlignment="1">
      <alignment vertical="center"/>
    </xf>
    <xf numFmtId="0" fontId="2" fillId="15" borderId="0" xfId="0" quotePrefix="1" applyFont="1" applyFill="1" applyAlignment="1">
      <alignment horizontal="right"/>
    </xf>
    <xf numFmtId="0" fontId="2" fillId="15" borderId="0" xfId="16" applyFont="1" applyFill="1" applyAlignment="1">
      <alignment vertical="center"/>
    </xf>
    <xf numFmtId="0" fontId="2" fillId="15" borderId="0" xfId="16" quotePrefix="1" applyFont="1" applyFill="1" applyAlignment="1">
      <alignment horizontal="right" vertical="center"/>
    </xf>
    <xf numFmtId="0" fontId="2" fillId="15" borderId="0" xfId="22" quotePrefix="1" applyFont="1" applyFill="1" applyAlignment="1">
      <alignment horizontal="right" vertical="top"/>
    </xf>
    <xf numFmtId="0" fontId="2" fillId="15" borderId="0" xfId="0" quotePrefix="1" applyFont="1" applyFill="1" applyAlignment="1">
      <alignment horizontal="right" vertical="top"/>
    </xf>
    <xf numFmtId="0" fontId="22" fillId="15" borderId="0" xfId="0" applyFont="1" applyFill="1"/>
    <xf numFmtId="0" fontId="0" fillId="15" borderId="0" xfId="22" quotePrefix="1" applyFont="1" applyFill="1" applyAlignment="1">
      <alignment horizontal="left" vertical="center" wrapText="1"/>
    </xf>
    <xf numFmtId="0" fontId="23" fillId="15" borderId="0" xfId="19" applyFont="1" applyFill="1" applyAlignment="1">
      <alignment horizontal="center" vertical="center" wrapText="1"/>
    </xf>
    <xf numFmtId="0" fontId="17" fillId="0" borderId="11" xfId="22" applyFont="1" applyFill="1" applyBorder="1" applyAlignment="1">
      <alignment horizontal="center" vertical="center" wrapText="1"/>
    </xf>
    <xf numFmtId="0" fontId="8" fillId="16" borderId="0" xfId="0" applyFont="1" applyFill="1"/>
    <xf numFmtId="0" fontId="24" fillId="15" borderId="0" xfId="0" applyFont="1" applyFill="1"/>
    <xf numFmtId="0" fontId="2" fillId="0" borderId="0" xfId="0" applyFont="1" applyFill="1" applyAlignment="1">
      <alignment horizontal="left" vertical="center" wrapText="1"/>
    </xf>
    <xf numFmtId="0" fontId="0" fillId="0" borderId="0" xfId="16" applyFont="1" applyFill="1" applyAlignment="1">
      <alignment vertical="center"/>
    </xf>
    <xf numFmtId="0" fontId="6" fillId="0" borderId="0" xfId="19" applyFill="1" applyAlignment="1">
      <alignment vertical="center"/>
    </xf>
    <xf numFmtId="0" fontId="2" fillId="0" borderId="0" xfId="0" quotePrefix="1" applyFont="1" applyFill="1" applyAlignment="1">
      <alignment horizontal="right" vertical="top"/>
    </xf>
    <xf numFmtId="0" fontId="19" fillId="17" borderId="2" xfId="22" applyFont="1" applyFill="1" applyBorder="1" applyAlignment="1">
      <alignment horizontal="center" vertical="center" wrapText="1"/>
    </xf>
    <xf numFmtId="0" fontId="0" fillId="16" borderId="0" xfId="0" applyFont="1" applyFill="1" applyAlignment="1">
      <alignment horizontal="right"/>
    </xf>
    <xf numFmtId="0" fontId="0" fillId="16" borderId="0" xfId="0" applyFont="1" applyFill="1"/>
    <xf numFmtId="0" fontId="26" fillId="16" borderId="0" xfId="0" applyFont="1" applyFill="1"/>
    <xf numFmtId="0" fontId="0" fillId="16" borderId="0" xfId="0" applyFont="1" applyFill="1" applyAlignment="1">
      <alignment horizontal="right" wrapText="1"/>
    </xf>
    <xf numFmtId="0" fontId="0" fillId="16" borderId="0" xfId="0" applyFont="1" applyFill="1" applyAlignment="1">
      <alignment wrapText="1"/>
    </xf>
    <xf numFmtId="0" fontId="0" fillId="16" borderId="2" xfId="0" applyFont="1" applyFill="1" applyBorder="1"/>
    <xf numFmtId="0" fontId="8" fillId="0" borderId="2" xfId="0" applyFont="1" applyFill="1" applyBorder="1"/>
    <xf numFmtId="0" fontId="8" fillId="0" borderId="2" xfId="0" applyFont="1" applyFill="1" applyBorder="1" applyAlignment="1">
      <alignment horizontal="right"/>
    </xf>
    <xf numFmtId="0" fontId="8" fillId="16" borderId="2" xfId="0" applyFont="1" applyFill="1" applyBorder="1"/>
    <xf numFmtId="0" fontId="0" fillId="16" borderId="4" xfId="0" applyFont="1" applyFill="1" applyBorder="1"/>
    <xf numFmtId="0" fontId="0" fillId="0" borderId="4" xfId="0" applyFont="1" applyFill="1" applyBorder="1"/>
    <xf numFmtId="0" fontId="0" fillId="16" borderId="4" xfId="0" applyFont="1" applyFill="1" applyBorder="1" applyAlignment="1">
      <alignment horizontal="right"/>
    </xf>
    <xf numFmtId="0" fontId="29" fillId="16" borderId="4" xfId="0" applyFont="1" applyFill="1" applyBorder="1" applyAlignment="1">
      <alignment horizontal="right"/>
    </xf>
    <xf numFmtId="0" fontId="0" fillId="0" borderId="4" xfId="0" applyFont="1" applyFill="1" applyBorder="1" applyAlignment="1">
      <alignment horizontal="right"/>
    </xf>
    <xf numFmtId="0" fontId="8" fillId="0" borderId="3" xfId="0" applyFont="1" applyFill="1" applyBorder="1"/>
    <xf numFmtId="0" fontId="25" fillId="16" borderId="0" xfId="0" applyFont="1" applyFill="1"/>
    <xf numFmtId="0" fontId="0" fillId="16" borderId="0" xfId="0" applyFont="1" applyFill="1" applyAlignment="1"/>
    <xf numFmtId="0" fontId="25" fillId="15" borderId="0" xfId="0" applyFont="1" applyFill="1"/>
    <xf numFmtId="0" fontId="0" fillId="16" borderId="0" xfId="0" applyFont="1" applyFill="1" applyAlignment="1">
      <alignment horizontal="left" wrapText="1"/>
    </xf>
    <xf numFmtId="0" fontId="31" fillId="16" borderId="0" xfId="0" applyFont="1" applyFill="1" applyAlignment="1">
      <alignment horizontal="left"/>
    </xf>
    <xf numFmtId="0" fontId="8" fillId="16" borderId="11" xfId="0" applyFont="1" applyFill="1" applyBorder="1"/>
    <xf numFmtId="0" fontId="8" fillId="0" borderId="11" xfId="0" applyFont="1" applyFill="1" applyBorder="1"/>
    <xf numFmtId="0" fontId="32" fillId="16" borderId="0" xfId="0" applyFont="1" applyFill="1" applyBorder="1" applyAlignment="1">
      <alignment vertical="center"/>
    </xf>
    <xf numFmtId="0" fontId="33" fillId="16" borderId="0" xfId="0" applyFont="1" applyFill="1" applyAlignment="1">
      <alignment horizontal="left" vertical="center"/>
    </xf>
    <xf numFmtId="0" fontId="25" fillId="16" borderId="0" xfId="0" applyFont="1" applyFill="1" applyAlignment="1">
      <alignment horizontal="left" wrapText="1"/>
    </xf>
    <xf numFmtId="0" fontId="34" fillId="15" borderId="2" xfId="0" applyFont="1" applyFill="1" applyBorder="1" applyAlignment="1">
      <alignment vertical="center" wrapText="1"/>
    </xf>
    <xf numFmtId="0" fontId="33" fillId="15" borderId="16" xfId="0" applyFont="1" applyFill="1" applyBorder="1" applyAlignment="1">
      <alignment horizontal="left" vertical="center"/>
    </xf>
    <xf numFmtId="0" fontId="25" fillId="15" borderId="16" xfId="0" applyFont="1" applyFill="1" applyBorder="1"/>
    <xf numFmtId="0" fontId="34" fillId="15" borderId="6" xfId="0" applyFont="1" applyFill="1" applyBorder="1" applyAlignment="1">
      <alignment vertical="center" wrapText="1"/>
    </xf>
    <xf numFmtId="0" fontId="34" fillId="15" borderId="3" xfId="0" applyFont="1" applyFill="1" applyBorder="1" applyAlignment="1">
      <alignment horizontal="center" vertical="center" wrapText="1"/>
    </xf>
    <xf numFmtId="0" fontId="34" fillId="15" borderId="2" xfId="0" applyFont="1" applyFill="1" applyBorder="1" applyAlignment="1">
      <alignment horizontal="center" vertical="center"/>
    </xf>
    <xf numFmtId="0" fontId="34" fillId="15" borderId="14" xfId="0" applyFont="1" applyFill="1" applyBorder="1" applyAlignment="1">
      <alignment horizontal="center" vertical="center"/>
    </xf>
    <xf numFmtId="0" fontId="34" fillId="15" borderId="3" xfId="0" applyFont="1" applyFill="1" applyBorder="1" applyAlignment="1">
      <alignment horizontal="center" vertical="center"/>
    </xf>
    <xf numFmtId="0" fontId="34" fillId="15" borderId="13" xfId="0" applyFont="1" applyFill="1" applyBorder="1" applyAlignment="1">
      <alignment horizontal="center" vertical="center"/>
    </xf>
    <xf numFmtId="0" fontId="34" fillId="15" borderId="11" xfId="0" applyFont="1" applyFill="1" applyBorder="1" applyAlignment="1">
      <alignment horizontal="center" vertical="center"/>
    </xf>
    <xf numFmtId="0" fontId="34" fillId="15" borderId="12" xfId="0" applyFont="1" applyFill="1" applyBorder="1" applyAlignment="1">
      <alignment horizontal="center" vertical="center"/>
    </xf>
    <xf numFmtId="0" fontId="25" fillId="15" borderId="0" xfId="0" applyFont="1" applyFill="1" applyBorder="1"/>
    <xf numFmtId="0" fontId="8" fillId="15" borderId="3" xfId="0" applyFont="1" applyFill="1" applyBorder="1" applyAlignment="1">
      <alignment horizontal="left" wrapText="1"/>
    </xf>
    <xf numFmtId="3" fontId="34" fillId="15" borderId="2" xfId="0" applyNumberFormat="1" applyFont="1" applyFill="1" applyBorder="1" applyAlignment="1"/>
    <xf numFmtId="3" fontId="34" fillId="15" borderId="3" xfId="0" applyNumberFormat="1" applyFont="1" applyFill="1" applyBorder="1" applyAlignment="1"/>
    <xf numFmtId="0" fontId="34" fillId="15" borderId="0" xfId="0" applyFont="1" applyFill="1"/>
    <xf numFmtId="0" fontId="0" fillId="15" borderId="9" xfId="0" applyFont="1" applyFill="1" applyBorder="1" applyAlignment="1">
      <alignment horizontal="left" wrapText="1"/>
    </xf>
    <xf numFmtId="3" fontId="25" fillId="15" borderId="9" xfId="0" applyNumberFormat="1" applyFont="1" applyFill="1" applyBorder="1" applyAlignment="1">
      <alignment wrapText="1"/>
    </xf>
    <xf numFmtId="3" fontId="25" fillId="15" borderId="12" xfId="0" applyNumberFormat="1" applyFont="1" applyFill="1" applyBorder="1" applyAlignment="1">
      <alignment horizontal="right"/>
    </xf>
    <xf numFmtId="3" fontId="25" fillId="15" borderId="11" xfId="0" applyNumberFormat="1" applyFont="1" applyFill="1" applyBorder="1" applyAlignment="1">
      <alignment horizontal="right"/>
    </xf>
    <xf numFmtId="3" fontId="25" fillId="15" borderId="10" xfId="0" applyNumberFormat="1" applyFont="1" applyFill="1" applyBorder="1" applyAlignment="1">
      <alignment horizontal="right"/>
    </xf>
    <xf numFmtId="3" fontId="25" fillId="15" borderId="4" xfId="0" applyNumberFormat="1" applyFont="1" applyFill="1" applyBorder="1"/>
    <xf numFmtId="3" fontId="25" fillId="15" borderId="9" xfId="0" applyNumberFormat="1" applyFont="1" applyFill="1" applyBorder="1"/>
    <xf numFmtId="3" fontId="25" fillId="15" borderId="4" xfId="0" applyNumberFormat="1" applyFont="1" applyFill="1" applyBorder="1" applyAlignment="1">
      <alignment horizontal="right"/>
    </xf>
    <xf numFmtId="0" fontId="0" fillId="15" borderId="9" xfId="0" applyFont="1" applyFill="1" applyBorder="1" applyAlignment="1">
      <alignment vertical="center" wrapText="1"/>
    </xf>
    <xf numFmtId="3" fontId="25" fillId="15" borderId="9" xfId="0" applyNumberFormat="1" applyFont="1" applyFill="1" applyBorder="1" applyAlignment="1">
      <alignment horizontal="right"/>
    </xf>
    <xf numFmtId="3" fontId="25" fillId="15" borderId="8" xfId="0" applyNumberFormat="1" applyFont="1" applyFill="1" applyBorder="1" applyAlignment="1">
      <alignment horizontal="right"/>
    </xf>
    <xf numFmtId="0" fontId="29" fillId="15" borderId="9" xfId="0" applyFont="1" applyFill="1" applyBorder="1" applyAlignment="1">
      <alignment horizontal="right" vertical="center" wrapText="1"/>
    </xf>
    <xf numFmtId="0" fontId="29" fillId="15" borderId="8" xfId="0" applyFont="1" applyFill="1" applyBorder="1" applyAlignment="1">
      <alignment horizontal="right"/>
    </xf>
    <xf numFmtId="0" fontId="0" fillId="15" borderId="7" xfId="0" applyFont="1" applyFill="1" applyBorder="1" applyAlignment="1">
      <alignment horizontal="left" wrapText="1"/>
    </xf>
    <xf numFmtId="3" fontId="25" fillId="15" borderId="7" xfId="0" applyNumberFormat="1" applyFont="1" applyFill="1" applyBorder="1" applyAlignment="1">
      <alignment wrapText="1"/>
    </xf>
    <xf numFmtId="3" fontId="25" fillId="15" borderId="7" xfId="0" applyNumberFormat="1" applyFont="1" applyFill="1" applyBorder="1" applyAlignment="1">
      <alignment horizontal="right"/>
    </xf>
    <xf numFmtId="3" fontId="25" fillId="15" borderId="6" xfId="0" applyNumberFormat="1" applyFont="1" applyFill="1" applyBorder="1" applyAlignment="1">
      <alignment horizontal="right"/>
    </xf>
    <xf numFmtId="3" fontId="25" fillId="15" borderId="5" xfId="0" applyNumberFormat="1" applyFont="1" applyFill="1" applyBorder="1" applyAlignment="1">
      <alignment horizontal="right"/>
    </xf>
    <xf numFmtId="3" fontId="34" fillId="15" borderId="2" xfId="0" applyNumberFormat="1" applyFont="1" applyFill="1" applyBorder="1" applyAlignment="1">
      <alignment horizontal="right"/>
    </xf>
    <xf numFmtId="0" fontId="0" fillId="15" borderId="12" xfId="0" applyFont="1" applyFill="1" applyBorder="1" applyAlignment="1">
      <alignment horizontal="left" wrapText="1"/>
    </xf>
    <xf numFmtId="3" fontId="25" fillId="15" borderId="12" xfId="0" applyNumberFormat="1" applyFont="1" applyFill="1" applyBorder="1" applyAlignment="1">
      <alignment wrapText="1"/>
    </xf>
    <xf numFmtId="0" fontId="8" fillId="15" borderId="12" xfId="0" applyFont="1" applyFill="1" applyBorder="1" applyAlignment="1">
      <alignment horizontal="left" wrapText="1"/>
    </xf>
    <xf numFmtId="3" fontId="34" fillId="15" borderId="12" xfId="0" applyNumberFormat="1" applyFont="1" applyFill="1" applyBorder="1" applyAlignment="1"/>
    <xf numFmtId="3" fontId="25" fillId="15" borderId="8" xfId="0" applyNumberFormat="1" applyFont="1" applyFill="1" applyBorder="1"/>
    <xf numFmtId="3" fontId="25" fillId="15" borderId="0" xfId="0" applyNumberFormat="1" applyFont="1" applyFill="1" applyBorder="1"/>
    <xf numFmtId="0" fontId="0" fillId="16" borderId="9" xfId="0" applyFont="1" applyFill="1" applyBorder="1" applyAlignment="1">
      <alignment horizontal="left" wrapText="1"/>
    </xf>
    <xf numFmtId="3" fontId="25" fillId="16" borderId="9" xfId="0" applyNumberFormat="1" applyFont="1" applyFill="1" applyBorder="1" applyAlignment="1">
      <alignment wrapText="1"/>
    </xf>
    <xf numFmtId="3" fontId="25" fillId="16" borderId="9" xfId="0" applyNumberFormat="1" applyFont="1" applyFill="1" applyBorder="1" applyAlignment="1">
      <alignment horizontal="right"/>
    </xf>
    <xf numFmtId="3" fontId="25" fillId="16" borderId="4" xfId="0" applyNumberFormat="1" applyFont="1" applyFill="1" applyBorder="1" applyAlignment="1">
      <alignment horizontal="right"/>
    </xf>
    <xf numFmtId="3" fontId="25" fillId="16" borderId="8" xfId="0" applyNumberFormat="1" applyFont="1" applyFill="1" applyBorder="1" applyAlignment="1">
      <alignment horizontal="right"/>
    </xf>
    <xf numFmtId="3" fontId="25" fillId="16" borderId="8" xfId="0" applyNumberFormat="1" applyFont="1" applyFill="1" applyBorder="1"/>
    <xf numFmtId="3" fontId="25" fillId="16" borderId="0" xfId="0" applyNumberFormat="1" applyFont="1" applyFill="1" applyBorder="1"/>
    <xf numFmtId="3" fontId="25" fillId="16" borderId="4" xfId="0" applyNumberFormat="1" applyFont="1" applyFill="1" applyBorder="1"/>
    <xf numFmtId="0" fontId="0" fillId="15" borderId="4" xfId="0" applyFont="1" applyFill="1" applyBorder="1" applyAlignment="1">
      <alignment horizontal="left" wrapText="1"/>
    </xf>
    <xf numFmtId="3" fontId="34" fillId="15" borderId="9" xfId="0" applyNumberFormat="1" applyFont="1" applyFill="1" applyBorder="1" applyAlignment="1">
      <alignment wrapText="1"/>
    </xf>
    <xf numFmtId="3" fontId="34" fillId="15" borderId="4" xfId="0" applyNumberFormat="1" applyFont="1" applyFill="1" applyBorder="1" applyAlignment="1">
      <alignment wrapText="1"/>
    </xf>
    <xf numFmtId="0" fontId="0" fillId="15" borderId="6" xfId="0" applyFont="1" applyFill="1" applyBorder="1" applyAlignment="1">
      <alignment horizontal="left" wrapText="1"/>
    </xf>
    <xf numFmtId="3" fontId="25" fillId="15" borderId="6" xfId="0" applyNumberFormat="1" applyFont="1" applyFill="1" applyBorder="1"/>
    <xf numFmtId="3" fontId="25" fillId="15" borderId="7" xfId="0" applyNumberFormat="1" applyFont="1" applyFill="1" applyBorder="1"/>
    <xf numFmtId="0" fontId="0" fillId="15" borderId="0" xfId="0" applyFont="1" applyFill="1"/>
    <xf numFmtId="3" fontId="34" fillId="15" borderId="3" xfId="0" applyNumberFormat="1" applyFont="1" applyFill="1" applyBorder="1" applyAlignment="1">
      <alignment wrapText="1"/>
    </xf>
    <xf numFmtId="3" fontId="34" fillId="15" borderId="2" xfId="0" applyNumberFormat="1" applyFont="1" applyFill="1" applyBorder="1" applyAlignment="1">
      <alignment wrapText="1"/>
    </xf>
    <xf numFmtId="3" fontId="34" fillId="15" borderId="2" xfId="0" applyNumberFormat="1" applyFont="1" applyFill="1" applyBorder="1" applyAlignment="1">
      <alignment horizontal="right" wrapText="1"/>
    </xf>
    <xf numFmtId="0" fontId="8" fillId="15" borderId="7" xfId="0" applyFont="1" applyFill="1" applyBorder="1" applyAlignment="1">
      <alignment horizontal="left" wrapText="1"/>
    </xf>
    <xf numFmtId="3" fontId="34" fillId="15" borderId="7" xfId="0" applyNumberFormat="1" applyFont="1" applyFill="1" applyBorder="1" applyAlignment="1">
      <alignment wrapText="1"/>
    </xf>
    <xf numFmtId="3" fontId="34" fillId="15" borderId="6" xfId="0" applyNumberFormat="1" applyFont="1" applyFill="1" applyBorder="1" applyAlignment="1">
      <alignment wrapText="1"/>
    </xf>
    <xf numFmtId="0" fontId="25" fillId="15" borderId="0" xfId="0" applyFont="1" applyFill="1" applyAlignment="1">
      <alignment wrapText="1"/>
    </xf>
    <xf numFmtId="165" fontId="25" fillId="16" borderId="0" xfId="1" applyNumberFormat="1" applyFont="1" applyFill="1" applyBorder="1" applyAlignment="1">
      <alignment vertical="center"/>
    </xf>
    <xf numFmtId="165" fontId="25" fillId="16" borderId="0" xfId="1" applyNumberFormat="1" applyFont="1" applyFill="1" applyBorder="1" applyAlignment="1">
      <alignment vertical="center" wrapText="1"/>
    </xf>
    <xf numFmtId="0" fontId="0" fillId="15" borderId="0" xfId="0" applyFont="1" applyFill="1" applyAlignment="1">
      <alignment wrapText="1"/>
    </xf>
    <xf numFmtId="0" fontId="25" fillId="15" borderId="0" xfId="0" applyFont="1" applyFill="1" applyAlignment="1">
      <alignment horizontal="left"/>
    </xf>
    <xf numFmtId="0" fontId="25" fillId="16" borderId="0" xfId="0" applyFont="1" applyFill="1" applyAlignment="1">
      <alignment horizontal="left"/>
    </xf>
    <xf numFmtId="0" fontId="33" fillId="15" borderId="0" xfId="0" applyFont="1" applyFill="1" applyAlignment="1">
      <alignment horizontal="left" vertical="center" wrapText="1"/>
    </xf>
    <xf numFmtId="0" fontId="33" fillId="15" borderId="0" xfId="0" applyFont="1" applyFill="1" applyAlignment="1">
      <alignment horizontal="left" vertical="center"/>
    </xf>
    <xf numFmtId="3" fontId="25" fillId="15" borderId="0" xfId="0" applyNumberFormat="1" applyFont="1" applyFill="1"/>
    <xf numFmtId="0" fontId="8" fillId="15" borderId="3" xfId="0" applyFont="1" applyFill="1" applyBorder="1" applyAlignment="1">
      <alignment horizontal="left" vertical="center" wrapText="1"/>
    </xf>
    <xf numFmtId="0" fontId="8" fillId="15" borderId="3" xfId="0" applyFont="1" applyFill="1" applyBorder="1" applyAlignment="1">
      <alignment horizontal="center" vertical="center" wrapText="1"/>
    </xf>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3" xfId="0" applyFont="1" applyFill="1" applyBorder="1" applyAlignment="1">
      <alignment horizontal="center" vertical="center"/>
    </xf>
    <xf numFmtId="0" fontId="8" fillId="15" borderId="13" xfId="0" applyFont="1" applyFill="1" applyBorder="1" applyAlignment="1">
      <alignment horizontal="center" vertical="center"/>
    </xf>
    <xf numFmtId="0" fontId="8" fillId="15" borderId="11" xfId="0" applyFont="1" applyFill="1" applyBorder="1" applyAlignment="1">
      <alignment horizontal="center" vertical="center"/>
    </xf>
    <xf numFmtId="0" fontId="8" fillId="15" borderId="12" xfId="0" applyFont="1" applyFill="1" applyBorder="1" applyAlignment="1">
      <alignment horizontal="center" vertical="center"/>
    </xf>
    <xf numFmtId="3" fontId="8" fillId="15" borderId="2" xfId="0" applyNumberFormat="1" applyFont="1" applyFill="1" applyBorder="1" applyAlignment="1"/>
    <xf numFmtId="3" fontId="8" fillId="15" borderId="3" xfId="0" applyNumberFormat="1" applyFont="1" applyFill="1" applyBorder="1" applyAlignment="1"/>
    <xf numFmtId="0" fontId="0" fillId="15" borderId="11" xfId="0" applyFont="1" applyFill="1" applyBorder="1" applyAlignment="1">
      <alignment horizontal="left" wrapText="1"/>
    </xf>
    <xf numFmtId="3" fontId="0" fillId="15" borderId="9" xfId="0" applyNumberFormat="1" applyFont="1" applyFill="1" applyBorder="1" applyAlignment="1">
      <alignment wrapText="1"/>
    </xf>
    <xf numFmtId="3" fontId="0" fillId="15" borderId="12" xfId="0" applyNumberFormat="1" applyFont="1" applyFill="1" applyBorder="1" applyAlignment="1">
      <alignment horizontal="right"/>
    </xf>
    <xf numFmtId="3" fontId="0" fillId="15" borderId="11" xfId="0" applyNumberFormat="1" applyFont="1" applyFill="1" applyBorder="1" applyAlignment="1">
      <alignment horizontal="right"/>
    </xf>
    <xf numFmtId="3" fontId="0" fillId="15" borderId="10" xfId="0" applyNumberFormat="1" applyFont="1" applyFill="1" applyBorder="1" applyAlignment="1">
      <alignment horizontal="right"/>
    </xf>
    <xf numFmtId="3" fontId="0" fillId="15" borderId="4" xfId="0" applyNumberFormat="1" applyFont="1" applyFill="1" applyBorder="1"/>
    <xf numFmtId="3" fontId="0" fillId="15" borderId="9" xfId="0" applyNumberFormat="1" applyFont="1" applyFill="1" applyBorder="1"/>
    <xf numFmtId="3" fontId="0" fillId="15" borderId="4" xfId="0" applyNumberFormat="1" applyFont="1" applyFill="1" applyBorder="1" applyAlignment="1">
      <alignment horizontal="center"/>
    </xf>
    <xf numFmtId="0" fontId="0" fillId="15" borderId="4" xfId="0" applyFont="1" applyFill="1" applyBorder="1" applyAlignment="1">
      <alignment vertical="center" wrapText="1"/>
    </xf>
    <xf numFmtId="3" fontId="0" fillId="15" borderId="9" xfId="0" applyNumberFormat="1" applyFont="1" applyFill="1" applyBorder="1" applyAlignment="1">
      <alignment horizontal="right"/>
    </xf>
    <xf numFmtId="3" fontId="0" fillId="15" borderId="4" xfId="0" applyNumberFormat="1" applyFont="1" applyFill="1" applyBorder="1" applyAlignment="1">
      <alignment horizontal="right"/>
    </xf>
    <xf numFmtId="3" fontId="0" fillId="15" borderId="8" xfId="0" applyNumberFormat="1" applyFont="1" applyFill="1" applyBorder="1" applyAlignment="1">
      <alignment horizontal="right"/>
    </xf>
    <xf numFmtId="0" fontId="0" fillId="15" borderId="8" xfId="0" applyFont="1" applyFill="1" applyBorder="1" applyAlignment="1">
      <alignment horizontal="right" vertical="center" wrapText="1"/>
    </xf>
    <xf numFmtId="3" fontId="0" fillId="15" borderId="7" xfId="0" applyNumberFormat="1" applyFont="1" applyFill="1" applyBorder="1" applyAlignment="1">
      <alignment wrapText="1"/>
    </xf>
    <xf numFmtId="3" fontId="0" fillId="15" borderId="7" xfId="0" applyNumberFormat="1" applyFont="1" applyFill="1" applyBorder="1" applyAlignment="1">
      <alignment horizontal="right"/>
    </xf>
    <xf numFmtId="3" fontId="0" fillId="15" borderId="6" xfId="0" applyNumberFormat="1" applyFont="1" applyFill="1" applyBorder="1" applyAlignment="1">
      <alignment horizontal="right"/>
    </xf>
    <xf numFmtId="3" fontId="0" fillId="15" borderId="5" xfId="0" applyNumberFormat="1" applyFont="1" applyFill="1" applyBorder="1" applyAlignment="1">
      <alignment horizontal="right"/>
    </xf>
    <xf numFmtId="3" fontId="8" fillId="15" borderId="3" xfId="0" applyNumberFormat="1" applyFont="1" applyFill="1" applyBorder="1" applyAlignment="1">
      <alignment horizontal="right"/>
    </xf>
    <xf numFmtId="3" fontId="8" fillId="15" borderId="2" xfId="0" applyNumberFormat="1" applyFont="1" applyFill="1" applyBorder="1" applyAlignment="1">
      <alignment horizontal="right"/>
    </xf>
    <xf numFmtId="3" fontId="0" fillId="15" borderId="12" xfId="0" applyNumberFormat="1" applyFont="1" applyFill="1" applyBorder="1" applyAlignment="1">
      <alignment vertical="top" wrapText="1"/>
    </xf>
    <xf numFmtId="3" fontId="0" fillId="15" borderId="12" xfId="0" applyNumberFormat="1" applyFont="1" applyFill="1" applyBorder="1" applyAlignment="1">
      <alignment vertical="center" wrapText="1"/>
    </xf>
    <xf numFmtId="3" fontId="0" fillId="15" borderId="12"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3" fontId="0" fillId="15" borderId="10" xfId="0" applyNumberFormat="1" applyFont="1" applyFill="1" applyBorder="1" applyAlignment="1">
      <alignment horizontal="right" vertical="center"/>
    </xf>
    <xf numFmtId="3" fontId="0" fillId="15" borderId="4" xfId="0" applyNumberFormat="1" applyFont="1" applyFill="1" applyBorder="1" applyAlignment="1">
      <alignment vertical="center"/>
    </xf>
    <xf numFmtId="3" fontId="0" fillId="15" borderId="9" xfId="0" applyNumberFormat="1" applyFont="1" applyFill="1" applyBorder="1" applyAlignment="1">
      <alignment vertical="center"/>
    </xf>
    <xf numFmtId="3" fontId="25" fillId="15" borderId="4" xfId="0" applyNumberFormat="1" applyFont="1" applyFill="1" applyBorder="1" applyAlignment="1">
      <alignment vertical="center"/>
    </xf>
    <xf numFmtId="3" fontId="8" fillId="15" borderId="12" xfId="0" applyNumberFormat="1" applyFont="1" applyFill="1" applyBorder="1" applyAlignment="1"/>
    <xf numFmtId="3" fontId="8" fillId="15" borderId="12" xfId="0" applyNumberFormat="1" applyFont="1" applyFill="1" applyBorder="1" applyAlignment="1">
      <alignment horizontal="right"/>
    </xf>
    <xf numFmtId="3" fontId="0" fillId="15" borderId="12" xfId="0" applyNumberFormat="1" applyFont="1" applyFill="1" applyBorder="1" applyAlignment="1">
      <alignment wrapText="1"/>
    </xf>
    <xf numFmtId="3" fontId="0" fillId="15" borderId="8" xfId="0" applyNumberFormat="1" applyFont="1" applyFill="1" applyBorder="1"/>
    <xf numFmtId="3" fontId="0" fillId="15" borderId="0" xfId="0" applyNumberFormat="1" applyFont="1" applyFill="1" applyBorder="1"/>
    <xf numFmtId="3" fontId="0" fillId="16" borderId="9" xfId="0" applyNumberFormat="1" applyFont="1" applyFill="1" applyBorder="1" applyAlignment="1">
      <alignment wrapText="1"/>
    </xf>
    <xf numFmtId="3" fontId="0" fillId="16" borderId="9" xfId="0" applyNumberFormat="1" applyFont="1" applyFill="1" applyBorder="1" applyAlignment="1">
      <alignment horizontal="right"/>
    </xf>
    <xf numFmtId="3" fontId="0" fillId="16" borderId="4" xfId="0" applyNumberFormat="1" applyFont="1" applyFill="1" applyBorder="1" applyAlignment="1">
      <alignment horizontal="right"/>
    </xf>
    <xf numFmtId="3" fontId="0" fillId="16" borderId="8" xfId="0" applyNumberFormat="1" applyFont="1" applyFill="1" applyBorder="1" applyAlignment="1">
      <alignment horizontal="right"/>
    </xf>
    <xf numFmtId="3" fontId="0" fillId="16" borderId="8" xfId="0" applyNumberFormat="1" applyFont="1" applyFill="1" applyBorder="1"/>
    <xf numFmtId="3" fontId="0" fillId="16" borderId="0" xfId="0" applyNumberFormat="1" applyFont="1" applyFill="1" applyBorder="1"/>
    <xf numFmtId="3" fontId="0" fillId="16" borderId="4" xfId="0" applyNumberFormat="1" applyFont="1" applyFill="1" applyBorder="1"/>
    <xf numFmtId="3" fontId="8" fillId="15" borderId="7" xfId="0" applyNumberFormat="1" applyFont="1" applyFill="1" applyBorder="1" applyAlignment="1">
      <alignment wrapText="1"/>
    </xf>
    <xf numFmtId="3" fontId="8" fillId="15" borderId="3" xfId="0" applyNumberFormat="1" applyFont="1" applyFill="1" applyBorder="1" applyAlignment="1">
      <alignment wrapText="1"/>
    </xf>
    <xf numFmtId="3" fontId="0" fillId="15" borderId="10" xfId="0" applyNumberFormat="1" applyFont="1" applyFill="1" applyBorder="1"/>
    <xf numFmtId="3" fontId="0" fillId="15" borderId="16" xfId="0" applyNumberFormat="1" applyFont="1" applyFill="1" applyBorder="1"/>
    <xf numFmtId="3" fontId="25" fillId="15" borderId="11" xfId="0" applyNumberFormat="1" applyFont="1" applyFill="1" applyBorder="1"/>
    <xf numFmtId="3" fontId="0" fillId="15" borderId="11" xfId="0" applyNumberFormat="1" applyFont="1" applyFill="1" applyBorder="1"/>
    <xf numFmtId="3" fontId="8" fillId="15" borderId="9" xfId="0" applyNumberFormat="1" applyFont="1" applyFill="1" applyBorder="1" applyAlignment="1">
      <alignment wrapText="1"/>
    </xf>
    <xf numFmtId="3" fontId="8" fillId="15" borderId="4" xfId="0" applyNumberFormat="1" applyFont="1" applyFill="1" applyBorder="1" applyAlignment="1">
      <alignment wrapText="1"/>
    </xf>
    <xf numFmtId="3" fontId="8" fillId="15" borderId="0" xfId="0" applyNumberFormat="1" applyFont="1" applyFill="1" applyBorder="1" applyAlignment="1">
      <alignment wrapText="1"/>
    </xf>
    <xf numFmtId="3" fontId="0" fillId="15" borderId="4" xfId="0" applyNumberFormat="1" applyFont="1" applyFill="1" applyBorder="1" applyAlignment="1">
      <alignment wrapText="1"/>
    </xf>
    <xf numFmtId="3" fontId="8" fillId="15" borderId="2" xfId="0" applyNumberFormat="1" applyFont="1" applyFill="1" applyBorder="1" applyAlignment="1">
      <alignment wrapText="1"/>
    </xf>
    <xf numFmtId="3" fontId="34" fillId="15" borderId="3" xfId="0" applyNumberFormat="1" applyFont="1" applyFill="1" applyBorder="1" applyAlignment="1">
      <alignment horizontal="right"/>
    </xf>
    <xf numFmtId="10" fontId="25" fillId="15" borderId="0" xfId="20" applyNumberFormat="1" applyFont="1" applyFill="1"/>
    <xf numFmtId="0" fontId="25" fillId="15" borderId="0" xfId="0" applyFont="1" applyFill="1" applyBorder="1" applyAlignment="1">
      <alignment horizontal="left" wrapText="1"/>
    </xf>
    <xf numFmtId="0" fontId="34" fillId="15" borderId="3" xfId="0" applyFont="1" applyFill="1" applyBorder="1" applyAlignment="1">
      <alignment horizontal="left" wrapText="1"/>
    </xf>
    <xf numFmtId="0" fontId="25" fillId="15" borderId="9" xfId="0" applyFont="1" applyFill="1" applyBorder="1" applyAlignment="1">
      <alignment horizontal="left" wrapText="1"/>
    </xf>
    <xf numFmtId="0" fontId="25" fillId="15" borderId="9" xfId="0" applyFont="1" applyFill="1" applyBorder="1" applyAlignment="1">
      <alignment vertical="center" wrapText="1"/>
    </xf>
    <xf numFmtId="0" fontId="25" fillId="15" borderId="0" xfId="0" applyFont="1" applyFill="1" applyBorder="1" applyAlignment="1">
      <alignment horizontal="right" vertical="center" wrapText="1"/>
    </xf>
    <xf numFmtId="0" fontId="25" fillId="15" borderId="7" xfId="0" applyFont="1" applyFill="1" applyBorder="1" applyAlignment="1">
      <alignment horizontal="left" wrapText="1"/>
    </xf>
    <xf numFmtId="0" fontId="25" fillId="15" borderId="12" xfId="0" applyFont="1" applyFill="1" applyBorder="1" applyAlignment="1">
      <alignment horizontal="left"/>
    </xf>
    <xf numFmtId="0" fontId="25" fillId="15" borderId="12" xfId="0" applyFont="1" applyFill="1" applyBorder="1" applyAlignment="1">
      <alignment horizontal="left" wrapText="1"/>
    </xf>
    <xf numFmtId="0" fontId="25" fillId="16" borderId="9" xfId="0" applyFont="1" applyFill="1" applyBorder="1" applyAlignment="1">
      <alignment horizontal="left" wrapText="1"/>
    </xf>
    <xf numFmtId="0" fontId="25" fillId="16" borderId="0" xfId="0" applyFont="1" applyFill="1" applyBorder="1"/>
    <xf numFmtId="0" fontId="34" fillId="15" borderId="7" xfId="0" applyFont="1" applyFill="1" applyBorder="1" applyAlignment="1">
      <alignment horizontal="left" wrapText="1"/>
    </xf>
    <xf numFmtId="3" fontId="25" fillId="15" borderId="16" xfId="0" applyNumberFormat="1" applyFont="1" applyFill="1" applyBorder="1" applyAlignment="1">
      <alignment horizontal="right"/>
    </xf>
    <xf numFmtId="3" fontId="25" fillId="15" borderId="0" xfId="0" applyNumberFormat="1" applyFont="1" applyFill="1" applyBorder="1" applyAlignment="1">
      <alignment horizontal="right"/>
    </xf>
    <xf numFmtId="3" fontId="25" fillId="16" borderId="0" xfId="0" applyNumberFormat="1" applyFont="1" applyFill="1" applyBorder="1" applyAlignment="1">
      <alignment horizontal="right"/>
    </xf>
    <xf numFmtId="0" fontId="25" fillId="15" borderId="4" xfId="0" applyFont="1" applyFill="1" applyBorder="1" applyAlignment="1">
      <alignment horizontal="left" wrapText="1"/>
    </xf>
    <xf numFmtId="3" fontId="34" fillId="15" borderId="0" xfId="0" applyNumberFormat="1" applyFont="1" applyFill="1" applyBorder="1" applyAlignment="1">
      <alignment wrapText="1"/>
    </xf>
    <xf numFmtId="3" fontId="25" fillId="15" borderId="3" xfId="0" applyNumberFormat="1" applyFont="1" applyFill="1" applyBorder="1" applyAlignment="1">
      <alignment wrapText="1"/>
    </xf>
    <xf numFmtId="9" fontId="25" fillId="15" borderId="0" xfId="20" applyFont="1" applyFill="1"/>
    <xf numFmtId="165" fontId="36" fillId="16" borderId="0" xfId="1" applyNumberFormat="1" applyFont="1" applyFill="1" applyBorder="1" applyAlignment="1">
      <alignment horizontal="left" vertical="center" wrapText="1"/>
    </xf>
    <xf numFmtId="0" fontId="0" fillId="0" borderId="0" xfId="0" applyFont="1" applyFill="1"/>
    <xf numFmtId="166" fontId="25" fillId="15" borderId="0" xfId="20" applyNumberFormat="1" applyFont="1" applyFill="1" applyBorder="1"/>
    <xf numFmtId="0" fontId="26" fillId="0" borderId="0" xfId="0" applyFont="1" applyFill="1" applyBorder="1" applyAlignment="1">
      <alignment horizontal="left" vertical="center" wrapText="1"/>
    </xf>
    <xf numFmtId="0" fontId="25" fillId="15" borderId="0" xfId="0" applyFont="1" applyFill="1" applyBorder="1" applyAlignment="1">
      <alignment horizontal="left"/>
    </xf>
    <xf numFmtId="166" fontId="25" fillId="15" borderId="0" xfId="20" applyNumberFormat="1" applyFont="1" applyFill="1" applyBorder="1" applyAlignment="1">
      <alignment horizontal="left"/>
    </xf>
    <xf numFmtId="0" fontId="34" fillId="15" borderId="3" xfId="0" applyFont="1" applyFill="1" applyBorder="1" applyAlignment="1">
      <alignment horizontal="left" vertical="center" wrapText="1"/>
    </xf>
    <xf numFmtId="3" fontId="34" fillId="15" borderId="2" xfId="0" applyNumberFormat="1" applyFont="1" applyFill="1" applyBorder="1" applyAlignment="1">
      <alignment horizontal="right" vertical="center"/>
    </xf>
    <xf numFmtId="3" fontId="34" fillId="15" borderId="3" xfId="0" applyNumberFormat="1" applyFont="1" applyFill="1" applyBorder="1" applyAlignment="1">
      <alignment horizontal="right" vertical="center"/>
    </xf>
    <xf numFmtId="0" fontId="25" fillId="15" borderId="0" xfId="0" applyFont="1" applyFill="1" applyBorder="1" applyAlignment="1">
      <alignment vertical="center"/>
    </xf>
    <xf numFmtId="0" fontId="25" fillId="15" borderId="9" xfId="0" applyFont="1" applyFill="1" applyBorder="1" applyAlignment="1">
      <alignment horizontal="left" vertical="center" wrapText="1"/>
    </xf>
    <xf numFmtId="0" fontId="25" fillId="15" borderId="9" xfId="0" applyFont="1" applyFill="1" applyBorder="1" applyAlignment="1">
      <alignment horizontal="right" vertical="center" wrapText="1"/>
    </xf>
    <xf numFmtId="3" fontId="25" fillId="15" borderId="9" xfId="0" applyNumberFormat="1" applyFont="1" applyFill="1" applyBorder="1" applyAlignment="1">
      <alignment horizontal="right" vertical="center" wrapText="1"/>
    </xf>
    <xf numFmtId="3" fontId="25" fillId="15" borderId="12" xfId="0" applyNumberFormat="1" applyFont="1" applyFill="1" applyBorder="1" applyAlignment="1">
      <alignment horizontal="right" vertical="center"/>
    </xf>
    <xf numFmtId="3" fontId="38" fillId="15" borderId="9" xfId="0" applyNumberFormat="1" applyFont="1" applyFill="1" applyBorder="1" applyAlignment="1">
      <alignment horizontal="right" vertical="center"/>
    </xf>
    <xf numFmtId="3" fontId="25" fillId="15" borderId="11" xfId="0" applyNumberFormat="1" applyFont="1" applyFill="1" applyBorder="1" applyAlignment="1">
      <alignment horizontal="right" vertical="center"/>
    </xf>
    <xf numFmtId="3" fontId="25" fillId="15" borderId="16" xfId="0" applyNumberFormat="1" applyFont="1" applyFill="1" applyBorder="1" applyAlignment="1">
      <alignment horizontal="right" vertical="center"/>
    </xf>
    <xf numFmtId="3" fontId="25" fillId="15" borderId="11" xfId="0" applyNumberFormat="1" applyFont="1" applyFill="1" applyBorder="1" applyAlignment="1">
      <alignment vertical="center"/>
    </xf>
    <xf numFmtId="3" fontId="25" fillId="15" borderId="9" xfId="0" applyNumberFormat="1" applyFont="1" applyFill="1" applyBorder="1" applyAlignment="1">
      <alignment vertical="center"/>
    </xf>
    <xf numFmtId="164" fontId="0" fillId="15" borderId="4" xfId="1" applyFont="1" applyFill="1" applyBorder="1" applyAlignment="1">
      <alignment horizontal="center"/>
    </xf>
    <xf numFmtId="3" fontId="25" fillId="15" borderId="9" xfId="0" applyNumberFormat="1" applyFont="1" applyFill="1" applyBorder="1" applyAlignment="1">
      <alignment horizontal="right" vertical="center"/>
    </xf>
    <xf numFmtId="3" fontId="25" fillId="15" borderId="4" xfId="0" applyNumberFormat="1" applyFont="1" applyFill="1" applyBorder="1" applyAlignment="1">
      <alignment horizontal="right" vertical="center"/>
    </xf>
    <xf numFmtId="3" fontId="25" fillId="15" borderId="0" xfId="0" applyNumberFormat="1" applyFont="1" applyFill="1" applyBorder="1" applyAlignment="1">
      <alignment horizontal="right" vertical="center"/>
    </xf>
    <xf numFmtId="49" fontId="25" fillId="15" borderId="9" xfId="0" applyNumberFormat="1" applyFont="1" applyFill="1" applyBorder="1" applyAlignment="1">
      <alignment horizontal="right" vertical="center" wrapText="1"/>
    </xf>
    <xf numFmtId="3" fontId="25" fillId="15" borderId="9" xfId="0" applyNumberFormat="1" applyFont="1" applyFill="1" applyBorder="1" applyAlignment="1">
      <alignment vertical="center" wrapText="1"/>
    </xf>
    <xf numFmtId="3" fontId="25" fillId="15" borderId="8" xfId="0" applyNumberFormat="1" applyFont="1" applyFill="1" applyBorder="1" applyAlignment="1">
      <alignment horizontal="right" vertical="center"/>
    </xf>
    <xf numFmtId="0" fontId="25" fillId="15" borderId="0" xfId="0" applyFont="1" applyFill="1" applyAlignment="1">
      <alignment vertical="center"/>
    </xf>
    <xf numFmtId="0" fontId="25" fillId="15" borderId="4" xfId="0" applyFont="1" applyFill="1" applyBorder="1" applyAlignment="1">
      <alignment vertical="center"/>
    </xf>
    <xf numFmtId="0" fontId="25" fillId="15" borderId="9" xfId="0" applyFont="1" applyFill="1" applyBorder="1" applyAlignment="1">
      <alignment vertical="center"/>
    </xf>
    <xf numFmtId="49" fontId="39" fillId="15" borderId="9" xfId="0" applyNumberFormat="1" applyFont="1" applyFill="1" applyBorder="1" applyAlignment="1">
      <alignment horizontal="right" vertical="center" wrapText="1"/>
    </xf>
    <xf numFmtId="3" fontId="39" fillId="15" borderId="9" xfId="0" applyNumberFormat="1" applyFont="1" applyFill="1" applyBorder="1" applyAlignment="1">
      <alignment vertical="center" wrapText="1"/>
    </xf>
    <xf numFmtId="3" fontId="39" fillId="15" borderId="9" xfId="0" applyNumberFormat="1" applyFont="1" applyFill="1" applyBorder="1" applyAlignment="1">
      <alignment horizontal="right" vertical="center"/>
    </xf>
    <xf numFmtId="3" fontId="39" fillId="15" borderId="4" xfId="0" applyNumberFormat="1" applyFont="1" applyFill="1" applyBorder="1" applyAlignment="1">
      <alignment vertical="center"/>
    </xf>
    <xf numFmtId="0" fontId="25" fillId="15" borderId="7" xfId="0" applyFont="1" applyFill="1" applyBorder="1" applyAlignment="1">
      <alignment horizontal="left" vertical="center" wrapText="1"/>
    </xf>
    <xf numFmtId="0" fontId="25" fillId="15" borderId="7" xfId="0" applyFont="1" applyFill="1" applyBorder="1" applyAlignment="1">
      <alignment horizontal="right" vertical="center" wrapText="1"/>
    </xf>
    <xf numFmtId="3" fontId="25" fillId="15" borderId="7" xfId="0" applyNumberFormat="1" applyFont="1" applyFill="1" applyBorder="1" applyAlignment="1">
      <alignment horizontal="right" vertical="center" wrapText="1"/>
    </xf>
    <xf numFmtId="3" fontId="25" fillId="15" borderId="7" xfId="0" applyNumberFormat="1" applyFont="1" applyFill="1" applyBorder="1" applyAlignment="1">
      <alignment horizontal="right" vertical="center"/>
    </xf>
    <xf numFmtId="3" fontId="25" fillId="15" borderId="6" xfId="0" applyNumberFormat="1" applyFont="1" applyFill="1" applyBorder="1" applyAlignment="1">
      <alignment horizontal="right" vertical="center"/>
    </xf>
    <xf numFmtId="3" fontId="25" fillId="15" borderId="15" xfId="0" applyNumberFormat="1" applyFont="1" applyFill="1" applyBorder="1" applyAlignment="1">
      <alignment horizontal="right" vertical="center"/>
    </xf>
    <xf numFmtId="3" fontId="25" fillId="15" borderId="6" xfId="0" applyNumberFormat="1" applyFont="1" applyFill="1" applyBorder="1" applyAlignment="1">
      <alignment vertical="center"/>
    </xf>
    <xf numFmtId="0" fontId="34" fillId="15" borderId="3" xfId="0" applyFont="1" applyFill="1" applyBorder="1" applyAlignment="1">
      <alignment horizontal="right" vertical="center" wrapText="1"/>
    </xf>
    <xf numFmtId="0" fontId="25" fillId="15" borderId="12" xfId="0" applyFont="1" applyFill="1" applyBorder="1" applyAlignment="1">
      <alignment horizontal="left" vertical="center" wrapText="1"/>
    </xf>
    <xf numFmtId="0" fontId="25" fillId="15" borderId="12" xfId="0" applyFont="1" applyFill="1" applyBorder="1" applyAlignment="1">
      <alignment horizontal="right" vertical="center" wrapText="1"/>
    </xf>
    <xf numFmtId="3" fontId="25" fillId="15" borderId="12" xfId="0" applyNumberFormat="1" applyFont="1" applyFill="1" applyBorder="1" applyAlignment="1">
      <alignment horizontal="right" vertical="center" wrapText="1"/>
    </xf>
    <xf numFmtId="3" fontId="38" fillId="15" borderId="4" xfId="0" applyNumberFormat="1" applyFont="1" applyFill="1" applyBorder="1" applyAlignment="1">
      <alignment horizontal="right" vertical="center"/>
    </xf>
    <xf numFmtId="3" fontId="25" fillId="15" borderId="10" xfId="0" applyNumberFormat="1" applyFont="1" applyFill="1" applyBorder="1" applyAlignment="1">
      <alignment horizontal="right" vertical="center"/>
    </xf>
    <xf numFmtId="3" fontId="34" fillId="15" borderId="2" xfId="0" applyNumberFormat="1" applyFont="1" applyFill="1" applyBorder="1" applyAlignment="1">
      <alignment horizontal="right" vertical="center" wrapText="1"/>
    </xf>
    <xf numFmtId="3" fontId="25" fillId="15" borderId="8" xfId="0" applyNumberFormat="1" applyFont="1" applyFill="1" applyBorder="1" applyAlignment="1">
      <alignment vertical="center"/>
    </xf>
    <xf numFmtId="3" fontId="25" fillId="15" borderId="0" xfId="0" applyNumberFormat="1" applyFont="1" applyFill="1" applyBorder="1" applyAlignment="1">
      <alignment vertical="center"/>
    </xf>
    <xf numFmtId="0" fontId="25" fillId="16" borderId="9" xfId="0" applyFont="1" applyFill="1" applyBorder="1" applyAlignment="1">
      <alignment horizontal="right" vertical="center" wrapText="1"/>
    </xf>
    <xf numFmtId="3" fontId="25" fillId="16" borderId="9" xfId="0" applyNumberFormat="1" applyFont="1" applyFill="1" applyBorder="1" applyAlignment="1">
      <alignment horizontal="right" vertical="center" wrapText="1"/>
    </xf>
    <xf numFmtId="3" fontId="25" fillId="16" borderId="9" xfId="0" applyNumberFormat="1" applyFont="1" applyFill="1" applyBorder="1" applyAlignment="1">
      <alignment horizontal="right" vertical="center"/>
    </xf>
    <xf numFmtId="3" fontId="38" fillId="16" borderId="4" xfId="0" applyNumberFormat="1" applyFont="1" applyFill="1" applyBorder="1" applyAlignment="1">
      <alignment horizontal="right" vertical="center"/>
    </xf>
    <xf numFmtId="3" fontId="25" fillId="16" borderId="0" xfId="0" applyNumberFormat="1" applyFont="1" applyFill="1" applyBorder="1" applyAlignment="1">
      <alignment horizontal="right" vertical="center"/>
    </xf>
    <xf numFmtId="3" fontId="25" fillId="16" borderId="4" xfId="0" applyNumberFormat="1" applyFont="1" applyFill="1" applyBorder="1" applyAlignment="1">
      <alignment horizontal="right" vertical="center"/>
    </xf>
    <xf numFmtId="3" fontId="25" fillId="16" borderId="8" xfId="0" applyNumberFormat="1" applyFont="1" applyFill="1" applyBorder="1" applyAlignment="1">
      <alignment horizontal="right" vertical="center"/>
    </xf>
    <xf numFmtId="3" fontId="25" fillId="16" borderId="8" xfId="0" applyNumberFormat="1" applyFont="1" applyFill="1" applyBorder="1" applyAlignment="1">
      <alignment vertical="center"/>
    </xf>
    <xf numFmtId="3" fontId="25" fillId="16" borderId="0" xfId="0" applyNumberFormat="1" applyFont="1" applyFill="1" applyBorder="1" applyAlignment="1">
      <alignment vertical="center"/>
    </xf>
    <xf numFmtId="3" fontId="25" fillId="16" borderId="4" xfId="0" applyNumberFormat="1" applyFont="1" applyFill="1" applyBorder="1" applyAlignment="1">
      <alignment vertical="center"/>
    </xf>
    <xf numFmtId="0" fontId="25" fillId="0" borderId="0" xfId="0" applyFont="1" applyFill="1" applyBorder="1" applyAlignment="1">
      <alignment vertical="center"/>
    </xf>
    <xf numFmtId="3" fontId="34" fillId="15" borderId="3" xfId="0" applyNumberFormat="1" applyFont="1" applyFill="1" applyBorder="1" applyAlignment="1">
      <alignment horizontal="right" vertical="center" wrapText="1"/>
    </xf>
    <xf numFmtId="3" fontId="34" fillId="15" borderId="9" xfId="0" applyNumberFormat="1" applyFont="1" applyFill="1" applyBorder="1" applyAlignment="1">
      <alignment horizontal="right" vertical="center" wrapText="1"/>
    </xf>
    <xf numFmtId="3" fontId="34" fillId="15" borderId="4" xfId="0" applyNumberFormat="1" applyFont="1" applyFill="1" applyBorder="1" applyAlignment="1">
      <alignment horizontal="right" vertical="center" wrapText="1"/>
    </xf>
    <xf numFmtId="0" fontId="34" fillId="15" borderId="0" xfId="0" applyFont="1" applyFill="1" applyBorder="1" applyAlignment="1">
      <alignment vertical="center"/>
    </xf>
    <xf numFmtId="3" fontId="25" fillId="15" borderId="5" xfId="0" applyNumberFormat="1" applyFont="1" applyFill="1" applyBorder="1" applyAlignment="1">
      <alignment horizontal="right" vertical="center"/>
    </xf>
    <xf numFmtId="165" fontId="25" fillId="0" borderId="0" xfId="1" applyNumberFormat="1" applyFont="1" applyFill="1" applyBorder="1" applyAlignment="1">
      <alignment horizontal="left" vertical="center"/>
    </xf>
    <xf numFmtId="0" fontId="0" fillId="0" borderId="0" xfId="0" applyFont="1" applyFill="1" applyAlignment="1">
      <alignment wrapText="1"/>
    </xf>
    <xf numFmtId="0" fontId="0" fillId="0" borderId="0" xfId="0" applyFont="1" applyFill="1" applyAlignment="1"/>
    <xf numFmtId="3" fontId="34" fillId="15" borderId="11" xfId="0" applyNumberFormat="1" applyFont="1" applyFill="1" applyBorder="1" applyAlignment="1">
      <alignment horizontal="right"/>
    </xf>
    <xf numFmtId="3" fontId="34" fillId="15" borderId="16" xfId="0" applyNumberFormat="1" applyFont="1" applyFill="1" applyBorder="1" applyAlignment="1">
      <alignment horizontal="right"/>
    </xf>
    <xf numFmtId="3" fontId="34" fillId="15" borderId="12" xfId="0" applyNumberFormat="1" applyFont="1" applyFill="1" applyBorder="1" applyAlignment="1">
      <alignment horizontal="right"/>
    </xf>
    <xf numFmtId="3" fontId="34" fillId="15" borderId="10" xfId="0" applyNumberFormat="1" applyFont="1" applyFill="1" applyBorder="1" applyAlignment="1">
      <alignment horizontal="right"/>
    </xf>
    <xf numFmtId="3" fontId="34" fillId="15" borderId="13" xfId="0" applyNumberFormat="1" applyFont="1" applyFill="1" applyBorder="1" applyAlignment="1">
      <alignment horizontal="right"/>
    </xf>
    <xf numFmtId="3" fontId="0" fillId="15" borderId="4" xfId="0" applyNumberFormat="1" applyFont="1" applyFill="1" applyBorder="1" applyAlignment="1"/>
    <xf numFmtId="0" fontId="34" fillId="15" borderId="12" xfId="0" applyFont="1" applyFill="1" applyBorder="1" applyAlignment="1">
      <alignment horizontal="left" wrapText="1"/>
    </xf>
    <xf numFmtId="0" fontId="25" fillId="0" borderId="0" xfId="0" applyFont="1" applyFill="1"/>
    <xf numFmtId="3" fontId="34" fillId="15" borderId="7" xfId="0" applyNumberFormat="1" applyFont="1" applyFill="1" applyBorder="1" applyAlignment="1">
      <alignment horizontal="right"/>
    </xf>
    <xf numFmtId="3" fontId="34" fillId="15" borderId="6" xfId="0" applyNumberFormat="1" applyFont="1" applyFill="1" applyBorder="1" applyAlignment="1">
      <alignment horizontal="right"/>
    </xf>
    <xf numFmtId="3" fontId="34" fillId="15" borderId="5" xfId="0" applyNumberFormat="1" applyFont="1" applyFill="1" applyBorder="1" applyAlignment="1">
      <alignment horizontal="right"/>
    </xf>
    <xf numFmtId="0" fontId="25" fillId="15" borderId="11" xfId="0" applyFont="1" applyFill="1" applyBorder="1" applyAlignment="1">
      <alignment horizontal="left" wrapText="1"/>
    </xf>
    <xf numFmtId="3" fontId="25" fillId="15" borderId="10" xfId="0" applyNumberFormat="1" applyFont="1" applyFill="1" applyBorder="1"/>
    <xf numFmtId="0" fontId="0" fillId="16" borderId="4" xfId="0" applyFont="1" applyFill="1" applyBorder="1" applyAlignment="1">
      <alignment horizontal="left" wrapText="1"/>
    </xf>
    <xf numFmtId="3" fontId="0" fillId="16" borderId="8" xfId="0" applyNumberFormat="1" applyFont="1" applyFill="1" applyBorder="1" applyAlignment="1">
      <alignment horizontal="right" vertical="center"/>
    </xf>
    <xf numFmtId="3" fontId="34" fillId="15" borderId="9" xfId="0" applyNumberFormat="1" applyFont="1" applyFill="1" applyBorder="1" applyAlignment="1">
      <alignment horizontal="right"/>
    </xf>
    <xf numFmtId="3" fontId="34" fillId="15" borderId="4" xfId="0" applyNumberFormat="1" applyFont="1" applyFill="1" applyBorder="1" applyAlignment="1">
      <alignment horizontal="right"/>
    </xf>
    <xf numFmtId="3" fontId="34" fillId="15" borderId="8" xfId="0" applyNumberFormat="1" applyFont="1" applyFill="1" applyBorder="1" applyAlignment="1">
      <alignment horizontal="right"/>
    </xf>
    <xf numFmtId="3" fontId="0" fillId="15" borderId="4" xfId="0" applyNumberFormat="1" applyFont="1" applyFill="1" applyBorder="1" applyAlignment="1">
      <alignment horizontal="right" wrapText="1"/>
    </xf>
    <xf numFmtId="1" fontId="25" fillId="15" borderId="0" xfId="0" applyNumberFormat="1" applyFont="1" applyFill="1"/>
    <xf numFmtId="3" fontId="25" fillId="15" borderId="3" xfId="0" applyNumberFormat="1" applyFont="1" applyFill="1" applyBorder="1" applyAlignment="1">
      <alignment horizontal="right"/>
    </xf>
    <xf numFmtId="3" fontId="34" fillId="15" borderId="2" xfId="0" applyNumberFormat="1" applyFont="1" applyFill="1" applyBorder="1"/>
    <xf numFmtId="3" fontId="8" fillId="15" borderId="2" xfId="0" applyNumberFormat="1" applyFont="1" applyFill="1" applyBorder="1" applyAlignment="1">
      <alignment horizontal="right" wrapText="1"/>
    </xf>
    <xf numFmtId="3" fontId="34" fillId="15" borderId="14" xfId="0" applyNumberFormat="1" applyFont="1" applyFill="1" applyBorder="1" applyAlignment="1">
      <alignment horizontal="right"/>
    </xf>
    <xf numFmtId="1" fontId="0" fillId="15" borderId="0" xfId="0" applyNumberFormat="1" applyFont="1" applyFill="1" applyBorder="1" applyAlignment="1"/>
    <xf numFmtId="0" fontId="0" fillId="15" borderId="0" xfId="0" applyFont="1" applyFill="1" applyBorder="1" applyAlignment="1"/>
    <xf numFmtId="0" fontId="0" fillId="0" borderId="16" xfId="0" applyFont="1" applyBorder="1" applyAlignment="1">
      <alignment wrapText="1"/>
    </xf>
    <xf numFmtId="0" fontId="0" fillId="0" borderId="0" xfId="0" quotePrefix="1" applyFont="1" applyFill="1" applyAlignment="1">
      <alignment horizontal="right" vertical="top"/>
    </xf>
    <xf numFmtId="0" fontId="0" fillId="0" borderId="0" xfId="0" applyFont="1" applyFill="1" applyAlignment="1">
      <alignment vertical="center"/>
    </xf>
    <xf numFmtId="0" fontId="2" fillId="0" borderId="0" xfId="22" applyFont="1" applyFill="1" applyAlignment="1">
      <alignment vertical="center" wrapText="1"/>
    </xf>
    <xf numFmtId="0" fontId="25" fillId="15" borderId="0" xfId="20" applyNumberFormat="1" applyFont="1" applyFill="1"/>
    <xf numFmtId="3" fontId="34" fillId="16" borderId="2" xfId="0" applyNumberFormat="1" applyFont="1" applyFill="1" applyBorder="1" applyAlignment="1">
      <alignment horizontal="right"/>
    </xf>
    <xf numFmtId="0" fontId="36" fillId="15" borderId="0" xfId="0" applyFont="1" applyFill="1" applyBorder="1" applyAlignment="1">
      <alignment horizontal="left"/>
    </xf>
    <xf numFmtId="0" fontId="36" fillId="15" borderId="0" xfId="0" applyFont="1" applyFill="1" applyAlignment="1">
      <alignment horizontal="left"/>
    </xf>
    <xf numFmtId="0" fontId="42" fillId="0" borderId="0" xfId="0" applyFont="1" applyAlignment="1">
      <alignment vertical="center"/>
    </xf>
    <xf numFmtId="0" fontId="0" fillId="15" borderId="16" xfId="0" applyFont="1" applyFill="1" applyBorder="1" applyAlignment="1">
      <alignment wrapText="1"/>
    </xf>
    <xf numFmtId="165" fontId="25" fillId="15" borderId="0" xfId="1" applyNumberFormat="1" applyFont="1" applyFill="1" applyBorder="1" applyAlignment="1">
      <alignment horizontal="left" vertical="center" wrapText="1"/>
    </xf>
    <xf numFmtId="0" fontId="0" fillId="16" borderId="0" xfId="0" applyFont="1" applyFill="1" applyBorder="1" applyAlignment="1">
      <alignment wrapText="1"/>
    </xf>
    <xf numFmtId="165" fontId="25" fillId="16" borderId="0" xfId="1" applyNumberFormat="1" applyFont="1" applyFill="1" applyBorder="1" applyAlignment="1">
      <alignment horizontal="left" vertical="center" wrapText="1"/>
    </xf>
    <xf numFmtId="0" fontId="0" fillId="16" borderId="0" xfId="0" applyFont="1" applyFill="1" applyAlignment="1">
      <alignment wrapText="1"/>
    </xf>
    <xf numFmtId="165" fontId="25" fillId="0" borderId="0" xfId="1" applyNumberFormat="1" applyFont="1" applyFill="1" applyBorder="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166" fontId="0" fillId="16" borderId="0" xfId="0" applyNumberFormat="1" applyFont="1" applyFill="1" applyAlignment="1"/>
    <xf numFmtId="166" fontId="25" fillId="15" borderId="0" xfId="20" applyNumberFormat="1" applyFont="1" applyFill="1" applyBorder="1" applyAlignment="1">
      <alignment vertical="center"/>
    </xf>
    <xf numFmtId="0" fontId="43" fillId="0" borderId="0" xfId="0" applyFont="1" applyFill="1" applyAlignment="1">
      <alignment vertical="center"/>
    </xf>
    <xf numFmtId="0" fontId="0" fillId="0" borderId="0" xfId="0" applyFont="1" applyFill="1" applyAlignment="1">
      <alignment horizontal="center" vertical="center" wrapText="1"/>
    </xf>
    <xf numFmtId="3" fontId="25" fillId="0" borderId="9" xfId="0" applyNumberFormat="1" applyFont="1" applyFill="1" applyBorder="1" applyAlignment="1">
      <alignment horizontal="right"/>
    </xf>
    <xf numFmtId="3" fontId="25" fillId="0" borderId="7" xfId="0" applyNumberFormat="1" applyFont="1" applyFill="1" applyBorder="1" applyAlignment="1">
      <alignment horizontal="right"/>
    </xf>
    <xf numFmtId="3" fontId="34" fillId="0" borderId="3" xfId="0" applyNumberFormat="1" applyFont="1" applyFill="1" applyBorder="1" applyAlignment="1"/>
    <xf numFmtId="3" fontId="25" fillId="0" borderId="12" xfId="0" applyNumberFormat="1" applyFont="1" applyFill="1" applyBorder="1" applyAlignment="1">
      <alignment horizontal="right"/>
    </xf>
    <xf numFmtId="3" fontId="34" fillId="0" borderId="12" xfId="0" applyNumberFormat="1" applyFont="1" applyFill="1" applyBorder="1" applyAlignment="1"/>
    <xf numFmtId="3" fontId="25" fillId="0" borderId="11" xfId="0" applyNumberFormat="1" applyFont="1" applyFill="1" applyBorder="1" applyAlignment="1">
      <alignment horizontal="right"/>
    </xf>
    <xf numFmtId="3" fontId="25" fillId="0" borderId="4" xfId="0" applyNumberFormat="1" applyFont="1" applyFill="1" applyBorder="1" applyAlignment="1">
      <alignment horizontal="right"/>
    </xf>
    <xf numFmtId="3" fontId="34" fillId="0" borderId="9" xfId="0" applyNumberFormat="1" applyFont="1" applyFill="1" applyBorder="1" applyAlignment="1">
      <alignment wrapText="1"/>
    </xf>
    <xf numFmtId="3" fontId="34" fillId="0" borderId="3" xfId="0" applyNumberFormat="1" applyFont="1" applyFill="1" applyBorder="1" applyAlignment="1">
      <alignment wrapText="1"/>
    </xf>
    <xf numFmtId="3" fontId="34" fillId="0" borderId="7" xfId="0" applyNumberFormat="1" applyFont="1" applyFill="1" applyBorder="1" applyAlignment="1">
      <alignment wrapText="1"/>
    </xf>
    <xf numFmtId="3" fontId="34" fillId="0" borderId="2" xfId="0" applyNumberFormat="1" applyFont="1" applyFill="1" applyBorder="1" applyAlignment="1"/>
    <xf numFmtId="0" fontId="33" fillId="0" borderId="0" xfId="0" applyFont="1" applyFill="1" applyAlignment="1">
      <alignment horizontal="left" vertical="center"/>
    </xf>
    <xf numFmtId="0" fontId="44" fillId="0" borderId="0" xfId="0" applyFont="1" applyFill="1" applyAlignment="1">
      <alignment horizontal="left" vertical="center"/>
    </xf>
    <xf numFmtId="0" fontId="45" fillId="0" borderId="0" xfId="0" applyFont="1" applyFill="1"/>
    <xf numFmtId="3" fontId="34" fillId="15" borderId="13" xfId="0" applyNumberFormat="1" applyFont="1" applyFill="1" applyBorder="1" applyAlignment="1">
      <alignment wrapText="1"/>
    </xf>
    <xf numFmtId="3" fontId="8" fillId="15" borderId="17" xfId="0" applyNumberFormat="1" applyFont="1" applyFill="1" applyBorder="1" applyAlignment="1">
      <alignment horizontal="right"/>
    </xf>
    <xf numFmtId="3" fontId="8" fillId="15" borderId="13" xfId="0" applyNumberFormat="1" applyFont="1" applyFill="1" applyBorder="1" applyAlignment="1">
      <alignment wrapText="1"/>
    </xf>
    <xf numFmtId="3" fontId="8" fillId="15" borderId="18" xfId="0" applyNumberFormat="1" applyFont="1" applyFill="1" applyBorder="1" applyAlignment="1">
      <alignment wrapText="1"/>
    </xf>
    <xf numFmtId="3" fontId="34" fillId="15" borderId="19" xfId="0" applyNumberFormat="1" applyFont="1" applyFill="1" applyBorder="1" applyAlignment="1">
      <alignment horizontal="right"/>
    </xf>
    <xf numFmtId="3" fontId="34" fillId="15" borderId="17" xfId="0" applyNumberFormat="1" applyFont="1" applyFill="1" applyBorder="1" applyAlignment="1"/>
    <xf numFmtId="3" fontId="34" fillId="15" borderId="18" xfId="0" applyNumberFormat="1" applyFont="1" applyFill="1" applyBorder="1" applyAlignment="1">
      <alignment wrapText="1"/>
    </xf>
    <xf numFmtId="3" fontId="34" fillId="15" borderId="19" xfId="0" applyNumberFormat="1" applyFont="1" applyFill="1" applyBorder="1" applyAlignment="1">
      <alignment wrapText="1"/>
    </xf>
    <xf numFmtId="0" fontId="8" fillId="0" borderId="18" xfId="0" applyFont="1" applyFill="1" applyBorder="1"/>
    <xf numFmtId="0" fontId="8" fillId="16" borderId="13" xfId="0" applyFont="1" applyFill="1" applyBorder="1" applyAlignment="1">
      <alignment horizontal="right"/>
    </xf>
    <xf numFmtId="0" fontId="8" fillId="0" borderId="18" xfId="0" applyFont="1" applyFill="1" applyBorder="1" applyAlignment="1">
      <alignment horizontal="right"/>
    </xf>
    <xf numFmtId="164" fontId="0" fillId="16" borderId="8" xfId="1" applyFont="1" applyFill="1" applyBorder="1" applyAlignment="1">
      <alignment horizontal="right"/>
    </xf>
    <xf numFmtId="0" fontId="0" fillId="16" borderId="8" xfId="0" applyFont="1" applyFill="1" applyBorder="1" applyAlignment="1">
      <alignment horizontal="right"/>
    </xf>
    <xf numFmtId="0" fontId="0" fillId="16" borderId="5" xfId="0" applyFont="1" applyFill="1" applyBorder="1" applyAlignment="1">
      <alignment horizontal="right"/>
    </xf>
    <xf numFmtId="0" fontId="0" fillId="0" borderId="8" xfId="0" applyFont="1" applyFill="1" applyBorder="1" applyAlignment="1">
      <alignment horizontal="right"/>
    </xf>
    <xf numFmtId="0" fontId="8" fillId="0" borderId="17" xfId="0" applyFont="1" applyFill="1" applyBorder="1" applyAlignment="1">
      <alignment horizontal="right"/>
    </xf>
    <xf numFmtId="0" fontId="0" fillId="0" borderId="21" xfId="0" applyFont="1" applyFill="1" applyBorder="1" applyAlignment="1">
      <alignment horizontal="right"/>
    </xf>
    <xf numFmtId="0" fontId="8" fillId="0" borderId="20" xfId="0" applyFont="1" applyFill="1" applyBorder="1" applyAlignment="1">
      <alignment horizontal="right"/>
    </xf>
    <xf numFmtId="0" fontId="8" fillId="0" borderId="17" xfId="0" applyFont="1" applyFill="1" applyBorder="1"/>
    <xf numFmtId="0" fontId="0" fillId="0" borderId="21" xfId="0" applyFont="1" applyFill="1" applyBorder="1" applyAlignment="1">
      <alignment horizontal="center"/>
    </xf>
    <xf numFmtId="0" fontId="0" fillId="0" borderId="21" xfId="0" applyFont="1" applyFill="1" applyBorder="1"/>
    <xf numFmtId="165" fontId="8" fillId="0" borderId="20" xfId="0" applyNumberFormat="1" applyFont="1" applyFill="1" applyBorder="1" applyAlignment="1">
      <alignment horizontal="right"/>
    </xf>
    <xf numFmtId="0" fontId="0" fillId="0" borderId="22" xfId="0" applyFont="1" applyFill="1" applyBorder="1"/>
    <xf numFmtId="0" fontId="8" fillId="0" borderId="20" xfId="0" applyFont="1" applyFill="1" applyBorder="1"/>
    <xf numFmtId="3" fontId="34" fillId="15" borderId="14" xfId="0" applyNumberFormat="1" applyFont="1" applyFill="1" applyBorder="1" applyAlignment="1">
      <alignment horizontal="right" vertical="center" wrapText="1"/>
    </xf>
    <xf numFmtId="3" fontId="34" fillId="15" borderId="17" xfId="0" applyNumberFormat="1" applyFont="1" applyFill="1" applyBorder="1" applyAlignment="1">
      <alignment horizontal="right" vertical="center"/>
    </xf>
    <xf numFmtId="3" fontId="34" fillId="15" borderId="18" xfId="0" applyNumberFormat="1" applyFont="1" applyFill="1" applyBorder="1" applyAlignment="1">
      <alignment horizontal="right" vertical="center" wrapText="1"/>
    </xf>
    <xf numFmtId="3" fontId="34" fillId="15" borderId="13" xfId="0" applyNumberFormat="1" applyFont="1" applyFill="1" applyBorder="1" applyAlignment="1">
      <alignment horizontal="right" vertical="center"/>
    </xf>
    <xf numFmtId="3" fontId="25" fillId="16" borderId="13" xfId="0" applyNumberFormat="1" applyFont="1" applyFill="1" applyBorder="1" applyAlignment="1">
      <alignment horizontal="right"/>
    </xf>
    <xf numFmtId="3" fontId="34" fillId="15" borderId="17" xfId="0" applyNumberFormat="1" applyFont="1" applyFill="1" applyBorder="1" applyAlignment="1">
      <alignment horizontal="right"/>
    </xf>
    <xf numFmtId="3" fontId="34" fillId="16" borderId="14" xfId="0" applyNumberFormat="1" applyFont="1" applyFill="1" applyBorder="1" applyAlignment="1">
      <alignment horizontal="right"/>
    </xf>
    <xf numFmtId="3" fontId="34" fillId="16" borderId="18" xfId="0" applyNumberFormat="1" applyFont="1" applyFill="1" applyBorder="1" applyAlignment="1">
      <alignment horizontal="right"/>
    </xf>
    <xf numFmtId="0" fontId="8" fillId="15" borderId="0" xfId="0" applyFont="1" applyFill="1" applyBorder="1" applyAlignment="1">
      <alignment horizontal="left" wrapText="1"/>
    </xf>
    <xf numFmtId="3" fontId="34" fillId="0" borderId="0" xfId="0" applyNumberFormat="1" applyFont="1" applyFill="1" applyBorder="1" applyAlignment="1">
      <alignment wrapText="1"/>
    </xf>
    <xf numFmtId="3" fontId="34" fillId="15" borderId="16" xfId="0" applyNumberFormat="1" applyFont="1" applyFill="1" applyBorder="1" applyAlignment="1">
      <alignment wrapText="1"/>
    </xf>
    <xf numFmtId="3" fontId="8" fillId="15" borderId="0" xfId="0" applyNumberFormat="1" applyFont="1" applyFill="1" applyBorder="1" applyAlignment="1">
      <alignment horizontal="right"/>
    </xf>
    <xf numFmtId="3" fontId="34" fillId="15" borderId="0" xfId="0" applyNumberFormat="1" applyFont="1" applyFill="1" applyBorder="1" applyAlignment="1">
      <alignment horizontal="right"/>
    </xf>
    <xf numFmtId="0" fontId="25" fillId="16" borderId="0" xfId="0" applyFont="1" applyFill="1" applyAlignment="1"/>
    <xf numFmtId="0" fontId="0" fillId="0" borderId="0" xfId="0" applyFont="1" applyBorder="1" applyAlignment="1">
      <alignment wrapText="1"/>
    </xf>
    <xf numFmtId="165" fontId="25" fillId="15" borderId="0" xfId="1" applyNumberFormat="1" applyFont="1" applyFill="1" applyBorder="1" applyAlignment="1">
      <alignment vertical="center"/>
    </xf>
    <xf numFmtId="0" fontId="21" fillId="0" borderId="0" xfId="19" applyFont="1" applyFill="1" applyAlignment="1">
      <alignment vertical="center"/>
    </xf>
    <xf numFmtId="0" fontId="13" fillId="0" borderId="0" xfId="0" applyFont="1" applyFill="1" applyAlignment="1">
      <alignment vertical="center"/>
    </xf>
    <xf numFmtId="0" fontId="13" fillId="0" borderId="0" xfId="0" quotePrefix="1" applyFont="1" applyFill="1" applyAlignment="1">
      <alignment horizontal="right" vertical="top"/>
    </xf>
    <xf numFmtId="0" fontId="13" fillId="15" borderId="0" xfId="0" quotePrefix="1" applyFont="1" applyFill="1" applyAlignment="1">
      <alignment horizontal="right" vertical="top"/>
    </xf>
    <xf numFmtId="0" fontId="2" fillId="0" borderId="0" xfId="22" applyFont="1" applyFill="1" applyAlignment="1">
      <alignment horizontal="left" vertical="center" wrapText="1"/>
    </xf>
    <xf numFmtId="0" fontId="0" fillId="0" borderId="0" xfId="0" applyFont="1" applyFill="1" applyAlignment="1">
      <alignment horizontal="left" vertical="center" wrapText="1"/>
    </xf>
    <xf numFmtId="0" fontId="2" fillId="15" borderId="0" xfId="16" applyFont="1" applyFill="1" applyAlignment="1">
      <alignment horizontal="left" vertical="center"/>
    </xf>
    <xf numFmtId="0" fontId="0" fillId="0" borderId="0" xfId="16" applyFont="1" applyFill="1" applyAlignment="1">
      <alignment horizontal="left" vertical="top" wrapText="1"/>
    </xf>
    <xf numFmtId="0" fontId="2" fillId="0" borderId="0" xfId="16" applyFont="1" applyFill="1" applyAlignment="1">
      <alignment horizontal="left" vertical="top" wrapText="1"/>
    </xf>
    <xf numFmtId="0" fontId="21" fillId="15" borderId="0" xfId="19" applyFont="1" applyFill="1" applyAlignment="1">
      <alignment horizontal="left" vertical="center"/>
    </xf>
    <xf numFmtId="0" fontId="0" fillId="0" borderId="0" xfId="22" quotePrefix="1" applyFont="1" applyFill="1" applyAlignment="1">
      <alignment horizontal="left" vertical="top" wrapText="1"/>
    </xf>
    <xf numFmtId="0" fontId="2" fillId="0" borderId="0" xfId="22" quotePrefix="1" applyFont="1" applyFill="1" applyAlignment="1">
      <alignment horizontal="left" vertical="top" wrapText="1"/>
    </xf>
    <xf numFmtId="0" fontId="0" fillId="0" borderId="0" xfId="22" applyFont="1" applyFill="1" applyAlignment="1">
      <alignment horizontal="left" vertical="top" wrapText="1"/>
    </xf>
    <xf numFmtId="0" fontId="22" fillId="0" borderId="0" xfId="0" applyFont="1" applyFill="1" applyAlignment="1">
      <alignment horizontal="left" wrapText="1"/>
    </xf>
    <xf numFmtId="0" fontId="18" fillId="15" borderId="0" xfId="0" applyFont="1" applyFill="1" applyAlignment="1">
      <alignment horizontal="left" vertical="center"/>
    </xf>
    <xf numFmtId="0" fontId="16" fillId="15" borderId="0" xfId="19" applyFont="1" applyFill="1" applyAlignment="1">
      <alignment horizontal="left" vertical="center" wrapText="1"/>
    </xf>
    <xf numFmtId="0" fontId="0" fillId="15" borderId="0" xfId="22" quotePrefix="1" applyFont="1" applyFill="1" applyAlignment="1">
      <alignment horizontal="left" vertical="top" wrapText="1"/>
    </xf>
    <xf numFmtId="0" fontId="0" fillId="15" borderId="0" xfId="19" applyFont="1" applyFill="1" applyAlignment="1">
      <alignment horizontal="left" vertical="center" wrapText="1"/>
    </xf>
    <xf numFmtId="0" fontId="21" fillId="15" borderId="0" xfId="19" applyFont="1" applyFill="1" applyAlignment="1">
      <alignment horizontal="left" vertical="center" wrapText="1"/>
    </xf>
    <xf numFmtId="0" fontId="17" fillId="0" borderId="2" xfId="22" applyFont="1" applyFill="1" applyBorder="1" applyAlignment="1">
      <alignment horizontal="center" vertical="center"/>
    </xf>
    <xf numFmtId="0" fontId="17" fillId="0" borderId="11" xfId="22" applyFont="1" applyFill="1" applyBorder="1" applyAlignment="1">
      <alignment horizontal="center" vertical="center" wrapText="1"/>
    </xf>
    <xf numFmtId="0" fontId="17" fillId="0" borderId="4" xfId="22" applyFont="1" applyFill="1" applyBorder="1" applyAlignment="1">
      <alignment horizontal="center" vertical="center" wrapText="1"/>
    </xf>
    <xf numFmtId="0" fontId="17" fillId="0" borderId="6" xfId="22" applyFont="1" applyFill="1" applyBorder="1" applyAlignment="1">
      <alignment horizontal="center" vertical="center" wrapText="1"/>
    </xf>
    <xf numFmtId="0" fontId="17" fillId="15" borderId="0" xfId="22" applyFont="1" applyFill="1" applyAlignment="1">
      <alignment horizontal="left" wrapText="1"/>
    </xf>
    <xf numFmtId="0" fontId="17" fillId="15" borderId="0" xfId="22" applyFont="1" applyFill="1" applyAlignment="1">
      <alignment horizontal="left" vertical="center" wrapText="1"/>
    </xf>
    <xf numFmtId="0" fontId="17" fillId="0" borderId="0" xfId="22" applyFont="1" applyFill="1" applyAlignment="1">
      <alignment horizontal="left" vertical="center" wrapText="1"/>
    </xf>
    <xf numFmtId="0" fontId="17" fillId="0" borderId="2" xfId="22" applyFont="1" applyFill="1" applyBorder="1" applyAlignment="1">
      <alignment horizontal="left" vertical="center" wrapText="1"/>
    </xf>
    <xf numFmtId="0" fontId="17" fillId="0" borderId="2" xfId="22" applyFont="1" applyFill="1" applyBorder="1" applyAlignment="1">
      <alignment horizontal="left" vertical="center"/>
    </xf>
    <xf numFmtId="0" fontId="17" fillId="0" borderId="2" xfId="22" applyFont="1" applyFill="1" applyBorder="1" applyAlignment="1">
      <alignment horizontal="center" vertical="center" wrapText="1"/>
    </xf>
    <xf numFmtId="0" fontId="19" fillId="17" borderId="2" xfId="22" applyFont="1" applyFill="1" applyBorder="1" applyAlignment="1">
      <alignment horizontal="center" vertical="center" wrapText="1"/>
    </xf>
    <xf numFmtId="165" fontId="25" fillId="15" borderId="0" xfId="1" applyNumberFormat="1" applyFont="1" applyFill="1" applyBorder="1" applyAlignment="1">
      <alignment horizontal="left" vertical="center" wrapText="1"/>
    </xf>
    <xf numFmtId="0" fontId="0" fillId="15" borderId="0" xfId="0" applyFont="1" applyFill="1" applyBorder="1" applyAlignment="1">
      <alignment wrapText="1"/>
    </xf>
    <xf numFmtId="0" fontId="0" fillId="15" borderId="16" xfId="0" applyFont="1" applyFill="1" applyBorder="1" applyAlignment="1">
      <alignment wrapText="1"/>
    </xf>
    <xf numFmtId="0" fontId="0" fillId="15" borderId="0" xfId="0" applyFont="1" applyFill="1" applyAlignment="1">
      <alignment wrapText="1"/>
    </xf>
    <xf numFmtId="0" fontId="32" fillId="16" borderId="0" xfId="0" applyFont="1" applyFill="1" applyBorder="1" applyAlignment="1">
      <alignment horizontal="left" vertical="center"/>
    </xf>
    <xf numFmtId="0" fontId="40" fillId="16" borderId="15" xfId="0" applyFont="1" applyFill="1" applyBorder="1" applyAlignment="1">
      <alignment horizontal="left"/>
    </xf>
    <xf numFmtId="0" fontId="40" fillId="16" borderId="0" xfId="0" applyFont="1" applyFill="1" applyBorder="1" applyAlignment="1">
      <alignment horizontal="left"/>
    </xf>
    <xf numFmtId="165" fontId="25" fillId="15" borderId="16" xfId="1" applyNumberFormat="1" applyFont="1" applyFill="1" applyBorder="1" applyAlignment="1">
      <alignment horizontal="left" vertical="center" wrapText="1"/>
    </xf>
    <xf numFmtId="165" fontId="36" fillId="16" borderId="0" xfId="1" applyNumberFormat="1" applyFont="1" applyFill="1" applyBorder="1" applyAlignment="1">
      <alignment horizontal="left" vertical="center" wrapText="1"/>
    </xf>
    <xf numFmtId="165" fontId="0" fillId="16" borderId="0" xfId="1" applyNumberFormat="1" applyFont="1" applyFill="1" applyBorder="1" applyAlignment="1">
      <alignment horizontal="left" vertical="center" wrapText="1"/>
    </xf>
    <xf numFmtId="0" fontId="0" fillId="16" borderId="0" xfId="0" applyFont="1" applyFill="1" applyBorder="1" applyAlignment="1">
      <alignment wrapText="1"/>
    </xf>
    <xf numFmtId="0" fontId="40" fillId="16" borderId="0" xfId="0" applyFont="1" applyFill="1" applyBorder="1" applyAlignment="1">
      <alignment horizontal="left" vertical="top" wrapText="1"/>
    </xf>
    <xf numFmtId="0" fontId="36" fillId="16" borderId="0" xfId="0" applyFont="1" applyFill="1" applyAlignment="1">
      <alignment horizontal="left"/>
    </xf>
    <xf numFmtId="165" fontId="0" fillId="15" borderId="0" xfId="1" applyNumberFormat="1" applyFont="1" applyFill="1" applyBorder="1" applyAlignment="1">
      <alignment horizontal="left" vertical="center" wrapText="1"/>
    </xf>
    <xf numFmtId="165" fontId="25" fillId="16" borderId="0" xfId="1" applyNumberFormat="1" applyFont="1" applyFill="1" applyBorder="1" applyAlignment="1">
      <alignment horizontal="left" vertical="center" wrapText="1"/>
    </xf>
    <xf numFmtId="0" fontId="0" fillId="16" borderId="0" xfId="0" applyFont="1" applyFill="1" applyAlignment="1">
      <alignment wrapText="1"/>
    </xf>
    <xf numFmtId="0" fontId="40" fillId="16" borderId="0" xfId="0" applyFont="1" applyFill="1" applyBorder="1" applyAlignment="1">
      <alignment horizontal="left" wrapText="1"/>
    </xf>
    <xf numFmtId="0" fontId="26" fillId="16" borderId="0" xfId="0" applyFont="1" applyFill="1" applyAlignment="1">
      <alignment horizontal="left"/>
    </xf>
    <xf numFmtId="0" fontId="40" fillId="16" borderId="0" xfId="0" applyFont="1" applyFill="1" applyAlignment="1">
      <alignment horizontal="left" wrapText="1"/>
    </xf>
    <xf numFmtId="0" fontId="40" fillId="0" borderId="0" xfId="0" applyFont="1" applyFill="1" applyAlignment="1">
      <alignment horizontal="left" wrapText="1"/>
    </xf>
    <xf numFmtId="0" fontId="0" fillId="0" borderId="0" xfId="0" applyFont="1" applyFill="1" applyAlignment="1">
      <alignment horizontal="left" wrapText="1"/>
    </xf>
    <xf numFmtId="165" fontId="25" fillId="0" borderId="0" xfId="1"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0" fontId="40" fillId="0" borderId="0" xfId="0" applyFont="1" applyFill="1" applyBorder="1" applyAlignment="1">
      <alignment horizontal="left"/>
    </xf>
    <xf numFmtId="0" fontId="40" fillId="0" borderId="0"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wrapText="1"/>
    </xf>
    <xf numFmtId="3" fontId="25" fillId="16" borderId="23" xfId="0" applyNumberFormat="1" applyFont="1" applyFill="1" applyBorder="1" applyAlignment="1">
      <alignment horizontal="right"/>
    </xf>
    <xf numFmtId="0" fontId="25" fillId="0" borderId="0" xfId="0" applyFont="1" applyFill="1" applyAlignment="1">
      <alignment horizontal="left"/>
    </xf>
    <xf numFmtId="3" fontId="25" fillId="0" borderId="0" xfId="0" applyNumberFormat="1" applyFont="1" applyFill="1"/>
    <xf numFmtId="0" fontId="34" fillId="0" borderId="11" xfId="0" applyFont="1" applyFill="1" applyBorder="1" applyAlignment="1">
      <alignment horizontal="center" vertical="center"/>
    </xf>
    <xf numFmtId="3" fontId="0" fillId="0" borderId="4" xfId="0" applyNumberFormat="1" applyFont="1" applyFill="1" applyBorder="1" applyAlignment="1">
      <alignment horizontal="center"/>
    </xf>
    <xf numFmtId="3" fontId="0" fillId="0" borderId="4" xfId="0" applyNumberFormat="1" applyFont="1" applyFill="1" applyBorder="1"/>
    <xf numFmtId="3" fontId="34" fillId="0" borderId="2" xfId="0" applyNumberFormat="1" applyFont="1" applyFill="1" applyBorder="1" applyAlignment="1">
      <alignment horizontal="right"/>
    </xf>
    <xf numFmtId="3" fontId="25" fillId="0" borderId="4" xfId="0" applyNumberFormat="1" applyFont="1" applyFill="1" applyBorder="1" applyAlignment="1">
      <alignment vertical="center"/>
    </xf>
    <xf numFmtId="3" fontId="25" fillId="0" borderId="4" xfId="0" applyNumberFormat="1" applyFont="1" applyFill="1" applyBorder="1"/>
    <xf numFmtId="3" fontId="34" fillId="0" borderId="2" xfId="0" applyNumberFormat="1" applyFont="1" applyFill="1" applyBorder="1" applyAlignment="1">
      <alignment wrapText="1"/>
    </xf>
    <xf numFmtId="3" fontId="25" fillId="0" borderId="11" xfId="0" applyNumberFormat="1" applyFont="1" applyFill="1" applyBorder="1"/>
    <xf numFmtId="3" fontId="25" fillId="0" borderId="4" xfId="0" applyNumberFormat="1" applyFont="1" applyFill="1" applyBorder="1" applyAlignment="1">
      <alignment wrapText="1"/>
    </xf>
    <xf numFmtId="3" fontId="34" fillId="0" borderId="0" xfId="0" applyNumberFormat="1" applyFont="1" applyFill="1" applyBorder="1" applyAlignment="1">
      <alignment horizontal="right"/>
    </xf>
    <xf numFmtId="166" fontId="25" fillId="0" borderId="0" xfId="20" applyNumberFormat="1" applyFont="1" applyFill="1" applyBorder="1"/>
    <xf numFmtId="10" fontId="25" fillId="0" borderId="0" xfId="20" applyNumberFormat="1" applyFont="1" applyFill="1"/>
    <xf numFmtId="3" fontId="0" fillId="16" borderId="23" xfId="0" applyNumberFormat="1" applyFont="1" applyFill="1" applyBorder="1" applyAlignment="1">
      <alignment horizontal="right"/>
    </xf>
    <xf numFmtId="0" fontId="25" fillId="0" borderId="0" xfId="0" applyFont="1" applyFill="1" applyBorder="1"/>
    <xf numFmtId="0" fontId="25" fillId="0" borderId="0" xfId="0" applyFont="1" applyFill="1" applyBorder="1" applyAlignment="1">
      <alignment horizontal="left" wrapText="1"/>
    </xf>
    <xf numFmtId="164" fontId="25" fillId="0" borderId="4" xfId="1" applyFont="1" applyFill="1" applyBorder="1"/>
    <xf numFmtId="0" fontId="34" fillId="0" borderId="2" xfId="0" applyFont="1" applyFill="1" applyBorder="1" applyAlignment="1">
      <alignment wrapText="1"/>
    </xf>
    <xf numFmtId="3" fontId="34" fillId="0" borderId="4" xfId="0" applyNumberFormat="1" applyFont="1" applyFill="1" applyBorder="1" applyAlignment="1">
      <alignment wrapText="1"/>
    </xf>
    <xf numFmtId="3" fontId="25" fillId="0" borderId="0" xfId="0" applyNumberFormat="1" applyFont="1" applyFill="1" applyBorder="1"/>
    <xf numFmtId="3" fontId="25" fillId="16" borderId="23" xfId="0" applyNumberFormat="1" applyFont="1" applyFill="1" applyBorder="1" applyAlignment="1">
      <alignment horizontal="right" vertical="center"/>
    </xf>
  </cellXfs>
  <cellStyles count="24">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Commentaire 2" xfId="14"/>
    <cellStyle name="Commentaire 3" xfId="15"/>
    <cellStyle name="Lien hypertexte" xfId="19" builtinId="8"/>
    <cellStyle name="Milliers" xfId="1" builtinId="3"/>
    <cellStyle name="Normal" xfId="0" builtinId="0"/>
    <cellStyle name="Normal 2" xfId="16"/>
    <cellStyle name="Normal 2 2" xfId="22"/>
    <cellStyle name="Normal 2 3" xfId="23"/>
    <cellStyle name="Normal 3" xfId="17"/>
    <cellStyle name="Normal 4" xfId="18"/>
    <cellStyle name="Normal_BDPHAM_DST" xfId="21"/>
    <cellStyle name="Pourcentag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'Chrono Inscrits 1A'!$A$9</c:f>
              <c:strCache>
                <c:ptCount val="1"/>
                <c:pt idx="0">
                  <c:v>CAFAD, auxiliaire de vie sociale (1 et 2)</c:v>
                </c:pt>
              </c:strCache>
            </c:strRef>
          </c:tx>
          <c:spPr>
            <a:ln w="25400">
              <a:noFill/>
            </a:ln>
          </c:spPr>
          <c:cat>
            <c:numRef>
              <c:f>'Chrono Inscrits 1A'!$AD$6:$AL$6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'Chrono Inscrits 1A'!$AD$9:$AL$9</c:f>
              <c:numCache>
                <c:formatCode>#,##0</c:formatCode>
                <c:ptCount val="9"/>
                <c:pt idx="0">
                  <c:v>6016</c:v>
                </c:pt>
                <c:pt idx="1">
                  <c:v>5508</c:v>
                </c:pt>
                <c:pt idx="2">
                  <c:v>4891</c:v>
                </c:pt>
                <c:pt idx="3">
                  <c:v>4584</c:v>
                </c:pt>
                <c:pt idx="4">
                  <c:v>4306</c:v>
                </c:pt>
                <c:pt idx="5">
                  <c:v>3968</c:v>
                </c:pt>
                <c:pt idx="6">
                  <c:v>1324</c:v>
                </c:pt>
                <c:pt idx="7">
                  <c:v>271</c:v>
                </c:pt>
                <c:pt idx="8">
                  <c:v>85</c:v>
                </c:pt>
              </c:numCache>
            </c:numRef>
          </c:val>
          <c:extLst>
            <c:ext xmlns:c16="http://schemas.microsoft.com/office/drawing/2014/chart" uri="{C3380CC4-5D6E-409C-BE32-E72D297353CC}">
              <c16:uniqueId val="{00000000-B4C9-418B-B6A6-E88B44BC772C}"/>
            </c:ext>
          </c:extLst>
        </c:ser>
        <c:ser>
          <c:idx val="2"/>
          <c:order val="1"/>
          <c:tx>
            <c:strRef>
              <c:f>'Chrono Inscrits 1A'!$A$13</c:f>
              <c:strCache>
                <c:ptCount val="1"/>
                <c:pt idx="0">
                  <c:v>spé. Vie à domicile</c:v>
                </c:pt>
              </c:strCache>
            </c:strRef>
          </c:tx>
          <c:spPr>
            <a:ln w="25400">
              <a:noFill/>
            </a:ln>
          </c:spPr>
          <c:cat>
            <c:numRef>
              <c:f>'Chrono Inscrits 1A'!$AD$6:$AL$6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'Chrono Inscrits 1A'!$AD$13:$AL$13</c:f>
              <c:numCache>
                <c:formatCode>#,##0</c:formatCode>
                <c:ptCount val="9"/>
                <c:pt idx="8">
                  <c:v>1376</c:v>
                </c:pt>
              </c:numCache>
            </c:numRef>
          </c:val>
          <c:extLst>
            <c:ext xmlns:c16="http://schemas.microsoft.com/office/drawing/2014/chart" uri="{C3380CC4-5D6E-409C-BE32-E72D297353CC}">
              <c16:uniqueId val="{00000001-B4C9-418B-B6A6-E88B44BC772C}"/>
            </c:ext>
          </c:extLst>
        </c:ser>
        <c:dLbls>
          <c:showLegendKey val="0"/>
          <c:showVal val="0"/>
          <c:showCatName val="0"/>
          <c:showSerName val="0"/>
          <c:showPercent val="0"/>
          <c:showBubbleSize val="0"/>
        </c:dLbls>
        <c:axId val="58283136"/>
        <c:axId val="58284672"/>
      </c:areaChart>
      <c:catAx>
        <c:axId val="58283136"/>
        <c:scaling>
          <c:orientation val="minMax"/>
        </c:scaling>
        <c:delete val="0"/>
        <c:axPos val="b"/>
        <c:numFmt formatCode="General" sourceLinked="1"/>
        <c:majorTickMark val="out"/>
        <c:minorTickMark val="none"/>
        <c:tickLblPos val="nextTo"/>
        <c:crossAx val="58284672"/>
        <c:crosses val="autoZero"/>
        <c:auto val="1"/>
        <c:lblAlgn val="ctr"/>
        <c:lblOffset val="100"/>
        <c:noMultiLvlLbl val="0"/>
      </c:catAx>
      <c:valAx>
        <c:axId val="58284672"/>
        <c:scaling>
          <c:orientation val="minMax"/>
        </c:scaling>
        <c:delete val="0"/>
        <c:axPos val="l"/>
        <c:majorGridlines/>
        <c:numFmt formatCode="#,##0" sourceLinked="1"/>
        <c:majorTickMark val="out"/>
        <c:minorTickMark val="none"/>
        <c:tickLblPos val="nextTo"/>
        <c:crossAx val="58283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'Chrono Inscrits 1A'!$A$9</c:f>
              <c:strCache>
                <c:ptCount val="1"/>
                <c:pt idx="0">
                  <c:v>CAFAD, auxiliaire de vie sociale (1 et 2)</c:v>
                </c:pt>
              </c:strCache>
            </c:strRef>
          </c:tx>
          <c:spPr>
            <a:ln w="25400">
              <a:noFill/>
            </a:ln>
          </c:spPr>
          <c:cat>
            <c:numRef>
              <c:f>'Chrono Inscrits 1A'!$V$6:$AL$6</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'Chrono Inscrits 1A'!$V$9:$AL$9</c:f>
              <c:numCache>
                <c:formatCode>#,##0</c:formatCode>
                <c:ptCount val="17"/>
                <c:pt idx="0">
                  <c:v>3282</c:v>
                </c:pt>
                <c:pt idx="1">
                  <c:v>5642</c:v>
                </c:pt>
                <c:pt idx="2">
                  <c:v>7816</c:v>
                </c:pt>
                <c:pt idx="3">
                  <c:v>6709</c:v>
                </c:pt>
                <c:pt idx="4">
                  <c:v>6969</c:v>
                </c:pt>
                <c:pt idx="5">
                  <c:v>6389</c:v>
                </c:pt>
                <c:pt idx="6">
                  <c:v>5981</c:v>
                </c:pt>
                <c:pt idx="7">
                  <c:v>5775</c:v>
                </c:pt>
                <c:pt idx="8">
                  <c:v>6016</c:v>
                </c:pt>
                <c:pt idx="9">
                  <c:v>5508</c:v>
                </c:pt>
                <c:pt idx="10">
                  <c:v>4891</c:v>
                </c:pt>
                <c:pt idx="11">
                  <c:v>4584</c:v>
                </c:pt>
                <c:pt idx="12">
                  <c:v>4306</c:v>
                </c:pt>
                <c:pt idx="13">
                  <c:v>3968</c:v>
                </c:pt>
                <c:pt idx="14">
                  <c:v>1324</c:v>
                </c:pt>
                <c:pt idx="15">
                  <c:v>271</c:v>
                </c:pt>
                <c:pt idx="16">
                  <c:v>85</c:v>
                </c:pt>
              </c:numCache>
            </c:numRef>
          </c:val>
          <c:extLst>
            <c:ext xmlns:c16="http://schemas.microsoft.com/office/drawing/2014/chart" uri="{C3380CC4-5D6E-409C-BE32-E72D297353CC}">
              <c16:uniqueId val="{00000000-8ED7-44C6-B357-2622A76119CC}"/>
            </c:ext>
          </c:extLst>
        </c:ser>
        <c:ser>
          <c:idx val="2"/>
          <c:order val="1"/>
          <c:tx>
            <c:strRef>
              <c:f>'Chrono Inscrits 1A'!$A$13</c:f>
              <c:strCache>
                <c:ptCount val="1"/>
                <c:pt idx="0">
                  <c:v>spé. Vie à domicile</c:v>
                </c:pt>
              </c:strCache>
            </c:strRef>
          </c:tx>
          <c:spPr>
            <a:ln w="25400">
              <a:noFill/>
            </a:ln>
          </c:spPr>
          <c:cat>
            <c:numRef>
              <c:f>'Chrono Inscrits 1A'!$V$6:$AL$6</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'Chrono Inscrits 1A'!$V$13:$AL$13</c:f>
              <c:numCache>
                <c:formatCode>#,##0</c:formatCode>
                <c:ptCount val="17"/>
                <c:pt idx="16">
                  <c:v>1376</c:v>
                </c:pt>
              </c:numCache>
            </c:numRef>
          </c:val>
          <c:extLst>
            <c:ext xmlns:c16="http://schemas.microsoft.com/office/drawing/2014/chart" uri="{C3380CC4-5D6E-409C-BE32-E72D297353CC}">
              <c16:uniqueId val="{00000001-8ED7-44C6-B357-2622A76119CC}"/>
            </c:ext>
          </c:extLst>
        </c:ser>
        <c:dLbls>
          <c:showLegendKey val="0"/>
          <c:showVal val="0"/>
          <c:showCatName val="0"/>
          <c:showSerName val="0"/>
          <c:showPercent val="0"/>
          <c:showBubbleSize val="0"/>
        </c:dLbls>
        <c:axId val="58331136"/>
        <c:axId val="58332672"/>
      </c:areaChart>
      <c:catAx>
        <c:axId val="58331136"/>
        <c:scaling>
          <c:orientation val="minMax"/>
        </c:scaling>
        <c:delete val="0"/>
        <c:axPos val="b"/>
        <c:numFmt formatCode="General" sourceLinked="1"/>
        <c:majorTickMark val="out"/>
        <c:minorTickMark val="none"/>
        <c:tickLblPos val="nextTo"/>
        <c:crossAx val="58332672"/>
        <c:crosses val="autoZero"/>
        <c:auto val="1"/>
        <c:lblAlgn val="ctr"/>
        <c:lblOffset val="100"/>
        <c:noMultiLvlLbl val="0"/>
      </c:catAx>
      <c:valAx>
        <c:axId val="58332672"/>
        <c:scaling>
          <c:orientation val="minMax"/>
        </c:scaling>
        <c:delete val="0"/>
        <c:axPos val="l"/>
        <c:majorGridlines/>
        <c:numFmt formatCode="#,##0" sourceLinked="1"/>
        <c:majorTickMark val="out"/>
        <c:minorTickMark val="none"/>
        <c:tickLblPos val="nextTo"/>
        <c:crossAx val="5833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35</xdr:col>
      <xdr:colOff>123824</xdr:colOff>
      <xdr:row>123</xdr:row>
      <xdr:rowOff>128585</xdr:rowOff>
    </xdr:from>
    <xdr:to>
      <xdr:col>39</xdr:col>
      <xdr:colOff>0</xdr:colOff>
      <xdr:row>153</xdr:row>
      <xdr:rowOff>66674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147</xdr:row>
      <xdr:rowOff>0</xdr:rowOff>
    </xdr:from>
    <xdr:to>
      <xdr:col>37</xdr:col>
      <xdr:colOff>247650</xdr:colOff>
      <xdr:row>171</xdr:row>
      <xdr:rowOff>119063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ees.solidarites-sante.gouv.fr/sources-outils-et-enquetes/lenquete-annuelle-sur-les-ecoles-de-formation-aux-professions-sociales" TargetMode="External"/><Relationship Id="rId1" Type="http://schemas.openxmlformats.org/officeDocument/2006/relationships/hyperlink" Target="https://data.drees.solidarites-sante.gouv.fr/explore/dataset/492_la-formation-aux-professions-sociales/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46"/>
  <sheetViews>
    <sheetView showGridLines="0" tabSelected="1" zoomScaleNormal="100" workbookViewId="0">
      <pane ySplit="1" topLeftCell="A2" activePane="bottomLeft" state="frozen"/>
      <selection pane="bottomLeft" sqref="A1:N1"/>
    </sheetView>
  </sheetViews>
  <sheetFormatPr baseColWidth="10" defaultColWidth="11.42578125" defaultRowHeight="12.75" x14ac:dyDescent="0.2"/>
  <cols>
    <col min="1" max="1" width="3.28515625" style="15" customWidth="1"/>
    <col min="2" max="2" width="3" style="15" customWidth="1"/>
    <col min="3" max="3" width="26.28515625" style="15" customWidth="1"/>
    <col min="4" max="4" width="19" style="15" customWidth="1"/>
    <col min="5" max="5" width="4.28515625" style="15" customWidth="1"/>
    <col min="6" max="6" width="9.42578125" style="15" customWidth="1"/>
    <col min="7" max="9" width="14.42578125" style="15" customWidth="1"/>
    <col min="10" max="11" width="17.5703125" style="15" customWidth="1"/>
    <col min="12" max="12" width="11.42578125" style="15"/>
    <col min="13" max="13" width="17.28515625" style="15" customWidth="1"/>
    <col min="14" max="16384" width="11.42578125" style="15"/>
  </cols>
  <sheetData>
    <row r="1" spans="1:16" ht="18" x14ac:dyDescent="0.2">
      <c r="A1" s="421" t="s">
        <v>149</v>
      </c>
      <c r="B1" s="421"/>
      <c r="C1" s="421"/>
      <c r="D1" s="421"/>
      <c r="E1" s="421"/>
      <c r="F1" s="421"/>
      <c r="G1" s="421"/>
      <c r="H1" s="421"/>
      <c r="I1" s="421"/>
      <c r="J1" s="421"/>
      <c r="K1" s="421"/>
      <c r="L1" s="421"/>
      <c r="M1" s="421"/>
      <c r="N1" s="421"/>
    </row>
    <row r="2" spans="1:16" ht="12" customHeight="1" x14ac:dyDescent="0.2">
      <c r="B2" s="16"/>
      <c r="C2" s="16"/>
      <c r="D2" s="16"/>
      <c r="E2" s="16"/>
      <c r="F2" s="16"/>
      <c r="G2" s="16"/>
      <c r="H2" s="16"/>
      <c r="I2" s="16"/>
      <c r="J2" s="16"/>
      <c r="K2" s="16"/>
    </row>
    <row r="3" spans="1:16" ht="12" customHeight="1" x14ac:dyDescent="0.2">
      <c r="B3" s="17"/>
      <c r="C3" s="16"/>
      <c r="D3" s="16"/>
      <c r="E3" s="16"/>
      <c r="F3" s="16"/>
      <c r="G3" s="16"/>
      <c r="H3" s="16"/>
      <c r="I3" s="16"/>
      <c r="J3" s="16"/>
      <c r="K3" s="16"/>
    </row>
    <row r="4" spans="1:16" ht="12" customHeight="1" x14ac:dyDescent="0.2">
      <c r="B4" s="17"/>
      <c r="C4" s="16"/>
      <c r="D4" s="16"/>
      <c r="E4" s="16"/>
      <c r="F4" s="16"/>
      <c r="G4" s="16"/>
      <c r="H4" s="16"/>
      <c r="I4" s="16"/>
      <c r="J4" s="16"/>
      <c r="K4" s="16"/>
    </row>
    <row r="5" spans="1:16" s="2" customFormat="1" ht="15" x14ac:dyDescent="0.2">
      <c r="B5" s="3" t="s">
        <v>57</v>
      </c>
      <c r="C5" s="18"/>
      <c r="D5" s="18"/>
      <c r="E5" s="18"/>
      <c r="F5" s="18"/>
      <c r="G5" s="18"/>
      <c r="H5" s="18"/>
      <c r="I5" s="18"/>
      <c r="J5" s="18"/>
      <c r="K5" s="18"/>
      <c r="L5" s="18"/>
      <c r="M5" s="18"/>
      <c r="N5" s="1"/>
      <c r="O5" s="1"/>
      <c r="P5" s="1"/>
    </row>
    <row r="6" spans="1:16" s="51" customFormat="1" ht="27" customHeight="1" x14ac:dyDescent="0.2">
      <c r="B6" s="19"/>
      <c r="C6" s="423" t="s">
        <v>124</v>
      </c>
      <c r="D6" s="423"/>
      <c r="E6" s="423"/>
      <c r="F6" s="423"/>
      <c r="G6" s="423"/>
      <c r="H6" s="423"/>
      <c r="I6" s="423"/>
      <c r="J6" s="423"/>
      <c r="K6" s="423"/>
      <c r="L6" s="423"/>
      <c r="M6" s="19"/>
      <c r="N6" s="1"/>
      <c r="O6" s="1"/>
      <c r="P6" s="1"/>
    </row>
    <row r="7" spans="1:16" s="51" customFormat="1" ht="7.5" customHeight="1" x14ac:dyDescent="0.2">
      <c r="B7" s="19"/>
      <c r="C7" s="52"/>
      <c r="D7" s="52"/>
      <c r="E7" s="52"/>
      <c r="F7" s="52"/>
      <c r="G7" s="52"/>
      <c r="H7" s="52"/>
      <c r="I7" s="52"/>
      <c r="J7" s="52"/>
      <c r="K7" s="52"/>
      <c r="L7" s="52"/>
      <c r="M7" s="19"/>
      <c r="N7" s="1"/>
      <c r="O7" s="1"/>
      <c r="P7" s="1"/>
    </row>
    <row r="8" spans="1:16" s="51" customFormat="1" ht="68.25" customHeight="1" x14ac:dyDescent="0.2">
      <c r="B8" s="19"/>
      <c r="C8" s="424" t="s">
        <v>142</v>
      </c>
      <c r="D8" s="424"/>
      <c r="E8" s="424"/>
      <c r="F8" s="424"/>
      <c r="G8" s="424"/>
      <c r="H8" s="424"/>
      <c r="I8" s="424"/>
      <c r="J8" s="424"/>
      <c r="K8" s="424"/>
      <c r="L8" s="424"/>
      <c r="M8" s="19"/>
      <c r="N8" s="1"/>
      <c r="O8" s="1"/>
      <c r="P8" s="1"/>
    </row>
    <row r="9" spans="1:16" s="51" customFormat="1" ht="6" customHeight="1" x14ac:dyDescent="0.2">
      <c r="B9" s="19"/>
      <c r="C9" s="53"/>
      <c r="D9" s="53"/>
      <c r="E9" s="53"/>
      <c r="F9" s="53"/>
      <c r="G9" s="53"/>
      <c r="H9" s="53"/>
      <c r="I9" s="53"/>
      <c r="J9" s="53"/>
      <c r="K9" s="53"/>
      <c r="L9" s="53"/>
      <c r="M9" s="19"/>
      <c r="N9" s="1"/>
      <c r="O9" s="1"/>
      <c r="P9" s="1"/>
    </row>
    <row r="10" spans="1:16" s="51" customFormat="1" x14ac:dyDescent="0.2">
      <c r="B10" s="19"/>
      <c r="C10" s="18" t="s">
        <v>78</v>
      </c>
      <c r="D10" s="52"/>
      <c r="E10" s="52"/>
      <c r="F10" s="52"/>
      <c r="G10" s="52"/>
      <c r="H10" s="52"/>
      <c r="I10" s="52"/>
      <c r="J10" s="52"/>
      <c r="K10" s="52"/>
      <c r="L10" s="52"/>
      <c r="M10" s="19"/>
      <c r="N10" s="1"/>
      <c r="O10" s="1"/>
      <c r="P10" s="1"/>
    </row>
    <row r="11" spans="1:16" s="51" customFormat="1" ht="15" customHeight="1" x14ac:dyDescent="0.2">
      <c r="B11" s="19"/>
      <c r="C11" s="425" t="s">
        <v>107</v>
      </c>
      <c r="D11" s="425"/>
      <c r="E11" s="425"/>
      <c r="F11" s="425"/>
      <c r="G11" s="425"/>
      <c r="H11" s="425"/>
      <c r="I11" s="425"/>
      <c r="J11" s="425"/>
      <c r="K11" s="425"/>
      <c r="L11" s="425"/>
      <c r="M11" s="425"/>
      <c r="N11" s="1"/>
      <c r="O11" s="1"/>
      <c r="P11" s="1"/>
    </row>
    <row r="12" spans="1:16" ht="9" customHeight="1" x14ac:dyDescent="0.2">
      <c r="B12" s="19"/>
      <c r="C12" s="53"/>
      <c r="D12" s="53"/>
      <c r="E12" s="53"/>
      <c r="F12" s="53"/>
      <c r="G12" s="53"/>
      <c r="H12" s="53"/>
      <c r="I12" s="53"/>
      <c r="J12" s="53"/>
      <c r="K12" s="53"/>
      <c r="L12" s="53"/>
      <c r="M12" s="19"/>
    </row>
    <row r="13" spans="1:16" x14ac:dyDescent="0.2">
      <c r="B13" s="19"/>
      <c r="C13" s="424" t="s">
        <v>120</v>
      </c>
      <c r="D13" s="424"/>
      <c r="E13" s="424"/>
      <c r="F13" s="424"/>
      <c r="G13" s="424"/>
      <c r="H13" s="424"/>
      <c r="I13" s="424"/>
      <c r="J13" s="424"/>
      <c r="K13" s="424"/>
      <c r="L13" s="424"/>
      <c r="M13" s="19"/>
    </row>
    <row r="14" spans="1:16" s="21" customFormat="1" ht="27.75" customHeight="1" x14ac:dyDescent="0.2">
      <c r="B14" s="422"/>
      <c r="C14" s="422"/>
      <c r="D14" s="422"/>
      <c r="E14" s="422"/>
      <c r="F14" s="422"/>
      <c r="G14" s="422"/>
      <c r="H14" s="422"/>
      <c r="I14" s="422"/>
      <c r="J14" s="422"/>
      <c r="K14" s="422"/>
    </row>
    <row r="15" spans="1:16" s="22" customFormat="1" ht="15" x14ac:dyDescent="0.2">
      <c r="B15" s="3" t="s">
        <v>62</v>
      </c>
    </row>
    <row r="16" spans="1:16" s="23" customFormat="1" ht="15.75" customHeight="1" x14ac:dyDescent="0.2">
      <c r="C16" s="47" t="s">
        <v>63</v>
      </c>
      <c r="D16" s="40"/>
      <c r="E16" s="40"/>
      <c r="F16" s="40"/>
      <c r="G16" s="40"/>
      <c r="H16" s="25"/>
    </row>
    <row r="17" spans="2:15" s="39" customFormat="1" ht="15.75" customHeight="1" x14ac:dyDescent="0.2">
      <c r="C17" s="416" t="s">
        <v>64</v>
      </c>
      <c r="D17" s="416"/>
      <c r="E17" s="416"/>
      <c r="F17" s="416"/>
      <c r="G17" s="416"/>
      <c r="H17" s="40"/>
    </row>
    <row r="18" spans="2:15" s="23" customFormat="1" ht="15.75" customHeight="1" x14ac:dyDescent="0.2">
      <c r="B18" s="24"/>
      <c r="D18" s="25"/>
      <c r="E18" s="25"/>
      <c r="F18" s="25"/>
      <c r="G18" s="25"/>
      <c r="H18" s="25"/>
    </row>
    <row r="19" spans="2:15" s="20" customFormat="1" ht="15" x14ac:dyDescent="0.2">
      <c r="B19" s="3" t="s">
        <v>79</v>
      </c>
      <c r="F19" s="26" t="s">
        <v>11</v>
      </c>
    </row>
    <row r="20" spans="2:15" s="20" customFormat="1" ht="14.25" x14ac:dyDescent="0.2"/>
    <row r="21" spans="2:15" s="20" customFormat="1" ht="15" x14ac:dyDescent="0.2">
      <c r="B21" s="3" t="s">
        <v>65</v>
      </c>
    </row>
    <row r="22" spans="2:15" s="41" customFormat="1" ht="15.75" customHeight="1" x14ac:dyDescent="0.2">
      <c r="C22" s="42" t="s">
        <v>174</v>
      </c>
    </row>
    <row r="23" spans="2:15" s="41" customFormat="1" x14ac:dyDescent="0.2">
      <c r="B23" s="45"/>
      <c r="C23" s="407" t="s">
        <v>169</v>
      </c>
      <c r="D23" s="45"/>
      <c r="E23" s="45"/>
      <c r="F23" s="45"/>
    </row>
    <row r="24" spans="2:15" s="41" customFormat="1" x14ac:dyDescent="0.2">
      <c r="B24" s="45"/>
      <c r="C24" s="407" t="s">
        <v>170</v>
      </c>
      <c r="D24" s="45"/>
      <c r="E24" s="45"/>
      <c r="F24" s="351"/>
    </row>
    <row r="25" spans="2:15" s="41" customFormat="1" x14ac:dyDescent="0.2">
      <c r="B25" s="45"/>
      <c r="C25" s="407" t="s">
        <v>172</v>
      </c>
      <c r="D25" s="45"/>
      <c r="E25" s="45"/>
      <c r="F25" s="45"/>
    </row>
    <row r="26" spans="2:15" s="41" customFormat="1" x14ac:dyDescent="0.2">
      <c r="B26" s="45"/>
      <c r="C26" s="407" t="s">
        <v>171</v>
      </c>
      <c r="D26" s="45"/>
      <c r="E26" s="45"/>
      <c r="F26" s="45"/>
    </row>
    <row r="27" spans="2:15" ht="15" x14ac:dyDescent="0.2">
      <c r="B27" s="334"/>
      <c r="C27" s="59" t="s">
        <v>132</v>
      </c>
      <c r="D27" s="334"/>
      <c r="E27" s="334"/>
      <c r="F27" s="408"/>
      <c r="G27" s="20"/>
      <c r="H27" s="20"/>
      <c r="I27" s="20"/>
      <c r="J27" s="20"/>
      <c r="K27" s="20"/>
      <c r="L27" s="20"/>
      <c r="M27" s="20"/>
    </row>
    <row r="28" spans="2:15" ht="15" x14ac:dyDescent="0.2">
      <c r="B28" s="334"/>
      <c r="C28" s="59" t="s">
        <v>137</v>
      </c>
      <c r="D28" s="334"/>
      <c r="E28" s="334"/>
      <c r="F28" s="408"/>
      <c r="G28" s="20"/>
      <c r="H28" s="20"/>
      <c r="I28" s="20"/>
      <c r="J28" s="20"/>
      <c r="K28" s="20"/>
      <c r="L28" s="20"/>
      <c r="M28" s="20"/>
    </row>
    <row r="29" spans="2:15" ht="14.25" x14ac:dyDescent="0.2">
      <c r="F29" s="20"/>
      <c r="G29" s="20"/>
      <c r="H29" s="20"/>
      <c r="I29" s="20"/>
      <c r="J29" s="20"/>
      <c r="K29" s="20"/>
      <c r="L29" s="20"/>
      <c r="M29" s="20"/>
    </row>
    <row r="30" spans="2:15" ht="12.75" customHeight="1" x14ac:dyDescent="0.25">
      <c r="B30" s="4" t="s">
        <v>61</v>
      </c>
      <c r="C30" s="56"/>
      <c r="D30" s="27"/>
      <c r="E30" s="27"/>
      <c r="F30" s="20"/>
      <c r="G30" s="20"/>
      <c r="H30" s="20"/>
      <c r="I30" s="20"/>
      <c r="J30" s="20"/>
      <c r="K30" s="20"/>
      <c r="L30" s="20"/>
      <c r="M30" s="20"/>
    </row>
    <row r="31" spans="2:15" ht="27.75" customHeight="1" x14ac:dyDescent="0.2">
      <c r="B31" s="409" t="s">
        <v>10</v>
      </c>
      <c r="C31" s="420" t="s">
        <v>241</v>
      </c>
      <c r="D31" s="420"/>
      <c r="E31" s="420"/>
      <c r="F31" s="420"/>
      <c r="G31" s="420"/>
      <c r="H31" s="420"/>
      <c r="I31" s="420"/>
      <c r="J31" s="420"/>
      <c r="K31" s="420"/>
      <c r="L31" s="420"/>
      <c r="M31" s="420"/>
      <c r="N31" s="420"/>
      <c r="O31" s="420"/>
    </row>
    <row r="32" spans="2:15" ht="28.5" customHeight="1" x14ac:dyDescent="0.2">
      <c r="B32" s="409" t="s">
        <v>10</v>
      </c>
      <c r="C32" s="419" t="s">
        <v>236</v>
      </c>
      <c r="D32" s="419"/>
      <c r="E32" s="419"/>
      <c r="F32" s="419"/>
      <c r="G32" s="419"/>
      <c r="H32" s="419"/>
      <c r="I32" s="419"/>
      <c r="J32" s="419"/>
      <c r="K32" s="419"/>
      <c r="L32" s="419"/>
      <c r="M32" s="419"/>
      <c r="N32" s="419"/>
    </row>
    <row r="33" spans="2:15" ht="24.75" customHeight="1" x14ac:dyDescent="0.2">
      <c r="B33" s="410" t="s">
        <v>10</v>
      </c>
      <c r="C33" s="462" t="s">
        <v>240</v>
      </c>
      <c r="D33" s="462"/>
      <c r="E33" s="462"/>
      <c r="F33" s="462"/>
      <c r="G33" s="462"/>
      <c r="H33" s="462"/>
      <c r="I33" s="462"/>
      <c r="J33" s="462"/>
      <c r="K33" s="462"/>
      <c r="L33" s="462"/>
      <c r="M33" s="462"/>
      <c r="N33" s="462"/>
      <c r="O33" s="463"/>
    </row>
    <row r="34" spans="2:15" s="45" customFormat="1" ht="12.75" customHeight="1" x14ac:dyDescent="0.2">
      <c r="B34" s="43" t="s">
        <v>10</v>
      </c>
      <c r="C34" s="58" t="s">
        <v>234</v>
      </c>
      <c r="D34" s="57"/>
      <c r="E34" s="57"/>
    </row>
    <row r="35" spans="2:15" s="41" customFormat="1" ht="12.75" customHeight="1" x14ac:dyDescent="0.2">
      <c r="B35" s="43" t="s">
        <v>10</v>
      </c>
      <c r="C35" s="58" t="s">
        <v>143</v>
      </c>
      <c r="D35" s="44"/>
      <c r="E35" s="44"/>
    </row>
    <row r="36" spans="2:15" s="45" customFormat="1" ht="26.25" customHeight="1" x14ac:dyDescent="0.2">
      <c r="B36" s="60" t="s">
        <v>10</v>
      </c>
      <c r="C36" s="414" t="s">
        <v>144</v>
      </c>
      <c r="D36" s="415"/>
      <c r="E36" s="415"/>
      <c r="F36" s="415"/>
      <c r="G36" s="415"/>
      <c r="H36" s="415"/>
      <c r="I36" s="415"/>
      <c r="J36" s="415"/>
      <c r="K36" s="415"/>
      <c r="L36" s="415"/>
    </row>
    <row r="37" spans="2:15" s="41" customFormat="1" x14ac:dyDescent="0.2">
      <c r="B37" s="46" t="s">
        <v>10</v>
      </c>
      <c r="C37" s="47" t="s">
        <v>74</v>
      </c>
      <c r="D37" s="44"/>
      <c r="E37" s="44"/>
    </row>
    <row r="38" spans="2:15" s="41" customFormat="1" ht="12.75" customHeight="1" x14ac:dyDescent="0.2">
      <c r="B38" s="46" t="s">
        <v>10</v>
      </c>
      <c r="C38" s="47" t="s">
        <v>73</v>
      </c>
      <c r="D38" s="44"/>
      <c r="E38" s="44"/>
    </row>
    <row r="39" spans="2:15" ht="15" x14ac:dyDescent="0.2">
      <c r="B39" s="22"/>
      <c r="C39" s="340"/>
    </row>
    <row r="40" spans="2:15" ht="15" x14ac:dyDescent="0.25">
      <c r="B40" s="5" t="s">
        <v>121</v>
      </c>
      <c r="C40" s="22"/>
    </row>
    <row r="41" spans="2:15" s="41" customFormat="1" x14ac:dyDescent="0.2">
      <c r="B41" s="48" t="s">
        <v>10</v>
      </c>
      <c r="C41" s="413" t="s">
        <v>66</v>
      </c>
      <c r="D41" s="413"/>
      <c r="E41" s="413"/>
      <c r="F41" s="413"/>
      <c r="G41" s="413"/>
      <c r="H41" s="413"/>
      <c r="I41" s="413"/>
      <c r="J41" s="413"/>
      <c r="K41" s="413"/>
      <c r="L41" s="413"/>
    </row>
    <row r="42" spans="2:15" s="41" customFormat="1" ht="63.75" customHeight="1" x14ac:dyDescent="0.2">
      <c r="B42" s="49" t="s">
        <v>10</v>
      </c>
      <c r="C42" s="417" t="s">
        <v>173</v>
      </c>
      <c r="D42" s="418"/>
      <c r="E42" s="418"/>
      <c r="F42" s="418"/>
      <c r="G42" s="418"/>
      <c r="H42" s="418"/>
      <c r="I42" s="418"/>
      <c r="J42" s="418"/>
      <c r="K42" s="418"/>
      <c r="L42" s="418"/>
      <c r="M42" s="352"/>
    </row>
    <row r="43" spans="2:15" s="41" customFormat="1" ht="56.25" customHeight="1" x14ac:dyDescent="0.2">
      <c r="B43" s="50" t="s">
        <v>10</v>
      </c>
      <c r="C43" s="412" t="s">
        <v>141</v>
      </c>
      <c r="D43" s="412"/>
      <c r="E43" s="412"/>
      <c r="F43" s="412"/>
      <c r="G43" s="412"/>
      <c r="H43" s="412"/>
      <c r="I43" s="412"/>
      <c r="J43" s="412"/>
      <c r="K43" s="412"/>
      <c r="L43" s="412"/>
    </row>
    <row r="44" spans="2:15" s="334" customFormat="1" ht="55.5" customHeight="1" x14ac:dyDescent="0.2">
      <c r="B44" s="333" t="s">
        <v>10</v>
      </c>
      <c r="C44" s="411" t="s">
        <v>155</v>
      </c>
      <c r="D44" s="411"/>
      <c r="E44" s="411"/>
      <c r="F44" s="411"/>
      <c r="G44" s="411"/>
      <c r="H44" s="411"/>
      <c r="I44" s="411"/>
      <c r="J44" s="411"/>
      <c r="K44" s="411"/>
      <c r="L44" s="411"/>
    </row>
    <row r="45" spans="2:15" s="334" customFormat="1" x14ac:dyDescent="0.2">
      <c r="C45" s="335"/>
      <c r="D45" s="335"/>
      <c r="E45" s="335"/>
      <c r="F45" s="335"/>
      <c r="G45" s="335"/>
      <c r="H45" s="335"/>
      <c r="I45" s="335"/>
      <c r="J45" s="335"/>
      <c r="K45" s="335"/>
      <c r="L45" s="335"/>
    </row>
    <row r="46" spans="2:15" s="334" customFormat="1" x14ac:dyDescent="0.2">
      <c r="C46" s="335"/>
      <c r="D46" s="335"/>
      <c r="E46" s="335"/>
      <c r="F46" s="335"/>
      <c r="G46" s="335"/>
      <c r="H46" s="335"/>
      <c r="I46" s="335"/>
      <c r="J46" s="335"/>
      <c r="K46" s="335"/>
      <c r="L46" s="335"/>
    </row>
  </sheetData>
  <mergeCells count="15">
    <mergeCell ref="A1:N1"/>
    <mergeCell ref="B14:K14"/>
    <mergeCell ref="C6:L6"/>
    <mergeCell ref="C8:L8"/>
    <mergeCell ref="C11:M11"/>
    <mergeCell ref="C13:L13"/>
    <mergeCell ref="C44:L44"/>
    <mergeCell ref="C43:L43"/>
    <mergeCell ref="C41:L41"/>
    <mergeCell ref="C36:L36"/>
    <mergeCell ref="C17:G17"/>
    <mergeCell ref="C42:L42"/>
    <mergeCell ref="C31:O31"/>
    <mergeCell ref="C32:N32"/>
    <mergeCell ref="C33:N33"/>
  </mergeCells>
  <hyperlinks>
    <hyperlink ref="F19" location="'Descriptif des formations'!A1" display="Descriptif des formations"/>
    <hyperlink ref="C22" location="'Chrono formations'!A1" display="Nombre de formations 1993-2015"/>
    <hyperlink ref="C23" location="'Chrono Inscrits 1A'!A1" display="Effectifs d'inscrits en 1ère année 1993-2015"/>
    <hyperlink ref="C24" location="'Chrono Inscrits totaux'!A1" display="Effectifs totaux d'inscrits  1993-2015"/>
    <hyperlink ref="C25" location="'Chrono diplômés'!A1" display="Effectifs de diplômés hors VAE 1993-2015"/>
    <hyperlink ref="C26" location="'Chrono proportion femmes'!A1" display="Proportion de femmes parmi les diplômés  1993-2015"/>
    <hyperlink ref="C17" r:id="rId1"/>
    <hyperlink ref="C11" r:id="rId2"/>
    <hyperlink ref="C27" location="'Chrono taux interruption 1A'!A1" display="Taux d'interruption de formation des étudiants en 1ère année de formation"/>
    <hyperlink ref="C28" location="'Chrono taux interruption total'!A1" display="Taux d'interruption de formation du total des étudiants en formation"/>
  </hyperlinks>
  <pageMargins left="0.25" right="0.25" top="0.75" bottom="0.75" header="0.3" footer="0.3"/>
  <pageSetup paperSize="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ySplit="2" topLeftCell="A3" activePane="bottomLeft" state="frozen"/>
      <selection activeCell="B35" sqref="B35:E42"/>
      <selection pane="bottomLeft" activeCell="A27" sqref="A27:G27"/>
    </sheetView>
  </sheetViews>
  <sheetFormatPr baseColWidth="10" defaultRowHeight="12.75" x14ac:dyDescent="0.2"/>
  <cols>
    <col min="1" max="1" width="9.85546875" style="11" customWidth="1"/>
    <col min="2" max="2" width="19.28515625" style="11" customWidth="1"/>
    <col min="3" max="3" width="17.28515625" style="11" customWidth="1"/>
    <col min="4" max="4" width="20.42578125" style="11" customWidth="1"/>
    <col min="5" max="5" width="13.5703125" style="11" customWidth="1"/>
    <col min="6" max="6" width="19.42578125" style="11" customWidth="1"/>
    <col min="7" max="7" width="90.85546875" style="11" customWidth="1"/>
    <col min="8" max="8" width="9.140625" style="6" bestFit="1" customWidth="1"/>
    <col min="9" max="257" width="11.42578125" style="6"/>
    <col min="258" max="258" width="9.85546875" style="6" customWidth="1"/>
    <col min="259" max="259" width="17.140625" style="6" customWidth="1"/>
    <col min="260" max="260" width="11.85546875" style="6" customWidth="1"/>
    <col min="261" max="261" width="15.5703125" style="6" customWidth="1"/>
    <col min="262" max="262" width="12.42578125" style="6" customWidth="1"/>
    <col min="263" max="263" width="76.5703125" style="6" customWidth="1"/>
    <col min="264" max="513" width="11.42578125" style="6"/>
    <col min="514" max="514" width="9.85546875" style="6" customWidth="1"/>
    <col min="515" max="515" width="17.140625" style="6" customWidth="1"/>
    <col min="516" max="516" width="11.85546875" style="6" customWidth="1"/>
    <col min="517" max="517" width="15.5703125" style="6" customWidth="1"/>
    <col min="518" max="518" width="12.42578125" style="6" customWidth="1"/>
    <col min="519" max="519" width="76.5703125" style="6" customWidth="1"/>
    <col min="520" max="769" width="11.42578125" style="6"/>
    <col min="770" max="770" width="9.85546875" style="6" customWidth="1"/>
    <col min="771" max="771" width="17.140625" style="6" customWidth="1"/>
    <col min="772" max="772" width="11.85546875" style="6" customWidth="1"/>
    <col min="773" max="773" width="15.5703125" style="6" customWidth="1"/>
    <col min="774" max="774" width="12.42578125" style="6" customWidth="1"/>
    <col min="775" max="775" width="76.5703125" style="6" customWidth="1"/>
    <col min="776" max="1025" width="11.42578125" style="6"/>
    <col min="1026" max="1026" width="9.85546875" style="6" customWidth="1"/>
    <col min="1027" max="1027" width="17.140625" style="6" customWidth="1"/>
    <col min="1028" max="1028" width="11.85546875" style="6" customWidth="1"/>
    <col min="1029" max="1029" width="15.5703125" style="6" customWidth="1"/>
    <col min="1030" max="1030" width="12.42578125" style="6" customWidth="1"/>
    <col min="1031" max="1031" width="76.5703125" style="6" customWidth="1"/>
    <col min="1032" max="1281" width="11.42578125" style="6"/>
    <col min="1282" max="1282" width="9.85546875" style="6" customWidth="1"/>
    <col min="1283" max="1283" width="17.140625" style="6" customWidth="1"/>
    <col min="1284" max="1284" width="11.85546875" style="6" customWidth="1"/>
    <col min="1285" max="1285" width="15.5703125" style="6" customWidth="1"/>
    <col min="1286" max="1286" width="12.42578125" style="6" customWidth="1"/>
    <col min="1287" max="1287" width="76.5703125" style="6" customWidth="1"/>
    <col min="1288" max="1537" width="11.42578125" style="6"/>
    <col min="1538" max="1538" width="9.85546875" style="6" customWidth="1"/>
    <col min="1539" max="1539" width="17.140625" style="6" customWidth="1"/>
    <col min="1540" max="1540" width="11.85546875" style="6" customWidth="1"/>
    <col min="1541" max="1541" width="15.5703125" style="6" customWidth="1"/>
    <col min="1542" max="1542" width="12.42578125" style="6" customWidth="1"/>
    <col min="1543" max="1543" width="76.5703125" style="6" customWidth="1"/>
    <col min="1544" max="1793" width="11.42578125" style="6"/>
    <col min="1794" max="1794" width="9.85546875" style="6" customWidth="1"/>
    <col min="1795" max="1795" width="17.140625" style="6" customWidth="1"/>
    <col min="1796" max="1796" width="11.85546875" style="6" customWidth="1"/>
    <col min="1797" max="1797" width="15.5703125" style="6" customWidth="1"/>
    <col min="1798" max="1798" width="12.42578125" style="6" customWidth="1"/>
    <col min="1799" max="1799" width="76.5703125" style="6" customWidth="1"/>
    <col min="1800" max="2049" width="11.42578125" style="6"/>
    <col min="2050" max="2050" width="9.85546875" style="6" customWidth="1"/>
    <col min="2051" max="2051" width="17.140625" style="6" customWidth="1"/>
    <col min="2052" max="2052" width="11.85546875" style="6" customWidth="1"/>
    <col min="2053" max="2053" width="15.5703125" style="6" customWidth="1"/>
    <col min="2054" max="2054" width="12.42578125" style="6" customWidth="1"/>
    <col min="2055" max="2055" width="76.5703125" style="6" customWidth="1"/>
    <col min="2056" max="2305" width="11.42578125" style="6"/>
    <col min="2306" max="2306" width="9.85546875" style="6" customWidth="1"/>
    <col min="2307" max="2307" width="17.140625" style="6" customWidth="1"/>
    <col min="2308" max="2308" width="11.85546875" style="6" customWidth="1"/>
    <col min="2309" max="2309" width="15.5703125" style="6" customWidth="1"/>
    <col min="2310" max="2310" width="12.42578125" style="6" customWidth="1"/>
    <col min="2311" max="2311" width="76.5703125" style="6" customWidth="1"/>
    <col min="2312" max="2561" width="11.42578125" style="6"/>
    <col min="2562" max="2562" width="9.85546875" style="6" customWidth="1"/>
    <col min="2563" max="2563" width="17.140625" style="6" customWidth="1"/>
    <col min="2564" max="2564" width="11.85546875" style="6" customWidth="1"/>
    <col min="2565" max="2565" width="15.5703125" style="6" customWidth="1"/>
    <col min="2566" max="2566" width="12.42578125" style="6" customWidth="1"/>
    <col min="2567" max="2567" width="76.5703125" style="6" customWidth="1"/>
    <col min="2568" max="2817" width="11.42578125" style="6"/>
    <col min="2818" max="2818" width="9.85546875" style="6" customWidth="1"/>
    <col min="2819" max="2819" width="17.140625" style="6" customWidth="1"/>
    <col min="2820" max="2820" width="11.85546875" style="6" customWidth="1"/>
    <col min="2821" max="2821" width="15.5703125" style="6" customWidth="1"/>
    <col min="2822" max="2822" width="12.42578125" style="6" customWidth="1"/>
    <col min="2823" max="2823" width="76.5703125" style="6" customWidth="1"/>
    <col min="2824" max="3073" width="11.42578125" style="6"/>
    <col min="3074" max="3074" width="9.85546875" style="6" customWidth="1"/>
    <col min="3075" max="3075" width="17.140625" style="6" customWidth="1"/>
    <col min="3076" max="3076" width="11.85546875" style="6" customWidth="1"/>
    <col min="3077" max="3077" width="15.5703125" style="6" customWidth="1"/>
    <col min="3078" max="3078" width="12.42578125" style="6" customWidth="1"/>
    <col min="3079" max="3079" width="76.5703125" style="6" customWidth="1"/>
    <col min="3080" max="3329" width="11.42578125" style="6"/>
    <col min="3330" max="3330" width="9.85546875" style="6" customWidth="1"/>
    <col min="3331" max="3331" width="17.140625" style="6" customWidth="1"/>
    <col min="3332" max="3332" width="11.85546875" style="6" customWidth="1"/>
    <col min="3333" max="3333" width="15.5703125" style="6" customWidth="1"/>
    <col min="3334" max="3334" width="12.42578125" style="6" customWidth="1"/>
    <col min="3335" max="3335" width="76.5703125" style="6" customWidth="1"/>
    <col min="3336" max="3585" width="11.42578125" style="6"/>
    <col min="3586" max="3586" width="9.85546875" style="6" customWidth="1"/>
    <col min="3587" max="3587" width="17.140625" style="6" customWidth="1"/>
    <col min="3588" max="3588" width="11.85546875" style="6" customWidth="1"/>
    <col min="3589" max="3589" width="15.5703125" style="6" customWidth="1"/>
    <col min="3590" max="3590" width="12.42578125" style="6" customWidth="1"/>
    <col min="3591" max="3591" width="76.5703125" style="6" customWidth="1"/>
    <col min="3592" max="3841" width="11.42578125" style="6"/>
    <col min="3842" max="3842" width="9.85546875" style="6" customWidth="1"/>
    <col min="3843" max="3843" width="17.140625" style="6" customWidth="1"/>
    <col min="3844" max="3844" width="11.85546875" style="6" customWidth="1"/>
    <col min="3845" max="3845" width="15.5703125" style="6" customWidth="1"/>
    <col min="3846" max="3846" width="12.42578125" style="6" customWidth="1"/>
    <col min="3847" max="3847" width="76.5703125" style="6" customWidth="1"/>
    <col min="3848" max="4097" width="11.42578125" style="6"/>
    <col min="4098" max="4098" width="9.85546875" style="6" customWidth="1"/>
    <col min="4099" max="4099" width="17.140625" style="6" customWidth="1"/>
    <col min="4100" max="4100" width="11.85546875" style="6" customWidth="1"/>
    <col min="4101" max="4101" width="15.5703125" style="6" customWidth="1"/>
    <col min="4102" max="4102" width="12.42578125" style="6" customWidth="1"/>
    <col min="4103" max="4103" width="76.5703125" style="6" customWidth="1"/>
    <col min="4104" max="4353" width="11.42578125" style="6"/>
    <col min="4354" max="4354" width="9.85546875" style="6" customWidth="1"/>
    <col min="4355" max="4355" width="17.140625" style="6" customWidth="1"/>
    <col min="4356" max="4356" width="11.85546875" style="6" customWidth="1"/>
    <col min="4357" max="4357" width="15.5703125" style="6" customWidth="1"/>
    <col min="4358" max="4358" width="12.42578125" style="6" customWidth="1"/>
    <col min="4359" max="4359" width="76.5703125" style="6" customWidth="1"/>
    <col min="4360" max="4609" width="11.42578125" style="6"/>
    <col min="4610" max="4610" width="9.85546875" style="6" customWidth="1"/>
    <col min="4611" max="4611" width="17.140625" style="6" customWidth="1"/>
    <col min="4612" max="4612" width="11.85546875" style="6" customWidth="1"/>
    <col min="4613" max="4613" width="15.5703125" style="6" customWidth="1"/>
    <col min="4614" max="4614" width="12.42578125" style="6" customWidth="1"/>
    <col min="4615" max="4615" width="76.5703125" style="6" customWidth="1"/>
    <col min="4616" max="4865" width="11.42578125" style="6"/>
    <col min="4866" max="4866" width="9.85546875" style="6" customWidth="1"/>
    <col min="4867" max="4867" width="17.140625" style="6" customWidth="1"/>
    <col min="4868" max="4868" width="11.85546875" style="6" customWidth="1"/>
    <col min="4869" max="4869" width="15.5703125" style="6" customWidth="1"/>
    <col min="4870" max="4870" width="12.42578125" style="6" customWidth="1"/>
    <col min="4871" max="4871" width="76.5703125" style="6" customWidth="1"/>
    <col min="4872" max="5121" width="11.42578125" style="6"/>
    <col min="5122" max="5122" width="9.85546875" style="6" customWidth="1"/>
    <col min="5123" max="5123" width="17.140625" style="6" customWidth="1"/>
    <col min="5124" max="5124" width="11.85546875" style="6" customWidth="1"/>
    <col min="5125" max="5125" width="15.5703125" style="6" customWidth="1"/>
    <col min="5126" max="5126" width="12.42578125" style="6" customWidth="1"/>
    <col min="5127" max="5127" width="76.5703125" style="6" customWidth="1"/>
    <col min="5128" max="5377" width="11.42578125" style="6"/>
    <col min="5378" max="5378" width="9.85546875" style="6" customWidth="1"/>
    <col min="5379" max="5379" width="17.140625" style="6" customWidth="1"/>
    <col min="5380" max="5380" width="11.85546875" style="6" customWidth="1"/>
    <col min="5381" max="5381" width="15.5703125" style="6" customWidth="1"/>
    <col min="5382" max="5382" width="12.42578125" style="6" customWidth="1"/>
    <col min="5383" max="5383" width="76.5703125" style="6" customWidth="1"/>
    <col min="5384" max="5633" width="11.42578125" style="6"/>
    <col min="5634" max="5634" width="9.85546875" style="6" customWidth="1"/>
    <col min="5635" max="5635" width="17.140625" style="6" customWidth="1"/>
    <col min="5636" max="5636" width="11.85546875" style="6" customWidth="1"/>
    <col min="5637" max="5637" width="15.5703125" style="6" customWidth="1"/>
    <col min="5638" max="5638" width="12.42578125" style="6" customWidth="1"/>
    <col min="5639" max="5639" width="76.5703125" style="6" customWidth="1"/>
    <col min="5640" max="5889" width="11.42578125" style="6"/>
    <col min="5890" max="5890" width="9.85546875" style="6" customWidth="1"/>
    <col min="5891" max="5891" width="17.140625" style="6" customWidth="1"/>
    <col min="5892" max="5892" width="11.85546875" style="6" customWidth="1"/>
    <col min="5893" max="5893" width="15.5703125" style="6" customWidth="1"/>
    <col min="5894" max="5894" width="12.42578125" style="6" customWidth="1"/>
    <col min="5895" max="5895" width="76.5703125" style="6" customWidth="1"/>
    <col min="5896" max="6145" width="11.42578125" style="6"/>
    <col min="6146" max="6146" width="9.85546875" style="6" customWidth="1"/>
    <col min="6147" max="6147" width="17.140625" style="6" customWidth="1"/>
    <col min="6148" max="6148" width="11.85546875" style="6" customWidth="1"/>
    <col min="6149" max="6149" width="15.5703125" style="6" customWidth="1"/>
    <col min="6150" max="6150" width="12.42578125" style="6" customWidth="1"/>
    <col min="6151" max="6151" width="76.5703125" style="6" customWidth="1"/>
    <col min="6152" max="6401" width="11.42578125" style="6"/>
    <col min="6402" max="6402" width="9.85546875" style="6" customWidth="1"/>
    <col min="6403" max="6403" width="17.140625" style="6" customWidth="1"/>
    <col min="6404" max="6404" width="11.85546875" style="6" customWidth="1"/>
    <col min="6405" max="6405" width="15.5703125" style="6" customWidth="1"/>
    <col min="6406" max="6406" width="12.42578125" style="6" customWidth="1"/>
    <col min="6407" max="6407" width="76.5703125" style="6" customWidth="1"/>
    <col min="6408" max="6657" width="11.42578125" style="6"/>
    <col min="6658" max="6658" width="9.85546875" style="6" customWidth="1"/>
    <col min="6659" max="6659" width="17.140625" style="6" customWidth="1"/>
    <col min="6660" max="6660" width="11.85546875" style="6" customWidth="1"/>
    <col min="6661" max="6661" width="15.5703125" style="6" customWidth="1"/>
    <col min="6662" max="6662" width="12.42578125" style="6" customWidth="1"/>
    <col min="6663" max="6663" width="76.5703125" style="6" customWidth="1"/>
    <col min="6664" max="6913" width="11.42578125" style="6"/>
    <col min="6914" max="6914" width="9.85546875" style="6" customWidth="1"/>
    <col min="6915" max="6915" width="17.140625" style="6" customWidth="1"/>
    <col min="6916" max="6916" width="11.85546875" style="6" customWidth="1"/>
    <col min="6917" max="6917" width="15.5703125" style="6" customWidth="1"/>
    <col min="6918" max="6918" width="12.42578125" style="6" customWidth="1"/>
    <col min="6919" max="6919" width="76.5703125" style="6" customWidth="1"/>
    <col min="6920" max="7169" width="11.42578125" style="6"/>
    <col min="7170" max="7170" width="9.85546875" style="6" customWidth="1"/>
    <col min="7171" max="7171" width="17.140625" style="6" customWidth="1"/>
    <col min="7172" max="7172" width="11.85546875" style="6" customWidth="1"/>
    <col min="7173" max="7173" width="15.5703125" style="6" customWidth="1"/>
    <col min="7174" max="7174" width="12.42578125" style="6" customWidth="1"/>
    <col min="7175" max="7175" width="76.5703125" style="6" customWidth="1"/>
    <col min="7176" max="7425" width="11.42578125" style="6"/>
    <col min="7426" max="7426" width="9.85546875" style="6" customWidth="1"/>
    <col min="7427" max="7427" width="17.140625" style="6" customWidth="1"/>
    <col min="7428" max="7428" width="11.85546875" style="6" customWidth="1"/>
    <col min="7429" max="7429" width="15.5703125" style="6" customWidth="1"/>
    <col min="7430" max="7430" width="12.42578125" style="6" customWidth="1"/>
    <col min="7431" max="7431" width="76.5703125" style="6" customWidth="1"/>
    <col min="7432" max="7681" width="11.42578125" style="6"/>
    <col min="7682" max="7682" width="9.85546875" style="6" customWidth="1"/>
    <col min="7683" max="7683" width="17.140625" style="6" customWidth="1"/>
    <col min="7684" max="7684" width="11.85546875" style="6" customWidth="1"/>
    <col min="7685" max="7685" width="15.5703125" style="6" customWidth="1"/>
    <col min="7686" max="7686" width="12.42578125" style="6" customWidth="1"/>
    <col min="7687" max="7687" width="76.5703125" style="6" customWidth="1"/>
    <col min="7688" max="7937" width="11.42578125" style="6"/>
    <col min="7938" max="7938" width="9.85546875" style="6" customWidth="1"/>
    <col min="7939" max="7939" width="17.140625" style="6" customWidth="1"/>
    <col min="7940" max="7940" width="11.85546875" style="6" customWidth="1"/>
    <col min="7941" max="7941" width="15.5703125" style="6" customWidth="1"/>
    <col min="7942" max="7942" width="12.42578125" style="6" customWidth="1"/>
    <col min="7943" max="7943" width="76.5703125" style="6" customWidth="1"/>
    <col min="7944" max="8193" width="11.42578125" style="6"/>
    <col min="8194" max="8194" width="9.85546875" style="6" customWidth="1"/>
    <col min="8195" max="8195" width="17.140625" style="6" customWidth="1"/>
    <col min="8196" max="8196" width="11.85546875" style="6" customWidth="1"/>
    <col min="8197" max="8197" width="15.5703125" style="6" customWidth="1"/>
    <col min="8198" max="8198" width="12.42578125" style="6" customWidth="1"/>
    <col min="8199" max="8199" width="76.5703125" style="6" customWidth="1"/>
    <col min="8200" max="8449" width="11.42578125" style="6"/>
    <col min="8450" max="8450" width="9.85546875" style="6" customWidth="1"/>
    <col min="8451" max="8451" width="17.140625" style="6" customWidth="1"/>
    <col min="8452" max="8452" width="11.85546875" style="6" customWidth="1"/>
    <col min="8453" max="8453" width="15.5703125" style="6" customWidth="1"/>
    <col min="8454" max="8454" width="12.42578125" style="6" customWidth="1"/>
    <col min="8455" max="8455" width="76.5703125" style="6" customWidth="1"/>
    <col min="8456" max="8705" width="11.42578125" style="6"/>
    <col min="8706" max="8706" width="9.85546875" style="6" customWidth="1"/>
    <col min="8707" max="8707" width="17.140625" style="6" customWidth="1"/>
    <col min="8708" max="8708" width="11.85546875" style="6" customWidth="1"/>
    <col min="8709" max="8709" width="15.5703125" style="6" customWidth="1"/>
    <col min="8710" max="8710" width="12.42578125" style="6" customWidth="1"/>
    <col min="8711" max="8711" width="76.5703125" style="6" customWidth="1"/>
    <col min="8712" max="8961" width="11.42578125" style="6"/>
    <col min="8962" max="8962" width="9.85546875" style="6" customWidth="1"/>
    <col min="8963" max="8963" width="17.140625" style="6" customWidth="1"/>
    <col min="8964" max="8964" width="11.85546875" style="6" customWidth="1"/>
    <col min="8965" max="8965" width="15.5703125" style="6" customWidth="1"/>
    <col min="8966" max="8966" width="12.42578125" style="6" customWidth="1"/>
    <col min="8967" max="8967" width="76.5703125" style="6" customWidth="1"/>
    <col min="8968" max="9217" width="11.42578125" style="6"/>
    <col min="9218" max="9218" width="9.85546875" style="6" customWidth="1"/>
    <col min="9219" max="9219" width="17.140625" style="6" customWidth="1"/>
    <col min="9220" max="9220" width="11.85546875" style="6" customWidth="1"/>
    <col min="9221" max="9221" width="15.5703125" style="6" customWidth="1"/>
    <col min="9222" max="9222" width="12.42578125" style="6" customWidth="1"/>
    <col min="9223" max="9223" width="76.5703125" style="6" customWidth="1"/>
    <col min="9224" max="9473" width="11.42578125" style="6"/>
    <col min="9474" max="9474" width="9.85546875" style="6" customWidth="1"/>
    <col min="9475" max="9475" width="17.140625" style="6" customWidth="1"/>
    <col min="9476" max="9476" width="11.85546875" style="6" customWidth="1"/>
    <col min="9477" max="9477" width="15.5703125" style="6" customWidth="1"/>
    <col min="9478" max="9478" width="12.42578125" style="6" customWidth="1"/>
    <col min="9479" max="9479" width="76.5703125" style="6" customWidth="1"/>
    <col min="9480" max="9729" width="11.42578125" style="6"/>
    <col min="9730" max="9730" width="9.85546875" style="6" customWidth="1"/>
    <col min="9731" max="9731" width="17.140625" style="6" customWidth="1"/>
    <col min="9732" max="9732" width="11.85546875" style="6" customWidth="1"/>
    <col min="9733" max="9733" width="15.5703125" style="6" customWidth="1"/>
    <col min="9734" max="9734" width="12.42578125" style="6" customWidth="1"/>
    <col min="9735" max="9735" width="76.5703125" style="6" customWidth="1"/>
    <col min="9736" max="9985" width="11.42578125" style="6"/>
    <col min="9986" max="9986" width="9.85546875" style="6" customWidth="1"/>
    <col min="9987" max="9987" width="17.140625" style="6" customWidth="1"/>
    <col min="9988" max="9988" width="11.85546875" style="6" customWidth="1"/>
    <col min="9989" max="9989" width="15.5703125" style="6" customWidth="1"/>
    <col min="9990" max="9990" width="12.42578125" style="6" customWidth="1"/>
    <col min="9991" max="9991" width="76.5703125" style="6" customWidth="1"/>
    <col min="9992" max="10241" width="11.42578125" style="6"/>
    <col min="10242" max="10242" width="9.85546875" style="6" customWidth="1"/>
    <col min="10243" max="10243" width="17.140625" style="6" customWidth="1"/>
    <col min="10244" max="10244" width="11.85546875" style="6" customWidth="1"/>
    <col min="10245" max="10245" width="15.5703125" style="6" customWidth="1"/>
    <col min="10246" max="10246" width="12.42578125" style="6" customWidth="1"/>
    <col min="10247" max="10247" width="76.5703125" style="6" customWidth="1"/>
    <col min="10248" max="10497" width="11.42578125" style="6"/>
    <col min="10498" max="10498" width="9.85546875" style="6" customWidth="1"/>
    <col min="10499" max="10499" width="17.140625" style="6" customWidth="1"/>
    <col min="10500" max="10500" width="11.85546875" style="6" customWidth="1"/>
    <col min="10501" max="10501" width="15.5703125" style="6" customWidth="1"/>
    <col min="10502" max="10502" width="12.42578125" style="6" customWidth="1"/>
    <col min="10503" max="10503" width="76.5703125" style="6" customWidth="1"/>
    <col min="10504" max="10753" width="11.42578125" style="6"/>
    <col min="10754" max="10754" width="9.85546875" style="6" customWidth="1"/>
    <col min="10755" max="10755" width="17.140625" style="6" customWidth="1"/>
    <col min="10756" max="10756" width="11.85546875" style="6" customWidth="1"/>
    <col min="10757" max="10757" width="15.5703125" style="6" customWidth="1"/>
    <col min="10758" max="10758" width="12.42578125" style="6" customWidth="1"/>
    <col min="10759" max="10759" width="76.5703125" style="6" customWidth="1"/>
    <col min="10760" max="11009" width="11.42578125" style="6"/>
    <col min="11010" max="11010" width="9.85546875" style="6" customWidth="1"/>
    <col min="11011" max="11011" width="17.140625" style="6" customWidth="1"/>
    <col min="11012" max="11012" width="11.85546875" style="6" customWidth="1"/>
    <col min="11013" max="11013" width="15.5703125" style="6" customWidth="1"/>
    <col min="11014" max="11014" width="12.42578125" style="6" customWidth="1"/>
    <col min="11015" max="11015" width="76.5703125" style="6" customWidth="1"/>
    <col min="11016" max="11265" width="11.42578125" style="6"/>
    <col min="11266" max="11266" width="9.85546875" style="6" customWidth="1"/>
    <col min="11267" max="11267" width="17.140625" style="6" customWidth="1"/>
    <col min="11268" max="11268" width="11.85546875" style="6" customWidth="1"/>
    <col min="11269" max="11269" width="15.5703125" style="6" customWidth="1"/>
    <col min="11270" max="11270" width="12.42578125" style="6" customWidth="1"/>
    <col min="11271" max="11271" width="76.5703125" style="6" customWidth="1"/>
    <col min="11272" max="11521" width="11.42578125" style="6"/>
    <col min="11522" max="11522" width="9.85546875" style="6" customWidth="1"/>
    <col min="11523" max="11523" width="17.140625" style="6" customWidth="1"/>
    <col min="11524" max="11524" width="11.85546875" style="6" customWidth="1"/>
    <col min="11525" max="11525" width="15.5703125" style="6" customWidth="1"/>
    <col min="11526" max="11526" width="12.42578125" style="6" customWidth="1"/>
    <col min="11527" max="11527" width="76.5703125" style="6" customWidth="1"/>
    <col min="11528" max="11777" width="11.42578125" style="6"/>
    <col min="11778" max="11778" width="9.85546875" style="6" customWidth="1"/>
    <col min="11779" max="11779" width="17.140625" style="6" customWidth="1"/>
    <col min="11780" max="11780" width="11.85546875" style="6" customWidth="1"/>
    <col min="11781" max="11781" width="15.5703125" style="6" customWidth="1"/>
    <col min="11782" max="11782" width="12.42578125" style="6" customWidth="1"/>
    <col min="11783" max="11783" width="76.5703125" style="6" customWidth="1"/>
    <col min="11784" max="12033" width="11.42578125" style="6"/>
    <col min="12034" max="12034" width="9.85546875" style="6" customWidth="1"/>
    <col min="12035" max="12035" width="17.140625" style="6" customWidth="1"/>
    <col min="12036" max="12036" width="11.85546875" style="6" customWidth="1"/>
    <col min="12037" max="12037" width="15.5703125" style="6" customWidth="1"/>
    <col min="12038" max="12038" width="12.42578125" style="6" customWidth="1"/>
    <col min="12039" max="12039" width="76.5703125" style="6" customWidth="1"/>
    <col min="12040" max="12289" width="11.42578125" style="6"/>
    <col min="12290" max="12290" width="9.85546875" style="6" customWidth="1"/>
    <col min="12291" max="12291" width="17.140625" style="6" customWidth="1"/>
    <col min="12292" max="12292" width="11.85546875" style="6" customWidth="1"/>
    <col min="12293" max="12293" width="15.5703125" style="6" customWidth="1"/>
    <col min="12294" max="12294" width="12.42578125" style="6" customWidth="1"/>
    <col min="12295" max="12295" width="76.5703125" style="6" customWidth="1"/>
    <col min="12296" max="12545" width="11.42578125" style="6"/>
    <col min="12546" max="12546" width="9.85546875" style="6" customWidth="1"/>
    <col min="12547" max="12547" width="17.140625" style="6" customWidth="1"/>
    <col min="12548" max="12548" width="11.85546875" style="6" customWidth="1"/>
    <col min="12549" max="12549" width="15.5703125" style="6" customWidth="1"/>
    <col min="12550" max="12550" width="12.42578125" style="6" customWidth="1"/>
    <col min="12551" max="12551" width="76.5703125" style="6" customWidth="1"/>
    <col min="12552" max="12801" width="11.42578125" style="6"/>
    <col min="12802" max="12802" width="9.85546875" style="6" customWidth="1"/>
    <col min="12803" max="12803" width="17.140625" style="6" customWidth="1"/>
    <col min="12804" max="12804" width="11.85546875" style="6" customWidth="1"/>
    <col min="12805" max="12805" width="15.5703125" style="6" customWidth="1"/>
    <col min="12806" max="12806" width="12.42578125" style="6" customWidth="1"/>
    <col min="12807" max="12807" width="76.5703125" style="6" customWidth="1"/>
    <col min="12808" max="13057" width="11.42578125" style="6"/>
    <col min="13058" max="13058" width="9.85546875" style="6" customWidth="1"/>
    <col min="13059" max="13059" width="17.140625" style="6" customWidth="1"/>
    <col min="13060" max="13060" width="11.85546875" style="6" customWidth="1"/>
    <col min="13061" max="13061" width="15.5703125" style="6" customWidth="1"/>
    <col min="13062" max="13062" width="12.42578125" style="6" customWidth="1"/>
    <col min="13063" max="13063" width="76.5703125" style="6" customWidth="1"/>
    <col min="13064" max="13313" width="11.42578125" style="6"/>
    <col min="13314" max="13314" width="9.85546875" style="6" customWidth="1"/>
    <col min="13315" max="13315" width="17.140625" style="6" customWidth="1"/>
    <col min="13316" max="13316" width="11.85546875" style="6" customWidth="1"/>
    <col min="13317" max="13317" width="15.5703125" style="6" customWidth="1"/>
    <col min="13318" max="13318" width="12.42578125" style="6" customWidth="1"/>
    <col min="13319" max="13319" width="76.5703125" style="6" customWidth="1"/>
    <col min="13320" max="13569" width="11.42578125" style="6"/>
    <col min="13570" max="13570" width="9.85546875" style="6" customWidth="1"/>
    <col min="13571" max="13571" width="17.140625" style="6" customWidth="1"/>
    <col min="13572" max="13572" width="11.85546875" style="6" customWidth="1"/>
    <col min="13573" max="13573" width="15.5703125" style="6" customWidth="1"/>
    <col min="13574" max="13574" width="12.42578125" style="6" customWidth="1"/>
    <col min="13575" max="13575" width="76.5703125" style="6" customWidth="1"/>
    <col min="13576" max="13825" width="11.42578125" style="6"/>
    <col min="13826" max="13826" width="9.85546875" style="6" customWidth="1"/>
    <col min="13827" max="13827" width="17.140625" style="6" customWidth="1"/>
    <col min="13828" max="13828" width="11.85546875" style="6" customWidth="1"/>
    <col min="13829" max="13829" width="15.5703125" style="6" customWidth="1"/>
    <col min="13830" max="13830" width="12.42578125" style="6" customWidth="1"/>
    <col min="13831" max="13831" width="76.5703125" style="6" customWidth="1"/>
    <col min="13832" max="14081" width="11.42578125" style="6"/>
    <col min="14082" max="14082" width="9.85546875" style="6" customWidth="1"/>
    <col min="14083" max="14083" width="17.140625" style="6" customWidth="1"/>
    <col min="14084" max="14084" width="11.85546875" style="6" customWidth="1"/>
    <col min="14085" max="14085" width="15.5703125" style="6" customWidth="1"/>
    <col min="14086" max="14086" width="12.42578125" style="6" customWidth="1"/>
    <col min="14087" max="14087" width="76.5703125" style="6" customWidth="1"/>
    <col min="14088" max="14337" width="11.42578125" style="6"/>
    <col min="14338" max="14338" width="9.85546875" style="6" customWidth="1"/>
    <col min="14339" max="14339" width="17.140625" style="6" customWidth="1"/>
    <col min="14340" max="14340" width="11.85546875" style="6" customWidth="1"/>
    <col min="14341" max="14341" width="15.5703125" style="6" customWidth="1"/>
    <col min="14342" max="14342" width="12.42578125" style="6" customWidth="1"/>
    <col min="14343" max="14343" width="76.5703125" style="6" customWidth="1"/>
    <col min="14344" max="14593" width="11.42578125" style="6"/>
    <col min="14594" max="14594" width="9.85546875" style="6" customWidth="1"/>
    <col min="14595" max="14595" width="17.140625" style="6" customWidth="1"/>
    <col min="14596" max="14596" width="11.85546875" style="6" customWidth="1"/>
    <col min="14597" max="14597" width="15.5703125" style="6" customWidth="1"/>
    <col min="14598" max="14598" width="12.42578125" style="6" customWidth="1"/>
    <col min="14599" max="14599" width="76.5703125" style="6" customWidth="1"/>
    <col min="14600" max="14849" width="11.42578125" style="6"/>
    <col min="14850" max="14850" width="9.85546875" style="6" customWidth="1"/>
    <col min="14851" max="14851" width="17.140625" style="6" customWidth="1"/>
    <col min="14852" max="14852" width="11.85546875" style="6" customWidth="1"/>
    <col min="14853" max="14853" width="15.5703125" style="6" customWidth="1"/>
    <col min="14854" max="14854" width="12.42578125" style="6" customWidth="1"/>
    <col min="14855" max="14855" width="76.5703125" style="6" customWidth="1"/>
    <col min="14856" max="15105" width="11.42578125" style="6"/>
    <col min="15106" max="15106" width="9.85546875" style="6" customWidth="1"/>
    <col min="15107" max="15107" width="17.140625" style="6" customWidth="1"/>
    <col min="15108" max="15108" width="11.85546875" style="6" customWidth="1"/>
    <col min="15109" max="15109" width="15.5703125" style="6" customWidth="1"/>
    <col min="15110" max="15110" width="12.42578125" style="6" customWidth="1"/>
    <col min="15111" max="15111" width="76.5703125" style="6" customWidth="1"/>
    <col min="15112" max="15361" width="11.42578125" style="6"/>
    <col min="15362" max="15362" width="9.85546875" style="6" customWidth="1"/>
    <col min="15363" max="15363" width="17.140625" style="6" customWidth="1"/>
    <col min="15364" max="15364" width="11.85546875" style="6" customWidth="1"/>
    <col min="15365" max="15365" width="15.5703125" style="6" customWidth="1"/>
    <col min="15366" max="15366" width="12.42578125" style="6" customWidth="1"/>
    <col min="15367" max="15367" width="76.5703125" style="6" customWidth="1"/>
    <col min="15368" max="15617" width="11.42578125" style="6"/>
    <col min="15618" max="15618" width="9.85546875" style="6" customWidth="1"/>
    <col min="15619" max="15619" width="17.140625" style="6" customWidth="1"/>
    <col min="15620" max="15620" width="11.85546875" style="6" customWidth="1"/>
    <col min="15621" max="15621" width="15.5703125" style="6" customWidth="1"/>
    <col min="15622" max="15622" width="12.42578125" style="6" customWidth="1"/>
    <col min="15623" max="15623" width="76.5703125" style="6" customWidth="1"/>
    <col min="15624" max="15873" width="11.42578125" style="6"/>
    <col min="15874" max="15874" width="9.85546875" style="6" customWidth="1"/>
    <col min="15875" max="15875" width="17.140625" style="6" customWidth="1"/>
    <col min="15876" max="15876" width="11.85546875" style="6" customWidth="1"/>
    <col min="15877" max="15877" width="15.5703125" style="6" customWidth="1"/>
    <col min="15878" max="15878" width="12.42578125" style="6" customWidth="1"/>
    <col min="15879" max="15879" width="76.5703125" style="6" customWidth="1"/>
    <col min="15880" max="16129" width="11.42578125" style="6"/>
    <col min="16130" max="16130" width="9.85546875" style="6" customWidth="1"/>
    <col min="16131" max="16131" width="17.140625" style="6" customWidth="1"/>
    <col min="16132" max="16132" width="11.85546875" style="6" customWidth="1"/>
    <col min="16133" max="16133" width="15.5703125" style="6" customWidth="1"/>
    <col min="16134" max="16134" width="12.42578125" style="6" customWidth="1"/>
    <col min="16135" max="16135" width="76.5703125" style="6" customWidth="1"/>
    <col min="16136" max="16384" width="11.42578125" style="6"/>
  </cols>
  <sheetData>
    <row r="1" spans="1:8" ht="27" customHeight="1" x14ac:dyDescent="0.2">
      <c r="A1" s="436" t="s">
        <v>12</v>
      </c>
      <c r="B1" s="436"/>
      <c r="C1" s="436" t="s">
        <v>13</v>
      </c>
      <c r="D1" s="436" t="s">
        <v>14</v>
      </c>
      <c r="E1" s="436" t="s">
        <v>80</v>
      </c>
      <c r="F1" s="436"/>
      <c r="G1" s="436" t="s">
        <v>15</v>
      </c>
      <c r="H1" s="28"/>
    </row>
    <row r="2" spans="1:8" s="8" customFormat="1" ht="40.5" x14ac:dyDescent="0.2">
      <c r="A2" s="436"/>
      <c r="B2" s="436"/>
      <c r="C2" s="436"/>
      <c r="D2" s="436"/>
      <c r="E2" s="61" t="s">
        <v>58</v>
      </c>
      <c r="F2" s="61" t="s">
        <v>81</v>
      </c>
      <c r="G2" s="436"/>
      <c r="H2" s="7" t="s">
        <v>86</v>
      </c>
    </row>
    <row r="3" spans="1:8" ht="55.5" customHeight="1" x14ac:dyDescent="0.2">
      <c r="A3" s="12" t="s">
        <v>59</v>
      </c>
      <c r="B3" s="12" t="s">
        <v>16</v>
      </c>
      <c r="C3" s="12" t="s">
        <v>17</v>
      </c>
      <c r="D3" s="29" t="s">
        <v>10</v>
      </c>
      <c r="E3" s="30">
        <v>3</v>
      </c>
      <c r="F3" s="31" t="s">
        <v>82</v>
      </c>
      <c r="G3" s="12" t="s">
        <v>108</v>
      </c>
      <c r="H3" s="28"/>
    </row>
    <row r="4" spans="1:8" ht="50.1" customHeight="1" x14ac:dyDescent="0.2">
      <c r="A4" s="12" t="s">
        <v>60</v>
      </c>
      <c r="B4" s="12" t="s">
        <v>18</v>
      </c>
      <c r="C4" s="12" t="s">
        <v>19</v>
      </c>
      <c r="D4" s="29" t="s">
        <v>10</v>
      </c>
      <c r="E4" s="30">
        <v>3</v>
      </c>
      <c r="F4" s="31" t="s">
        <v>82</v>
      </c>
      <c r="G4" s="12" t="s">
        <v>109</v>
      </c>
      <c r="H4" s="28"/>
    </row>
    <row r="5" spans="1:8" ht="63.95" customHeight="1" x14ac:dyDescent="0.2">
      <c r="A5" s="12" t="s">
        <v>20</v>
      </c>
      <c r="B5" s="12" t="s">
        <v>21</v>
      </c>
      <c r="C5" s="12" t="s">
        <v>22</v>
      </c>
      <c r="D5" s="29" t="s">
        <v>10</v>
      </c>
      <c r="E5" s="30">
        <v>3</v>
      </c>
      <c r="F5" s="31" t="s">
        <v>82</v>
      </c>
      <c r="G5" s="13" t="s">
        <v>110</v>
      </c>
      <c r="H5" s="28"/>
    </row>
    <row r="6" spans="1:8" ht="54.75" customHeight="1" x14ac:dyDescent="0.2">
      <c r="A6" s="12" t="s">
        <v>23</v>
      </c>
      <c r="B6" s="12" t="s">
        <v>24</v>
      </c>
      <c r="C6" s="12" t="s">
        <v>25</v>
      </c>
      <c r="D6" s="12" t="s">
        <v>26</v>
      </c>
      <c r="E6" s="32">
        <v>3</v>
      </c>
      <c r="F6" s="31" t="s">
        <v>82</v>
      </c>
      <c r="G6" s="12" t="s">
        <v>111</v>
      </c>
      <c r="H6" s="28"/>
    </row>
    <row r="7" spans="1:8" ht="60" customHeight="1" x14ac:dyDescent="0.2">
      <c r="A7" s="12" t="s">
        <v>27</v>
      </c>
      <c r="B7" s="12" t="s">
        <v>28</v>
      </c>
      <c r="C7" s="12" t="s">
        <v>29</v>
      </c>
      <c r="D7" s="29" t="s">
        <v>10</v>
      </c>
      <c r="E7" s="30">
        <v>4</v>
      </c>
      <c r="F7" s="31" t="s">
        <v>83</v>
      </c>
      <c r="G7" s="12" t="s">
        <v>112</v>
      </c>
      <c r="H7" s="28"/>
    </row>
    <row r="8" spans="1:8" ht="50.1" customHeight="1" x14ac:dyDescent="0.2">
      <c r="A8" s="12" t="s">
        <v>30</v>
      </c>
      <c r="B8" s="12" t="s">
        <v>31</v>
      </c>
      <c r="C8" s="12" t="s">
        <v>32</v>
      </c>
      <c r="D8" s="29" t="s">
        <v>10</v>
      </c>
      <c r="E8" s="30">
        <v>4</v>
      </c>
      <c r="F8" s="31" t="s">
        <v>83</v>
      </c>
      <c r="G8" s="12" t="s">
        <v>113</v>
      </c>
      <c r="H8" s="28"/>
    </row>
    <row r="9" spans="1:8" ht="74.25" customHeight="1" x14ac:dyDescent="0.2">
      <c r="A9" s="12" t="s">
        <v>125</v>
      </c>
      <c r="B9" s="12" t="s">
        <v>33</v>
      </c>
      <c r="C9" s="12" t="s">
        <v>34</v>
      </c>
      <c r="D9" s="12" t="s">
        <v>35</v>
      </c>
      <c r="E9" s="30">
        <v>6</v>
      </c>
      <c r="F9" s="54" t="s">
        <v>92</v>
      </c>
      <c r="G9" s="12" t="s">
        <v>114</v>
      </c>
      <c r="H9" s="33"/>
    </row>
    <row r="10" spans="1:8" ht="81" customHeight="1" x14ac:dyDescent="0.2">
      <c r="A10" s="14" t="s">
        <v>126</v>
      </c>
      <c r="B10" s="12" t="s">
        <v>36</v>
      </c>
      <c r="C10" s="12" t="s">
        <v>34</v>
      </c>
      <c r="D10" s="12" t="s">
        <v>35</v>
      </c>
      <c r="E10" s="38">
        <v>6</v>
      </c>
      <c r="F10" s="54" t="s">
        <v>92</v>
      </c>
      <c r="G10" s="12" t="s">
        <v>115</v>
      </c>
      <c r="H10" s="34"/>
    </row>
    <row r="11" spans="1:8" ht="54.75" customHeight="1" x14ac:dyDescent="0.2">
      <c r="A11" s="14" t="s">
        <v>127</v>
      </c>
      <c r="B11" s="12" t="s">
        <v>37</v>
      </c>
      <c r="C11" s="12" t="s">
        <v>34</v>
      </c>
      <c r="D11" s="12" t="s">
        <v>35</v>
      </c>
      <c r="E11" s="38">
        <v>6</v>
      </c>
      <c r="F11" s="54" t="s">
        <v>92</v>
      </c>
      <c r="G11" s="12" t="s">
        <v>116</v>
      </c>
      <c r="H11" s="28"/>
    </row>
    <row r="12" spans="1:8" ht="67.5" customHeight="1" x14ac:dyDescent="0.2">
      <c r="A12" s="14" t="s">
        <v>128</v>
      </c>
      <c r="B12" s="14" t="s">
        <v>38</v>
      </c>
      <c r="C12" s="14" t="s">
        <v>34</v>
      </c>
      <c r="D12" s="14" t="s">
        <v>87</v>
      </c>
      <c r="E12" s="38">
        <v>6</v>
      </c>
      <c r="F12" s="54" t="s">
        <v>92</v>
      </c>
      <c r="G12" s="14" t="s">
        <v>117</v>
      </c>
      <c r="H12" s="28"/>
    </row>
    <row r="13" spans="1:8" ht="50.25" customHeight="1" x14ac:dyDescent="0.2">
      <c r="A13" s="14" t="s">
        <v>39</v>
      </c>
      <c r="B13" s="14" t="s">
        <v>40</v>
      </c>
      <c r="C13" s="14" t="s">
        <v>41</v>
      </c>
      <c r="D13" s="14" t="s">
        <v>42</v>
      </c>
      <c r="E13" s="38">
        <v>6</v>
      </c>
      <c r="F13" s="54" t="s">
        <v>92</v>
      </c>
      <c r="G13" s="14" t="s">
        <v>118</v>
      </c>
      <c r="H13" s="28"/>
    </row>
    <row r="14" spans="1:8" ht="66" customHeight="1" x14ac:dyDescent="0.2">
      <c r="A14" s="14" t="s">
        <v>88</v>
      </c>
      <c r="B14" s="14" t="s">
        <v>89</v>
      </c>
      <c r="C14" s="14" t="s">
        <v>90</v>
      </c>
      <c r="D14" s="14" t="s">
        <v>91</v>
      </c>
      <c r="E14" s="30">
        <v>6</v>
      </c>
      <c r="F14" s="31" t="s">
        <v>92</v>
      </c>
      <c r="G14" s="14" t="s">
        <v>122</v>
      </c>
      <c r="H14" s="28"/>
    </row>
    <row r="15" spans="1:8" ht="101.25" customHeight="1" x14ac:dyDescent="0.2">
      <c r="A15" s="14" t="s">
        <v>93</v>
      </c>
      <c r="B15" s="14" t="s">
        <v>94</v>
      </c>
      <c r="C15" s="14" t="s">
        <v>41</v>
      </c>
      <c r="D15" s="14" t="s">
        <v>95</v>
      </c>
      <c r="E15" s="30">
        <v>6</v>
      </c>
      <c r="F15" s="31" t="s">
        <v>92</v>
      </c>
      <c r="G15" s="14" t="s">
        <v>123</v>
      </c>
      <c r="H15" s="28"/>
    </row>
    <row r="16" spans="1:8" ht="42.75" customHeight="1" x14ac:dyDescent="0.2">
      <c r="A16" s="433" t="s">
        <v>43</v>
      </c>
      <c r="B16" s="433" t="s">
        <v>44</v>
      </c>
      <c r="C16" s="433" t="s">
        <v>45</v>
      </c>
      <c r="D16" s="35" t="s">
        <v>96</v>
      </c>
      <c r="E16" s="435">
        <v>6</v>
      </c>
      <c r="F16" s="427" t="s">
        <v>97</v>
      </c>
      <c r="G16" s="433" t="s">
        <v>119</v>
      </c>
      <c r="H16" s="28"/>
    </row>
    <row r="17" spans="1:8" ht="39.75" customHeight="1" x14ac:dyDescent="0.2">
      <c r="A17" s="433"/>
      <c r="B17" s="433"/>
      <c r="C17" s="433"/>
      <c r="D17" s="35" t="s">
        <v>98</v>
      </c>
      <c r="E17" s="435"/>
      <c r="F17" s="429"/>
      <c r="G17" s="433"/>
      <c r="H17" s="28"/>
    </row>
    <row r="18" spans="1:8" ht="72.75" customHeight="1" x14ac:dyDescent="0.2">
      <c r="A18" s="14" t="s">
        <v>1</v>
      </c>
      <c r="B18" s="14" t="s">
        <v>46</v>
      </c>
      <c r="C18" s="14" t="s">
        <v>32</v>
      </c>
      <c r="D18" s="14" t="s">
        <v>99</v>
      </c>
      <c r="E18" s="30">
        <v>6</v>
      </c>
      <c r="F18" s="30" t="s">
        <v>84</v>
      </c>
      <c r="G18" s="14" t="s">
        <v>47</v>
      </c>
      <c r="H18" s="28"/>
    </row>
    <row r="19" spans="1:8" ht="27.75" customHeight="1" x14ac:dyDescent="0.2">
      <c r="A19" s="433" t="s">
        <v>0</v>
      </c>
      <c r="B19" s="433" t="s">
        <v>48</v>
      </c>
      <c r="C19" s="433" t="s">
        <v>49</v>
      </c>
      <c r="D19" s="35" t="s">
        <v>100</v>
      </c>
      <c r="E19" s="435">
        <v>7</v>
      </c>
      <c r="F19" s="427" t="s">
        <v>85</v>
      </c>
      <c r="G19" s="433" t="s">
        <v>50</v>
      </c>
      <c r="H19" s="28"/>
    </row>
    <row r="20" spans="1:8" ht="62.25" customHeight="1" x14ac:dyDescent="0.2">
      <c r="A20" s="433"/>
      <c r="B20" s="433"/>
      <c r="C20" s="433"/>
      <c r="D20" s="35" t="s">
        <v>101</v>
      </c>
      <c r="E20" s="435"/>
      <c r="F20" s="429"/>
      <c r="G20" s="433"/>
      <c r="H20" s="28"/>
    </row>
    <row r="21" spans="1:8" ht="20.25" customHeight="1" x14ac:dyDescent="0.2">
      <c r="A21" s="434" t="s">
        <v>51</v>
      </c>
      <c r="B21" s="433" t="s">
        <v>52</v>
      </c>
      <c r="C21" s="434" t="s">
        <v>53</v>
      </c>
      <c r="D21" s="35" t="s">
        <v>102</v>
      </c>
      <c r="E21" s="426">
        <v>7</v>
      </c>
      <c r="F21" s="427" t="s">
        <v>85</v>
      </c>
      <c r="G21" s="433" t="s">
        <v>54</v>
      </c>
      <c r="H21" s="28"/>
    </row>
    <row r="22" spans="1:8" ht="38.25" customHeight="1" x14ac:dyDescent="0.2">
      <c r="A22" s="434"/>
      <c r="B22" s="433"/>
      <c r="C22" s="434"/>
      <c r="D22" s="35" t="s">
        <v>103</v>
      </c>
      <c r="E22" s="426"/>
      <c r="F22" s="428"/>
      <c r="G22" s="433"/>
      <c r="H22" s="28"/>
    </row>
    <row r="23" spans="1:8" ht="35.25" customHeight="1" x14ac:dyDescent="0.2">
      <c r="A23" s="434"/>
      <c r="B23" s="433"/>
      <c r="C23" s="434"/>
      <c r="D23" s="35" t="s">
        <v>104</v>
      </c>
      <c r="E23" s="426"/>
      <c r="F23" s="429"/>
      <c r="G23" s="433"/>
      <c r="H23" s="28"/>
    </row>
    <row r="24" spans="1:8" s="9" customFormat="1" x14ac:dyDescent="0.2">
      <c r="A24" s="431" t="s">
        <v>55</v>
      </c>
      <c r="B24" s="431"/>
      <c r="C24" s="431"/>
      <c r="D24" s="431"/>
      <c r="E24" s="431"/>
      <c r="F24" s="431"/>
      <c r="G24" s="431"/>
      <c r="H24" s="36"/>
    </row>
    <row r="25" spans="1:8" s="9" customFormat="1" x14ac:dyDescent="0.2">
      <c r="A25" s="431" t="s">
        <v>56</v>
      </c>
      <c r="B25" s="431"/>
      <c r="C25" s="431"/>
      <c r="D25" s="431"/>
      <c r="E25" s="431"/>
      <c r="F25" s="431"/>
      <c r="G25" s="431"/>
      <c r="H25" s="36"/>
    </row>
    <row r="26" spans="1:8" s="10" customFormat="1" x14ac:dyDescent="0.2">
      <c r="A26" s="432" t="s">
        <v>105</v>
      </c>
      <c r="B26" s="432"/>
      <c r="C26" s="432"/>
      <c r="D26" s="432"/>
      <c r="E26" s="432"/>
      <c r="F26" s="432"/>
      <c r="G26" s="432"/>
      <c r="H26" s="37"/>
    </row>
    <row r="27" spans="1:8" s="9" customFormat="1" x14ac:dyDescent="0.2">
      <c r="A27" s="430" t="s">
        <v>175</v>
      </c>
      <c r="B27" s="430"/>
      <c r="C27" s="430"/>
      <c r="D27" s="430"/>
      <c r="E27" s="430"/>
      <c r="F27" s="430"/>
      <c r="G27" s="430"/>
      <c r="H27" s="36"/>
    </row>
    <row r="28" spans="1:8" x14ac:dyDescent="0.2">
      <c r="A28" s="430" t="s">
        <v>129</v>
      </c>
      <c r="B28" s="430"/>
      <c r="C28" s="430"/>
      <c r="D28" s="430"/>
      <c r="E28" s="430"/>
      <c r="F28" s="430"/>
      <c r="G28" s="430"/>
      <c r="H28" s="28"/>
    </row>
  </sheetData>
  <mergeCells count="28">
    <mergeCell ref="A1:B2"/>
    <mergeCell ref="C1:C2"/>
    <mergeCell ref="D1:D2"/>
    <mergeCell ref="E1:F1"/>
    <mergeCell ref="G1:G2"/>
    <mergeCell ref="G16:G17"/>
    <mergeCell ref="A19:A20"/>
    <mergeCell ref="B19:B20"/>
    <mergeCell ref="C19:C20"/>
    <mergeCell ref="E19:E20"/>
    <mergeCell ref="F19:F20"/>
    <mergeCell ref="G19:G20"/>
    <mergeCell ref="A16:A17"/>
    <mergeCell ref="B16:B17"/>
    <mergeCell ref="C16:C17"/>
    <mergeCell ref="E16:E17"/>
    <mergeCell ref="F16:F17"/>
    <mergeCell ref="E21:E23"/>
    <mergeCell ref="F21:F23"/>
    <mergeCell ref="A28:G28"/>
    <mergeCell ref="A24:G24"/>
    <mergeCell ref="A25:G25"/>
    <mergeCell ref="A26:G26"/>
    <mergeCell ref="A27:G27"/>
    <mergeCell ref="G21:G23"/>
    <mergeCell ref="A21:A23"/>
    <mergeCell ref="B21:B23"/>
    <mergeCell ref="C21:C23"/>
  </mergeCells>
  <hyperlinks>
    <hyperlink ref="H2" location="Sommaire!A1" display="sommaire"/>
  </hyperlinks>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6" tint="0.39997558519241921"/>
  </sheetPr>
  <dimension ref="A1:AP48"/>
  <sheetViews>
    <sheetView showGridLines="0" zoomScaleNormal="100" workbookViewId="0">
      <pane xSplit="1" ySplit="6" topLeftCell="O7" activePane="bottomRight" state="frozen"/>
      <selection pane="topRight" activeCell="B1" sqref="B1"/>
      <selection pane="bottomLeft" activeCell="A6" sqref="A6"/>
      <selection pane="bottomRight" activeCell="A41" sqref="A41:AK41"/>
    </sheetView>
  </sheetViews>
  <sheetFormatPr baseColWidth="10" defaultRowHeight="12.75" x14ac:dyDescent="0.2"/>
  <cols>
    <col min="1" max="1" width="42.140625" style="149" customWidth="1"/>
    <col min="2" max="2" width="9.140625" style="149" customWidth="1"/>
    <col min="3" max="43" width="6.7109375" style="79" customWidth="1"/>
    <col min="44" max="44" width="7.28515625" style="79" customWidth="1"/>
    <col min="45" max="260" width="11.42578125" style="79"/>
    <col min="261" max="261" width="32.85546875" style="79" customWidth="1"/>
    <col min="262" max="262" width="7.140625" style="79" customWidth="1"/>
    <col min="263" max="264" width="7.42578125" style="79" customWidth="1"/>
    <col min="265" max="265" width="7.28515625" style="79" customWidth="1"/>
    <col min="266" max="266" width="7.140625" style="79" customWidth="1"/>
    <col min="267" max="267" width="7.85546875" style="79" customWidth="1"/>
    <col min="268" max="268" width="7.5703125" style="79" customWidth="1"/>
    <col min="269" max="269" width="7.85546875" style="79" customWidth="1"/>
    <col min="270" max="270" width="5.5703125" style="79" customWidth="1"/>
    <col min="271" max="271" width="8.28515625" style="79" customWidth="1"/>
    <col min="272" max="273" width="7.42578125" style="79" customWidth="1"/>
    <col min="274" max="274" width="7.85546875" style="79" customWidth="1"/>
    <col min="275" max="275" width="8" style="79" customWidth="1"/>
    <col min="276" max="276" width="7.7109375" style="79" customWidth="1"/>
    <col min="277" max="277" width="7.85546875" style="79" customWidth="1"/>
    <col min="278" max="278" width="7.28515625" style="79" customWidth="1"/>
    <col min="279" max="279" width="7.140625" style="79" customWidth="1"/>
    <col min="280" max="280" width="7.42578125" style="79" customWidth="1"/>
    <col min="281" max="283" width="7.28515625" style="79" customWidth="1"/>
    <col min="284" max="516" width="11.42578125" style="79"/>
    <col min="517" max="517" width="32.85546875" style="79" customWidth="1"/>
    <col min="518" max="518" width="7.140625" style="79" customWidth="1"/>
    <col min="519" max="520" width="7.42578125" style="79" customWidth="1"/>
    <col min="521" max="521" width="7.28515625" style="79" customWidth="1"/>
    <col min="522" max="522" width="7.140625" style="79" customWidth="1"/>
    <col min="523" max="523" width="7.85546875" style="79" customWidth="1"/>
    <col min="524" max="524" width="7.5703125" style="79" customWidth="1"/>
    <col min="525" max="525" width="7.85546875" style="79" customWidth="1"/>
    <col min="526" max="526" width="5.5703125" style="79" customWidth="1"/>
    <col min="527" max="527" width="8.28515625" style="79" customWidth="1"/>
    <col min="528" max="529" width="7.42578125" style="79" customWidth="1"/>
    <col min="530" max="530" width="7.85546875" style="79" customWidth="1"/>
    <col min="531" max="531" width="8" style="79" customWidth="1"/>
    <col min="532" max="532" width="7.7109375" style="79" customWidth="1"/>
    <col min="533" max="533" width="7.85546875" style="79" customWidth="1"/>
    <col min="534" max="534" width="7.28515625" style="79" customWidth="1"/>
    <col min="535" max="535" width="7.140625" style="79" customWidth="1"/>
    <col min="536" max="536" width="7.42578125" style="79" customWidth="1"/>
    <col min="537" max="539" width="7.28515625" style="79" customWidth="1"/>
    <col min="540" max="772" width="11.42578125" style="79"/>
    <col min="773" max="773" width="32.85546875" style="79" customWidth="1"/>
    <col min="774" max="774" width="7.140625" style="79" customWidth="1"/>
    <col min="775" max="776" width="7.42578125" style="79" customWidth="1"/>
    <col min="777" max="777" width="7.28515625" style="79" customWidth="1"/>
    <col min="778" max="778" width="7.140625" style="79" customWidth="1"/>
    <col min="779" max="779" width="7.85546875" style="79" customWidth="1"/>
    <col min="780" max="780" width="7.5703125" style="79" customWidth="1"/>
    <col min="781" max="781" width="7.85546875" style="79" customWidth="1"/>
    <col min="782" max="782" width="5.5703125" style="79" customWidth="1"/>
    <col min="783" max="783" width="8.28515625" style="79" customWidth="1"/>
    <col min="784" max="785" width="7.42578125" style="79" customWidth="1"/>
    <col min="786" max="786" width="7.85546875" style="79" customWidth="1"/>
    <col min="787" max="787" width="8" style="79" customWidth="1"/>
    <col min="788" max="788" width="7.7109375" style="79" customWidth="1"/>
    <col min="789" max="789" width="7.85546875" style="79" customWidth="1"/>
    <col min="790" max="790" width="7.28515625" style="79" customWidth="1"/>
    <col min="791" max="791" width="7.140625" style="79" customWidth="1"/>
    <col min="792" max="792" width="7.42578125" style="79" customWidth="1"/>
    <col min="793" max="795" width="7.28515625" style="79" customWidth="1"/>
    <col min="796" max="1028" width="11.42578125" style="79"/>
    <col min="1029" max="1029" width="32.85546875" style="79" customWidth="1"/>
    <col min="1030" max="1030" width="7.140625" style="79" customWidth="1"/>
    <col min="1031" max="1032" width="7.42578125" style="79" customWidth="1"/>
    <col min="1033" max="1033" width="7.28515625" style="79" customWidth="1"/>
    <col min="1034" max="1034" width="7.140625" style="79" customWidth="1"/>
    <col min="1035" max="1035" width="7.85546875" style="79" customWidth="1"/>
    <col min="1036" max="1036" width="7.5703125" style="79" customWidth="1"/>
    <col min="1037" max="1037" width="7.85546875" style="79" customWidth="1"/>
    <col min="1038" max="1038" width="5.5703125" style="79" customWidth="1"/>
    <col min="1039" max="1039" width="8.28515625" style="79" customWidth="1"/>
    <col min="1040" max="1041" width="7.42578125" style="79" customWidth="1"/>
    <col min="1042" max="1042" width="7.85546875" style="79" customWidth="1"/>
    <col min="1043" max="1043" width="8" style="79" customWidth="1"/>
    <col min="1044" max="1044" width="7.7109375" style="79" customWidth="1"/>
    <col min="1045" max="1045" width="7.85546875" style="79" customWidth="1"/>
    <col min="1046" max="1046" width="7.28515625" style="79" customWidth="1"/>
    <col min="1047" max="1047" width="7.140625" style="79" customWidth="1"/>
    <col min="1048" max="1048" width="7.42578125" style="79" customWidth="1"/>
    <col min="1049" max="1051" width="7.28515625" style="79" customWidth="1"/>
    <col min="1052" max="1284" width="11.42578125" style="79"/>
    <col min="1285" max="1285" width="32.85546875" style="79" customWidth="1"/>
    <col min="1286" max="1286" width="7.140625" style="79" customWidth="1"/>
    <col min="1287" max="1288" width="7.42578125" style="79" customWidth="1"/>
    <col min="1289" max="1289" width="7.28515625" style="79" customWidth="1"/>
    <col min="1290" max="1290" width="7.140625" style="79" customWidth="1"/>
    <col min="1291" max="1291" width="7.85546875" style="79" customWidth="1"/>
    <col min="1292" max="1292" width="7.5703125" style="79" customWidth="1"/>
    <col min="1293" max="1293" width="7.85546875" style="79" customWidth="1"/>
    <col min="1294" max="1294" width="5.5703125" style="79" customWidth="1"/>
    <col min="1295" max="1295" width="8.28515625" style="79" customWidth="1"/>
    <col min="1296" max="1297" width="7.42578125" style="79" customWidth="1"/>
    <col min="1298" max="1298" width="7.85546875" style="79" customWidth="1"/>
    <col min="1299" max="1299" width="8" style="79" customWidth="1"/>
    <col min="1300" max="1300" width="7.7109375" style="79" customWidth="1"/>
    <col min="1301" max="1301" width="7.85546875" style="79" customWidth="1"/>
    <col min="1302" max="1302" width="7.28515625" style="79" customWidth="1"/>
    <col min="1303" max="1303" width="7.140625" style="79" customWidth="1"/>
    <col min="1304" max="1304" width="7.42578125" style="79" customWidth="1"/>
    <col min="1305" max="1307" width="7.28515625" style="79" customWidth="1"/>
    <col min="1308" max="1540" width="11.42578125" style="79"/>
    <col min="1541" max="1541" width="32.85546875" style="79" customWidth="1"/>
    <col min="1542" max="1542" width="7.140625" style="79" customWidth="1"/>
    <col min="1543" max="1544" width="7.42578125" style="79" customWidth="1"/>
    <col min="1545" max="1545" width="7.28515625" style="79" customWidth="1"/>
    <col min="1546" max="1546" width="7.140625" style="79" customWidth="1"/>
    <col min="1547" max="1547" width="7.85546875" style="79" customWidth="1"/>
    <col min="1548" max="1548" width="7.5703125" style="79" customWidth="1"/>
    <col min="1549" max="1549" width="7.85546875" style="79" customWidth="1"/>
    <col min="1550" max="1550" width="5.5703125" style="79" customWidth="1"/>
    <col min="1551" max="1551" width="8.28515625" style="79" customWidth="1"/>
    <col min="1552" max="1553" width="7.42578125" style="79" customWidth="1"/>
    <col min="1554" max="1554" width="7.85546875" style="79" customWidth="1"/>
    <col min="1555" max="1555" width="8" style="79" customWidth="1"/>
    <col min="1556" max="1556" width="7.7109375" style="79" customWidth="1"/>
    <col min="1557" max="1557" width="7.85546875" style="79" customWidth="1"/>
    <col min="1558" max="1558" width="7.28515625" style="79" customWidth="1"/>
    <col min="1559" max="1559" width="7.140625" style="79" customWidth="1"/>
    <col min="1560" max="1560" width="7.42578125" style="79" customWidth="1"/>
    <col min="1561" max="1563" width="7.28515625" style="79" customWidth="1"/>
    <col min="1564" max="1796" width="11.42578125" style="79"/>
    <col min="1797" max="1797" width="32.85546875" style="79" customWidth="1"/>
    <col min="1798" max="1798" width="7.140625" style="79" customWidth="1"/>
    <col min="1799" max="1800" width="7.42578125" style="79" customWidth="1"/>
    <col min="1801" max="1801" width="7.28515625" style="79" customWidth="1"/>
    <col min="1802" max="1802" width="7.140625" style="79" customWidth="1"/>
    <col min="1803" max="1803" width="7.85546875" style="79" customWidth="1"/>
    <col min="1804" max="1804" width="7.5703125" style="79" customWidth="1"/>
    <col min="1805" max="1805" width="7.85546875" style="79" customWidth="1"/>
    <col min="1806" max="1806" width="5.5703125" style="79" customWidth="1"/>
    <col min="1807" max="1807" width="8.28515625" style="79" customWidth="1"/>
    <col min="1808" max="1809" width="7.42578125" style="79" customWidth="1"/>
    <col min="1810" max="1810" width="7.85546875" style="79" customWidth="1"/>
    <col min="1811" max="1811" width="8" style="79" customWidth="1"/>
    <col min="1812" max="1812" width="7.7109375" style="79" customWidth="1"/>
    <col min="1813" max="1813" width="7.85546875" style="79" customWidth="1"/>
    <col min="1814" max="1814" width="7.28515625" style="79" customWidth="1"/>
    <col min="1815" max="1815" width="7.140625" style="79" customWidth="1"/>
    <col min="1816" max="1816" width="7.42578125" style="79" customWidth="1"/>
    <col min="1817" max="1819" width="7.28515625" style="79" customWidth="1"/>
    <col min="1820" max="2052" width="11.42578125" style="79"/>
    <col min="2053" max="2053" width="32.85546875" style="79" customWidth="1"/>
    <col min="2054" max="2054" width="7.140625" style="79" customWidth="1"/>
    <col min="2055" max="2056" width="7.42578125" style="79" customWidth="1"/>
    <col min="2057" max="2057" width="7.28515625" style="79" customWidth="1"/>
    <col min="2058" max="2058" width="7.140625" style="79" customWidth="1"/>
    <col min="2059" max="2059" width="7.85546875" style="79" customWidth="1"/>
    <col min="2060" max="2060" width="7.5703125" style="79" customWidth="1"/>
    <col min="2061" max="2061" width="7.85546875" style="79" customWidth="1"/>
    <col min="2062" max="2062" width="5.5703125" style="79" customWidth="1"/>
    <col min="2063" max="2063" width="8.28515625" style="79" customWidth="1"/>
    <col min="2064" max="2065" width="7.42578125" style="79" customWidth="1"/>
    <col min="2066" max="2066" width="7.85546875" style="79" customWidth="1"/>
    <col min="2067" max="2067" width="8" style="79" customWidth="1"/>
    <col min="2068" max="2068" width="7.7109375" style="79" customWidth="1"/>
    <col min="2069" max="2069" width="7.85546875" style="79" customWidth="1"/>
    <col min="2070" max="2070" width="7.28515625" style="79" customWidth="1"/>
    <col min="2071" max="2071" width="7.140625" style="79" customWidth="1"/>
    <col min="2072" max="2072" width="7.42578125" style="79" customWidth="1"/>
    <col min="2073" max="2075" width="7.28515625" style="79" customWidth="1"/>
    <col min="2076" max="2308" width="11.42578125" style="79"/>
    <col min="2309" max="2309" width="32.85546875" style="79" customWidth="1"/>
    <col min="2310" max="2310" width="7.140625" style="79" customWidth="1"/>
    <col min="2311" max="2312" width="7.42578125" style="79" customWidth="1"/>
    <col min="2313" max="2313" width="7.28515625" style="79" customWidth="1"/>
    <col min="2314" max="2314" width="7.140625" style="79" customWidth="1"/>
    <col min="2315" max="2315" width="7.85546875" style="79" customWidth="1"/>
    <col min="2316" max="2316" width="7.5703125" style="79" customWidth="1"/>
    <col min="2317" max="2317" width="7.85546875" style="79" customWidth="1"/>
    <col min="2318" max="2318" width="5.5703125" style="79" customWidth="1"/>
    <col min="2319" max="2319" width="8.28515625" style="79" customWidth="1"/>
    <col min="2320" max="2321" width="7.42578125" style="79" customWidth="1"/>
    <col min="2322" max="2322" width="7.85546875" style="79" customWidth="1"/>
    <col min="2323" max="2323" width="8" style="79" customWidth="1"/>
    <col min="2324" max="2324" width="7.7109375" style="79" customWidth="1"/>
    <col min="2325" max="2325" width="7.85546875" style="79" customWidth="1"/>
    <col min="2326" max="2326" width="7.28515625" style="79" customWidth="1"/>
    <col min="2327" max="2327" width="7.140625" style="79" customWidth="1"/>
    <col min="2328" max="2328" width="7.42578125" style="79" customWidth="1"/>
    <col min="2329" max="2331" width="7.28515625" style="79" customWidth="1"/>
    <col min="2332" max="2564" width="11.42578125" style="79"/>
    <col min="2565" max="2565" width="32.85546875" style="79" customWidth="1"/>
    <col min="2566" max="2566" width="7.140625" style="79" customWidth="1"/>
    <col min="2567" max="2568" width="7.42578125" style="79" customWidth="1"/>
    <col min="2569" max="2569" width="7.28515625" style="79" customWidth="1"/>
    <col min="2570" max="2570" width="7.140625" style="79" customWidth="1"/>
    <col min="2571" max="2571" width="7.85546875" style="79" customWidth="1"/>
    <col min="2572" max="2572" width="7.5703125" style="79" customWidth="1"/>
    <col min="2573" max="2573" width="7.85546875" style="79" customWidth="1"/>
    <col min="2574" max="2574" width="5.5703125" style="79" customWidth="1"/>
    <col min="2575" max="2575" width="8.28515625" style="79" customWidth="1"/>
    <col min="2576" max="2577" width="7.42578125" style="79" customWidth="1"/>
    <col min="2578" max="2578" width="7.85546875" style="79" customWidth="1"/>
    <col min="2579" max="2579" width="8" style="79" customWidth="1"/>
    <col min="2580" max="2580" width="7.7109375" style="79" customWidth="1"/>
    <col min="2581" max="2581" width="7.85546875" style="79" customWidth="1"/>
    <col min="2582" max="2582" width="7.28515625" style="79" customWidth="1"/>
    <col min="2583" max="2583" width="7.140625" style="79" customWidth="1"/>
    <col min="2584" max="2584" width="7.42578125" style="79" customWidth="1"/>
    <col min="2585" max="2587" width="7.28515625" style="79" customWidth="1"/>
    <col min="2588" max="2820" width="11.42578125" style="79"/>
    <col min="2821" max="2821" width="32.85546875" style="79" customWidth="1"/>
    <col min="2822" max="2822" width="7.140625" style="79" customWidth="1"/>
    <col min="2823" max="2824" width="7.42578125" style="79" customWidth="1"/>
    <col min="2825" max="2825" width="7.28515625" style="79" customWidth="1"/>
    <col min="2826" max="2826" width="7.140625" style="79" customWidth="1"/>
    <col min="2827" max="2827" width="7.85546875" style="79" customWidth="1"/>
    <col min="2828" max="2828" width="7.5703125" style="79" customWidth="1"/>
    <col min="2829" max="2829" width="7.85546875" style="79" customWidth="1"/>
    <col min="2830" max="2830" width="5.5703125" style="79" customWidth="1"/>
    <col min="2831" max="2831" width="8.28515625" style="79" customWidth="1"/>
    <col min="2832" max="2833" width="7.42578125" style="79" customWidth="1"/>
    <col min="2834" max="2834" width="7.85546875" style="79" customWidth="1"/>
    <col min="2835" max="2835" width="8" style="79" customWidth="1"/>
    <col min="2836" max="2836" width="7.7109375" style="79" customWidth="1"/>
    <col min="2837" max="2837" width="7.85546875" style="79" customWidth="1"/>
    <col min="2838" max="2838" width="7.28515625" style="79" customWidth="1"/>
    <col min="2839" max="2839" width="7.140625" style="79" customWidth="1"/>
    <col min="2840" max="2840" width="7.42578125" style="79" customWidth="1"/>
    <col min="2841" max="2843" width="7.28515625" style="79" customWidth="1"/>
    <col min="2844" max="3076" width="11.42578125" style="79"/>
    <col min="3077" max="3077" width="32.85546875" style="79" customWidth="1"/>
    <col min="3078" max="3078" width="7.140625" style="79" customWidth="1"/>
    <col min="3079" max="3080" width="7.42578125" style="79" customWidth="1"/>
    <col min="3081" max="3081" width="7.28515625" style="79" customWidth="1"/>
    <col min="3082" max="3082" width="7.140625" style="79" customWidth="1"/>
    <col min="3083" max="3083" width="7.85546875" style="79" customWidth="1"/>
    <col min="3084" max="3084" width="7.5703125" style="79" customWidth="1"/>
    <col min="3085" max="3085" width="7.85546875" style="79" customWidth="1"/>
    <col min="3086" max="3086" width="5.5703125" style="79" customWidth="1"/>
    <col min="3087" max="3087" width="8.28515625" style="79" customWidth="1"/>
    <col min="3088" max="3089" width="7.42578125" style="79" customWidth="1"/>
    <col min="3090" max="3090" width="7.85546875" style="79" customWidth="1"/>
    <col min="3091" max="3091" width="8" style="79" customWidth="1"/>
    <col min="3092" max="3092" width="7.7109375" style="79" customWidth="1"/>
    <col min="3093" max="3093" width="7.85546875" style="79" customWidth="1"/>
    <col min="3094" max="3094" width="7.28515625" style="79" customWidth="1"/>
    <col min="3095" max="3095" width="7.140625" style="79" customWidth="1"/>
    <col min="3096" max="3096" width="7.42578125" style="79" customWidth="1"/>
    <col min="3097" max="3099" width="7.28515625" style="79" customWidth="1"/>
    <col min="3100" max="3332" width="11.42578125" style="79"/>
    <col min="3333" max="3333" width="32.85546875" style="79" customWidth="1"/>
    <col min="3334" max="3334" width="7.140625" style="79" customWidth="1"/>
    <col min="3335" max="3336" width="7.42578125" style="79" customWidth="1"/>
    <col min="3337" max="3337" width="7.28515625" style="79" customWidth="1"/>
    <col min="3338" max="3338" width="7.140625" style="79" customWidth="1"/>
    <col min="3339" max="3339" width="7.85546875" style="79" customWidth="1"/>
    <col min="3340" max="3340" width="7.5703125" style="79" customWidth="1"/>
    <col min="3341" max="3341" width="7.85546875" style="79" customWidth="1"/>
    <col min="3342" max="3342" width="5.5703125" style="79" customWidth="1"/>
    <col min="3343" max="3343" width="8.28515625" style="79" customWidth="1"/>
    <col min="3344" max="3345" width="7.42578125" style="79" customWidth="1"/>
    <col min="3346" max="3346" width="7.85546875" style="79" customWidth="1"/>
    <col min="3347" max="3347" width="8" style="79" customWidth="1"/>
    <col min="3348" max="3348" width="7.7109375" style="79" customWidth="1"/>
    <col min="3349" max="3349" width="7.85546875" style="79" customWidth="1"/>
    <col min="3350" max="3350" width="7.28515625" style="79" customWidth="1"/>
    <col min="3351" max="3351" width="7.140625" style="79" customWidth="1"/>
    <col min="3352" max="3352" width="7.42578125" style="79" customWidth="1"/>
    <col min="3353" max="3355" width="7.28515625" style="79" customWidth="1"/>
    <col min="3356" max="3588" width="11.42578125" style="79"/>
    <col min="3589" max="3589" width="32.85546875" style="79" customWidth="1"/>
    <col min="3590" max="3590" width="7.140625" style="79" customWidth="1"/>
    <col min="3591" max="3592" width="7.42578125" style="79" customWidth="1"/>
    <col min="3593" max="3593" width="7.28515625" style="79" customWidth="1"/>
    <col min="3594" max="3594" width="7.140625" style="79" customWidth="1"/>
    <col min="3595" max="3595" width="7.85546875" style="79" customWidth="1"/>
    <col min="3596" max="3596" width="7.5703125" style="79" customWidth="1"/>
    <col min="3597" max="3597" width="7.85546875" style="79" customWidth="1"/>
    <col min="3598" max="3598" width="5.5703125" style="79" customWidth="1"/>
    <col min="3599" max="3599" width="8.28515625" style="79" customWidth="1"/>
    <col min="3600" max="3601" width="7.42578125" style="79" customWidth="1"/>
    <col min="3602" max="3602" width="7.85546875" style="79" customWidth="1"/>
    <col min="3603" max="3603" width="8" style="79" customWidth="1"/>
    <col min="3604" max="3604" width="7.7109375" style="79" customWidth="1"/>
    <col min="3605" max="3605" width="7.85546875" style="79" customWidth="1"/>
    <col min="3606" max="3606" width="7.28515625" style="79" customWidth="1"/>
    <col min="3607" max="3607" width="7.140625" style="79" customWidth="1"/>
    <col min="3608" max="3608" width="7.42578125" style="79" customWidth="1"/>
    <col min="3609" max="3611" width="7.28515625" style="79" customWidth="1"/>
    <col min="3612" max="3844" width="11.42578125" style="79"/>
    <col min="3845" max="3845" width="32.85546875" style="79" customWidth="1"/>
    <col min="3846" max="3846" width="7.140625" style="79" customWidth="1"/>
    <col min="3847" max="3848" width="7.42578125" style="79" customWidth="1"/>
    <col min="3849" max="3849" width="7.28515625" style="79" customWidth="1"/>
    <col min="3850" max="3850" width="7.140625" style="79" customWidth="1"/>
    <col min="3851" max="3851" width="7.85546875" style="79" customWidth="1"/>
    <col min="3852" max="3852" width="7.5703125" style="79" customWidth="1"/>
    <col min="3853" max="3853" width="7.85546875" style="79" customWidth="1"/>
    <col min="3854" max="3854" width="5.5703125" style="79" customWidth="1"/>
    <col min="3855" max="3855" width="8.28515625" style="79" customWidth="1"/>
    <col min="3856" max="3857" width="7.42578125" style="79" customWidth="1"/>
    <col min="3858" max="3858" width="7.85546875" style="79" customWidth="1"/>
    <col min="3859" max="3859" width="8" style="79" customWidth="1"/>
    <col min="3860" max="3860" width="7.7109375" style="79" customWidth="1"/>
    <col min="3861" max="3861" width="7.85546875" style="79" customWidth="1"/>
    <col min="3862" max="3862" width="7.28515625" style="79" customWidth="1"/>
    <col min="3863" max="3863" width="7.140625" style="79" customWidth="1"/>
    <col min="3864" max="3864" width="7.42578125" style="79" customWidth="1"/>
    <col min="3865" max="3867" width="7.28515625" style="79" customWidth="1"/>
    <col min="3868" max="4100" width="11.42578125" style="79"/>
    <col min="4101" max="4101" width="32.85546875" style="79" customWidth="1"/>
    <col min="4102" max="4102" width="7.140625" style="79" customWidth="1"/>
    <col min="4103" max="4104" width="7.42578125" style="79" customWidth="1"/>
    <col min="4105" max="4105" width="7.28515625" style="79" customWidth="1"/>
    <col min="4106" max="4106" width="7.140625" style="79" customWidth="1"/>
    <col min="4107" max="4107" width="7.85546875" style="79" customWidth="1"/>
    <col min="4108" max="4108" width="7.5703125" style="79" customWidth="1"/>
    <col min="4109" max="4109" width="7.85546875" style="79" customWidth="1"/>
    <col min="4110" max="4110" width="5.5703125" style="79" customWidth="1"/>
    <col min="4111" max="4111" width="8.28515625" style="79" customWidth="1"/>
    <col min="4112" max="4113" width="7.42578125" style="79" customWidth="1"/>
    <col min="4114" max="4114" width="7.85546875" style="79" customWidth="1"/>
    <col min="4115" max="4115" width="8" style="79" customWidth="1"/>
    <col min="4116" max="4116" width="7.7109375" style="79" customWidth="1"/>
    <col min="4117" max="4117" width="7.85546875" style="79" customWidth="1"/>
    <col min="4118" max="4118" width="7.28515625" style="79" customWidth="1"/>
    <col min="4119" max="4119" width="7.140625" style="79" customWidth="1"/>
    <col min="4120" max="4120" width="7.42578125" style="79" customWidth="1"/>
    <col min="4121" max="4123" width="7.28515625" style="79" customWidth="1"/>
    <col min="4124" max="4356" width="11.42578125" style="79"/>
    <col min="4357" max="4357" width="32.85546875" style="79" customWidth="1"/>
    <col min="4358" max="4358" width="7.140625" style="79" customWidth="1"/>
    <col min="4359" max="4360" width="7.42578125" style="79" customWidth="1"/>
    <col min="4361" max="4361" width="7.28515625" style="79" customWidth="1"/>
    <col min="4362" max="4362" width="7.140625" style="79" customWidth="1"/>
    <col min="4363" max="4363" width="7.85546875" style="79" customWidth="1"/>
    <col min="4364" max="4364" width="7.5703125" style="79" customWidth="1"/>
    <col min="4365" max="4365" width="7.85546875" style="79" customWidth="1"/>
    <col min="4366" max="4366" width="5.5703125" style="79" customWidth="1"/>
    <col min="4367" max="4367" width="8.28515625" style="79" customWidth="1"/>
    <col min="4368" max="4369" width="7.42578125" style="79" customWidth="1"/>
    <col min="4370" max="4370" width="7.85546875" style="79" customWidth="1"/>
    <col min="4371" max="4371" width="8" style="79" customWidth="1"/>
    <col min="4372" max="4372" width="7.7109375" style="79" customWidth="1"/>
    <col min="4373" max="4373" width="7.85546875" style="79" customWidth="1"/>
    <col min="4374" max="4374" width="7.28515625" style="79" customWidth="1"/>
    <col min="4375" max="4375" width="7.140625" style="79" customWidth="1"/>
    <col min="4376" max="4376" width="7.42578125" style="79" customWidth="1"/>
    <col min="4377" max="4379" width="7.28515625" style="79" customWidth="1"/>
    <col min="4380" max="4612" width="11.42578125" style="79"/>
    <col min="4613" max="4613" width="32.85546875" style="79" customWidth="1"/>
    <col min="4614" max="4614" width="7.140625" style="79" customWidth="1"/>
    <col min="4615" max="4616" width="7.42578125" style="79" customWidth="1"/>
    <col min="4617" max="4617" width="7.28515625" style="79" customWidth="1"/>
    <col min="4618" max="4618" width="7.140625" style="79" customWidth="1"/>
    <col min="4619" max="4619" width="7.85546875" style="79" customWidth="1"/>
    <col min="4620" max="4620" width="7.5703125" style="79" customWidth="1"/>
    <col min="4621" max="4621" width="7.85546875" style="79" customWidth="1"/>
    <col min="4622" max="4622" width="5.5703125" style="79" customWidth="1"/>
    <col min="4623" max="4623" width="8.28515625" style="79" customWidth="1"/>
    <col min="4624" max="4625" width="7.42578125" style="79" customWidth="1"/>
    <col min="4626" max="4626" width="7.85546875" style="79" customWidth="1"/>
    <col min="4627" max="4627" width="8" style="79" customWidth="1"/>
    <col min="4628" max="4628" width="7.7109375" style="79" customWidth="1"/>
    <col min="4629" max="4629" width="7.85546875" style="79" customWidth="1"/>
    <col min="4630" max="4630" width="7.28515625" style="79" customWidth="1"/>
    <col min="4631" max="4631" width="7.140625" style="79" customWidth="1"/>
    <col min="4632" max="4632" width="7.42578125" style="79" customWidth="1"/>
    <col min="4633" max="4635" width="7.28515625" style="79" customWidth="1"/>
    <col min="4636" max="4868" width="11.42578125" style="79"/>
    <col min="4869" max="4869" width="32.85546875" style="79" customWidth="1"/>
    <col min="4870" max="4870" width="7.140625" style="79" customWidth="1"/>
    <col min="4871" max="4872" width="7.42578125" style="79" customWidth="1"/>
    <col min="4873" max="4873" width="7.28515625" style="79" customWidth="1"/>
    <col min="4874" max="4874" width="7.140625" style="79" customWidth="1"/>
    <col min="4875" max="4875" width="7.85546875" style="79" customWidth="1"/>
    <col min="4876" max="4876" width="7.5703125" style="79" customWidth="1"/>
    <col min="4877" max="4877" width="7.85546875" style="79" customWidth="1"/>
    <col min="4878" max="4878" width="5.5703125" style="79" customWidth="1"/>
    <col min="4879" max="4879" width="8.28515625" style="79" customWidth="1"/>
    <col min="4880" max="4881" width="7.42578125" style="79" customWidth="1"/>
    <col min="4882" max="4882" width="7.85546875" style="79" customWidth="1"/>
    <col min="4883" max="4883" width="8" style="79" customWidth="1"/>
    <col min="4884" max="4884" width="7.7109375" style="79" customWidth="1"/>
    <col min="4885" max="4885" width="7.85546875" style="79" customWidth="1"/>
    <col min="4886" max="4886" width="7.28515625" style="79" customWidth="1"/>
    <col min="4887" max="4887" width="7.140625" style="79" customWidth="1"/>
    <col min="4888" max="4888" width="7.42578125" style="79" customWidth="1"/>
    <col min="4889" max="4891" width="7.28515625" style="79" customWidth="1"/>
    <col min="4892" max="5124" width="11.42578125" style="79"/>
    <col min="5125" max="5125" width="32.85546875" style="79" customWidth="1"/>
    <col min="5126" max="5126" width="7.140625" style="79" customWidth="1"/>
    <col min="5127" max="5128" width="7.42578125" style="79" customWidth="1"/>
    <col min="5129" max="5129" width="7.28515625" style="79" customWidth="1"/>
    <col min="5130" max="5130" width="7.140625" style="79" customWidth="1"/>
    <col min="5131" max="5131" width="7.85546875" style="79" customWidth="1"/>
    <col min="5132" max="5132" width="7.5703125" style="79" customWidth="1"/>
    <col min="5133" max="5133" width="7.85546875" style="79" customWidth="1"/>
    <col min="5134" max="5134" width="5.5703125" style="79" customWidth="1"/>
    <col min="5135" max="5135" width="8.28515625" style="79" customWidth="1"/>
    <col min="5136" max="5137" width="7.42578125" style="79" customWidth="1"/>
    <col min="5138" max="5138" width="7.85546875" style="79" customWidth="1"/>
    <col min="5139" max="5139" width="8" style="79" customWidth="1"/>
    <col min="5140" max="5140" width="7.7109375" style="79" customWidth="1"/>
    <col min="5141" max="5141" width="7.85546875" style="79" customWidth="1"/>
    <col min="5142" max="5142" width="7.28515625" style="79" customWidth="1"/>
    <col min="5143" max="5143" width="7.140625" style="79" customWidth="1"/>
    <col min="5144" max="5144" width="7.42578125" style="79" customWidth="1"/>
    <col min="5145" max="5147" width="7.28515625" style="79" customWidth="1"/>
    <col min="5148" max="5380" width="11.42578125" style="79"/>
    <col min="5381" max="5381" width="32.85546875" style="79" customWidth="1"/>
    <col min="5382" max="5382" width="7.140625" style="79" customWidth="1"/>
    <col min="5383" max="5384" width="7.42578125" style="79" customWidth="1"/>
    <col min="5385" max="5385" width="7.28515625" style="79" customWidth="1"/>
    <col min="5386" max="5386" width="7.140625" style="79" customWidth="1"/>
    <col min="5387" max="5387" width="7.85546875" style="79" customWidth="1"/>
    <col min="5388" max="5388" width="7.5703125" style="79" customWidth="1"/>
    <col min="5389" max="5389" width="7.85546875" style="79" customWidth="1"/>
    <col min="5390" max="5390" width="5.5703125" style="79" customWidth="1"/>
    <col min="5391" max="5391" width="8.28515625" style="79" customWidth="1"/>
    <col min="5392" max="5393" width="7.42578125" style="79" customWidth="1"/>
    <col min="5394" max="5394" width="7.85546875" style="79" customWidth="1"/>
    <col min="5395" max="5395" width="8" style="79" customWidth="1"/>
    <col min="5396" max="5396" width="7.7109375" style="79" customWidth="1"/>
    <col min="5397" max="5397" width="7.85546875" style="79" customWidth="1"/>
    <col min="5398" max="5398" width="7.28515625" style="79" customWidth="1"/>
    <col min="5399" max="5399" width="7.140625" style="79" customWidth="1"/>
    <col min="5400" max="5400" width="7.42578125" style="79" customWidth="1"/>
    <col min="5401" max="5403" width="7.28515625" style="79" customWidth="1"/>
    <col min="5404" max="5636" width="11.42578125" style="79"/>
    <col min="5637" max="5637" width="32.85546875" style="79" customWidth="1"/>
    <col min="5638" max="5638" width="7.140625" style="79" customWidth="1"/>
    <col min="5639" max="5640" width="7.42578125" style="79" customWidth="1"/>
    <col min="5641" max="5641" width="7.28515625" style="79" customWidth="1"/>
    <col min="5642" max="5642" width="7.140625" style="79" customWidth="1"/>
    <col min="5643" max="5643" width="7.85546875" style="79" customWidth="1"/>
    <col min="5644" max="5644" width="7.5703125" style="79" customWidth="1"/>
    <col min="5645" max="5645" width="7.85546875" style="79" customWidth="1"/>
    <col min="5646" max="5646" width="5.5703125" style="79" customWidth="1"/>
    <col min="5647" max="5647" width="8.28515625" style="79" customWidth="1"/>
    <col min="5648" max="5649" width="7.42578125" style="79" customWidth="1"/>
    <col min="5650" max="5650" width="7.85546875" style="79" customWidth="1"/>
    <col min="5651" max="5651" width="8" style="79" customWidth="1"/>
    <col min="5652" max="5652" width="7.7109375" style="79" customWidth="1"/>
    <col min="5653" max="5653" width="7.85546875" style="79" customWidth="1"/>
    <col min="5654" max="5654" width="7.28515625" style="79" customWidth="1"/>
    <col min="5655" max="5655" width="7.140625" style="79" customWidth="1"/>
    <col min="5656" max="5656" width="7.42578125" style="79" customWidth="1"/>
    <col min="5657" max="5659" width="7.28515625" style="79" customWidth="1"/>
    <col min="5660" max="5892" width="11.42578125" style="79"/>
    <col min="5893" max="5893" width="32.85546875" style="79" customWidth="1"/>
    <col min="5894" max="5894" width="7.140625" style="79" customWidth="1"/>
    <col min="5895" max="5896" width="7.42578125" style="79" customWidth="1"/>
    <col min="5897" max="5897" width="7.28515625" style="79" customWidth="1"/>
    <col min="5898" max="5898" width="7.140625" style="79" customWidth="1"/>
    <col min="5899" max="5899" width="7.85546875" style="79" customWidth="1"/>
    <col min="5900" max="5900" width="7.5703125" style="79" customWidth="1"/>
    <col min="5901" max="5901" width="7.85546875" style="79" customWidth="1"/>
    <col min="5902" max="5902" width="5.5703125" style="79" customWidth="1"/>
    <col min="5903" max="5903" width="8.28515625" style="79" customWidth="1"/>
    <col min="5904" max="5905" width="7.42578125" style="79" customWidth="1"/>
    <col min="5906" max="5906" width="7.85546875" style="79" customWidth="1"/>
    <col min="5907" max="5907" width="8" style="79" customWidth="1"/>
    <col min="5908" max="5908" width="7.7109375" style="79" customWidth="1"/>
    <col min="5909" max="5909" width="7.85546875" style="79" customWidth="1"/>
    <col min="5910" max="5910" width="7.28515625" style="79" customWidth="1"/>
    <col min="5911" max="5911" width="7.140625" style="79" customWidth="1"/>
    <col min="5912" max="5912" width="7.42578125" style="79" customWidth="1"/>
    <col min="5913" max="5915" width="7.28515625" style="79" customWidth="1"/>
    <col min="5916" max="6148" width="11.42578125" style="79"/>
    <col min="6149" max="6149" width="32.85546875" style="79" customWidth="1"/>
    <col min="6150" max="6150" width="7.140625" style="79" customWidth="1"/>
    <col min="6151" max="6152" width="7.42578125" style="79" customWidth="1"/>
    <col min="6153" max="6153" width="7.28515625" style="79" customWidth="1"/>
    <col min="6154" max="6154" width="7.140625" style="79" customWidth="1"/>
    <col min="6155" max="6155" width="7.85546875" style="79" customWidth="1"/>
    <col min="6156" max="6156" width="7.5703125" style="79" customWidth="1"/>
    <col min="6157" max="6157" width="7.85546875" style="79" customWidth="1"/>
    <col min="6158" max="6158" width="5.5703125" style="79" customWidth="1"/>
    <col min="6159" max="6159" width="8.28515625" style="79" customWidth="1"/>
    <col min="6160" max="6161" width="7.42578125" style="79" customWidth="1"/>
    <col min="6162" max="6162" width="7.85546875" style="79" customWidth="1"/>
    <col min="6163" max="6163" width="8" style="79" customWidth="1"/>
    <col min="6164" max="6164" width="7.7109375" style="79" customWidth="1"/>
    <col min="6165" max="6165" width="7.85546875" style="79" customWidth="1"/>
    <col min="6166" max="6166" width="7.28515625" style="79" customWidth="1"/>
    <col min="6167" max="6167" width="7.140625" style="79" customWidth="1"/>
    <col min="6168" max="6168" width="7.42578125" style="79" customWidth="1"/>
    <col min="6169" max="6171" width="7.28515625" style="79" customWidth="1"/>
    <col min="6172" max="6404" width="11.42578125" style="79"/>
    <col min="6405" max="6405" width="32.85546875" style="79" customWidth="1"/>
    <col min="6406" max="6406" width="7.140625" style="79" customWidth="1"/>
    <col min="6407" max="6408" width="7.42578125" style="79" customWidth="1"/>
    <col min="6409" max="6409" width="7.28515625" style="79" customWidth="1"/>
    <col min="6410" max="6410" width="7.140625" style="79" customWidth="1"/>
    <col min="6411" max="6411" width="7.85546875" style="79" customWidth="1"/>
    <col min="6412" max="6412" width="7.5703125" style="79" customWidth="1"/>
    <col min="6413" max="6413" width="7.85546875" style="79" customWidth="1"/>
    <col min="6414" max="6414" width="5.5703125" style="79" customWidth="1"/>
    <col min="6415" max="6415" width="8.28515625" style="79" customWidth="1"/>
    <col min="6416" max="6417" width="7.42578125" style="79" customWidth="1"/>
    <col min="6418" max="6418" width="7.85546875" style="79" customWidth="1"/>
    <col min="6419" max="6419" width="8" style="79" customWidth="1"/>
    <col min="6420" max="6420" width="7.7109375" style="79" customWidth="1"/>
    <col min="6421" max="6421" width="7.85546875" style="79" customWidth="1"/>
    <col min="6422" max="6422" width="7.28515625" style="79" customWidth="1"/>
    <col min="6423" max="6423" width="7.140625" style="79" customWidth="1"/>
    <col min="6424" max="6424" width="7.42578125" style="79" customWidth="1"/>
    <col min="6425" max="6427" width="7.28515625" style="79" customWidth="1"/>
    <col min="6428" max="6660" width="11.42578125" style="79"/>
    <col min="6661" max="6661" width="32.85546875" style="79" customWidth="1"/>
    <col min="6662" max="6662" width="7.140625" style="79" customWidth="1"/>
    <col min="6663" max="6664" width="7.42578125" style="79" customWidth="1"/>
    <col min="6665" max="6665" width="7.28515625" style="79" customWidth="1"/>
    <col min="6666" max="6666" width="7.140625" style="79" customWidth="1"/>
    <col min="6667" max="6667" width="7.85546875" style="79" customWidth="1"/>
    <col min="6668" max="6668" width="7.5703125" style="79" customWidth="1"/>
    <col min="6669" max="6669" width="7.85546875" style="79" customWidth="1"/>
    <col min="6670" max="6670" width="5.5703125" style="79" customWidth="1"/>
    <col min="6671" max="6671" width="8.28515625" style="79" customWidth="1"/>
    <col min="6672" max="6673" width="7.42578125" style="79" customWidth="1"/>
    <col min="6674" max="6674" width="7.85546875" style="79" customWidth="1"/>
    <col min="6675" max="6675" width="8" style="79" customWidth="1"/>
    <col min="6676" max="6676" width="7.7109375" style="79" customWidth="1"/>
    <col min="6677" max="6677" width="7.85546875" style="79" customWidth="1"/>
    <col min="6678" max="6678" width="7.28515625" style="79" customWidth="1"/>
    <col min="6679" max="6679" width="7.140625" style="79" customWidth="1"/>
    <col min="6680" max="6680" width="7.42578125" style="79" customWidth="1"/>
    <col min="6681" max="6683" width="7.28515625" style="79" customWidth="1"/>
    <col min="6684" max="6916" width="11.42578125" style="79"/>
    <col min="6917" max="6917" width="32.85546875" style="79" customWidth="1"/>
    <col min="6918" max="6918" width="7.140625" style="79" customWidth="1"/>
    <col min="6919" max="6920" width="7.42578125" style="79" customWidth="1"/>
    <col min="6921" max="6921" width="7.28515625" style="79" customWidth="1"/>
    <col min="6922" max="6922" width="7.140625" style="79" customWidth="1"/>
    <col min="6923" max="6923" width="7.85546875" style="79" customWidth="1"/>
    <col min="6924" max="6924" width="7.5703125" style="79" customWidth="1"/>
    <col min="6925" max="6925" width="7.85546875" style="79" customWidth="1"/>
    <col min="6926" max="6926" width="5.5703125" style="79" customWidth="1"/>
    <col min="6927" max="6927" width="8.28515625" style="79" customWidth="1"/>
    <col min="6928" max="6929" width="7.42578125" style="79" customWidth="1"/>
    <col min="6930" max="6930" width="7.85546875" style="79" customWidth="1"/>
    <col min="6931" max="6931" width="8" style="79" customWidth="1"/>
    <col min="6932" max="6932" width="7.7109375" style="79" customWidth="1"/>
    <col min="6933" max="6933" width="7.85546875" style="79" customWidth="1"/>
    <col min="6934" max="6934" width="7.28515625" style="79" customWidth="1"/>
    <col min="6935" max="6935" width="7.140625" style="79" customWidth="1"/>
    <col min="6936" max="6936" width="7.42578125" style="79" customWidth="1"/>
    <col min="6937" max="6939" width="7.28515625" style="79" customWidth="1"/>
    <col min="6940" max="7172" width="11.42578125" style="79"/>
    <col min="7173" max="7173" width="32.85546875" style="79" customWidth="1"/>
    <col min="7174" max="7174" width="7.140625" style="79" customWidth="1"/>
    <col min="7175" max="7176" width="7.42578125" style="79" customWidth="1"/>
    <col min="7177" max="7177" width="7.28515625" style="79" customWidth="1"/>
    <col min="7178" max="7178" width="7.140625" style="79" customWidth="1"/>
    <col min="7179" max="7179" width="7.85546875" style="79" customWidth="1"/>
    <col min="7180" max="7180" width="7.5703125" style="79" customWidth="1"/>
    <col min="7181" max="7181" width="7.85546875" style="79" customWidth="1"/>
    <col min="7182" max="7182" width="5.5703125" style="79" customWidth="1"/>
    <col min="7183" max="7183" width="8.28515625" style="79" customWidth="1"/>
    <col min="7184" max="7185" width="7.42578125" style="79" customWidth="1"/>
    <col min="7186" max="7186" width="7.85546875" style="79" customWidth="1"/>
    <col min="7187" max="7187" width="8" style="79" customWidth="1"/>
    <col min="7188" max="7188" width="7.7109375" style="79" customWidth="1"/>
    <col min="7189" max="7189" width="7.85546875" style="79" customWidth="1"/>
    <col min="7190" max="7190" width="7.28515625" style="79" customWidth="1"/>
    <col min="7191" max="7191" width="7.140625" style="79" customWidth="1"/>
    <col min="7192" max="7192" width="7.42578125" style="79" customWidth="1"/>
    <col min="7193" max="7195" width="7.28515625" style="79" customWidth="1"/>
    <col min="7196" max="7428" width="11.42578125" style="79"/>
    <col min="7429" max="7429" width="32.85546875" style="79" customWidth="1"/>
    <col min="7430" max="7430" width="7.140625" style="79" customWidth="1"/>
    <col min="7431" max="7432" width="7.42578125" style="79" customWidth="1"/>
    <col min="7433" max="7433" width="7.28515625" style="79" customWidth="1"/>
    <col min="7434" max="7434" width="7.140625" style="79" customWidth="1"/>
    <col min="7435" max="7435" width="7.85546875" style="79" customWidth="1"/>
    <col min="7436" max="7436" width="7.5703125" style="79" customWidth="1"/>
    <col min="7437" max="7437" width="7.85546875" style="79" customWidth="1"/>
    <col min="7438" max="7438" width="5.5703125" style="79" customWidth="1"/>
    <col min="7439" max="7439" width="8.28515625" style="79" customWidth="1"/>
    <col min="7440" max="7441" width="7.42578125" style="79" customWidth="1"/>
    <col min="7442" max="7442" width="7.85546875" style="79" customWidth="1"/>
    <col min="7443" max="7443" width="8" style="79" customWidth="1"/>
    <col min="7444" max="7444" width="7.7109375" style="79" customWidth="1"/>
    <col min="7445" max="7445" width="7.85546875" style="79" customWidth="1"/>
    <col min="7446" max="7446" width="7.28515625" style="79" customWidth="1"/>
    <col min="7447" max="7447" width="7.140625" style="79" customWidth="1"/>
    <col min="7448" max="7448" width="7.42578125" style="79" customWidth="1"/>
    <col min="7449" max="7451" width="7.28515625" style="79" customWidth="1"/>
    <col min="7452" max="7684" width="11.42578125" style="79"/>
    <col min="7685" max="7685" width="32.85546875" style="79" customWidth="1"/>
    <col min="7686" max="7686" width="7.140625" style="79" customWidth="1"/>
    <col min="7687" max="7688" width="7.42578125" style="79" customWidth="1"/>
    <col min="7689" max="7689" width="7.28515625" style="79" customWidth="1"/>
    <col min="7690" max="7690" width="7.140625" style="79" customWidth="1"/>
    <col min="7691" max="7691" width="7.85546875" style="79" customWidth="1"/>
    <col min="7692" max="7692" width="7.5703125" style="79" customWidth="1"/>
    <col min="7693" max="7693" width="7.85546875" style="79" customWidth="1"/>
    <col min="7694" max="7694" width="5.5703125" style="79" customWidth="1"/>
    <col min="7695" max="7695" width="8.28515625" style="79" customWidth="1"/>
    <col min="7696" max="7697" width="7.42578125" style="79" customWidth="1"/>
    <col min="7698" max="7698" width="7.85546875" style="79" customWidth="1"/>
    <col min="7699" max="7699" width="8" style="79" customWidth="1"/>
    <col min="7700" max="7700" width="7.7109375" style="79" customWidth="1"/>
    <col min="7701" max="7701" width="7.85546875" style="79" customWidth="1"/>
    <col min="7702" max="7702" width="7.28515625" style="79" customWidth="1"/>
    <col min="7703" max="7703" width="7.140625" style="79" customWidth="1"/>
    <col min="7704" max="7704" width="7.42578125" style="79" customWidth="1"/>
    <col min="7705" max="7707" width="7.28515625" style="79" customWidth="1"/>
    <col min="7708" max="7940" width="11.42578125" style="79"/>
    <col min="7941" max="7941" width="32.85546875" style="79" customWidth="1"/>
    <col min="7942" max="7942" width="7.140625" style="79" customWidth="1"/>
    <col min="7943" max="7944" width="7.42578125" style="79" customWidth="1"/>
    <col min="7945" max="7945" width="7.28515625" style="79" customWidth="1"/>
    <col min="7946" max="7946" width="7.140625" style="79" customWidth="1"/>
    <col min="7947" max="7947" width="7.85546875" style="79" customWidth="1"/>
    <col min="7948" max="7948" width="7.5703125" style="79" customWidth="1"/>
    <col min="7949" max="7949" width="7.85546875" style="79" customWidth="1"/>
    <col min="7950" max="7950" width="5.5703125" style="79" customWidth="1"/>
    <col min="7951" max="7951" width="8.28515625" style="79" customWidth="1"/>
    <col min="7952" max="7953" width="7.42578125" style="79" customWidth="1"/>
    <col min="7954" max="7954" width="7.85546875" style="79" customWidth="1"/>
    <col min="7955" max="7955" width="8" style="79" customWidth="1"/>
    <col min="7956" max="7956" width="7.7109375" style="79" customWidth="1"/>
    <col min="7957" max="7957" width="7.85546875" style="79" customWidth="1"/>
    <col min="7958" max="7958" width="7.28515625" style="79" customWidth="1"/>
    <col min="7959" max="7959" width="7.140625" style="79" customWidth="1"/>
    <col min="7960" max="7960" width="7.42578125" style="79" customWidth="1"/>
    <col min="7961" max="7963" width="7.28515625" style="79" customWidth="1"/>
    <col min="7964" max="8196" width="11.42578125" style="79"/>
    <col min="8197" max="8197" width="32.85546875" style="79" customWidth="1"/>
    <col min="8198" max="8198" width="7.140625" style="79" customWidth="1"/>
    <col min="8199" max="8200" width="7.42578125" style="79" customWidth="1"/>
    <col min="8201" max="8201" width="7.28515625" style="79" customWidth="1"/>
    <col min="8202" max="8202" width="7.140625" style="79" customWidth="1"/>
    <col min="8203" max="8203" width="7.85546875" style="79" customWidth="1"/>
    <col min="8204" max="8204" width="7.5703125" style="79" customWidth="1"/>
    <col min="8205" max="8205" width="7.85546875" style="79" customWidth="1"/>
    <col min="8206" max="8206" width="5.5703125" style="79" customWidth="1"/>
    <col min="8207" max="8207" width="8.28515625" style="79" customWidth="1"/>
    <col min="8208" max="8209" width="7.42578125" style="79" customWidth="1"/>
    <col min="8210" max="8210" width="7.85546875" style="79" customWidth="1"/>
    <col min="8211" max="8211" width="8" style="79" customWidth="1"/>
    <col min="8212" max="8212" width="7.7109375" style="79" customWidth="1"/>
    <col min="8213" max="8213" width="7.85546875" style="79" customWidth="1"/>
    <col min="8214" max="8214" width="7.28515625" style="79" customWidth="1"/>
    <col min="8215" max="8215" width="7.140625" style="79" customWidth="1"/>
    <col min="8216" max="8216" width="7.42578125" style="79" customWidth="1"/>
    <col min="8217" max="8219" width="7.28515625" style="79" customWidth="1"/>
    <col min="8220" max="8452" width="11.42578125" style="79"/>
    <col min="8453" max="8453" width="32.85546875" style="79" customWidth="1"/>
    <col min="8454" max="8454" width="7.140625" style="79" customWidth="1"/>
    <col min="8455" max="8456" width="7.42578125" style="79" customWidth="1"/>
    <col min="8457" max="8457" width="7.28515625" style="79" customWidth="1"/>
    <col min="8458" max="8458" width="7.140625" style="79" customWidth="1"/>
    <col min="8459" max="8459" width="7.85546875" style="79" customWidth="1"/>
    <col min="8460" max="8460" width="7.5703125" style="79" customWidth="1"/>
    <col min="8461" max="8461" width="7.85546875" style="79" customWidth="1"/>
    <col min="8462" max="8462" width="5.5703125" style="79" customWidth="1"/>
    <col min="8463" max="8463" width="8.28515625" style="79" customWidth="1"/>
    <col min="8464" max="8465" width="7.42578125" style="79" customWidth="1"/>
    <col min="8466" max="8466" width="7.85546875" style="79" customWidth="1"/>
    <col min="8467" max="8467" width="8" style="79" customWidth="1"/>
    <col min="8468" max="8468" width="7.7109375" style="79" customWidth="1"/>
    <col min="8469" max="8469" width="7.85546875" style="79" customWidth="1"/>
    <col min="8470" max="8470" width="7.28515625" style="79" customWidth="1"/>
    <col min="8471" max="8471" width="7.140625" style="79" customWidth="1"/>
    <col min="8472" max="8472" width="7.42578125" style="79" customWidth="1"/>
    <col min="8473" max="8475" width="7.28515625" style="79" customWidth="1"/>
    <col min="8476" max="8708" width="11.42578125" style="79"/>
    <col min="8709" max="8709" width="32.85546875" style="79" customWidth="1"/>
    <col min="8710" max="8710" width="7.140625" style="79" customWidth="1"/>
    <col min="8711" max="8712" width="7.42578125" style="79" customWidth="1"/>
    <col min="8713" max="8713" width="7.28515625" style="79" customWidth="1"/>
    <col min="8714" max="8714" width="7.140625" style="79" customWidth="1"/>
    <col min="8715" max="8715" width="7.85546875" style="79" customWidth="1"/>
    <col min="8716" max="8716" width="7.5703125" style="79" customWidth="1"/>
    <col min="8717" max="8717" width="7.85546875" style="79" customWidth="1"/>
    <col min="8718" max="8718" width="5.5703125" style="79" customWidth="1"/>
    <col min="8719" max="8719" width="8.28515625" style="79" customWidth="1"/>
    <col min="8720" max="8721" width="7.42578125" style="79" customWidth="1"/>
    <col min="8722" max="8722" width="7.85546875" style="79" customWidth="1"/>
    <col min="8723" max="8723" width="8" style="79" customWidth="1"/>
    <col min="8724" max="8724" width="7.7109375" style="79" customWidth="1"/>
    <col min="8725" max="8725" width="7.85546875" style="79" customWidth="1"/>
    <col min="8726" max="8726" width="7.28515625" style="79" customWidth="1"/>
    <col min="8727" max="8727" width="7.140625" style="79" customWidth="1"/>
    <col min="8728" max="8728" width="7.42578125" style="79" customWidth="1"/>
    <col min="8729" max="8731" width="7.28515625" style="79" customWidth="1"/>
    <col min="8732" max="8964" width="11.42578125" style="79"/>
    <col min="8965" max="8965" width="32.85546875" style="79" customWidth="1"/>
    <col min="8966" max="8966" width="7.140625" style="79" customWidth="1"/>
    <col min="8967" max="8968" width="7.42578125" style="79" customWidth="1"/>
    <col min="8969" max="8969" width="7.28515625" style="79" customWidth="1"/>
    <col min="8970" max="8970" width="7.140625" style="79" customWidth="1"/>
    <col min="8971" max="8971" width="7.85546875" style="79" customWidth="1"/>
    <col min="8972" max="8972" width="7.5703125" style="79" customWidth="1"/>
    <col min="8973" max="8973" width="7.85546875" style="79" customWidth="1"/>
    <col min="8974" max="8974" width="5.5703125" style="79" customWidth="1"/>
    <col min="8975" max="8975" width="8.28515625" style="79" customWidth="1"/>
    <col min="8976" max="8977" width="7.42578125" style="79" customWidth="1"/>
    <col min="8978" max="8978" width="7.85546875" style="79" customWidth="1"/>
    <col min="8979" max="8979" width="8" style="79" customWidth="1"/>
    <col min="8980" max="8980" width="7.7109375" style="79" customWidth="1"/>
    <col min="8981" max="8981" width="7.85546875" style="79" customWidth="1"/>
    <col min="8982" max="8982" width="7.28515625" style="79" customWidth="1"/>
    <col min="8983" max="8983" width="7.140625" style="79" customWidth="1"/>
    <col min="8984" max="8984" width="7.42578125" style="79" customWidth="1"/>
    <col min="8985" max="8987" width="7.28515625" style="79" customWidth="1"/>
    <col min="8988" max="9220" width="11.42578125" style="79"/>
    <col min="9221" max="9221" width="32.85546875" style="79" customWidth="1"/>
    <col min="9222" max="9222" width="7.140625" style="79" customWidth="1"/>
    <col min="9223" max="9224" width="7.42578125" style="79" customWidth="1"/>
    <col min="9225" max="9225" width="7.28515625" style="79" customWidth="1"/>
    <col min="9226" max="9226" width="7.140625" style="79" customWidth="1"/>
    <col min="9227" max="9227" width="7.85546875" style="79" customWidth="1"/>
    <col min="9228" max="9228" width="7.5703125" style="79" customWidth="1"/>
    <col min="9229" max="9229" width="7.85546875" style="79" customWidth="1"/>
    <col min="9230" max="9230" width="5.5703125" style="79" customWidth="1"/>
    <col min="9231" max="9231" width="8.28515625" style="79" customWidth="1"/>
    <col min="9232" max="9233" width="7.42578125" style="79" customWidth="1"/>
    <col min="9234" max="9234" width="7.85546875" style="79" customWidth="1"/>
    <col min="9235" max="9235" width="8" style="79" customWidth="1"/>
    <col min="9236" max="9236" width="7.7109375" style="79" customWidth="1"/>
    <col min="9237" max="9237" width="7.85546875" style="79" customWidth="1"/>
    <col min="9238" max="9238" width="7.28515625" style="79" customWidth="1"/>
    <col min="9239" max="9239" width="7.140625" style="79" customWidth="1"/>
    <col min="9240" max="9240" width="7.42578125" style="79" customWidth="1"/>
    <col min="9241" max="9243" width="7.28515625" style="79" customWidth="1"/>
    <col min="9244" max="9476" width="11.42578125" style="79"/>
    <col min="9477" max="9477" width="32.85546875" style="79" customWidth="1"/>
    <col min="9478" max="9478" width="7.140625" style="79" customWidth="1"/>
    <col min="9479" max="9480" width="7.42578125" style="79" customWidth="1"/>
    <col min="9481" max="9481" width="7.28515625" style="79" customWidth="1"/>
    <col min="9482" max="9482" width="7.140625" style="79" customWidth="1"/>
    <col min="9483" max="9483" width="7.85546875" style="79" customWidth="1"/>
    <col min="9484" max="9484" width="7.5703125" style="79" customWidth="1"/>
    <col min="9485" max="9485" width="7.85546875" style="79" customWidth="1"/>
    <col min="9486" max="9486" width="5.5703125" style="79" customWidth="1"/>
    <col min="9487" max="9487" width="8.28515625" style="79" customWidth="1"/>
    <col min="9488" max="9489" width="7.42578125" style="79" customWidth="1"/>
    <col min="9490" max="9490" width="7.85546875" style="79" customWidth="1"/>
    <col min="9491" max="9491" width="8" style="79" customWidth="1"/>
    <col min="9492" max="9492" width="7.7109375" style="79" customWidth="1"/>
    <col min="9493" max="9493" width="7.85546875" style="79" customWidth="1"/>
    <col min="9494" max="9494" width="7.28515625" style="79" customWidth="1"/>
    <col min="9495" max="9495" width="7.140625" style="79" customWidth="1"/>
    <col min="9496" max="9496" width="7.42578125" style="79" customWidth="1"/>
    <col min="9497" max="9499" width="7.28515625" style="79" customWidth="1"/>
    <col min="9500" max="9732" width="11.42578125" style="79"/>
    <col min="9733" max="9733" width="32.85546875" style="79" customWidth="1"/>
    <col min="9734" max="9734" width="7.140625" style="79" customWidth="1"/>
    <col min="9735" max="9736" width="7.42578125" style="79" customWidth="1"/>
    <col min="9737" max="9737" width="7.28515625" style="79" customWidth="1"/>
    <col min="9738" max="9738" width="7.140625" style="79" customWidth="1"/>
    <col min="9739" max="9739" width="7.85546875" style="79" customWidth="1"/>
    <col min="9740" max="9740" width="7.5703125" style="79" customWidth="1"/>
    <col min="9741" max="9741" width="7.85546875" style="79" customWidth="1"/>
    <col min="9742" max="9742" width="5.5703125" style="79" customWidth="1"/>
    <col min="9743" max="9743" width="8.28515625" style="79" customWidth="1"/>
    <col min="9744" max="9745" width="7.42578125" style="79" customWidth="1"/>
    <col min="9746" max="9746" width="7.85546875" style="79" customWidth="1"/>
    <col min="9747" max="9747" width="8" style="79" customWidth="1"/>
    <col min="9748" max="9748" width="7.7109375" style="79" customWidth="1"/>
    <col min="9749" max="9749" width="7.85546875" style="79" customWidth="1"/>
    <col min="9750" max="9750" width="7.28515625" style="79" customWidth="1"/>
    <col min="9751" max="9751" width="7.140625" style="79" customWidth="1"/>
    <col min="9752" max="9752" width="7.42578125" style="79" customWidth="1"/>
    <col min="9753" max="9755" width="7.28515625" style="79" customWidth="1"/>
    <col min="9756" max="9988" width="11.42578125" style="79"/>
    <col min="9989" max="9989" width="32.85546875" style="79" customWidth="1"/>
    <col min="9990" max="9990" width="7.140625" style="79" customWidth="1"/>
    <col min="9991" max="9992" width="7.42578125" style="79" customWidth="1"/>
    <col min="9993" max="9993" width="7.28515625" style="79" customWidth="1"/>
    <col min="9994" max="9994" width="7.140625" style="79" customWidth="1"/>
    <col min="9995" max="9995" width="7.85546875" style="79" customWidth="1"/>
    <col min="9996" max="9996" width="7.5703125" style="79" customWidth="1"/>
    <col min="9997" max="9997" width="7.85546875" style="79" customWidth="1"/>
    <col min="9998" max="9998" width="5.5703125" style="79" customWidth="1"/>
    <col min="9999" max="9999" width="8.28515625" style="79" customWidth="1"/>
    <col min="10000" max="10001" width="7.42578125" style="79" customWidth="1"/>
    <col min="10002" max="10002" width="7.85546875" style="79" customWidth="1"/>
    <col min="10003" max="10003" width="8" style="79" customWidth="1"/>
    <col min="10004" max="10004" width="7.7109375" style="79" customWidth="1"/>
    <col min="10005" max="10005" width="7.85546875" style="79" customWidth="1"/>
    <col min="10006" max="10006" width="7.28515625" style="79" customWidth="1"/>
    <col min="10007" max="10007" width="7.140625" style="79" customWidth="1"/>
    <col min="10008" max="10008" width="7.42578125" style="79" customWidth="1"/>
    <col min="10009" max="10011" width="7.28515625" style="79" customWidth="1"/>
    <col min="10012" max="10244" width="11.42578125" style="79"/>
    <col min="10245" max="10245" width="32.85546875" style="79" customWidth="1"/>
    <col min="10246" max="10246" width="7.140625" style="79" customWidth="1"/>
    <col min="10247" max="10248" width="7.42578125" style="79" customWidth="1"/>
    <col min="10249" max="10249" width="7.28515625" style="79" customWidth="1"/>
    <col min="10250" max="10250" width="7.140625" style="79" customWidth="1"/>
    <col min="10251" max="10251" width="7.85546875" style="79" customWidth="1"/>
    <col min="10252" max="10252" width="7.5703125" style="79" customWidth="1"/>
    <col min="10253" max="10253" width="7.85546875" style="79" customWidth="1"/>
    <col min="10254" max="10254" width="5.5703125" style="79" customWidth="1"/>
    <col min="10255" max="10255" width="8.28515625" style="79" customWidth="1"/>
    <col min="10256" max="10257" width="7.42578125" style="79" customWidth="1"/>
    <col min="10258" max="10258" width="7.85546875" style="79" customWidth="1"/>
    <col min="10259" max="10259" width="8" style="79" customWidth="1"/>
    <col min="10260" max="10260" width="7.7109375" style="79" customWidth="1"/>
    <col min="10261" max="10261" width="7.85546875" style="79" customWidth="1"/>
    <col min="10262" max="10262" width="7.28515625" style="79" customWidth="1"/>
    <col min="10263" max="10263" width="7.140625" style="79" customWidth="1"/>
    <col min="10264" max="10264" width="7.42578125" style="79" customWidth="1"/>
    <col min="10265" max="10267" width="7.28515625" style="79" customWidth="1"/>
    <col min="10268" max="10500" width="11.42578125" style="79"/>
    <col min="10501" max="10501" width="32.85546875" style="79" customWidth="1"/>
    <col min="10502" max="10502" width="7.140625" style="79" customWidth="1"/>
    <col min="10503" max="10504" width="7.42578125" style="79" customWidth="1"/>
    <col min="10505" max="10505" width="7.28515625" style="79" customWidth="1"/>
    <col min="10506" max="10506" width="7.140625" style="79" customWidth="1"/>
    <col min="10507" max="10507" width="7.85546875" style="79" customWidth="1"/>
    <col min="10508" max="10508" width="7.5703125" style="79" customWidth="1"/>
    <col min="10509" max="10509" width="7.85546875" style="79" customWidth="1"/>
    <col min="10510" max="10510" width="5.5703125" style="79" customWidth="1"/>
    <col min="10511" max="10511" width="8.28515625" style="79" customWidth="1"/>
    <col min="10512" max="10513" width="7.42578125" style="79" customWidth="1"/>
    <col min="10514" max="10514" width="7.85546875" style="79" customWidth="1"/>
    <col min="10515" max="10515" width="8" style="79" customWidth="1"/>
    <col min="10516" max="10516" width="7.7109375" style="79" customWidth="1"/>
    <col min="10517" max="10517" width="7.85546875" style="79" customWidth="1"/>
    <col min="10518" max="10518" width="7.28515625" style="79" customWidth="1"/>
    <col min="10519" max="10519" width="7.140625" style="79" customWidth="1"/>
    <col min="10520" max="10520" width="7.42578125" style="79" customWidth="1"/>
    <col min="10521" max="10523" width="7.28515625" style="79" customWidth="1"/>
    <col min="10524" max="10756" width="11.42578125" style="79"/>
    <col min="10757" max="10757" width="32.85546875" style="79" customWidth="1"/>
    <col min="10758" max="10758" width="7.140625" style="79" customWidth="1"/>
    <col min="10759" max="10760" width="7.42578125" style="79" customWidth="1"/>
    <col min="10761" max="10761" width="7.28515625" style="79" customWidth="1"/>
    <col min="10762" max="10762" width="7.140625" style="79" customWidth="1"/>
    <col min="10763" max="10763" width="7.85546875" style="79" customWidth="1"/>
    <col min="10764" max="10764" width="7.5703125" style="79" customWidth="1"/>
    <col min="10765" max="10765" width="7.85546875" style="79" customWidth="1"/>
    <col min="10766" max="10766" width="5.5703125" style="79" customWidth="1"/>
    <col min="10767" max="10767" width="8.28515625" style="79" customWidth="1"/>
    <col min="10768" max="10769" width="7.42578125" style="79" customWidth="1"/>
    <col min="10770" max="10770" width="7.85546875" style="79" customWidth="1"/>
    <col min="10771" max="10771" width="8" style="79" customWidth="1"/>
    <col min="10772" max="10772" width="7.7109375" style="79" customWidth="1"/>
    <col min="10773" max="10773" width="7.85546875" style="79" customWidth="1"/>
    <col min="10774" max="10774" width="7.28515625" style="79" customWidth="1"/>
    <col min="10775" max="10775" width="7.140625" style="79" customWidth="1"/>
    <col min="10776" max="10776" width="7.42578125" style="79" customWidth="1"/>
    <col min="10777" max="10779" width="7.28515625" style="79" customWidth="1"/>
    <col min="10780" max="11012" width="11.42578125" style="79"/>
    <col min="11013" max="11013" width="32.85546875" style="79" customWidth="1"/>
    <col min="11014" max="11014" width="7.140625" style="79" customWidth="1"/>
    <col min="11015" max="11016" width="7.42578125" style="79" customWidth="1"/>
    <col min="11017" max="11017" width="7.28515625" style="79" customWidth="1"/>
    <col min="11018" max="11018" width="7.140625" style="79" customWidth="1"/>
    <col min="11019" max="11019" width="7.85546875" style="79" customWidth="1"/>
    <col min="11020" max="11020" width="7.5703125" style="79" customWidth="1"/>
    <col min="11021" max="11021" width="7.85546875" style="79" customWidth="1"/>
    <col min="11022" max="11022" width="5.5703125" style="79" customWidth="1"/>
    <col min="11023" max="11023" width="8.28515625" style="79" customWidth="1"/>
    <col min="11024" max="11025" width="7.42578125" style="79" customWidth="1"/>
    <col min="11026" max="11026" width="7.85546875" style="79" customWidth="1"/>
    <col min="11027" max="11027" width="8" style="79" customWidth="1"/>
    <col min="11028" max="11028" width="7.7109375" style="79" customWidth="1"/>
    <col min="11029" max="11029" width="7.85546875" style="79" customWidth="1"/>
    <col min="11030" max="11030" width="7.28515625" style="79" customWidth="1"/>
    <col min="11031" max="11031" width="7.140625" style="79" customWidth="1"/>
    <col min="11032" max="11032" width="7.42578125" style="79" customWidth="1"/>
    <col min="11033" max="11035" width="7.28515625" style="79" customWidth="1"/>
    <col min="11036" max="11268" width="11.42578125" style="79"/>
    <col min="11269" max="11269" width="32.85546875" style="79" customWidth="1"/>
    <col min="11270" max="11270" width="7.140625" style="79" customWidth="1"/>
    <col min="11271" max="11272" width="7.42578125" style="79" customWidth="1"/>
    <col min="11273" max="11273" width="7.28515625" style="79" customWidth="1"/>
    <col min="11274" max="11274" width="7.140625" style="79" customWidth="1"/>
    <col min="11275" max="11275" width="7.85546875" style="79" customWidth="1"/>
    <col min="11276" max="11276" width="7.5703125" style="79" customWidth="1"/>
    <col min="11277" max="11277" width="7.85546875" style="79" customWidth="1"/>
    <col min="11278" max="11278" width="5.5703125" style="79" customWidth="1"/>
    <col min="11279" max="11279" width="8.28515625" style="79" customWidth="1"/>
    <col min="11280" max="11281" width="7.42578125" style="79" customWidth="1"/>
    <col min="11282" max="11282" width="7.85546875" style="79" customWidth="1"/>
    <col min="11283" max="11283" width="8" style="79" customWidth="1"/>
    <col min="11284" max="11284" width="7.7109375" style="79" customWidth="1"/>
    <col min="11285" max="11285" width="7.85546875" style="79" customWidth="1"/>
    <col min="11286" max="11286" width="7.28515625" style="79" customWidth="1"/>
    <col min="11287" max="11287" width="7.140625" style="79" customWidth="1"/>
    <col min="11288" max="11288" width="7.42578125" style="79" customWidth="1"/>
    <col min="11289" max="11291" width="7.28515625" style="79" customWidth="1"/>
    <col min="11292" max="11524" width="11.42578125" style="79"/>
    <col min="11525" max="11525" width="32.85546875" style="79" customWidth="1"/>
    <col min="11526" max="11526" width="7.140625" style="79" customWidth="1"/>
    <col min="11527" max="11528" width="7.42578125" style="79" customWidth="1"/>
    <col min="11529" max="11529" width="7.28515625" style="79" customWidth="1"/>
    <col min="11530" max="11530" width="7.140625" style="79" customWidth="1"/>
    <col min="11531" max="11531" width="7.85546875" style="79" customWidth="1"/>
    <col min="11532" max="11532" width="7.5703125" style="79" customWidth="1"/>
    <col min="11533" max="11533" width="7.85546875" style="79" customWidth="1"/>
    <col min="11534" max="11534" width="5.5703125" style="79" customWidth="1"/>
    <col min="11535" max="11535" width="8.28515625" style="79" customWidth="1"/>
    <col min="11536" max="11537" width="7.42578125" style="79" customWidth="1"/>
    <col min="11538" max="11538" width="7.85546875" style="79" customWidth="1"/>
    <col min="11539" max="11539" width="8" style="79" customWidth="1"/>
    <col min="11540" max="11540" width="7.7109375" style="79" customWidth="1"/>
    <col min="11541" max="11541" width="7.85546875" style="79" customWidth="1"/>
    <col min="11542" max="11542" width="7.28515625" style="79" customWidth="1"/>
    <col min="11543" max="11543" width="7.140625" style="79" customWidth="1"/>
    <col min="11544" max="11544" width="7.42578125" style="79" customWidth="1"/>
    <col min="11545" max="11547" width="7.28515625" style="79" customWidth="1"/>
    <col min="11548" max="11780" width="11.42578125" style="79"/>
    <col min="11781" max="11781" width="32.85546875" style="79" customWidth="1"/>
    <col min="11782" max="11782" width="7.140625" style="79" customWidth="1"/>
    <col min="11783" max="11784" width="7.42578125" style="79" customWidth="1"/>
    <col min="11785" max="11785" width="7.28515625" style="79" customWidth="1"/>
    <col min="11786" max="11786" width="7.140625" style="79" customWidth="1"/>
    <col min="11787" max="11787" width="7.85546875" style="79" customWidth="1"/>
    <col min="11788" max="11788" width="7.5703125" style="79" customWidth="1"/>
    <col min="11789" max="11789" width="7.85546875" style="79" customWidth="1"/>
    <col min="11790" max="11790" width="5.5703125" style="79" customWidth="1"/>
    <col min="11791" max="11791" width="8.28515625" style="79" customWidth="1"/>
    <col min="11792" max="11793" width="7.42578125" style="79" customWidth="1"/>
    <col min="11794" max="11794" width="7.85546875" style="79" customWidth="1"/>
    <col min="11795" max="11795" width="8" style="79" customWidth="1"/>
    <col min="11796" max="11796" width="7.7109375" style="79" customWidth="1"/>
    <col min="11797" max="11797" width="7.85546875" style="79" customWidth="1"/>
    <col min="11798" max="11798" width="7.28515625" style="79" customWidth="1"/>
    <col min="11799" max="11799" width="7.140625" style="79" customWidth="1"/>
    <col min="11800" max="11800" width="7.42578125" style="79" customWidth="1"/>
    <col min="11801" max="11803" width="7.28515625" style="79" customWidth="1"/>
    <col min="11804" max="12036" width="11.42578125" style="79"/>
    <col min="12037" max="12037" width="32.85546875" style="79" customWidth="1"/>
    <col min="12038" max="12038" width="7.140625" style="79" customWidth="1"/>
    <col min="12039" max="12040" width="7.42578125" style="79" customWidth="1"/>
    <col min="12041" max="12041" width="7.28515625" style="79" customWidth="1"/>
    <col min="12042" max="12042" width="7.140625" style="79" customWidth="1"/>
    <col min="12043" max="12043" width="7.85546875" style="79" customWidth="1"/>
    <col min="12044" max="12044" width="7.5703125" style="79" customWidth="1"/>
    <col min="12045" max="12045" width="7.85546875" style="79" customWidth="1"/>
    <col min="12046" max="12046" width="5.5703125" style="79" customWidth="1"/>
    <col min="12047" max="12047" width="8.28515625" style="79" customWidth="1"/>
    <col min="12048" max="12049" width="7.42578125" style="79" customWidth="1"/>
    <col min="12050" max="12050" width="7.85546875" style="79" customWidth="1"/>
    <col min="12051" max="12051" width="8" style="79" customWidth="1"/>
    <col min="12052" max="12052" width="7.7109375" style="79" customWidth="1"/>
    <col min="12053" max="12053" width="7.85546875" style="79" customWidth="1"/>
    <col min="12054" max="12054" width="7.28515625" style="79" customWidth="1"/>
    <col min="12055" max="12055" width="7.140625" style="79" customWidth="1"/>
    <col min="12056" max="12056" width="7.42578125" style="79" customWidth="1"/>
    <col min="12057" max="12059" width="7.28515625" style="79" customWidth="1"/>
    <col min="12060" max="12292" width="11.42578125" style="79"/>
    <col min="12293" max="12293" width="32.85546875" style="79" customWidth="1"/>
    <col min="12294" max="12294" width="7.140625" style="79" customWidth="1"/>
    <col min="12295" max="12296" width="7.42578125" style="79" customWidth="1"/>
    <col min="12297" max="12297" width="7.28515625" style="79" customWidth="1"/>
    <col min="12298" max="12298" width="7.140625" style="79" customWidth="1"/>
    <col min="12299" max="12299" width="7.85546875" style="79" customWidth="1"/>
    <col min="12300" max="12300" width="7.5703125" style="79" customWidth="1"/>
    <col min="12301" max="12301" width="7.85546875" style="79" customWidth="1"/>
    <col min="12302" max="12302" width="5.5703125" style="79" customWidth="1"/>
    <col min="12303" max="12303" width="8.28515625" style="79" customWidth="1"/>
    <col min="12304" max="12305" width="7.42578125" style="79" customWidth="1"/>
    <col min="12306" max="12306" width="7.85546875" style="79" customWidth="1"/>
    <col min="12307" max="12307" width="8" style="79" customWidth="1"/>
    <col min="12308" max="12308" width="7.7109375" style="79" customWidth="1"/>
    <col min="12309" max="12309" width="7.85546875" style="79" customWidth="1"/>
    <col min="12310" max="12310" width="7.28515625" style="79" customWidth="1"/>
    <col min="12311" max="12311" width="7.140625" style="79" customWidth="1"/>
    <col min="12312" max="12312" width="7.42578125" style="79" customWidth="1"/>
    <col min="12313" max="12315" width="7.28515625" style="79" customWidth="1"/>
    <col min="12316" max="12548" width="11.42578125" style="79"/>
    <col min="12549" max="12549" width="32.85546875" style="79" customWidth="1"/>
    <col min="12550" max="12550" width="7.140625" style="79" customWidth="1"/>
    <col min="12551" max="12552" width="7.42578125" style="79" customWidth="1"/>
    <col min="12553" max="12553" width="7.28515625" style="79" customWidth="1"/>
    <col min="12554" max="12554" width="7.140625" style="79" customWidth="1"/>
    <col min="12555" max="12555" width="7.85546875" style="79" customWidth="1"/>
    <col min="12556" max="12556" width="7.5703125" style="79" customWidth="1"/>
    <col min="12557" max="12557" width="7.85546875" style="79" customWidth="1"/>
    <col min="12558" max="12558" width="5.5703125" style="79" customWidth="1"/>
    <col min="12559" max="12559" width="8.28515625" style="79" customWidth="1"/>
    <col min="12560" max="12561" width="7.42578125" style="79" customWidth="1"/>
    <col min="12562" max="12562" width="7.85546875" style="79" customWidth="1"/>
    <col min="12563" max="12563" width="8" style="79" customWidth="1"/>
    <col min="12564" max="12564" width="7.7109375" style="79" customWidth="1"/>
    <col min="12565" max="12565" width="7.85546875" style="79" customWidth="1"/>
    <col min="12566" max="12566" width="7.28515625" style="79" customWidth="1"/>
    <col min="12567" max="12567" width="7.140625" style="79" customWidth="1"/>
    <col min="12568" max="12568" width="7.42578125" style="79" customWidth="1"/>
    <col min="12569" max="12571" width="7.28515625" style="79" customWidth="1"/>
    <col min="12572" max="12804" width="11.42578125" style="79"/>
    <col min="12805" max="12805" width="32.85546875" style="79" customWidth="1"/>
    <col min="12806" max="12806" width="7.140625" style="79" customWidth="1"/>
    <col min="12807" max="12808" width="7.42578125" style="79" customWidth="1"/>
    <col min="12809" max="12809" width="7.28515625" style="79" customWidth="1"/>
    <col min="12810" max="12810" width="7.140625" style="79" customWidth="1"/>
    <col min="12811" max="12811" width="7.85546875" style="79" customWidth="1"/>
    <col min="12812" max="12812" width="7.5703125" style="79" customWidth="1"/>
    <col min="12813" max="12813" width="7.85546875" style="79" customWidth="1"/>
    <col min="12814" max="12814" width="5.5703125" style="79" customWidth="1"/>
    <col min="12815" max="12815" width="8.28515625" style="79" customWidth="1"/>
    <col min="12816" max="12817" width="7.42578125" style="79" customWidth="1"/>
    <col min="12818" max="12818" width="7.85546875" style="79" customWidth="1"/>
    <col min="12819" max="12819" width="8" style="79" customWidth="1"/>
    <col min="12820" max="12820" width="7.7109375" style="79" customWidth="1"/>
    <col min="12821" max="12821" width="7.85546875" style="79" customWidth="1"/>
    <col min="12822" max="12822" width="7.28515625" style="79" customWidth="1"/>
    <col min="12823" max="12823" width="7.140625" style="79" customWidth="1"/>
    <col min="12824" max="12824" width="7.42578125" style="79" customWidth="1"/>
    <col min="12825" max="12827" width="7.28515625" style="79" customWidth="1"/>
    <col min="12828" max="13060" width="11.42578125" style="79"/>
    <col min="13061" max="13061" width="32.85546875" style="79" customWidth="1"/>
    <col min="13062" max="13062" width="7.140625" style="79" customWidth="1"/>
    <col min="13063" max="13064" width="7.42578125" style="79" customWidth="1"/>
    <col min="13065" max="13065" width="7.28515625" style="79" customWidth="1"/>
    <col min="13066" max="13066" width="7.140625" style="79" customWidth="1"/>
    <col min="13067" max="13067" width="7.85546875" style="79" customWidth="1"/>
    <col min="13068" max="13068" width="7.5703125" style="79" customWidth="1"/>
    <col min="13069" max="13069" width="7.85546875" style="79" customWidth="1"/>
    <col min="13070" max="13070" width="5.5703125" style="79" customWidth="1"/>
    <col min="13071" max="13071" width="8.28515625" style="79" customWidth="1"/>
    <col min="13072" max="13073" width="7.42578125" style="79" customWidth="1"/>
    <col min="13074" max="13074" width="7.85546875" style="79" customWidth="1"/>
    <col min="13075" max="13075" width="8" style="79" customWidth="1"/>
    <col min="13076" max="13076" width="7.7109375" style="79" customWidth="1"/>
    <col min="13077" max="13077" width="7.85546875" style="79" customWidth="1"/>
    <col min="13078" max="13078" width="7.28515625" style="79" customWidth="1"/>
    <col min="13079" max="13079" width="7.140625" style="79" customWidth="1"/>
    <col min="13080" max="13080" width="7.42578125" style="79" customWidth="1"/>
    <col min="13081" max="13083" width="7.28515625" style="79" customWidth="1"/>
    <col min="13084" max="13316" width="11.42578125" style="79"/>
    <col min="13317" max="13317" width="32.85546875" style="79" customWidth="1"/>
    <col min="13318" max="13318" width="7.140625" style="79" customWidth="1"/>
    <col min="13319" max="13320" width="7.42578125" style="79" customWidth="1"/>
    <col min="13321" max="13321" width="7.28515625" style="79" customWidth="1"/>
    <col min="13322" max="13322" width="7.140625" style="79" customWidth="1"/>
    <col min="13323" max="13323" width="7.85546875" style="79" customWidth="1"/>
    <col min="13324" max="13324" width="7.5703125" style="79" customWidth="1"/>
    <col min="13325" max="13325" width="7.85546875" style="79" customWidth="1"/>
    <col min="13326" max="13326" width="5.5703125" style="79" customWidth="1"/>
    <col min="13327" max="13327" width="8.28515625" style="79" customWidth="1"/>
    <col min="13328" max="13329" width="7.42578125" style="79" customWidth="1"/>
    <col min="13330" max="13330" width="7.85546875" style="79" customWidth="1"/>
    <col min="13331" max="13331" width="8" style="79" customWidth="1"/>
    <col min="13332" max="13332" width="7.7109375" style="79" customWidth="1"/>
    <col min="13333" max="13333" width="7.85546875" style="79" customWidth="1"/>
    <col min="13334" max="13334" width="7.28515625" style="79" customWidth="1"/>
    <col min="13335" max="13335" width="7.140625" style="79" customWidth="1"/>
    <col min="13336" max="13336" width="7.42578125" style="79" customWidth="1"/>
    <col min="13337" max="13339" width="7.28515625" style="79" customWidth="1"/>
    <col min="13340" max="13572" width="11.42578125" style="79"/>
    <col min="13573" max="13573" width="32.85546875" style="79" customWidth="1"/>
    <col min="13574" max="13574" width="7.140625" style="79" customWidth="1"/>
    <col min="13575" max="13576" width="7.42578125" style="79" customWidth="1"/>
    <col min="13577" max="13577" width="7.28515625" style="79" customWidth="1"/>
    <col min="13578" max="13578" width="7.140625" style="79" customWidth="1"/>
    <col min="13579" max="13579" width="7.85546875" style="79" customWidth="1"/>
    <col min="13580" max="13580" width="7.5703125" style="79" customWidth="1"/>
    <col min="13581" max="13581" width="7.85546875" style="79" customWidth="1"/>
    <col min="13582" max="13582" width="5.5703125" style="79" customWidth="1"/>
    <col min="13583" max="13583" width="8.28515625" style="79" customWidth="1"/>
    <col min="13584" max="13585" width="7.42578125" style="79" customWidth="1"/>
    <col min="13586" max="13586" width="7.85546875" style="79" customWidth="1"/>
    <col min="13587" max="13587" width="8" style="79" customWidth="1"/>
    <col min="13588" max="13588" width="7.7109375" style="79" customWidth="1"/>
    <col min="13589" max="13589" width="7.85546875" style="79" customWidth="1"/>
    <col min="13590" max="13590" width="7.28515625" style="79" customWidth="1"/>
    <col min="13591" max="13591" width="7.140625" style="79" customWidth="1"/>
    <col min="13592" max="13592" width="7.42578125" style="79" customWidth="1"/>
    <col min="13593" max="13595" width="7.28515625" style="79" customWidth="1"/>
    <col min="13596" max="13828" width="11.42578125" style="79"/>
    <col min="13829" max="13829" width="32.85546875" style="79" customWidth="1"/>
    <col min="13830" max="13830" width="7.140625" style="79" customWidth="1"/>
    <col min="13831" max="13832" width="7.42578125" style="79" customWidth="1"/>
    <col min="13833" max="13833" width="7.28515625" style="79" customWidth="1"/>
    <col min="13834" max="13834" width="7.140625" style="79" customWidth="1"/>
    <col min="13835" max="13835" width="7.85546875" style="79" customWidth="1"/>
    <col min="13836" max="13836" width="7.5703125" style="79" customWidth="1"/>
    <col min="13837" max="13837" width="7.85546875" style="79" customWidth="1"/>
    <col min="13838" max="13838" width="5.5703125" style="79" customWidth="1"/>
    <col min="13839" max="13839" width="8.28515625" style="79" customWidth="1"/>
    <col min="13840" max="13841" width="7.42578125" style="79" customWidth="1"/>
    <col min="13842" max="13842" width="7.85546875" style="79" customWidth="1"/>
    <col min="13843" max="13843" width="8" style="79" customWidth="1"/>
    <col min="13844" max="13844" width="7.7109375" style="79" customWidth="1"/>
    <col min="13845" max="13845" width="7.85546875" style="79" customWidth="1"/>
    <col min="13846" max="13846" width="7.28515625" style="79" customWidth="1"/>
    <col min="13847" max="13847" width="7.140625" style="79" customWidth="1"/>
    <col min="13848" max="13848" width="7.42578125" style="79" customWidth="1"/>
    <col min="13849" max="13851" width="7.28515625" style="79" customWidth="1"/>
    <col min="13852" max="14084" width="11.42578125" style="79"/>
    <col min="14085" max="14085" width="32.85546875" style="79" customWidth="1"/>
    <col min="14086" max="14086" width="7.140625" style="79" customWidth="1"/>
    <col min="14087" max="14088" width="7.42578125" style="79" customWidth="1"/>
    <col min="14089" max="14089" width="7.28515625" style="79" customWidth="1"/>
    <col min="14090" max="14090" width="7.140625" style="79" customWidth="1"/>
    <col min="14091" max="14091" width="7.85546875" style="79" customWidth="1"/>
    <col min="14092" max="14092" width="7.5703125" style="79" customWidth="1"/>
    <col min="14093" max="14093" width="7.85546875" style="79" customWidth="1"/>
    <col min="14094" max="14094" width="5.5703125" style="79" customWidth="1"/>
    <col min="14095" max="14095" width="8.28515625" style="79" customWidth="1"/>
    <col min="14096" max="14097" width="7.42578125" style="79" customWidth="1"/>
    <col min="14098" max="14098" width="7.85546875" style="79" customWidth="1"/>
    <col min="14099" max="14099" width="8" style="79" customWidth="1"/>
    <col min="14100" max="14100" width="7.7109375" style="79" customWidth="1"/>
    <col min="14101" max="14101" width="7.85546875" style="79" customWidth="1"/>
    <col min="14102" max="14102" width="7.28515625" style="79" customWidth="1"/>
    <col min="14103" max="14103" width="7.140625" style="79" customWidth="1"/>
    <col min="14104" max="14104" width="7.42578125" style="79" customWidth="1"/>
    <col min="14105" max="14107" width="7.28515625" style="79" customWidth="1"/>
    <col min="14108" max="14340" width="11.42578125" style="79"/>
    <col min="14341" max="14341" width="32.85546875" style="79" customWidth="1"/>
    <col min="14342" max="14342" width="7.140625" style="79" customWidth="1"/>
    <col min="14343" max="14344" width="7.42578125" style="79" customWidth="1"/>
    <col min="14345" max="14345" width="7.28515625" style="79" customWidth="1"/>
    <col min="14346" max="14346" width="7.140625" style="79" customWidth="1"/>
    <col min="14347" max="14347" width="7.85546875" style="79" customWidth="1"/>
    <col min="14348" max="14348" width="7.5703125" style="79" customWidth="1"/>
    <col min="14349" max="14349" width="7.85546875" style="79" customWidth="1"/>
    <col min="14350" max="14350" width="5.5703125" style="79" customWidth="1"/>
    <col min="14351" max="14351" width="8.28515625" style="79" customWidth="1"/>
    <col min="14352" max="14353" width="7.42578125" style="79" customWidth="1"/>
    <col min="14354" max="14354" width="7.85546875" style="79" customWidth="1"/>
    <col min="14355" max="14355" width="8" style="79" customWidth="1"/>
    <col min="14356" max="14356" width="7.7109375" style="79" customWidth="1"/>
    <col min="14357" max="14357" width="7.85546875" style="79" customWidth="1"/>
    <col min="14358" max="14358" width="7.28515625" style="79" customWidth="1"/>
    <col min="14359" max="14359" width="7.140625" style="79" customWidth="1"/>
    <col min="14360" max="14360" width="7.42578125" style="79" customWidth="1"/>
    <col min="14361" max="14363" width="7.28515625" style="79" customWidth="1"/>
    <col min="14364" max="14596" width="11.42578125" style="79"/>
    <col min="14597" max="14597" width="32.85546875" style="79" customWidth="1"/>
    <col min="14598" max="14598" width="7.140625" style="79" customWidth="1"/>
    <col min="14599" max="14600" width="7.42578125" style="79" customWidth="1"/>
    <col min="14601" max="14601" width="7.28515625" style="79" customWidth="1"/>
    <col min="14602" max="14602" width="7.140625" style="79" customWidth="1"/>
    <col min="14603" max="14603" width="7.85546875" style="79" customWidth="1"/>
    <col min="14604" max="14604" width="7.5703125" style="79" customWidth="1"/>
    <col min="14605" max="14605" width="7.85546875" style="79" customWidth="1"/>
    <col min="14606" max="14606" width="5.5703125" style="79" customWidth="1"/>
    <col min="14607" max="14607" width="8.28515625" style="79" customWidth="1"/>
    <col min="14608" max="14609" width="7.42578125" style="79" customWidth="1"/>
    <col min="14610" max="14610" width="7.85546875" style="79" customWidth="1"/>
    <col min="14611" max="14611" width="8" style="79" customWidth="1"/>
    <col min="14612" max="14612" width="7.7109375" style="79" customWidth="1"/>
    <col min="14613" max="14613" width="7.85546875" style="79" customWidth="1"/>
    <col min="14614" max="14614" width="7.28515625" style="79" customWidth="1"/>
    <col min="14615" max="14615" width="7.140625" style="79" customWidth="1"/>
    <col min="14616" max="14616" width="7.42578125" style="79" customWidth="1"/>
    <col min="14617" max="14619" width="7.28515625" style="79" customWidth="1"/>
    <col min="14620" max="14852" width="11.42578125" style="79"/>
    <col min="14853" max="14853" width="32.85546875" style="79" customWidth="1"/>
    <col min="14854" max="14854" width="7.140625" style="79" customWidth="1"/>
    <col min="14855" max="14856" width="7.42578125" style="79" customWidth="1"/>
    <col min="14857" max="14857" width="7.28515625" style="79" customWidth="1"/>
    <col min="14858" max="14858" width="7.140625" style="79" customWidth="1"/>
    <col min="14859" max="14859" width="7.85546875" style="79" customWidth="1"/>
    <col min="14860" max="14860" width="7.5703125" style="79" customWidth="1"/>
    <col min="14861" max="14861" width="7.85546875" style="79" customWidth="1"/>
    <col min="14862" max="14862" width="5.5703125" style="79" customWidth="1"/>
    <col min="14863" max="14863" width="8.28515625" style="79" customWidth="1"/>
    <col min="14864" max="14865" width="7.42578125" style="79" customWidth="1"/>
    <col min="14866" max="14866" width="7.85546875" style="79" customWidth="1"/>
    <col min="14867" max="14867" width="8" style="79" customWidth="1"/>
    <col min="14868" max="14868" width="7.7109375" style="79" customWidth="1"/>
    <col min="14869" max="14869" width="7.85546875" style="79" customWidth="1"/>
    <col min="14870" max="14870" width="7.28515625" style="79" customWidth="1"/>
    <col min="14871" max="14871" width="7.140625" style="79" customWidth="1"/>
    <col min="14872" max="14872" width="7.42578125" style="79" customWidth="1"/>
    <col min="14873" max="14875" width="7.28515625" style="79" customWidth="1"/>
    <col min="14876" max="15108" width="11.42578125" style="79"/>
    <col min="15109" max="15109" width="32.85546875" style="79" customWidth="1"/>
    <col min="15110" max="15110" width="7.140625" style="79" customWidth="1"/>
    <col min="15111" max="15112" width="7.42578125" style="79" customWidth="1"/>
    <col min="15113" max="15113" width="7.28515625" style="79" customWidth="1"/>
    <col min="15114" max="15114" width="7.140625" style="79" customWidth="1"/>
    <col min="15115" max="15115" width="7.85546875" style="79" customWidth="1"/>
    <col min="15116" max="15116" width="7.5703125" style="79" customWidth="1"/>
    <col min="15117" max="15117" width="7.85546875" style="79" customWidth="1"/>
    <col min="15118" max="15118" width="5.5703125" style="79" customWidth="1"/>
    <col min="15119" max="15119" width="8.28515625" style="79" customWidth="1"/>
    <col min="15120" max="15121" width="7.42578125" style="79" customWidth="1"/>
    <col min="15122" max="15122" width="7.85546875" style="79" customWidth="1"/>
    <col min="15123" max="15123" width="8" style="79" customWidth="1"/>
    <col min="15124" max="15124" width="7.7109375" style="79" customWidth="1"/>
    <col min="15125" max="15125" width="7.85546875" style="79" customWidth="1"/>
    <col min="15126" max="15126" width="7.28515625" style="79" customWidth="1"/>
    <col min="15127" max="15127" width="7.140625" style="79" customWidth="1"/>
    <col min="15128" max="15128" width="7.42578125" style="79" customWidth="1"/>
    <col min="15129" max="15131" width="7.28515625" style="79" customWidth="1"/>
    <col min="15132" max="15364" width="11.42578125" style="79"/>
    <col min="15365" max="15365" width="32.85546875" style="79" customWidth="1"/>
    <col min="15366" max="15366" width="7.140625" style="79" customWidth="1"/>
    <col min="15367" max="15368" width="7.42578125" style="79" customWidth="1"/>
    <col min="15369" max="15369" width="7.28515625" style="79" customWidth="1"/>
    <col min="15370" max="15370" width="7.140625" style="79" customWidth="1"/>
    <col min="15371" max="15371" width="7.85546875" style="79" customWidth="1"/>
    <col min="15372" max="15372" width="7.5703125" style="79" customWidth="1"/>
    <col min="15373" max="15373" width="7.85546875" style="79" customWidth="1"/>
    <col min="15374" max="15374" width="5.5703125" style="79" customWidth="1"/>
    <col min="15375" max="15375" width="8.28515625" style="79" customWidth="1"/>
    <col min="15376" max="15377" width="7.42578125" style="79" customWidth="1"/>
    <col min="15378" max="15378" width="7.85546875" style="79" customWidth="1"/>
    <col min="15379" max="15379" width="8" style="79" customWidth="1"/>
    <col min="15380" max="15380" width="7.7109375" style="79" customWidth="1"/>
    <col min="15381" max="15381" width="7.85546875" style="79" customWidth="1"/>
    <col min="15382" max="15382" width="7.28515625" style="79" customWidth="1"/>
    <col min="15383" max="15383" width="7.140625" style="79" customWidth="1"/>
    <col min="15384" max="15384" width="7.42578125" style="79" customWidth="1"/>
    <col min="15385" max="15387" width="7.28515625" style="79" customWidth="1"/>
    <col min="15388" max="15620" width="11.42578125" style="79"/>
    <col min="15621" max="15621" width="32.85546875" style="79" customWidth="1"/>
    <col min="15622" max="15622" width="7.140625" style="79" customWidth="1"/>
    <col min="15623" max="15624" width="7.42578125" style="79" customWidth="1"/>
    <col min="15625" max="15625" width="7.28515625" style="79" customWidth="1"/>
    <col min="15626" max="15626" width="7.140625" style="79" customWidth="1"/>
    <col min="15627" max="15627" width="7.85546875" style="79" customWidth="1"/>
    <col min="15628" max="15628" width="7.5703125" style="79" customWidth="1"/>
    <col min="15629" max="15629" width="7.85546875" style="79" customWidth="1"/>
    <col min="15630" max="15630" width="5.5703125" style="79" customWidth="1"/>
    <col min="15631" max="15631" width="8.28515625" style="79" customWidth="1"/>
    <col min="15632" max="15633" width="7.42578125" style="79" customWidth="1"/>
    <col min="15634" max="15634" width="7.85546875" style="79" customWidth="1"/>
    <col min="15635" max="15635" width="8" style="79" customWidth="1"/>
    <col min="15636" max="15636" width="7.7109375" style="79" customWidth="1"/>
    <col min="15637" max="15637" width="7.85546875" style="79" customWidth="1"/>
    <col min="15638" max="15638" width="7.28515625" style="79" customWidth="1"/>
    <col min="15639" max="15639" width="7.140625" style="79" customWidth="1"/>
    <col min="15640" max="15640" width="7.42578125" style="79" customWidth="1"/>
    <col min="15641" max="15643" width="7.28515625" style="79" customWidth="1"/>
    <col min="15644" max="15876" width="11.42578125" style="79"/>
    <col min="15877" max="15877" width="32.85546875" style="79" customWidth="1"/>
    <col min="15878" max="15878" width="7.140625" style="79" customWidth="1"/>
    <col min="15879" max="15880" width="7.42578125" style="79" customWidth="1"/>
    <col min="15881" max="15881" width="7.28515625" style="79" customWidth="1"/>
    <col min="15882" max="15882" width="7.140625" style="79" customWidth="1"/>
    <col min="15883" max="15883" width="7.85546875" style="79" customWidth="1"/>
    <col min="15884" max="15884" width="7.5703125" style="79" customWidth="1"/>
    <col min="15885" max="15885" width="7.85546875" style="79" customWidth="1"/>
    <col min="15886" max="15886" width="5.5703125" style="79" customWidth="1"/>
    <col min="15887" max="15887" width="8.28515625" style="79" customWidth="1"/>
    <col min="15888" max="15889" width="7.42578125" style="79" customWidth="1"/>
    <col min="15890" max="15890" width="7.85546875" style="79" customWidth="1"/>
    <col min="15891" max="15891" width="8" style="79" customWidth="1"/>
    <col min="15892" max="15892" width="7.7109375" style="79" customWidth="1"/>
    <col min="15893" max="15893" width="7.85546875" style="79" customWidth="1"/>
    <col min="15894" max="15894" width="7.28515625" style="79" customWidth="1"/>
    <col min="15895" max="15895" width="7.140625" style="79" customWidth="1"/>
    <col min="15896" max="15896" width="7.42578125" style="79" customWidth="1"/>
    <col min="15897" max="15899" width="7.28515625" style="79" customWidth="1"/>
    <col min="15900" max="16132" width="11.42578125" style="79"/>
    <col min="16133" max="16133" width="32.85546875" style="79" customWidth="1"/>
    <col min="16134" max="16134" width="7.140625" style="79" customWidth="1"/>
    <col min="16135" max="16136" width="7.42578125" style="79" customWidth="1"/>
    <col min="16137" max="16137" width="7.28515625" style="79" customWidth="1"/>
    <col min="16138" max="16138" width="7.140625" style="79" customWidth="1"/>
    <col min="16139" max="16139" width="7.85546875" style="79" customWidth="1"/>
    <col min="16140" max="16140" width="7.5703125" style="79" customWidth="1"/>
    <col min="16141" max="16141" width="7.85546875" style="79" customWidth="1"/>
    <col min="16142" max="16142" width="5.5703125" style="79" customWidth="1"/>
    <col min="16143" max="16143" width="8.28515625" style="79" customWidth="1"/>
    <col min="16144" max="16145" width="7.42578125" style="79" customWidth="1"/>
    <col min="16146" max="16146" width="7.85546875" style="79" customWidth="1"/>
    <col min="16147" max="16147" width="8" style="79" customWidth="1"/>
    <col min="16148" max="16148" width="7.7109375" style="79" customWidth="1"/>
    <col min="16149" max="16149" width="7.85546875" style="79" customWidth="1"/>
    <col min="16150" max="16150" width="7.28515625" style="79" customWidth="1"/>
    <col min="16151" max="16151" width="7.140625" style="79" customWidth="1"/>
    <col min="16152" max="16152" width="7.42578125" style="79" customWidth="1"/>
    <col min="16153" max="16155" width="7.28515625" style="79" customWidth="1"/>
    <col min="16156" max="16384" width="11.42578125" style="79"/>
  </cols>
  <sheetData>
    <row r="1" spans="1:42" s="77" customFormat="1" ht="15.75" customHeight="1" x14ac:dyDescent="0.2">
      <c r="A1" s="441" t="s">
        <v>148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row>
    <row r="2" spans="1:42" s="77" customFormat="1" ht="9.75" customHeight="1" x14ac:dyDescent="0.2">
      <c r="A2" s="84"/>
      <c r="B2" s="84"/>
      <c r="C2" s="84"/>
      <c r="D2" s="84"/>
      <c r="E2" s="84"/>
      <c r="F2" s="84"/>
      <c r="G2" s="84"/>
      <c r="H2" s="84"/>
      <c r="I2" s="84"/>
      <c r="J2" s="84"/>
      <c r="K2" s="84"/>
      <c r="L2" s="85"/>
      <c r="M2" s="85"/>
      <c r="N2" s="85"/>
      <c r="O2" s="85"/>
      <c r="P2" s="85"/>
      <c r="Q2" s="85"/>
      <c r="R2" s="85"/>
      <c r="S2" s="85"/>
      <c r="T2" s="364"/>
      <c r="U2" s="365"/>
      <c r="V2" s="364"/>
      <c r="W2" s="364"/>
      <c r="X2" s="313"/>
      <c r="Y2" s="366"/>
      <c r="Z2" s="313"/>
      <c r="AC2" s="313"/>
    </row>
    <row r="3" spans="1:42" s="77" customFormat="1" ht="13.5" customHeight="1" x14ac:dyDescent="0.2">
      <c r="A3" s="443" t="s">
        <v>157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row>
    <row r="4" spans="1:42" s="86" customFormat="1" x14ac:dyDescent="0.2">
      <c r="A4" s="442" t="s">
        <v>158</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row>
    <row r="5" spans="1:42" s="89" customFormat="1" ht="15" x14ac:dyDescent="0.2">
      <c r="A5" s="87"/>
      <c r="B5" s="88"/>
      <c r="C5" s="88"/>
      <c r="D5" s="88"/>
      <c r="E5" s="88"/>
      <c r="F5" s="88"/>
      <c r="G5" s="88"/>
      <c r="H5" s="88"/>
      <c r="I5" s="88"/>
      <c r="J5" s="88"/>
      <c r="K5" s="88"/>
      <c r="L5" s="88"/>
      <c r="M5" s="88"/>
      <c r="N5" s="88"/>
      <c r="O5" s="88"/>
      <c r="P5" s="88"/>
      <c r="Q5" s="88"/>
      <c r="R5" s="88"/>
      <c r="S5" s="88"/>
      <c r="T5" s="88"/>
      <c r="U5" s="88"/>
      <c r="V5" s="88"/>
    </row>
    <row r="6" spans="1:42" s="98" customFormat="1" x14ac:dyDescent="0.2">
      <c r="A6" s="90"/>
      <c r="B6" s="91">
        <v>1982</v>
      </c>
      <c r="C6" s="91">
        <v>1983</v>
      </c>
      <c r="D6" s="91">
        <v>1984</v>
      </c>
      <c r="E6" s="91">
        <v>1985</v>
      </c>
      <c r="F6" s="91">
        <v>1986</v>
      </c>
      <c r="G6" s="91">
        <v>1987</v>
      </c>
      <c r="H6" s="91">
        <v>1988</v>
      </c>
      <c r="I6" s="91">
        <v>1989</v>
      </c>
      <c r="J6" s="91">
        <v>1990</v>
      </c>
      <c r="K6" s="91">
        <v>1991</v>
      </c>
      <c r="L6" s="91">
        <v>1992</v>
      </c>
      <c r="M6" s="92">
        <v>1993</v>
      </c>
      <c r="N6" s="93">
        <v>1994</v>
      </c>
      <c r="O6" s="94">
        <v>1995</v>
      </c>
      <c r="P6" s="94">
        <v>1996</v>
      </c>
      <c r="Q6" s="94">
        <v>1997</v>
      </c>
      <c r="R6" s="94">
        <v>1998</v>
      </c>
      <c r="S6" s="94">
        <v>1999</v>
      </c>
      <c r="T6" s="94">
        <v>2000</v>
      </c>
      <c r="U6" s="94">
        <v>2001</v>
      </c>
      <c r="V6" s="94">
        <v>2002</v>
      </c>
      <c r="W6" s="94">
        <v>2003</v>
      </c>
      <c r="X6" s="92">
        <v>2004</v>
      </c>
      <c r="Y6" s="95">
        <v>2005</v>
      </c>
      <c r="Z6" s="95">
        <v>2006</v>
      </c>
      <c r="AA6" s="95">
        <v>2007</v>
      </c>
      <c r="AB6" s="95">
        <v>2008</v>
      </c>
      <c r="AC6" s="95">
        <v>2009</v>
      </c>
      <c r="AD6" s="95">
        <v>2010</v>
      </c>
      <c r="AE6" s="95">
        <v>2011</v>
      </c>
      <c r="AF6" s="95">
        <v>2012</v>
      </c>
      <c r="AG6" s="95">
        <v>2013</v>
      </c>
      <c r="AH6" s="95">
        <v>2014</v>
      </c>
      <c r="AI6" s="96">
        <v>2015</v>
      </c>
      <c r="AJ6" s="96">
        <v>2016</v>
      </c>
      <c r="AK6" s="97">
        <v>2017</v>
      </c>
      <c r="AL6" s="96">
        <v>2018</v>
      </c>
      <c r="AM6" s="96">
        <v>2019</v>
      </c>
      <c r="AN6" s="96">
        <v>2020</v>
      </c>
      <c r="AO6" s="96">
        <v>2021</v>
      </c>
      <c r="AP6" s="92">
        <v>2022</v>
      </c>
    </row>
    <row r="7" spans="1:42" s="102" customFormat="1" ht="15" customHeight="1" x14ac:dyDescent="0.2">
      <c r="A7" s="99" t="s">
        <v>75</v>
      </c>
      <c r="B7" s="100">
        <v>30</v>
      </c>
      <c r="C7" s="100">
        <v>31</v>
      </c>
      <c r="D7" s="100">
        <v>34</v>
      </c>
      <c r="E7" s="100">
        <v>35</v>
      </c>
      <c r="F7" s="100">
        <v>35</v>
      </c>
      <c r="G7" s="100">
        <v>40</v>
      </c>
      <c r="H7" s="100">
        <v>44</v>
      </c>
      <c r="I7" s="100">
        <v>45</v>
      </c>
      <c r="J7" s="100">
        <v>46</v>
      </c>
      <c r="K7" s="100">
        <v>110</v>
      </c>
      <c r="L7" s="100">
        <v>139</v>
      </c>
      <c r="M7" s="100">
        <v>134</v>
      </c>
      <c r="N7" s="100">
        <v>143</v>
      </c>
      <c r="O7" s="100">
        <v>139</v>
      </c>
      <c r="P7" s="100">
        <v>145</v>
      </c>
      <c r="Q7" s="100">
        <v>135</v>
      </c>
      <c r="R7" s="100">
        <v>145</v>
      </c>
      <c r="S7" s="100">
        <v>134</v>
      </c>
      <c r="T7" s="100">
        <v>139</v>
      </c>
      <c r="U7" s="100">
        <v>0</v>
      </c>
      <c r="V7" s="100">
        <v>176</v>
      </c>
      <c r="W7" s="100">
        <v>193</v>
      </c>
      <c r="X7" s="100">
        <v>223</v>
      </c>
      <c r="Y7" s="100">
        <v>242</v>
      </c>
      <c r="Z7" s="100">
        <v>265</v>
      </c>
      <c r="AA7" s="100">
        <v>328</v>
      </c>
      <c r="AB7" s="100">
        <v>409</v>
      </c>
      <c r="AC7" s="100">
        <v>438</v>
      </c>
      <c r="AD7" s="100">
        <v>459</v>
      </c>
      <c r="AE7" s="100">
        <v>501</v>
      </c>
      <c r="AF7" s="100">
        <v>540</v>
      </c>
      <c r="AG7" s="100">
        <v>544</v>
      </c>
      <c r="AH7" s="100">
        <v>543</v>
      </c>
      <c r="AI7" s="100">
        <v>554</v>
      </c>
      <c r="AJ7" s="100">
        <v>716</v>
      </c>
      <c r="AK7" s="101">
        <v>649</v>
      </c>
      <c r="AL7" s="100">
        <v>511</v>
      </c>
      <c r="AM7" s="100">
        <v>455</v>
      </c>
      <c r="AN7" s="100">
        <v>442</v>
      </c>
      <c r="AO7" s="100">
        <v>438</v>
      </c>
      <c r="AP7" s="100">
        <v>431</v>
      </c>
    </row>
    <row r="8" spans="1:42" ht="15" customHeight="1" x14ac:dyDescent="0.2">
      <c r="A8" s="103" t="s">
        <v>177</v>
      </c>
      <c r="B8" s="104">
        <v>30</v>
      </c>
      <c r="C8" s="104">
        <v>31</v>
      </c>
      <c r="D8" s="104">
        <v>34</v>
      </c>
      <c r="E8" s="104">
        <v>35</v>
      </c>
      <c r="F8" s="104">
        <v>35</v>
      </c>
      <c r="G8" s="104">
        <v>40</v>
      </c>
      <c r="H8" s="104">
        <v>44</v>
      </c>
      <c r="I8" s="104">
        <v>45</v>
      </c>
      <c r="J8" s="104">
        <v>46</v>
      </c>
      <c r="K8" s="104">
        <v>46</v>
      </c>
      <c r="L8" s="104">
        <v>50</v>
      </c>
      <c r="M8" s="105">
        <v>53</v>
      </c>
      <c r="N8" s="105">
        <v>54</v>
      </c>
      <c r="O8" s="105">
        <v>59</v>
      </c>
      <c r="P8" s="105">
        <v>57</v>
      </c>
      <c r="Q8" s="105">
        <v>54</v>
      </c>
      <c r="R8" s="105">
        <v>55</v>
      </c>
      <c r="S8" s="105">
        <v>53</v>
      </c>
      <c r="T8" s="105">
        <v>56</v>
      </c>
      <c r="U8" s="105"/>
      <c r="V8" s="105">
        <v>60</v>
      </c>
      <c r="W8" s="105">
        <v>65</v>
      </c>
      <c r="X8" s="106">
        <v>69</v>
      </c>
      <c r="Y8" s="107">
        <v>76</v>
      </c>
      <c r="Z8" s="107">
        <v>83</v>
      </c>
      <c r="AA8" s="107">
        <v>94</v>
      </c>
      <c r="AB8" s="107">
        <v>129</v>
      </c>
      <c r="AC8" s="107">
        <v>156</v>
      </c>
      <c r="AD8" s="107">
        <v>175</v>
      </c>
      <c r="AE8" s="107">
        <v>195</v>
      </c>
      <c r="AF8" s="107">
        <v>209</v>
      </c>
      <c r="AG8" s="107">
        <v>216</v>
      </c>
      <c r="AH8" s="107">
        <v>223</v>
      </c>
      <c r="AI8" s="108">
        <v>235</v>
      </c>
      <c r="AJ8" s="108">
        <v>240</v>
      </c>
      <c r="AK8" s="109">
        <v>189</v>
      </c>
      <c r="AL8" s="108">
        <v>99</v>
      </c>
      <c r="AM8" s="108">
        <v>29</v>
      </c>
      <c r="AN8" s="108">
        <v>6</v>
      </c>
      <c r="AO8" s="110">
        <v>1</v>
      </c>
      <c r="AP8" s="106">
        <v>0</v>
      </c>
    </row>
    <row r="9" spans="1:42" ht="15" customHeight="1" x14ac:dyDescent="0.2">
      <c r="A9" s="111" t="s">
        <v>178</v>
      </c>
      <c r="B9" s="104"/>
      <c r="C9" s="104"/>
      <c r="D9" s="104"/>
      <c r="E9" s="104"/>
      <c r="F9" s="104"/>
      <c r="G9" s="104"/>
      <c r="H9" s="104"/>
      <c r="I9" s="104"/>
      <c r="J9" s="104"/>
      <c r="K9" s="104">
        <v>64</v>
      </c>
      <c r="L9" s="104">
        <v>89</v>
      </c>
      <c r="M9" s="112">
        <v>81</v>
      </c>
      <c r="N9" s="112">
        <v>89</v>
      </c>
      <c r="O9" s="112">
        <v>80</v>
      </c>
      <c r="P9" s="112">
        <v>88</v>
      </c>
      <c r="Q9" s="112">
        <v>81</v>
      </c>
      <c r="R9" s="112">
        <v>90</v>
      </c>
      <c r="S9" s="112">
        <v>81</v>
      </c>
      <c r="T9" s="112">
        <v>83</v>
      </c>
      <c r="U9" s="112"/>
      <c r="V9" s="112">
        <v>116</v>
      </c>
      <c r="W9" s="112">
        <v>128</v>
      </c>
      <c r="X9" s="110">
        <v>154</v>
      </c>
      <c r="Y9" s="113">
        <v>166</v>
      </c>
      <c r="Z9" s="113">
        <v>180</v>
      </c>
      <c r="AA9" s="113">
        <v>204</v>
      </c>
      <c r="AB9" s="113">
        <v>213</v>
      </c>
      <c r="AC9" s="113">
        <v>210</v>
      </c>
      <c r="AD9" s="113">
        <v>215</v>
      </c>
      <c r="AE9" s="113">
        <v>223</v>
      </c>
      <c r="AF9" s="113">
        <v>230</v>
      </c>
      <c r="AG9" s="113">
        <v>225</v>
      </c>
      <c r="AH9" s="113">
        <v>218</v>
      </c>
      <c r="AI9" s="108">
        <v>213</v>
      </c>
      <c r="AJ9" s="108">
        <v>190</v>
      </c>
      <c r="AK9" s="109">
        <v>102</v>
      </c>
      <c r="AL9" s="108">
        <v>29</v>
      </c>
      <c r="AM9" s="108">
        <v>6</v>
      </c>
      <c r="AN9" s="108">
        <v>0</v>
      </c>
      <c r="AO9" s="110">
        <v>0</v>
      </c>
      <c r="AP9" s="110">
        <v>0</v>
      </c>
    </row>
    <row r="10" spans="1:42" ht="15" customHeight="1" x14ac:dyDescent="0.2">
      <c r="A10" s="111" t="s">
        <v>180</v>
      </c>
      <c r="B10" s="104"/>
      <c r="C10" s="104"/>
      <c r="D10" s="104"/>
      <c r="E10" s="104"/>
      <c r="F10" s="104"/>
      <c r="G10" s="104"/>
      <c r="H10" s="104"/>
      <c r="I10" s="104"/>
      <c r="J10" s="104"/>
      <c r="K10" s="104"/>
      <c r="L10" s="104"/>
      <c r="M10" s="112"/>
      <c r="N10" s="112"/>
      <c r="O10" s="112"/>
      <c r="P10" s="112"/>
      <c r="Q10" s="112"/>
      <c r="R10" s="112"/>
      <c r="S10" s="112"/>
      <c r="T10" s="112"/>
      <c r="U10" s="112"/>
      <c r="V10" s="112"/>
      <c r="W10" s="112"/>
      <c r="X10" s="110"/>
      <c r="Y10" s="113"/>
      <c r="Z10" s="113"/>
      <c r="AA10" s="113"/>
      <c r="AB10" s="113"/>
      <c r="AC10" s="113"/>
      <c r="AD10" s="113"/>
      <c r="AE10" s="113"/>
      <c r="AF10" s="113"/>
      <c r="AG10" s="113"/>
      <c r="AH10" s="113"/>
      <c r="AI10" s="108"/>
      <c r="AJ10" s="108">
        <v>204</v>
      </c>
      <c r="AK10" s="109">
        <v>278</v>
      </c>
      <c r="AL10" s="108">
        <v>305</v>
      </c>
      <c r="AM10" s="108">
        <v>328</v>
      </c>
      <c r="AN10" s="108">
        <v>337</v>
      </c>
      <c r="AO10" s="110">
        <v>337</v>
      </c>
      <c r="AP10" s="110">
        <v>342</v>
      </c>
    </row>
    <row r="11" spans="1:42" ht="15" customHeight="1" x14ac:dyDescent="0.2">
      <c r="A11" s="114" t="s">
        <v>150</v>
      </c>
      <c r="B11" s="104"/>
      <c r="C11" s="104"/>
      <c r="D11" s="104"/>
      <c r="E11" s="104"/>
      <c r="F11" s="104"/>
      <c r="G11" s="104"/>
      <c r="H11" s="104"/>
      <c r="I11" s="104"/>
      <c r="J11" s="104"/>
      <c r="K11" s="104"/>
      <c r="L11" s="104"/>
      <c r="M11" s="112"/>
      <c r="N11" s="112"/>
      <c r="O11" s="112"/>
      <c r="P11" s="112"/>
      <c r="Q11" s="112"/>
      <c r="R11" s="112"/>
      <c r="S11" s="112"/>
      <c r="T11" s="112"/>
      <c r="U11" s="353"/>
      <c r="V11" s="112"/>
      <c r="W11" s="112"/>
      <c r="X11" s="110"/>
      <c r="Y11" s="113"/>
      <c r="Z11" s="113"/>
      <c r="AA11" s="113"/>
      <c r="AB11" s="113"/>
      <c r="AC11" s="113"/>
      <c r="AD11" s="113"/>
      <c r="AE11" s="113"/>
      <c r="AF11" s="113"/>
      <c r="AG11" s="113"/>
      <c r="AH11" s="113"/>
      <c r="AI11" s="108"/>
      <c r="AJ11" s="108"/>
      <c r="AK11" s="109"/>
      <c r="AL11" s="108"/>
      <c r="AM11" s="108"/>
      <c r="AN11" s="108"/>
      <c r="AO11" s="110"/>
      <c r="AP11" s="110"/>
    </row>
    <row r="12" spans="1:42" ht="15" customHeight="1" x14ac:dyDescent="0.2">
      <c r="A12" s="115" t="s">
        <v>67</v>
      </c>
      <c r="B12" s="104"/>
      <c r="C12" s="104"/>
      <c r="D12" s="104"/>
      <c r="E12" s="104"/>
      <c r="F12" s="104"/>
      <c r="G12" s="104"/>
      <c r="H12" s="104"/>
      <c r="I12" s="104"/>
      <c r="J12" s="104"/>
      <c r="K12" s="104"/>
      <c r="L12" s="104"/>
      <c r="M12" s="112"/>
      <c r="N12" s="112"/>
      <c r="O12" s="112"/>
      <c r="P12" s="112"/>
      <c r="Q12" s="112"/>
      <c r="R12" s="112"/>
      <c r="S12" s="112"/>
      <c r="T12" s="112"/>
      <c r="U12" s="353"/>
      <c r="V12" s="112"/>
      <c r="W12" s="112"/>
      <c r="X12" s="110"/>
      <c r="Y12" s="113"/>
      <c r="Z12" s="113"/>
      <c r="AA12" s="113"/>
      <c r="AB12" s="113"/>
      <c r="AC12" s="113"/>
      <c r="AD12" s="113"/>
      <c r="AE12" s="113"/>
      <c r="AF12" s="113"/>
      <c r="AG12" s="113"/>
      <c r="AH12" s="113"/>
      <c r="AI12" s="108"/>
      <c r="AJ12" s="108"/>
      <c r="AK12" s="109"/>
      <c r="AL12" s="108">
        <v>294</v>
      </c>
      <c r="AM12" s="108">
        <v>306</v>
      </c>
      <c r="AN12" s="108">
        <v>319</v>
      </c>
      <c r="AO12" s="110"/>
      <c r="AP12" s="110"/>
    </row>
    <row r="13" spans="1:42" ht="15" customHeight="1" x14ac:dyDescent="0.2">
      <c r="A13" s="115" t="s">
        <v>68</v>
      </c>
      <c r="B13" s="104"/>
      <c r="C13" s="104"/>
      <c r="D13" s="104"/>
      <c r="E13" s="104"/>
      <c r="F13" s="104"/>
      <c r="G13" s="104"/>
      <c r="H13" s="104"/>
      <c r="I13" s="104"/>
      <c r="J13" s="104"/>
      <c r="K13" s="104"/>
      <c r="L13" s="104"/>
      <c r="M13" s="112"/>
      <c r="N13" s="112"/>
      <c r="O13" s="112"/>
      <c r="P13" s="112"/>
      <c r="Q13" s="112"/>
      <c r="R13" s="112"/>
      <c r="S13" s="112"/>
      <c r="T13" s="112"/>
      <c r="U13" s="353"/>
      <c r="V13" s="112"/>
      <c r="W13" s="112"/>
      <c r="X13" s="110"/>
      <c r="Y13" s="113"/>
      <c r="Z13" s="113"/>
      <c r="AA13" s="113"/>
      <c r="AB13" s="113"/>
      <c r="AC13" s="113"/>
      <c r="AD13" s="113"/>
      <c r="AE13" s="113"/>
      <c r="AF13" s="113"/>
      <c r="AG13" s="113"/>
      <c r="AH13" s="113"/>
      <c r="AI13" s="108"/>
      <c r="AJ13" s="108"/>
      <c r="AK13" s="109"/>
      <c r="AL13" s="108">
        <v>190</v>
      </c>
      <c r="AM13" s="108">
        <v>185</v>
      </c>
      <c r="AN13" s="108">
        <v>185</v>
      </c>
      <c r="AO13" s="110"/>
      <c r="AP13" s="110"/>
    </row>
    <row r="14" spans="1:42" ht="15" customHeight="1" x14ac:dyDescent="0.2">
      <c r="A14" s="115" t="s">
        <v>69</v>
      </c>
      <c r="B14" s="104"/>
      <c r="C14" s="104"/>
      <c r="D14" s="104"/>
      <c r="E14" s="104"/>
      <c r="F14" s="104"/>
      <c r="G14" s="104"/>
      <c r="H14" s="104"/>
      <c r="I14" s="104"/>
      <c r="J14" s="104"/>
      <c r="K14" s="104"/>
      <c r="L14" s="104"/>
      <c r="M14" s="112"/>
      <c r="N14" s="112"/>
      <c r="O14" s="112"/>
      <c r="P14" s="112"/>
      <c r="Q14" s="112"/>
      <c r="R14" s="112"/>
      <c r="S14" s="112"/>
      <c r="T14" s="112"/>
      <c r="U14" s="353"/>
      <c r="V14" s="112"/>
      <c r="W14" s="112"/>
      <c r="X14" s="110"/>
      <c r="Y14" s="113"/>
      <c r="Z14" s="113"/>
      <c r="AA14" s="113"/>
      <c r="AB14" s="113"/>
      <c r="AC14" s="113"/>
      <c r="AD14" s="113"/>
      <c r="AE14" s="113"/>
      <c r="AF14" s="113"/>
      <c r="AG14" s="113"/>
      <c r="AH14" s="113"/>
      <c r="AI14" s="108"/>
      <c r="AJ14" s="108"/>
      <c r="AK14" s="109"/>
      <c r="AL14" s="108">
        <v>134</v>
      </c>
      <c r="AM14" s="108">
        <v>148</v>
      </c>
      <c r="AN14" s="108">
        <v>141</v>
      </c>
      <c r="AO14" s="110"/>
      <c r="AP14" s="110"/>
    </row>
    <row r="15" spans="1:42" ht="15" customHeight="1" x14ac:dyDescent="0.2">
      <c r="A15" s="116" t="s">
        <v>8</v>
      </c>
      <c r="B15" s="117"/>
      <c r="C15" s="117"/>
      <c r="D15" s="117"/>
      <c r="E15" s="117"/>
      <c r="F15" s="117"/>
      <c r="G15" s="117"/>
      <c r="H15" s="117"/>
      <c r="I15" s="117"/>
      <c r="J15" s="117"/>
      <c r="K15" s="117"/>
      <c r="L15" s="117"/>
      <c r="M15" s="118"/>
      <c r="N15" s="118"/>
      <c r="O15" s="118"/>
      <c r="P15" s="118"/>
      <c r="Q15" s="118"/>
      <c r="R15" s="118"/>
      <c r="S15" s="118"/>
      <c r="T15" s="118"/>
      <c r="U15" s="354"/>
      <c r="V15" s="118"/>
      <c r="W15" s="118"/>
      <c r="X15" s="119"/>
      <c r="Y15" s="120"/>
      <c r="Z15" s="120">
        <v>2</v>
      </c>
      <c r="AA15" s="120">
        <v>30</v>
      </c>
      <c r="AB15" s="120">
        <v>67</v>
      </c>
      <c r="AC15" s="120">
        <v>72</v>
      </c>
      <c r="AD15" s="120">
        <v>69</v>
      </c>
      <c r="AE15" s="120">
        <v>83</v>
      </c>
      <c r="AF15" s="120">
        <v>101</v>
      </c>
      <c r="AG15" s="120">
        <v>103</v>
      </c>
      <c r="AH15" s="120">
        <v>102</v>
      </c>
      <c r="AI15" s="108">
        <v>106</v>
      </c>
      <c r="AJ15" s="108">
        <v>82</v>
      </c>
      <c r="AK15" s="109">
        <v>80</v>
      </c>
      <c r="AL15" s="108">
        <v>78</v>
      </c>
      <c r="AM15" s="108">
        <v>92</v>
      </c>
      <c r="AN15" s="108">
        <v>99</v>
      </c>
      <c r="AO15" s="110">
        <v>100</v>
      </c>
      <c r="AP15" s="119">
        <v>89</v>
      </c>
    </row>
    <row r="16" spans="1:42" s="102" customFormat="1" ht="15" customHeight="1" x14ac:dyDescent="0.2">
      <c r="A16" s="99" t="s">
        <v>76</v>
      </c>
      <c r="B16" s="101">
        <v>40</v>
      </c>
      <c r="C16" s="101">
        <v>40</v>
      </c>
      <c r="D16" s="101">
        <v>40</v>
      </c>
      <c r="E16" s="101">
        <v>39</v>
      </c>
      <c r="F16" s="101">
        <v>39</v>
      </c>
      <c r="G16" s="101">
        <v>39</v>
      </c>
      <c r="H16" s="101">
        <v>37</v>
      </c>
      <c r="I16" s="101">
        <v>40</v>
      </c>
      <c r="J16" s="101">
        <v>40</v>
      </c>
      <c r="K16" s="101">
        <v>53</v>
      </c>
      <c r="L16" s="101">
        <v>54</v>
      </c>
      <c r="M16" s="101">
        <v>57</v>
      </c>
      <c r="N16" s="101">
        <v>58</v>
      </c>
      <c r="O16" s="101">
        <v>55</v>
      </c>
      <c r="P16" s="101">
        <v>54</v>
      </c>
      <c r="Q16" s="101">
        <v>54</v>
      </c>
      <c r="R16" s="101">
        <v>56</v>
      </c>
      <c r="S16" s="101">
        <v>56</v>
      </c>
      <c r="T16" s="101">
        <v>57</v>
      </c>
      <c r="U16" s="355"/>
      <c r="V16" s="101">
        <v>77</v>
      </c>
      <c r="W16" s="101">
        <v>86</v>
      </c>
      <c r="X16" s="101">
        <v>93</v>
      </c>
      <c r="Y16" s="101">
        <v>97</v>
      </c>
      <c r="Z16" s="101">
        <v>98</v>
      </c>
      <c r="AA16" s="101">
        <v>102</v>
      </c>
      <c r="AB16" s="101">
        <v>111</v>
      </c>
      <c r="AC16" s="101">
        <v>114</v>
      </c>
      <c r="AD16" s="101">
        <v>118</v>
      </c>
      <c r="AE16" s="101">
        <v>123</v>
      </c>
      <c r="AF16" s="101">
        <v>127</v>
      </c>
      <c r="AG16" s="101">
        <v>131</v>
      </c>
      <c r="AH16" s="101">
        <v>132</v>
      </c>
      <c r="AI16" s="101">
        <v>134</v>
      </c>
      <c r="AJ16" s="101">
        <v>131</v>
      </c>
      <c r="AK16" s="101">
        <v>130</v>
      </c>
      <c r="AL16" s="100">
        <v>131</v>
      </c>
      <c r="AM16" s="100">
        <v>138</v>
      </c>
      <c r="AN16" s="100">
        <v>141</v>
      </c>
      <c r="AO16" s="121">
        <v>152</v>
      </c>
      <c r="AP16" s="100">
        <v>156</v>
      </c>
    </row>
    <row r="17" spans="1:42" ht="14.25" x14ac:dyDescent="0.2">
      <c r="A17" s="122" t="s">
        <v>182</v>
      </c>
      <c r="B17" s="123"/>
      <c r="C17" s="123"/>
      <c r="D17" s="123"/>
      <c r="E17" s="123"/>
      <c r="F17" s="123"/>
      <c r="G17" s="123"/>
      <c r="H17" s="123"/>
      <c r="I17" s="123"/>
      <c r="J17" s="123"/>
      <c r="K17" s="123">
        <v>8</v>
      </c>
      <c r="L17" s="123">
        <v>7</v>
      </c>
      <c r="M17" s="105">
        <v>7</v>
      </c>
      <c r="N17" s="105">
        <v>8</v>
      </c>
      <c r="O17" s="105">
        <v>7</v>
      </c>
      <c r="P17" s="105">
        <v>8</v>
      </c>
      <c r="Q17" s="105">
        <v>7</v>
      </c>
      <c r="R17" s="105">
        <v>8</v>
      </c>
      <c r="S17" s="105">
        <v>8</v>
      </c>
      <c r="T17" s="105">
        <v>7</v>
      </c>
      <c r="U17" s="356"/>
      <c r="V17" s="105">
        <v>21</v>
      </c>
      <c r="W17" s="105">
        <v>31</v>
      </c>
      <c r="X17" s="106">
        <v>37</v>
      </c>
      <c r="Y17" s="107">
        <v>38</v>
      </c>
      <c r="Z17" s="107">
        <v>37</v>
      </c>
      <c r="AA17" s="107">
        <v>39</v>
      </c>
      <c r="AB17" s="107">
        <v>42</v>
      </c>
      <c r="AC17" s="107">
        <v>43</v>
      </c>
      <c r="AD17" s="107">
        <v>43</v>
      </c>
      <c r="AE17" s="107">
        <v>45</v>
      </c>
      <c r="AF17" s="107">
        <v>42</v>
      </c>
      <c r="AG17" s="107">
        <v>44</v>
      </c>
      <c r="AH17" s="107">
        <v>44</v>
      </c>
      <c r="AI17" s="108">
        <v>45</v>
      </c>
      <c r="AJ17" s="108">
        <v>41</v>
      </c>
      <c r="AK17" s="109">
        <v>41</v>
      </c>
      <c r="AL17" s="108">
        <v>42</v>
      </c>
      <c r="AM17" s="108">
        <v>48</v>
      </c>
      <c r="AN17" s="108">
        <v>50</v>
      </c>
      <c r="AO17" s="110">
        <v>56</v>
      </c>
      <c r="AP17" s="106">
        <v>60</v>
      </c>
    </row>
    <row r="18" spans="1:42" ht="15" customHeight="1" x14ac:dyDescent="0.2">
      <c r="A18" s="103" t="s">
        <v>7</v>
      </c>
      <c r="B18" s="104">
        <v>40</v>
      </c>
      <c r="C18" s="104">
        <v>40</v>
      </c>
      <c r="D18" s="104">
        <v>40</v>
      </c>
      <c r="E18" s="104">
        <v>39</v>
      </c>
      <c r="F18" s="104">
        <v>39</v>
      </c>
      <c r="G18" s="104">
        <v>39</v>
      </c>
      <c r="H18" s="104">
        <v>37</v>
      </c>
      <c r="I18" s="104">
        <v>40</v>
      </c>
      <c r="J18" s="104">
        <v>40</v>
      </c>
      <c r="K18" s="104">
        <v>45</v>
      </c>
      <c r="L18" s="104">
        <v>47</v>
      </c>
      <c r="M18" s="112">
        <v>50</v>
      </c>
      <c r="N18" s="112">
        <v>50</v>
      </c>
      <c r="O18" s="112">
        <v>48</v>
      </c>
      <c r="P18" s="112">
        <v>46</v>
      </c>
      <c r="Q18" s="112">
        <v>47</v>
      </c>
      <c r="R18" s="112">
        <v>48</v>
      </c>
      <c r="S18" s="112">
        <v>48</v>
      </c>
      <c r="T18" s="112">
        <v>50</v>
      </c>
      <c r="U18" s="353"/>
      <c r="V18" s="112">
        <v>56</v>
      </c>
      <c r="W18" s="112">
        <v>55</v>
      </c>
      <c r="X18" s="110">
        <v>56</v>
      </c>
      <c r="Y18" s="113">
        <v>59</v>
      </c>
      <c r="Z18" s="113">
        <v>61</v>
      </c>
      <c r="AA18" s="113">
        <v>63</v>
      </c>
      <c r="AB18" s="113">
        <v>69</v>
      </c>
      <c r="AC18" s="113">
        <v>71</v>
      </c>
      <c r="AD18" s="113">
        <v>75</v>
      </c>
      <c r="AE18" s="113">
        <v>78</v>
      </c>
      <c r="AF18" s="113">
        <v>85</v>
      </c>
      <c r="AG18" s="113">
        <v>87</v>
      </c>
      <c r="AH18" s="113">
        <v>88</v>
      </c>
      <c r="AI18" s="108">
        <v>89</v>
      </c>
      <c r="AJ18" s="108">
        <v>90</v>
      </c>
      <c r="AK18" s="109">
        <v>89</v>
      </c>
      <c r="AL18" s="108">
        <v>89</v>
      </c>
      <c r="AM18" s="108">
        <v>90</v>
      </c>
      <c r="AN18" s="108">
        <v>91</v>
      </c>
      <c r="AO18" s="110">
        <v>96</v>
      </c>
      <c r="AP18" s="110">
        <v>96</v>
      </c>
    </row>
    <row r="19" spans="1:42" s="102" customFormat="1" ht="15" customHeight="1" x14ac:dyDescent="0.2">
      <c r="A19" s="124" t="s">
        <v>184</v>
      </c>
      <c r="B19" s="125">
        <v>185</v>
      </c>
      <c r="C19" s="125">
        <v>185</v>
      </c>
      <c r="D19" s="125">
        <v>186</v>
      </c>
      <c r="E19" s="125">
        <v>186</v>
      </c>
      <c r="F19" s="125">
        <v>186</v>
      </c>
      <c r="G19" s="125">
        <v>191</v>
      </c>
      <c r="H19" s="125">
        <v>190</v>
      </c>
      <c r="I19" s="125">
        <v>192</v>
      </c>
      <c r="J19" s="125">
        <v>193</v>
      </c>
      <c r="K19" s="125">
        <v>199</v>
      </c>
      <c r="L19" s="125">
        <v>197</v>
      </c>
      <c r="M19" s="125">
        <v>201</v>
      </c>
      <c r="N19" s="125">
        <v>201</v>
      </c>
      <c r="O19" s="125">
        <v>199</v>
      </c>
      <c r="P19" s="125">
        <v>201</v>
      </c>
      <c r="Q19" s="125">
        <v>204</v>
      </c>
      <c r="R19" s="125">
        <v>207</v>
      </c>
      <c r="S19" s="125">
        <v>210</v>
      </c>
      <c r="T19" s="125">
        <v>212</v>
      </c>
      <c r="U19" s="357"/>
      <c r="V19" s="125">
        <v>231</v>
      </c>
      <c r="W19" s="125">
        <v>170</v>
      </c>
      <c r="X19" s="125">
        <v>236</v>
      </c>
      <c r="Y19" s="125">
        <v>248</v>
      </c>
      <c r="Z19" s="125">
        <v>252</v>
      </c>
      <c r="AA19" s="125">
        <v>261</v>
      </c>
      <c r="AB19" s="125">
        <v>278</v>
      </c>
      <c r="AC19" s="125">
        <v>287</v>
      </c>
      <c r="AD19" s="125">
        <v>291</v>
      </c>
      <c r="AE19" s="125">
        <v>297</v>
      </c>
      <c r="AF19" s="125">
        <v>305</v>
      </c>
      <c r="AG19" s="125">
        <v>314</v>
      </c>
      <c r="AH19" s="101">
        <v>317</v>
      </c>
      <c r="AI19" s="101">
        <v>320</v>
      </c>
      <c r="AJ19" s="101">
        <v>317</v>
      </c>
      <c r="AK19" s="101">
        <v>322</v>
      </c>
      <c r="AL19" s="100">
        <v>325</v>
      </c>
      <c r="AM19" s="100">
        <v>322</v>
      </c>
      <c r="AN19" s="101">
        <v>326</v>
      </c>
      <c r="AO19" s="374"/>
      <c r="AP19" s="100"/>
    </row>
    <row r="20" spans="1:42" ht="15" customHeight="1" x14ac:dyDescent="0.2">
      <c r="A20" s="122" t="s">
        <v>6</v>
      </c>
      <c r="B20" s="123">
        <v>28</v>
      </c>
      <c r="C20" s="123">
        <v>28</v>
      </c>
      <c r="D20" s="123">
        <v>28</v>
      </c>
      <c r="E20" s="123">
        <v>28</v>
      </c>
      <c r="F20" s="123">
        <v>28</v>
      </c>
      <c r="G20" s="123">
        <v>29</v>
      </c>
      <c r="H20" s="123">
        <v>29</v>
      </c>
      <c r="I20" s="123">
        <v>30</v>
      </c>
      <c r="J20" s="123">
        <v>29</v>
      </c>
      <c r="K20" s="123">
        <v>30</v>
      </c>
      <c r="L20" s="123">
        <v>31</v>
      </c>
      <c r="M20" s="105">
        <v>31</v>
      </c>
      <c r="N20" s="105">
        <v>30</v>
      </c>
      <c r="O20" s="105">
        <v>29</v>
      </c>
      <c r="P20" s="105">
        <v>29</v>
      </c>
      <c r="Q20" s="105">
        <v>31</v>
      </c>
      <c r="R20" s="105">
        <v>31</v>
      </c>
      <c r="S20" s="105">
        <v>30</v>
      </c>
      <c r="T20" s="105">
        <v>30</v>
      </c>
      <c r="U20" s="356"/>
      <c r="V20" s="105">
        <v>31</v>
      </c>
      <c r="W20" s="105"/>
      <c r="X20" s="106">
        <v>31</v>
      </c>
      <c r="Y20" s="106">
        <v>31</v>
      </c>
      <c r="Z20" s="107">
        <v>31</v>
      </c>
      <c r="AA20" s="107">
        <v>30</v>
      </c>
      <c r="AB20" s="107">
        <v>29</v>
      </c>
      <c r="AC20" s="107">
        <v>29</v>
      </c>
      <c r="AD20" s="107">
        <v>27</v>
      </c>
      <c r="AE20" s="107">
        <v>27</v>
      </c>
      <c r="AF20" s="107">
        <v>29</v>
      </c>
      <c r="AG20" s="107">
        <v>29</v>
      </c>
      <c r="AH20" s="113">
        <v>28</v>
      </c>
      <c r="AI20" s="126">
        <v>27</v>
      </c>
      <c r="AJ20" s="126">
        <v>26</v>
      </c>
      <c r="AK20" s="127">
        <v>26</v>
      </c>
      <c r="AL20" s="108">
        <v>27</v>
      </c>
      <c r="AM20" s="108">
        <v>26</v>
      </c>
      <c r="AN20" s="108">
        <v>24</v>
      </c>
      <c r="AO20" s="110"/>
      <c r="AP20" s="110"/>
    </row>
    <row r="21" spans="1:42" ht="15" customHeight="1" x14ac:dyDescent="0.2">
      <c r="A21" s="103" t="s">
        <v>5</v>
      </c>
      <c r="B21" s="104">
        <v>51</v>
      </c>
      <c r="C21" s="104">
        <v>51</v>
      </c>
      <c r="D21" s="104">
        <v>51</v>
      </c>
      <c r="E21" s="104">
        <v>51</v>
      </c>
      <c r="F21" s="104">
        <v>51</v>
      </c>
      <c r="G21" s="104">
        <v>50</v>
      </c>
      <c r="H21" s="104">
        <v>49</v>
      </c>
      <c r="I21" s="104">
        <v>50</v>
      </c>
      <c r="J21" s="104">
        <v>50</v>
      </c>
      <c r="K21" s="104">
        <v>53</v>
      </c>
      <c r="L21" s="104">
        <v>52</v>
      </c>
      <c r="M21" s="112">
        <v>53</v>
      </c>
      <c r="N21" s="112">
        <v>53</v>
      </c>
      <c r="O21" s="112">
        <v>51</v>
      </c>
      <c r="P21" s="112">
        <v>51</v>
      </c>
      <c r="Q21" s="112">
        <v>51</v>
      </c>
      <c r="R21" s="112">
        <v>51</v>
      </c>
      <c r="S21" s="112">
        <v>53</v>
      </c>
      <c r="T21" s="112">
        <v>54</v>
      </c>
      <c r="U21" s="353"/>
      <c r="V21" s="112">
        <v>60</v>
      </c>
      <c r="W21" s="112">
        <v>62</v>
      </c>
      <c r="X21" s="110">
        <v>62</v>
      </c>
      <c r="Y21" s="110">
        <v>67</v>
      </c>
      <c r="Z21" s="113">
        <v>68</v>
      </c>
      <c r="AA21" s="113">
        <v>69</v>
      </c>
      <c r="AB21" s="113">
        <v>75</v>
      </c>
      <c r="AC21" s="113">
        <v>79</v>
      </c>
      <c r="AD21" s="113">
        <v>79</v>
      </c>
      <c r="AE21" s="113">
        <v>79</v>
      </c>
      <c r="AF21" s="113">
        <v>81</v>
      </c>
      <c r="AG21" s="113">
        <v>82</v>
      </c>
      <c r="AH21" s="113">
        <v>85</v>
      </c>
      <c r="AI21" s="126">
        <v>85</v>
      </c>
      <c r="AJ21" s="126">
        <v>84</v>
      </c>
      <c r="AK21" s="127">
        <v>85</v>
      </c>
      <c r="AL21" s="108">
        <v>87</v>
      </c>
      <c r="AM21" s="108">
        <v>86</v>
      </c>
      <c r="AN21" s="108">
        <v>87</v>
      </c>
      <c r="AO21" s="110"/>
      <c r="AP21" s="110"/>
    </row>
    <row r="22" spans="1:42" ht="15" customHeight="1" x14ac:dyDescent="0.2">
      <c r="A22" s="103" t="s">
        <v>4</v>
      </c>
      <c r="B22" s="104">
        <v>22</v>
      </c>
      <c r="C22" s="104">
        <v>22</v>
      </c>
      <c r="D22" s="104">
        <v>22</v>
      </c>
      <c r="E22" s="104">
        <v>22</v>
      </c>
      <c r="F22" s="104">
        <v>22</v>
      </c>
      <c r="G22" s="104">
        <v>23</v>
      </c>
      <c r="H22" s="104">
        <v>23</v>
      </c>
      <c r="I22" s="104">
        <v>22</v>
      </c>
      <c r="J22" s="104">
        <v>24</v>
      </c>
      <c r="K22" s="104">
        <v>26</v>
      </c>
      <c r="L22" s="104">
        <v>25</v>
      </c>
      <c r="M22" s="112">
        <v>24</v>
      </c>
      <c r="N22" s="112">
        <v>25</v>
      </c>
      <c r="O22" s="112">
        <v>25</v>
      </c>
      <c r="P22" s="112">
        <v>25</v>
      </c>
      <c r="Q22" s="112">
        <v>27</v>
      </c>
      <c r="R22" s="112">
        <v>29</v>
      </c>
      <c r="S22" s="112">
        <v>30</v>
      </c>
      <c r="T22" s="112">
        <v>32</v>
      </c>
      <c r="U22" s="353"/>
      <c r="V22" s="112">
        <v>35</v>
      </c>
      <c r="W22" s="112"/>
      <c r="X22" s="110">
        <v>36</v>
      </c>
      <c r="Y22" s="110">
        <v>37</v>
      </c>
      <c r="Z22" s="113">
        <v>37</v>
      </c>
      <c r="AA22" s="113">
        <v>37</v>
      </c>
      <c r="AB22" s="113">
        <v>38</v>
      </c>
      <c r="AC22" s="113">
        <v>41</v>
      </c>
      <c r="AD22" s="113">
        <v>42</v>
      </c>
      <c r="AE22" s="113">
        <v>45</v>
      </c>
      <c r="AF22" s="113">
        <v>47</v>
      </c>
      <c r="AG22" s="113">
        <v>45</v>
      </c>
      <c r="AH22" s="113">
        <v>47</v>
      </c>
      <c r="AI22" s="126">
        <v>51</v>
      </c>
      <c r="AJ22" s="126">
        <v>51</v>
      </c>
      <c r="AK22" s="127">
        <v>51</v>
      </c>
      <c r="AL22" s="108">
        <v>51</v>
      </c>
      <c r="AM22" s="108">
        <v>51</v>
      </c>
      <c r="AN22" s="108">
        <v>54</v>
      </c>
      <c r="AO22" s="110"/>
      <c r="AP22" s="110"/>
    </row>
    <row r="23" spans="1:42" s="77" customFormat="1" ht="14.25" x14ac:dyDescent="0.2">
      <c r="A23" s="128" t="s">
        <v>189</v>
      </c>
      <c r="B23" s="129">
        <v>32</v>
      </c>
      <c r="C23" s="129">
        <v>32</v>
      </c>
      <c r="D23" s="129">
        <v>32</v>
      </c>
      <c r="E23" s="129">
        <v>32</v>
      </c>
      <c r="F23" s="129">
        <v>32</v>
      </c>
      <c r="G23" s="129">
        <v>35</v>
      </c>
      <c r="H23" s="129">
        <v>36</v>
      </c>
      <c r="I23" s="129">
        <v>36</v>
      </c>
      <c r="J23" s="129">
        <v>38</v>
      </c>
      <c r="K23" s="129">
        <v>38</v>
      </c>
      <c r="L23" s="129">
        <v>39</v>
      </c>
      <c r="M23" s="130">
        <v>40</v>
      </c>
      <c r="N23" s="130">
        <v>41</v>
      </c>
      <c r="O23" s="130">
        <v>42</v>
      </c>
      <c r="P23" s="130">
        <v>45</v>
      </c>
      <c r="Q23" s="130">
        <v>44</v>
      </c>
      <c r="R23" s="130">
        <v>44</v>
      </c>
      <c r="S23" s="130">
        <v>45</v>
      </c>
      <c r="T23" s="130">
        <v>45</v>
      </c>
      <c r="U23" s="353"/>
      <c r="V23" s="130">
        <v>45</v>
      </c>
      <c r="W23" s="130">
        <v>48</v>
      </c>
      <c r="X23" s="131">
        <v>50</v>
      </c>
      <c r="Y23" s="130">
        <v>50</v>
      </c>
      <c r="Z23" s="464">
        <v>53</v>
      </c>
      <c r="AA23" s="132">
        <v>60</v>
      </c>
      <c r="AB23" s="132">
        <v>67</v>
      </c>
      <c r="AC23" s="132">
        <v>70</v>
      </c>
      <c r="AD23" s="132">
        <v>76</v>
      </c>
      <c r="AE23" s="132">
        <v>77</v>
      </c>
      <c r="AF23" s="132">
        <v>78</v>
      </c>
      <c r="AG23" s="132">
        <v>88</v>
      </c>
      <c r="AH23" s="132">
        <v>87</v>
      </c>
      <c r="AI23" s="133">
        <v>87</v>
      </c>
      <c r="AJ23" s="133">
        <v>86</v>
      </c>
      <c r="AK23" s="134">
        <v>90</v>
      </c>
      <c r="AL23" s="135">
        <v>88</v>
      </c>
      <c r="AM23" s="135">
        <v>87</v>
      </c>
      <c r="AN23" s="135">
        <v>88</v>
      </c>
      <c r="AO23" s="110"/>
      <c r="AP23" s="131"/>
    </row>
    <row r="24" spans="1:42" ht="15" customHeight="1" x14ac:dyDescent="0.2">
      <c r="A24" s="116" t="s">
        <v>3</v>
      </c>
      <c r="B24" s="117">
        <v>52</v>
      </c>
      <c r="C24" s="117">
        <v>52</v>
      </c>
      <c r="D24" s="117">
        <v>53</v>
      </c>
      <c r="E24" s="117">
        <v>53</v>
      </c>
      <c r="F24" s="117">
        <v>53</v>
      </c>
      <c r="G24" s="117">
        <v>54</v>
      </c>
      <c r="H24" s="117">
        <v>53</v>
      </c>
      <c r="I24" s="117">
        <v>54</v>
      </c>
      <c r="J24" s="117">
        <v>52</v>
      </c>
      <c r="K24" s="117">
        <v>52</v>
      </c>
      <c r="L24" s="117">
        <v>50</v>
      </c>
      <c r="M24" s="118">
        <v>53</v>
      </c>
      <c r="N24" s="118">
        <v>52</v>
      </c>
      <c r="O24" s="118">
        <v>52</v>
      </c>
      <c r="P24" s="118">
        <v>51</v>
      </c>
      <c r="Q24" s="118">
        <v>51</v>
      </c>
      <c r="R24" s="118">
        <v>52</v>
      </c>
      <c r="S24" s="118">
        <v>52</v>
      </c>
      <c r="T24" s="118">
        <v>51</v>
      </c>
      <c r="U24" s="354"/>
      <c r="V24" s="118">
        <v>60</v>
      </c>
      <c r="W24" s="118">
        <v>60</v>
      </c>
      <c r="X24" s="119">
        <v>57</v>
      </c>
      <c r="Y24" s="119">
        <v>63</v>
      </c>
      <c r="Z24" s="120">
        <v>63</v>
      </c>
      <c r="AA24" s="120">
        <v>65</v>
      </c>
      <c r="AB24" s="120">
        <v>69</v>
      </c>
      <c r="AC24" s="120">
        <v>68</v>
      </c>
      <c r="AD24" s="120">
        <v>67</v>
      </c>
      <c r="AE24" s="120">
        <v>69</v>
      </c>
      <c r="AF24" s="120">
        <v>70</v>
      </c>
      <c r="AG24" s="120">
        <v>70</v>
      </c>
      <c r="AH24" s="113">
        <v>70</v>
      </c>
      <c r="AI24" s="126">
        <v>70</v>
      </c>
      <c r="AJ24" s="126">
        <v>70</v>
      </c>
      <c r="AK24" s="127">
        <v>70</v>
      </c>
      <c r="AL24" s="108">
        <v>72</v>
      </c>
      <c r="AM24" s="108">
        <v>72</v>
      </c>
      <c r="AN24" s="108">
        <v>73</v>
      </c>
      <c r="AO24" s="110"/>
      <c r="AP24" s="110"/>
    </row>
    <row r="25" spans="1:42" s="102" customFormat="1" ht="15" customHeight="1" x14ac:dyDescent="0.2">
      <c r="A25" s="124" t="s">
        <v>232</v>
      </c>
      <c r="B25" s="101"/>
      <c r="C25" s="101"/>
      <c r="D25" s="101"/>
      <c r="E25" s="101"/>
      <c r="F25" s="101"/>
      <c r="G25" s="101"/>
      <c r="H25" s="101"/>
      <c r="I25" s="101"/>
      <c r="J25" s="101"/>
      <c r="K25" s="363"/>
      <c r="L25" s="357"/>
      <c r="M25" s="357"/>
      <c r="N25" s="357"/>
      <c r="O25" s="357"/>
      <c r="P25" s="357"/>
      <c r="Q25" s="357"/>
      <c r="R25" s="357"/>
      <c r="S25" s="357"/>
      <c r="T25" s="357"/>
      <c r="U25" s="357"/>
      <c r="V25" s="357"/>
      <c r="W25" s="357"/>
      <c r="X25" s="357"/>
      <c r="Y25" s="125">
        <v>48</v>
      </c>
      <c r="Z25" s="125">
        <v>62</v>
      </c>
      <c r="AA25" s="125">
        <v>70</v>
      </c>
      <c r="AB25" s="125">
        <v>83</v>
      </c>
      <c r="AC25" s="125">
        <v>88</v>
      </c>
      <c r="AD25" s="125">
        <v>94</v>
      </c>
      <c r="AE25" s="125">
        <v>94</v>
      </c>
      <c r="AF25" s="125">
        <v>102</v>
      </c>
      <c r="AG25" s="125">
        <v>102</v>
      </c>
      <c r="AH25" s="101">
        <v>102</v>
      </c>
      <c r="AI25" s="101">
        <v>99</v>
      </c>
      <c r="AJ25" s="101">
        <v>98</v>
      </c>
      <c r="AK25" s="101">
        <v>95</v>
      </c>
      <c r="AL25" s="101">
        <v>96</v>
      </c>
      <c r="AM25" s="101">
        <v>96</v>
      </c>
      <c r="AN25" s="101">
        <v>130</v>
      </c>
      <c r="AO25" s="374">
        <v>459</v>
      </c>
      <c r="AP25" s="100">
        <v>468</v>
      </c>
    </row>
    <row r="26" spans="1:42" s="102" customFormat="1" ht="15" customHeight="1" x14ac:dyDescent="0.2">
      <c r="A26" s="122" t="s">
        <v>6</v>
      </c>
      <c r="B26" s="110"/>
      <c r="C26" s="110"/>
      <c r="D26" s="110"/>
      <c r="E26" s="110"/>
      <c r="F26" s="110"/>
      <c r="G26" s="359"/>
      <c r="H26" s="359"/>
      <c r="I26" s="359"/>
      <c r="J26" s="359"/>
      <c r="K26" s="359"/>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110"/>
      <c r="AI26" s="110"/>
      <c r="AJ26" s="110"/>
      <c r="AK26" s="110"/>
      <c r="AL26" s="110"/>
      <c r="AM26" s="110"/>
      <c r="AN26" s="110"/>
      <c r="AO26" s="110">
        <v>21</v>
      </c>
      <c r="AP26" s="110">
        <v>21</v>
      </c>
    </row>
    <row r="27" spans="1:42" s="102" customFormat="1" x14ac:dyDescent="0.2">
      <c r="A27" s="103" t="s">
        <v>5</v>
      </c>
      <c r="B27" s="110"/>
      <c r="C27" s="110"/>
      <c r="D27" s="110"/>
      <c r="E27" s="110"/>
      <c r="F27" s="110"/>
      <c r="G27" s="110"/>
      <c r="H27" s="110"/>
      <c r="I27" s="110"/>
      <c r="J27" s="110"/>
      <c r="K27" s="110"/>
      <c r="L27" s="359"/>
      <c r="M27" s="110"/>
      <c r="N27" s="110"/>
      <c r="O27" s="110"/>
      <c r="P27" s="110"/>
      <c r="Q27" s="110"/>
      <c r="R27" s="110"/>
      <c r="S27" s="110"/>
      <c r="T27" s="110"/>
      <c r="U27" s="359"/>
      <c r="V27" s="110"/>
      <c r="W27" s="110"/>
      <c r="X27" s="110"/>
      <c r="Y27" s="110"/>
      <c r="Z27" s="110"/>
      <c r="AA27" s="110"/>
      <c r="AB27" s="110"/>
      <c r="AC27" s="110"/>
      <c r="AD27" s="110"/>
      <c r="AE27" s="110"/>
      <c r="AF27" s="110"/>
      <c r="AG27" s="110"/>
      <c r="AH27" s="110"/>
      <c r="AI27" s="110"/>
      <c r="AJ27" s="110"/>
      <c r="AK27" s="110"/>
      <c r="AL27" s="110"/>
      <c r="AM27" s="110"/>
      <c r="AN27" s="110"/>
      <c r="AO27" s="110">
        <v>84</v>
      </c>
      <c r="AP27" s="110">
        <v>87</v>
      </c>
    </row>
    <row r="28" spans="1:42" ht="15" customHeight="1" x14ac:dyDescent="0.2">
      <c r="A28" s="103" t="s">
        <v>4</v>
      </c>
      <c r="B28" s="110"/>
      <c r="C28" s="110"/>
      <c r="D28" s="110"/>
      <c r="E28" s="110"/>
      <c r="F28" s="110"/>
      <c r="G28" s="110"/>
      <c r="H28" s="110"/>
      <c r="I28" s="110"/>
      <c r="J28" s="110"/>
      <c r="K28" s="110"/>
      <c r="L28" s="110"/>
      <c r="M28" s="110"/>
      <c r="N28" s="110"/>
      <c r="O28" s="110"/>
      <c r="P28" s="110"/>
      <c r="Q28" s="110"/>
      <c r="R28" s="110"/>
      <c r="S28" s="110"/>
      <c r="T28" s="110"/>
      <c r="U28" s="359"/>
      <c r="V28" s="110"/>
      <c r="W28" s="110"/>
      <c r="X28" s="110"/>
      <c r="Y28" s="110"/>
      <c r="Z28" s="110"/>
      <c r="AA28" s="110"/>
      <c r="AB28" s="110"/>
      <c r="AC28" s="110"/>
      <c r="AD28" s="110"/>
      <c r="AE28" s="110"/>
      <c r="AF28" s="110"/>
      <c r="AG28" s="110"/>
      <c r="AH28" s="110"/>
      <c r="AI28" s="110"/>
      <c r="AJ28" s="110"/>
      <c r="AK28" s="110"/>
      <c r="AL28" s="110"/>
      <c r="AM28" s="110"/>
      <c r="AN28" s="110"/>
      <c r="AO28" s="110">
        <v>57</v>
      </c>
      <c r="AP28" s="110">
        <v>59</v>
      </c>
    </row>
    <row r="29" spans="1:42" ht="15" customHeight="1" x14ac:dyDescent="0.2">
      <c r="A29" s="128" t="s">
        <v>130</v>
      </c>
      <c r="B29" s="110"/>
      <c r="C29" s="110"/>
      <c r="D29" s="110"/>
      <c r="E29" s="110"/>
      <c r="F29" s="110"/>
      <c r="G29" s="110"/>
      <c r="H29" s="110"/>
      <c r="I29" s="110"/>
      <c r="J29" s="110"/>
      <c r="K29" s="110"/>
      <c r="L29" s="110"/>
      <c r="M29" s="110"/>
      <c r="N29" s="110"/>
      <c r="O29" s="110"/>
      <c r="P29" s="110"/>
      <c r="Q29" s="110"/>
      <c r="R29" s="110"/>
      <c r="S29" s="110"/>
      <c r="T29" s="110"/>
      <c r="U29" s="359"/>
      <c r="V29" s="110"/>
      <c r="W29" s="110"/>
      <c r="X29" s="110"/>
      <c r="Y29" s="110"/>
      <c r="Z29" s="110"/>
      <c r="AA29" s="110"/>
      <c r="AB29" s="110"/>
      <c r="AC29" s="110"/>
      <c r="AD29" s="110"/>
      <c r="AE29" s="110"/>
      <c r="AF29" s="110"/>
      <c r="AG29" s="110"/>
      <c r="AH29" s="110"/>
      <c r="AI29" s="110"/>
      <c r="AJ29" s="110"/>
      <c r="AK29" s="110"/>
      <c r="AL29" s="110"/>
      <c r="AM29" s="110"/>
      <c r="AN29" s="110"/>
      <c r="AO29" s="131">
        <v>91</v>
      </c>
      <c r="AP29" s="110">
        <v>94</v>
      </c>
    </row>
    <row r="30" spans="1:42" s="102" customFormat="1" ht="15" customHeight="1" x14ac:dyDescent="0.2">
      <c r="A30" s="103" t="s">
        <v>3</v>
      </c>
      <c r="B30" s="110"/>
      <c r="C30" s="110"/>
      <c r="D30" s="110"/>
      <c r="E30" s="110"/>
      <c r="F30" s="110"/>
      <c r="G30" s="110"/>
      <c r="H30" s="110"/>
      <c r="I30" s="110"/>
      <c r="J30" s="110"/>
      <c r="K30" s="110"/>
      <c r="L30" s="110"/>
      <c r="M30" s="110"/>
      <c r="N30" s="110"/>
      <c r="O30" s="110"/>
      <c r="P30" s="110"/>
      <c r="Q30" s="110"/>
      <c r="R30" s="110"/>
      <c r="S30" s="110"/>
      <c r="T30" s="110"/>
      <c r="U30" s="359"/>
      <c r="V30" s="110"/>
      <c r="W30" s="110"/>
      <c r="X30" s="110"/>
      <c r="Y30" s="110"/>
      <c r="Z30" s="110"/>
      <c r="AA30" s="110"/>
      <c r="AB30" s="110"/>
      <c r="AC30" s="110"/>
      <c r="AD30" s="110"/>
      <c r="AE30" s="110"/>
      <c r="AF30" s="110"/>
      <c r="AG30" s="110"/>
      <c r="AH30" s="110"/>
      <c r="AI30" s="110"/>
      <c r="AJ30" s="110"/>
      <c r="AK30" s="110"/>
      <c r="AL30" s="110"/>
      <c r="AM30" s="110"/>
      <c r="AN30" s="110"/>
      <c r="AO30" s="110">
        <v>73</v>
      </c>
      <c r="AP30" s="110">
        <v>73</v>
      </c>
    </row>
    <row r="31" spans="1:42" ht="15" customHeight="1" x14ac:dyDescent="0.2">
      <c r="A31" s="136" t="s">
        <v>89</v>
      </c>
      <c r="B31" s="137"/>
      <c r="C31" s="137"/>
      <c r="D31" s="137"/>
      <c r="E31" s="137"/>
      <c r="F31" s="137"/>
      <c r="G31" s="137"/>
      <c r="H31" s="137"/>
      <c r="I31" s="137"/>
      <c r="J31" s="137"/>
      <c r="K31" s="137"/>
      <c r="L31" s="137"/>
      <c r="M31" s="137"/>
      <c r="N31" s="137"/>
      <c r="O31" s="137"/>
      <c r="P31" s="137"/>
      <c r="Q31" s="137"/>
      <c r="R31" s="137"/>
      <c r="S31" s="137"/>
      <c r="T31" s="137"/>
      <c r="U31" s="360"/>
      <c r="V31" s="137"/>
      <c r="W31" s="137"/>
      <c r="X31" s="137"/>
      <c r="Y31" s="137"/>
      <c r="Z31" s="137"/>
      <c r="AA31" s="137"/>
      <c r="AB31" s="137"/>
      <c r="AC31" s="137"/>
      <c r="AD31" s="137"/>
      <c r="AE31" s="137"/>
      <c r="AF31" s="137"/>
      <c r="AG31" s="137"/>
      <c r="AH31" s="137"/>
      <c r="AI31" s="137"/>
      <c r="AJ31" s="137"/>
      <c r="AK31" s="137"/>
      <c r="AL31" s="138"/>
      <c r="AM31" s="138"/>
      <c r="AN31" s="108">
        <v>4</v>
      </c>
      <c r="AO31" s="110">
        <v>5</v>
      </c>
      <c r="AP31" s="138">
        <v>5</v>
      </c>
    </row>
    <row r="32" spans="1:42" s="102" customFormat="1" ht="15" customHeight="1" x14ac:dyDescent="0.2">
      <c r="A32" s="136" t="s">
        <v>106</v>
      </c>
      <c r="B32" s="137"/>
      <c r="C32" s="137"/>
      <c r="D32" s="137"/>
      <c r="E32" s="137"/>
      <c r="F32" s="137"/>
      <c r="G32" s="137"/>
      <c r="H32" s="137"/>
      <c r="I32" s="137"/>
      <c r="J32" s="137"/>
      <c r="K32" s="137"/>
      <c r="L32" s="137"/>
      <c r="M32" s="137"/>
      <c r="N32" s="137"/>
      <c r="O32" s="137"/>
      <c r="P32" s="137"/>
      <c r="Q32" s="137"/>
      <c r="R32" s="137"/>
      <c r="S32" s="137"/>
      <c r="T32" s="137"/>
      <c r="U32" s="360"/>
      <c r="V32" s="137"/>
      <c r="W32" s="137"/>
      <c r="X32" s="137"/>
      <c r="Y32" s="137"/>
      <c r="Z32" s="137"/>
      <c r="AA32" s="137"/>
      <c r="AB32" s="137"/>
      <c r="AC32" s="137"/>
      <c r="AD32" s="137"/>
      <c r="AE32" s="137"/>
      <c r="AF32" s="137"/>
      <c r="AG32" s="137"/>
      <c r="AH32" s="137"/>
      <c r="AI32" s="137"/>
      <c r="AJ32" s="137"/>
      <c r="AK32" s="137"/>
      <c r="AL32" s="138"/>
      <c r="AM32" s="138"/>
      <c r="AN32" s="108">
        <v>37</v>
      </c>
      <c r="AO32" s="110">
        <v>38</v>
      </c>
      <c r="AP32" s="138">
        <v>39</v>
      </c>
    </row>
    <row r="33" spans="1:42" x14ac:dyDescent="0.2">
      <c r="A33" s="136" t="s">
        <v>2</v>
      </c>
      <c r="B33" s="104"/>
      <c r="C33" s="104"/>
      <c r="D33" s="104"/>
      <c r="E33" s="104"/>
      <c r="F33" s="104"/>
      <c r="G33" s="104"/>
      <c r="H33" s="104"/>
      <c r="I33" s="104"/>
      <c r="J33" s="104"/>
      <c r="K33" s="104"/>
      <c r="L33" s="104"/>
      <c r="M33" s="112"/>
      <c r="N33" s="112"/>
      <c r="O33" s="112"/>
      <c r="P33" s="112"/>
      <c r="Q33" s="112"/>
      <c r="R33" s="112"/>
      <c r="S33" s="112"/>
      <c r="T33" s="112"/>
      <c r="U33" s="353"/>
      <c r="V33" s="112"/>
      <c r="W33" s="112"/>
      <c r="X33" s="110"/>
      <c r="Y33" s="113">
        <v>17</v>
      </c>
      <c r="Z33" s="113">
        <v>28</v>
      </c>
      <c r="AA33" s="113">
        <v>30</v>
      </c>
      <c r="AB33" s="113">
        <v>29</v>
      </c>
      <c r="AC33" s="113">
        <v>30</v>
      </c>
      <c r="AD33" s="113">
        <v>28</v>
      </c>
      <c r="AE33" s="113">
        <v>23</v>
      </c>
      <c r="AF33" s="113">
        <v>26</v>
      </c>
      <c r="AG33" s="113">
        <v>24</v>
      </c>
      <c r="AH33" s="113">
        <v>24</v>
      </c>
      <c r="AI33" s="108">
        <v>21</v>
      </c>
      <c r="AJ33" s="108">
        <v>22</v>
      </c>
      <c r="AK33" s="109">
        <v>22</v>
      </c>
      <c r="AL33" s="108">
        <v>22</v>
      </c>
      <c r="AM33" s="108">
        <v>22</v>
      </c>
      <c r="AN33" s="108">
        <v>18</v>
      </c>
      <c r="AO33" s="110">
        <v>19</v>
      </c>
      <c r="AP33" s="110">
        <v>19</v>
      </c>
    </row>
    <row r="34" spans="1:42" s="142" customFormat="1" x14ac:dyDescent="0.2">
      <c r="A34" s="139" t="s">
        <v>1</v>
      </c>
      <c r="B34" s="117"/>
      <c r="C34" s="117"/>
      <c r="D34" s="117"/>
      <c r="E34" s="117"/>
      <c r="F34" s="117"/>
      <c r="G34" s="117"/>
      <c r="H34" s="117"/>
      <c r="I34" s="117"/>
      <c r="J34" s="117"/>
      <c r="K34" s="117"/>
      <c r="L34" s="117"/>
      <c r="M34" s="118"/>
      <c r="N34" s="118"/>
      <c r="O34" s="118"/>
      <c r="P34" s="118"/>
      <c r="Q34" s="118"/>
      <c r="R34" s="118"/>
      <c r="S34" s="118"/>
      <c r="T34" s="118"/>
      <c r="U34" s="354"/>
      <c r="V34" s="118"/>
      <c r="W34" s="118"/>
      <c r="X34" s="119"/>
      <c r="Y34" s="120">
        <v>31</v>
      </c>
      <c r="Z34" s="120">
        <v>34</v>
      </c>
      <c r="AA34" s="120">
        <v>40</v>
      </c>
      <c r="AB34" s="120">
        <v>54</v>
      </c>
      <c r="AC34" s="120">
        <v>58</v>
      </c>
      <c r="AD34" s="120">
        <v>66</v>
      </c>
      <c r="AE34" s="120">
        <v>71</v>
      </c>
      <c r="AF34" s="120">
        <v>76</v>
      </c>
      <c r="AG34" s="120">
        <v>78</v>
      </c>
      <c r="AH34" s="120">
        <v>78</v>
      </c>
      <c r="AI34" s="140">
        <v>78</v>
      </c>
      <c r="AJ34" s="140">
        <v>76</v>
      </c>
      <c r="AK34" s="141">
        <v>73</v>
      </c>
      <c r="AL34" s="140">
        <v>74</v>
      </c>
      <c r="AM34" s="140">
        <v>74</v>
      </c>
      <c r="AN34" s="140">
        <v>71</v>
      </c>
      <c r="AO34" s="119">
        <v>71</v>
      </c>
      <c r="AP34" s="119">
        <v>71</v>
      </c>
    </row>
    <row r="35" spans="1:42" x14ac:dyDescent="0.2">
      <c r="A35" s="99" t="s">
        <v>77</v>
      </c>
      <c r="B35" s="143"/>
      <c r="C35" s="143"/>
      <c r="D35" s="143"/>
      <c r="E35" s="143"/>
      <c r="F35" s="143"/>
      <c r="G35" s="143"/>
      <c r="H35" s="143"/>
      <c r="I35" s="143"/>
      <c r="J35" s="143"/>
      <c r="K35" s="143"/>
      <c r="L35" s="143"/>
      <c r="M35" s="143"/>
      <c r="N35" s="143"/>
      <c r="O35" s="143"/>
      <c r="P35" s="143"/>
      <c r="Q35" s="143"/>
      <c r="R35" s="143">
        <v>15</v>
      </c>
      <c r="S35" s="143">
        <v>19</v>
      </c>
      <c r="T35" s="143">
        <v>20</v>
      </c>
      <c r="U35" s="361"/>
      <c r="V35" s="143">
        <v>19</v>
      </c>
      <c r="W35" s="143">
        <v>21</v>
      </c>
      <c r="X35" s="143">
        <v>19</v>
      </c>
      <c r="Y35" s="143">
        <v>40</v>
      </c>
      <c r="Z35" s="143">
        <v>41</v>
      </c>
      <c r="AA35" s="143">
        <v>51</v>
      </c>
      <c r="AB35" s="143">
        <v>51</v>
      </c>
      <c r="AC35" s="143">
        <v>55</v>
      </c>
      <c r="AD35" s="143">
        <v>48</v>
      </c>
      <c r="AE35" s="143">
        <v>53</v>
      </c>
      <c r="AF35" s="143">
        <v>53</v>
      </c>
      <c r="AG35" s="143">
        <v>51</v>
      </c>
      <c r="AH35" s="143">
        <v>52</v>
      </c>
      <c r="AI35" s="143">
        <v>55</v>
      </c>
      <c r="AJ35" s="143">
        <v>53</v>
      </c>
      <c r="AK35" s="143">
        <v>54</v>
      </c>
      <c r="AL35" s="144">
        <v>54</v>
      </c>
      <c r="AM35" s="144">
        <v>55</v>
      </c>
      <c r="AN35" s="144">
        <v>55</v>
      </c>
      <c r="AO35" s="145">
        <v>55</v>
      </c>
      <c r="AP35" s="144">
        <v>55</v>
      </c>
    </row>
    <row r="36" spans="1:42" x14ac:dyDescent="0.2">
      <c r="A36" s="103" t="s">
        <v>0</v>
      </c>
      <c r="B36" s="104"/>
      <c r="C36" s="104"/>
      <c r="D36" s="104"/>
      <c r="E36" s="104"/>
      <c r="F36" s="104"/>
      <c r="G36" s="104"/>
      <c r="H36" s="104"/>
      <c r="I36" s="104"/>
      <c r="J36" s="104"/>
      <c r="K36" s="104"/>
      <c r="L36" s="104"/>
      <c r="M36" s="112"/>
      <c r="N36" s="112"/>
      <c r="O36" s="112"/>
      <c r="P36" s="112"/>
      <c r="Q36" s="112"/>
      <c r="R36" s="112"/>
      <c r="S36" s="112"/>
      <c r="T36" s="112"/>
      <c r="U36" s="353"/>
      <c r="V36" s="112"/>
      <c r="W36" s="112"/>
      <c r="X36" s="110"/>
      <c r="Y36" s="113">
        <v>15</v>
      </c>
      <c r="Z36" s="113">
        <v>15</v>
      </c>
      <c r="AA36" s="113">
        <v>19</v>
      </c>
      <c r="AB36" s="113">
        <v>19</v>
      </c>
      <c r="AC36" s="113">
        <v>20</v>
      </c>
      <c r="AD36" s="113">
        <v>20</v>
      </c>
      <c r="AE36" s="113">
        <v>24</v>
      </c>
      <c r="AF36" s="113">
        <v>24</v>
      </c>
      <c r="AG36" s="113">
        <v>23</v>
      </c>
      <c r="AH36" s="113">
        <v>24</v>
      </c>
      <c r="AI36" s="108">
        <v>25</v>
      </c>
      <c r="AJ36" s="108">
        <v>24</v>
      </c>
      <c r="AK36" s="109">
        <v>25</v>
      </c>
      <c r="AL36" s="108">
        <v>25</v>
      </c>
      <c r="AM36" s="108">
        <v>25</v>
      </c>
      <c r="AN36" s="108">
        <v>26</v>
      </c>
      <c r="AO36" s="110">
        <v>26</v>
      </c>
      <c r="AP36" s="110">
        <v>26</v>
      </c>
    </row>
    <row r="37" spans="1:42" ht="12.75" customHeight="1" x14ac:dyDescent="0.2">
      <c r="A37" s="116" t="s">
        <v>186</v>
      </c>
      <c r="B37" s="117"/>
      <c r="C37" s="117"/>
      <c r="D37" s="117"/>
      <c r="E37" s="117"/>
      <c r="F37" s="117"/>
      <c r="G37" s="117"/>
      <c r="H37" s="117"/>
      <c r="I37" s="117"/>
      <c r="J37" s="117"/>
      <c r="K37" s="117"/>
      <c r="L37" s="117"/>
      <c r="M37" s="118"/>
      <c r="N37" s="118"/>
      <c r="O37" s="118"/>
      <c r="P37" s="118"/>
      <c r="Q37" s="118"/>
      <c r="R37" s="118">
        <v>15</v>
      </c>
      <c r="S37" s="118">
        <v>19</v>
      </c>
      <c r="T37" s="118">
        <v>20</v>
      </c>
      <c r="U37" s="354"/>
      <c r="V37" s="118">
        <v>19</v>
      </c>
      <c r="W37" s="118">
        <v>21</v>
      </c>
      <c r="X37" s="119">
        <v>19</v>
      </c>
      <c r="Y37" s="120">
        <v>25</v>
      </c>
      <c r="Z37" s="120">
        <v>26</v>
      </c>
      <c r="AA37" s="120">
        <v>32</v>
      </c>
      <c r="AB37" s="120">
        <v>32</v>
      </c>
      <c r="AC37" s="120">
        <v>35</v>
      </c>
      <c r="AD37" s="120">
        <v>28</v>
      </c>
      <c r="AE37" s="120">
        <v>29</v>
      </c>
      <c r="AF37" s="120">
        <v>29</v>
      </c>
      <c r="AG37" s="120">
        <v>28</v>
      </c>
      <c r="AH37" s="120">
        <v>28</v>
      </c>
      <c r="AI37" s="108">
        <v>30</v>
      </c>
      <c r="AJ37" s="108">
        <v>29</v>
      </c>
      <c r="AK37" s="109">
        <v>29</v>
      </c>
      <c r="AL37" s="108">
        <v>29</v>
      </c>
      <c r="AM37" s="108">
        <v>30</v>
      </c>
      <c r="AN37" s="108">
        <v>29</v>
      </c>
      <c r="AO37" s="110">
        <v>29</v>
      </c>
      <c r="AP37" s="119">
        <v>29</v>
      </c>
    </row>
    <row r="38" spans="1:42" ht="14.25" x14ac:dyDescent="0.2">
      <c r="A38" s="146" t="s">
        <v>190</v>
      </c>
      <c r="B38" s="147">
        <v>255</v>
      </c>
      <c r="C38" s="147">
        <v>256</v>
      </c>
      <c r="D38" s="147">
        <v>260</v>
      </c>
      <c r="E38" s="147">
        <v>260</v>
      </c>
      <c r="F38" s="147">
        <v>260</v>
      </c>
      <c r="G38" s="147">
        <v>270</v>
      </c>
      <c r="H38" s="147">
        <v>271</v>
      </c>
      <c r="I38" s="147">
        <v>277</v>
      </c>
      <c r="J38" s="147">
        <v>279</v>
      </c>
      <c r="K38" s="147">
        <v>362</v>
      </c>
      <c r="L38" s="147">
        <v>390</v>
      </c>
      <c r="M38" s="147">
        <v>392</v>
      </c>
      <c r="N38" s="147">
        <v>402</v>
      </c>
      <c r="O38" s="147">
        <v>393</v>
      </c>
      <c r="P38" s="147">
        <v>400</v>
      </c>
      <c r="Q38" s="147">
        <v>393</v>
      </c>
      <c r="R38" s="147">
        <v>423</v>
      </c>
      <c r="S38" s="147">
        <v>419</v>
      </c>
      <c r="T38" s="147">
        <v>428</v>
      </c>
      <c r="U38" s="362"/>
      <c r="V38" s="147">
        <v>503</v>
      </c>
      <c r="W38" s="147">
        <v>470</v>
      </c>
      <c r="X38" s="147">
        <v>571</v>
      </c>
      <c r="Y38" s="147">
        <v>675</v>
      </c>
      <c r="Z38" s="147">
        <v>718</v>
      </c>
      <c r="AA38" s="147">
        <v>812</v>
      </c>
      <c r="AB38" s="147">
        <v>932</v>
      </c>
      <c r="AC38" s="147">
        <v>982</v>
      </c>
      <c r="AD38" s="147">
        <v>1010</v>
      </c>
      <c r="AE38" s="147">
        <v>1068</v>
      </c>
      <c r="AF38" s="147">
        <v>1127</v>
      </c>
      <c r="AG38" s="147">
        <v>1142</v>
      </c>
      <c r="AH38" s="147">
        <v>1146</v>
      </c>
      <c r="AI38" s="143">
        <v>1162</v>
      </c>
      <c r="AJ38" s="143">
        <v>1315</v>
      </c>
      <c r="AK38" s="143">
        <v>1250</v>
      </c>
      <c r="AL38" s="143">
        <v>1117</v>
      </c>
      <c r="AM38" s="143">
        <v>1066</v>
      </c>
      <c r="AN38" s="143">
        <v>1094</v>
      </c>
      <c r="AO38" s="144">
        <v>1104</v>
      </c>
      <c r="AP38" s="148">
        <v>1110</v>
      </c>
    </row>
    <row r="39" spans="1:42" x14ac:dyDescent="0.2">
      <c r="A39" s="399"/>
      <c r="B39" s="235"/>
      <c r="C39" s="235"/>
      <c r="D39" s="235"/>
      <c r="E39" s="235"/>
      <c r="F39" s="235"/>
      <c r="G39" s="235"/>
      <c r="H39" s="235"/>
      <c r="I39" s="235"/>
      <c r="J39" s="235"/>
      <c r="K39" s="235"/>
      <c r="L39" s="235"/>
      <c r="M39" s="235"/>
      <c r="N39" s="235"/>
      <c r="O39" s="235"/>
      <c r="P39" s="235"/>
      <c r="Q39" s="235"/>
      <c r="R39" s="235"/>
      <c r="S39" s="235"/>
      <c r="T39" s="235"/>
      <c r="U39" s="400"/>
      <c r="V39" s="235"/>
      <c r="W39" s="235"/>
      <c r="X39" s="235"/>
      <c r="Y39" s="235"/>
      <c r="Z39" s="235"/>
      <c r="AA39" s="235"/>
      <c r="AB39" s="235"/>
      <c r="AC39" s="235"/>
      <c r="AD39" s="235"/>
      <c r="AE39" s="235"/>
      <c r="AF39" s="235"/>
      <c r="AG39" s="235"/>
      <c r="AH39" s="235"/>
      <c r="AI39" s="401"/>
      <c r="AJ39" s="401"/>
      <c r="AK39" s="401"/>
      <c r="AL39" s="235"/>
      <c r="AM39" s="235"/>
      <c r="AN39" s="235"/>
      <c r="AO39" s="235"/>
      <c r="AP39" s="235"/>
    </row>
    <row r="40" spans="1:42" ht="24" customHeight="1" x14ac:dyDescent="0.2">
      <c r="A40" s="437" t="s">
        <v>176</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row>
    <row r="41" spans="1:42" x14ac:dyDescent="0.2">
      <c r="A41" s="437" t="s">
        <v>179</v>
      </c>
      <c r="B41" s="43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9"/>
      <c r="AG41" s="439"/>
      <c r="AH41" s="439"/>
      <c r="AI41" s="439"/>
      <c r="AJ41" s="439"/>
      <c r="AK41" s="439"/>
    </row>
    <row r="42" spans="1:42" ht="14.25" x14ac:dyDescent="0.2">
      <c r="A42" s="78" t="s">
        <v>181</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row>
    <row r="43" spans="1:42" x14ac:dyDescent="0.2">
      <c r="A43" s="437" t="s">
        <v>183</v>
      </c>
      <c r="B43" s="437"/>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row>
    <row r="44" spans="1:42" ht="14.25" x14ac:dyDescent="0.2">
      <c r="A44" s="78" t="s">
        <v>185</v>
      </c>
    </row>
    <row r="45" spans="1:42" ht="14.25" x14ac:dyDescent="0.2">
      <c r="A45" s="150" t="s">
        <v>187</v>
      </c>
      <c r="B45" s="151"/>
      <c r="C45" s="66"/>
      <c r="D45" s="66"/>
      <c r="E45" s="66"/>
      <c r="F45" s="66"/>
      <c r="G45" s="66"/>
      <c r="H45" s="66"/>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P45" s="152"/>
    </row>
    <row r="46" spans="1:42" ht="14.25" x14ac:dyDescent="0.2">
      <c r="A46" s="78" t="s">
        <v>188</v>
      </c>
      <c r="B46" s="66"/>
      <c r="C46" s="66"/>
      <c r="D46" s="66"/>
      <c r="E46" s="66"/>
      <c r="F46" s="66"/>
      <c r="G46" s="66"/>
      <c r="H46" s="66"/>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P46" s="152"/>
    </row>
    <row r="47" spans="1:42" ht="14.25" x14ac:dyDescent="0.2">
      <c r="A47" s="79" t="s">
        <v>191</v>
      </c>
    </row>
    <row r="48" spans="1:42" x14ac:dyDescent="0.2">
      <c r="C48" s="153"/>
      <c r="D48" s="153"/>
    </row>
  </sheetData>
  <mergeCells count="6">
    <mergeCell ref="A41:AK41"/>
    <mergeCell ref="A43:AK43"/>
    <mergeCell ref="A1:AO1"/>
    <mergeCell ref="A4:AO4"/>
    <mergeCell ref="A3:AO3"/>
    <mergeCell ref="A40:AP40"/>
  </mergeCells>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tint="0.39997558519241921"/>
  </sheetPr>
  <dimension ref="A1:AP47"/>
  <sheetViews>
    <sheetView showGridLines="0" zoomScaleNormal="100" workbookViewId="0">
      <pane xSplit="1" ySplit="6" topLeftCell="S7" activePane="bottomRight" state="frozen"/>
      <selection pane="topRight" activeCell="B1" sqref="B1"/>
      <selection pane="bottomLeft" activeCell="A6" sqref="A6"/>
      <selection pane="bottomRight" sqref="A1:AO1"/>
    </sheetView>
  </sheetViews>
  <sheetFormatPr baseColWidth="10" defaultColWidth="11.42578125" defaultRowHeight="12.75" x14ac:dyDescent="0.2"/>
  <cols>
    <col min="1" max="1" width="48.85546875" style="79" customWidth="1"/>
    <col min="2" max="2" width="7.28515625" style="79" customWidth="1"/>
    <col min="3" max="21" width="6.85546875" style="79" customWidth="1"/>
    <col min="22" max="22" width="9" style="79" customWidth="1"/>
    <col min="23" max="24" width="6.85546875" style="79" customWidth="1"/>
    <col min="25" max="36" width="6.7109375" style="79" customWidth="1"/>
    <col min="37" max="37" width="6.42578125" style="79" bestFit="1" customWidth="1"/>
    <col min="38" max="38" width="7" style="79" bestFit="1" customWidth="1"/>
    <col min="39" max="39" width="8.140625" style="79" customWidth="1"/>
    <col min="40" max="40" width="8.42578125" style="79" customWidth="1"/>
    <col min="41" max="41" width="10" style="79" customWidth="1"/>
    <col min="42" max="42" width="7" style="313" bestFit="1" customWidth="1"/>
    <col min="43" max="16384" width="11.42578125" style="79"/>
  </cols>
  <sheetData>
    <row r="1" spans="1:42" s="77" customFormat="1" ht="15.75" x14ac:dyDescent="0.2">
      <c r="A1" s="441" t="s">
        <v>147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313"/>
    </row>
    <row r="2" spans="1:42" s="77" customFormat="1" ht="12" customHeight="1" x14ac:dyDescent="0.2">
      <c r="A2" s="84"/>
      <c r="B2" s="84"/>
      <c r="C2" s="84"/>
      <c r="D2" s="84"/>
      <c r="E2" s="84"/>
      <c r="F2" s="84"/>
      <c r="G2" s="84"/>
      <c r="H2" s="84"/>
      <c r="I2" s="84"/>
      <c r="J2" s="84"/>
      <c r="K2" s="84"/>
      <c r="L2" s="85"/>
      <c r="M2" s="85"/>
      <c r="N2" s="85"/>
      <c r="O2" s="85"/>
      <c r="P2" s="85"/>
      <c r="Q2" s="85"/>
      <c r="R2" s="85"/>
      <c r="S2" s="85"/>
      <c r="T2" s="85"/>
      <c r="U2" s="85"/>
      <c r="V2" s="85"/>
      <c r="W2" s="85"/>
      <c r="AP2" s="313"/>
    </row>
    <row r="3" spans="1:42" s="77" customFormat="1" ht="15.75" customHeight="1" x14ac:dyDescent="0.2">
      <c r="A3" s="448" t="s">
        <v>159</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313"/>
    </row>
    <row r="4" spans="1:42" s="154" customFormat="1" x14ac:dyDescent="0.2">
      <c r="A4" s="449" t="s">
        <v>160</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65"/>
    </row>
    <row r="5" spans="1:42" ht="15" customHeight="1" x14ac:dyDescent="0.2">
      <c r="A5" s="155"/>
      <c r="B5" s="155"/>
      <c r="C5" s="156"/>
      <c r="D5" s="156"/>
      <c r="E5" s="156"/>
      <c r="F5" s="156"/>
      <c r="G5" s="156"/>
      <c r="H5" s="156"/>
      <c r="I5" s="156"/>
      <c r="J5" s="156"/>
      <c r="K5" s="156"/>
      <c r="L5" s="156"/>
      <c r="M5" s="156"/>
      <c r="N5" s="156"/>
      <c r="O5" s="156"/>
      <c r="P5" s="156"/>
      <c r="Q5" s="156"/>
      <c r="R5" s="156"/>
      <c r="S5" s="156"/>
      <c r="T5" s="156"/>
      <c r="U5" s="156"/>
      <c r="V5" s="156"/>
      <c r="W5" s="156"/>
      <c r="AK5" s="157"/>
      <c r="AL5" s="157"/>
      <c r="AM5" s="157"/>
      <c r="AP5" s="466"/>
    </row>
    <row r="6" spans="1:42" ht="25.5" customHeight="1" x14ac:dyDescent="0.2">
      <c r="A6" s="158"/>
      <c r="B6" s="159">
        <v>1982</v>
      </c>
      <c r="C6" s="159">
        <f t="shared" ref="C6:L6" si="0">B6+1</f>
        <v>1983</v>
      </c>
      <c r="D6" s="159">
        <f t="shared" si="0"/>
        <v>1984</v>
      </c>
      <c r="E6" s="159">
        <f t="shared" si="0"/>
        <v>1985</v>
      </c>
      <c r="F6" s="159">
        <f t="shared" si="0"/>
        <v>1986</v>
      </c>
      <c r="G6" s="159">
        <f t="shared" si="0"/>
        <v>1987</v>
      </c>
      <c r="H6" s="159">
        <f t="shared" si="0"/>
        <v>1988</v>
      </c>
      <c r="I6" s="159">
        <f t="shared" si="0"/>
        <v>1989</v>
      </c>
      <c r="J6" s="159">
        <f t="shared" si="0"/>
        <v>1990</v>
      </c>
      <c r="K6" s="159">
        <f t="shared" si="0"/>
        <v>1991</v>
      </c>
      <c r="L6" s="159">
        <f t="shared" si="0"/>
        <v>1992</v>
      </c>
      <c r="M6" s="160">
        <v>1993</v>
      </c>
      <c r="N6" s="161">
        <v>1994</v>
      </c>
      <c r="O6" s="162">
        <v>1995</v>
      </c>
      <c r="P6" s="162">
        <v>1996</v>
      </c>
      <c r="Q6" s="162">
        <v>1997</v>
      </c>
      <c r="R6" s="162">
        <v>1998</v>
      </c>
      <c r="S6" s="162">
        <v>1999</v>
      </c>
      <c r="T6" s="162">
        <v>2000</v>
      </c>
      <c r="U6" s="162">
        <v>2001</v>
      </c>
      <c r="V6" s="162">
        <v>2002</v>
      </c>
      <c r="W6" s="162">
        <v>2003</v>
      </c>
      <c r="X6" s="160">
        <v>2004</v>
      </c>
      <c r="Y6" s="163">
        <v>2005</v>
      </c>
      <c r="Z6" s="163">
        <v>2006</v>
      </c>
      <c r="AA6" s="163">
        <v>2007</v>
      </c>
      <c r="AB6" s="163">
        <v>2008</v>
      </c>
      <c r="AC6" s="163">
        <v>2009</v>
      </c>
      <c r="AD6" s="163">
        <v>2010</v>
      </c>
      <c r="AE6" s="163">
        <v>2011</v>
      </c>
      <c r="AF6" s="163">
        <v>2012</v>
      </c>
      <c r="AG6" s="163">
        <v>2013</v>
      </c>
      <c r="AH6" s="163">
        <v>2014</v>
      </c>
      <c r="AI6" s="164">
        <v>2015</v>
      </c>
      <c r="AJ6" s="164">
        <v>2016</v>
      </c>
      <c r="AK6" s="165">
        <v>2017</v>
      </c>
      <c r="AL6" s="96">
        <v>2018</v>
      </c>
      <c r="AM6" s="96">
        <v>2019</v>
      </c>
      <c r="AN6" s="96">
        <v>2020</v>
      </c>
      <c r="AO6" s="96">
        <v>2021</v>
      </c>
      <c r="AP6" s="467">
        <v>2022</v>
      </c>
    </row>
    <row r="7" spans="1:42" ht="15" customHeight="1" x14ac:dyDescent="0.2">
      <c r="A7" s="99" t="s">
        <v>75</v>
      </c>
      <c r="B7" s="166">
        <v>580</v>
      </c>
      <c r="C7" s="166">
        <v>606</v>
      </c>
      <c r="D7" s="166">
        <v>665</v>
      </c>
      <c r="E7" s="166">
        <v>710</v>
      </c>
      <c r="F7" s="166">
        <v>1050</v>
      </c>
      <c r="G7" s="166">
        <v>957</v>
      </c>
      <c r="H7" s="166">
        <v>1105</v>
      </c>
      <c r="I7" s="166">
        <v>1105</v>
      </c>
      <c r="J7" s="166">
        <v>1420</v>
      </c>
      <c r="K7" s="166">
        <v>3807</v>
      </c>
      <c r="L7" s="166">
        <v>5442</v>
      </c>
      <c r="M7" s="166">
        <v>5349</v>
      </c>
      <c r="N7" s="166">
        <v>5504</v>
      </c>
      <c r="O7" s="166">
        <v>5495</v>
      </c>
      <c r="P7" s="166">
        <v>5194</v>
      </c>
      <c r="Q7" s="166">
        <v>5696</v>
      </c>
      <c r="R7" s="166">
        <v>5774</v>
      </c>
      <c r="S7" s="166">
        <v>5285</v>
      </c>
      <c r="T7" s="166">
        <v>5918</v>
      </c>
      <c r="U7" s="166"/>
      <c r="V7" s="166">
        <v>7969</v>
      </c>
      <c r="W7" s="166">
        <v>11079</v>
      </c>
      <c r="X7" s="166">
        <v>13362</v>
      </c>
      <c r="Y7" s="166">
        <v>11843</v>
      </c>
      <c r="Z7" s="166">
        <v>11894</v>
      </c>
      <c r="AA7" s="166">
        <v>13112</v>
      </c>
      <c r="AB7" s="166">
        <v>13998</v>
      </c>
      <c r="AC7" s="166">
        <v>15316</v>
      </c>
      <c r="AD7" s="166">
        <v>16016</v>
      </c>
      <c r="AE7" s="166">
        <v>15517</v>
      </c>
      <c r="AF7" s="166">
        <v>15185</v>
      </c>
      <c r="AG7" s="166">
        <v>14920</v>
      </c>
      <c r="AH7" s="166">
        <v>14572</v>
      </c>
      <c r="AI7" s="166">
        <v>13958</v>
      </c>
      <c r="AJ7" s="166">
        <v>14276</v>
      </c>
      <c r="AK7" s="167">
        <v>12623</v>
      </c>
      <c r="AL7" s="100">
        <v>11548</v>
      </c>
      <c r="AM7" s="100">
        <v>11666</v>
      </c>
      <c r="AN7" s="100">
        <v>10734</v>
      </c>
      <c r="AO7" s="166">
        <v>11211</v>
      </c>
      <c r="AP7" s="363">
        <v>10447</v>
      </c>
    </row>
    <row r="8" spans="1:42" ht="15" customHeight="1" x14ac:dyDescent="0.2">
      <c r="A8" s="168" t="s">
        <v>177</v>
      </c>
      <c r="B8" s="169">
        <v>580</v>
      </c>
      <c r="C8" s="169">
        <v>606</v>
      </c>
      <c r="D8" s="169">
        <v>665</v>
      </c>
      <c r="E8" s="169">
        <v>710</v>
      </c>
      <c r="F8" s="169">
        <v>1050</v>
      </c>
      <c r="G8" s="169">
        <v>957</v>
      </c>
      <c r="H8" s="169">
        <v>1105</v>
      </c>
      <c r="I8" s="169">
        <v>1105</v>
      </c>
      <c r="J8" s="169">
        <v>1420</v>
      </c>
      <c r="K8" s="169">
        <v>1772</v>
      </c>
      <c r="L8" s="169">
        <v>2075</v>
      </c>
      <c r="M8" s="170">
        <v>2449</v>
      </c>
      <c r="N8" s="170">
        <v>2468</v>
      </c>
      <c r="O8" s="170">
        <v>2428</v>
      </c>
      <c r="P8" s="170">
        <v>2483</v>
      </c>
      <c r="Q8" s="170">
        <v>2819</v>
      </c>
      <c r="R8" s="170">
        <v>2624</v>
      </c>
      <c r="S8" s="170">
        <v>2790</v>
      </c>
      <c r="T8" s="170">
        <v>3510</v>
      </c>
      <c r="U8" s="170"/>
      <c r="V8" s="170">
        <v>4687</v>
      </c>
      <c r="W8" s="170">
        <v>5437</v>
      </c>
      <c r="X8" s="171">
        <v>5546</v>
      </c>
      <c r="Y8" s="172">
        <v>5134</v>
      </c>
      <c r="Z8" s="172">
        <v>4898</v>
      </c>
      <c r="AA8" s="172">
        <v>5335</v>
      </c>
      <c r="AB8" s="172">
        <v>5821</v>
      </c>
      <c r="AC8" s="172">
        <v>7232</v>
      </c>
      <c r="AD8" s="172">
        <v>8104</v>
      </c>
      <c r="AE8" s="172">
        <v>8185</v>
      </c>
      <c r="AF8" s="172">
        <v>8132</v>
      </c>
      <c r="AG8" s="172">
        <v>8151</v>
      </c>
      <c r="AH8" s="172">
        <v>7968</v>
      </c>
      <c r="AI8" s="173">
        <v>8219</v>
      </c>
      <c r="AJ8" s="173">
        <v>3802</v>
      </c>
      <c r="AK8" s="174">
        <v>506</v>
      </c>
      <c r="AL8" s="108">
        <v>201</v>
      </c>
      <c r="AM8" s="108">
        <v>44</v>
      </c>
      <c r="AN8" s="108">
        <v>4</v>
      </c>
      <c r="AO8" s="175" t="s">
        <v>10</v>
      </c>
      <c r="AP8" s="468" t="s">
        <v>10</v>
      </c>
    </row>
    <row r="9" spans="1:42" ht="15" customHeight="1" x14ac:dyDescent="0.2">
      <c r="A9" s="176" t="s">
        <v>178</v>
      </c>
      <c r="B9" s="169"/>
      <c r="C9" s="169"/>
      <c r="D9" s="169"/>
      <c r="E9" s="169"/>
      <c r="F9" s="169"/>
      <c r="G9" s="169"/>
      <c r="H9" s="169"/>
      <c r="I9" s="169"/>
      <c r="J9" s="169"/>
      <c r="K9" s="169">
        <v>2035</v>
      </c>
      <c r="L9" s="169">
        <v>3367</v>
      </c>
      <c r="M9" s="177">
        <v>2900</v>
      </c>
      <c r="N9" s="177">
        <v>3036</v>
      </c>
      <c r="O9" s="177">
        <v>3067</v>
      </c>
      <c r="P9" s="177">
        <v>2711</v>
      </c>
      <c r="Q9" s="177">
        <v>2877</v>
      </c>
      <c r="R9" s="177">
        <v>3150</v>
      </c>
      <c r="S9" s="177">
        <v>2495</v>
      </c>
      <c r="T9" s="177">
        <v>2408</v>
      </c>
      <c r="U9" s="177"/>
      <c r="V9" s="177">
        <v>3282</v>
      </c>
      <c r="W9" s="177">
        <v>5642</v>
      </c>
      <c r="X9" s="178">
        <v>7816</v>
      </c>
      <c r="Y9" s="179">
        <v>6709</v>
      </c>
      <c r="Z9" s="179">
        <v>6969</v>
      </c>
      <c r="AA9" s="179">
        <v>6389</v>
      </c>
      <c r="AB9" s="179">
        <v>5981</v>
      </c>
      <c r="AC9" s="179">
        <v>5775</v>
      </c>
      <c r="AD9" s="179">
        <v>6016</v>
      </c>
      <c r="AE9" s="179">
        <v>5508</v>
      </c>
      <c r="AF9" s="179">
        <v>4891</v>
      </c>
      <c r="AG9" s="179">
        <v>4584</v>
      </c>
      <c r="AH9" s="179">
        <v>4306</v>
      </c>
      <c r="AI9" s="173">
        <v>3968</v>
      </c>
      <c r="AJ9" s="173">
        <v>1324</v>
      </c>
      <c r="AK9" s="174">
        <v>271</v>
      </c>
      <c r="AL9" s="108">
        <v>85</v>
      </c>
      <c r="AM9" s="108">
        <v>5</v>
      </c>
      <c r="AN9" s="108">
        <v>0</v>
      </c>
      <c r="AO9" s="175" t="s">
        <v>10</v>
      </c>
      <c r="AP9" s="468" t="s">
        <v>10</v>
      </c>
    </row>
    <row r="10" spans="1:42" ht="15" customHeight="1" x14ac:dyDescent="0.2">
      <c r="A10" s="176" t="s">
        <v>193</v>
      </c>
      <c r="B10" s="169"/>
      <c r="C10" s="169"/>
      <c r="D10" s="169"/>
      <c r="E10" s="169"/>
      <c r="F10" s="169"/>
      <c r="G10" s="169"/>
      <c r="H10" s="169"/>
      <c r="I10" s="169"/>
      <c r="J10" s="169"/>
      <c r="K10" s="169"/>
      <c r="L10" s="169"/>
      <c r="M10" s="177"/>
      <c r="N10" s="177"/>
      <c r="O10" s="177"/>
      <c r="P10" s="177"/>
      <c r="Q10" s="177"/>
      <c r="R10" s="177"/>
      <c r="S10" s="177"/>
      <c r="T10" s="177"/>
      <c r="U10" s="177"/>
      <c r="V10" s="177"/>
      <c r="W10" s="177"/>
      <c r="X10" s="178"/>
      <c r="Y10" s="179"/>
      <c r="Z10" s="179"/>
      <c r="AA10" s="179"/>
      <c r="AB10" s="179"/>
      <c r="AC10" s="179"/>
      <c r="AD10" s="179"/>
      <c r="AE10" s="179"/>
      <c r="AF10" s="179"/>
      <c r="AG10" s="179"/>
      <c r="AH10" s="179"/>
      <c r="AI10" s="173"/>
      <c r="AJ10" s="173">
        <v>6927</v>
      </c>
      <c r="AK10" s="174">
        <v>9773</v>
      </c>
      <c r="AL10" s="173">
        <f>SUM(AL12:AL14)</f>
        <v>9460</v>
      </c>
      <c r="AM10" s="173">
        <f>SUM(AM12:AM14)</f>
        <v>9101</v>
      </c>
      <c r="AN10" s="173">
        <f>SUM(AN12:AN14)</f>
        <v>8864</v>
      </c>
      <c r="AO10" s="173">
        <v>9248</v>
      </c>
      <c r="AP10" s="469">
        <v>8602</v>
      </c>
    </row>
    <row r="11" spans="1:42" ht="15" customHeight="1" x14ac:dyDescent="0.2">
      <c r="A11" s="180" t="s">
        <v>135</v>
      </c>
      <c r="B11" s="169"/>
      <c r="C11" s="169"/>
      <c r="D11" s="169"/>
      <c r="E11" s="169"/>
      <c r="F11" s="169"/>
      <c r="G11" s="169"/>
      <c r="H11" s="169"/>
      <c r="I11" s="169"/>
      <c r="J11" s="169"/>
      <c r="K11" s="169"/>
      <c r="L11" s="169"/>
      <c r="M11" s="177"/>
      <c r="N11" s="177"/>
      <c r="O11" s="177"/>
      <c r="P11" s="177"/>
      <c r="Q11" s="177"/>
      <c r="R11" s="177"/>
      <c r="S11" s="177"/>
      <c r="T11" s="177"/>
      <c r="U11" s="177"/>
      <c r="V11" s="177"/>
      <c r="W11" s="177"/>
      <c r="X11" s="178"/>
      <c r="Y11" s="179"/>
      <c r="Z11" s="179"/>
      <c r="AA11" s="179"/>
      <c r="AB11" s="179"/>
      <c r="AC11" s="179"/>
      <c r="AD11" s="179"/>
      <c r="AE11" s="179"/>
      <c r="AF11" s="179"/>
      <c r="AG11" s="179"/>
      <c r="AH11" s="179"/>
      <c r="AI11" s="173"/>
      <c r="AJ11" s="173"/>
      <c r="AK11" s="174"/>
      <c r="AL11" s="173"/>
      <c r="AM11" s="173"/>
      <c r="AN11" s="173"/>
      <c r="AO11" s="173"/>
      <c r="AP11" s="469"/>
    </row>
    <row r="12" spans="1:42" x14ac:dyDescent="0.2">
      <c r="A12" s="115" t="s">
        <v>67</v>
      </c>
      <c r="B12" s="169"/>
      <c r="C12" s="169"/>
      <c r="D12" s="169"/>
      <c r="E12" s="169"/>
      <c r="F12" s="169"/>
      <c r="G12" s="169"/>
      <c r="H12" s="169"/>
      <c r="I12" s="169"/>
      <c r="J12" s="169"/>
      <c r="K12" s="169"/>
      <c r="L12" s="169"/>
      <c r="M12" s="177"/>
      <c r="N12" s="177"/>
      <c r="O12" s="177"/>
      <c r="P12" s="177"/>
      <c r="Q12" s="177"/>
      <c r="R12" s="177"/>
      <c r="S12" s="177"/>
      <c r="T12" s="177"/>
      <c r="U12" s="177"/>
      <c r="V12" s="177"/>
      <c r="W12" s="177"/>
      <c r="X12" s="178"/>
      <c r="Y12" s="179"/>
      <c r="Z12" s="179"/>
      <c r="AA12" s="179"/>
      <c r="AB12" s="179"/>
      <c r="AC12" s="179"/>
      <c r="AD12" s="179"/>
      <c r="AE12" s="179"/>
      <c r="AF12" s="179"/>
      <c r="AG12" s="179"/>
      <c r="AH12" s="179"/>
      <c r="AI12" s="173"/>
      <c r="AJ12" s="173"/>
      <c r="AK12" s="174"/>
      <c r="AL12" s="173">
        <v>7427</v>
      </c>
      <c r="AM12" s="173">
        <v>7273</v>
      </c>
      <c r="AN12" s="173">
        <v>7261</v>
      </c>
      <c r="AO12" s="173"/>
      <c r="AP12" s="469"/>
    </row>
    <row r="13" spans="1:42" ht="15" customHeight="1" x14ac:dyDescent="0.2">
      <c r="A13" s="115" t="s">
        <v>68</v>
      </c>
      <c r="B13" s="169"/>
      <c r="C13" s="169"/>
      <c r="D13" s="169"/>
      <c r="E13" s="169"/>
      <c r="F13" s="169"/>
      <c r="G13" s="169"/>
      <c r="H13" s="169"/>
      <c r="I13" s="169"/>
      <c r="J13" s="169"/>
      <c r="K13" s="169"/>
      <c r="L13" s="169"/>
      <c r="M13" s="177"/>
      <c r="N13" s="177"/>
      <c r="O13" s="177"/>
      <c r="P13" s="177"/>
      <c r="Q13" s="177"/>
      <c r="R13" s="177"/>
      <c r="S13" s="177"/>
      <c r="T13" s="177"/>
      <c r="U13" s="177"/>
      <c r="V13" s="177"/>
      <c r="W13" s="177"/>
      <c r="X13" s="178"/>
      <c r="Y13" s="179"/>
      <c r="Z13" s="179"/>
      <c r="AA13" s="179"/>
      <c r="AB13" s="179"/>
      <c r="AC13" s="179"/>
      <c r="AD13" s="179"/>
      <c r="AE13" s="179"/>
      <c r="AF13" s="179"/>
      <c r="AG13" s="179"/>
      <c r="AH13" s="179"/>
      <c r="AI13" s="173"/>
      <c r="AJ13" s="173"/>
      <c r="AK13" s="174"/>
      <c r="AL13" s="173">
        <v>1376</v>
      </c>
      <c r="AM13" s="173">
        <v>1113</v>
      </c>
      <c r="AN13" s="173">
        <v>933</v>
      </c>
      <c r="AO13" s="173"/>
      <c r="AP13" s="469"/>
    </row>
    <row r="14" spans="1:42" ht="15" customHeight="1" x14ac:dyDescent="0.2">
      <c r="A14" s="115" t="s">
        <v>69</v>
      </c>
      <c r="B14" s="169"/>
      <c r="C14" s="169"/>
      <c r="D14" s="169"/>
      <c r="E14" s="169"/>
      <c r="F14" s="169"/>
      <c r="G14" s="169"/>
      <c r="H14" s="169"/>
      <c r="I14" s="169"/>
      <c r="J14" s="169"/>
      <c r="K14" s="169"/>
      <c r="L14" s="169"/>
      <c r="M14" s="177"/>
      <c r="N14" s="177"/>
      <c r="O14" s="177"/>
      <c r="P14" s="177"/>
      <c r="Q14" s="177"/>
      <c r="R14" s="177"/>
      <c r="S14" s="177"/>
      <c r="T14" s="177"/>
      <c r="U14" s="177"/>
      <c r="V14" s="177"/>
      <c r="W14" s="177"/>
      <c r="X14" s="178"/>
      <c r="Y14" s="179"/>
      <c r="Z14" s="179"/>
      <c r="AA14" s="179"/>
      <c r="AB14" s="179"/>
      <c r="AC14" s="179"/>
      <c r="AD14" s="179"/>
      <c r="AE14" s="179"/>
      <c r="AF14" s="179"/>
      <c r="AG14" s="179"/>
      <c r="AH14" s="179"/>
      <c r="AI14" s="173"/>
      <c r="AJ14" s="173"/>
      <c r="AK14" s="174"/>
      <c r="AL14" s="173">
        <v>657</v>
      </c>
      <c r="AM14" s="173">
        <v>715</v>
      </c>
      <c r="AN14" s="173">
        <v>670</v>
      </c>
      <c r="AO14" s="173"/>
      <c r="AP14" s="469"/>
    </row>
    <row r="15" spans="1:42" ht="15" customHeight="1" x14ac:dyDescent="0.2">
      <c r="A15" s="139" t="s">
        <v>8</v>
      </c>
      <c r="B15" s="181"/>
      <c r="C15" s="181"/>
      <c r="D15" s="181"/>
      <c r="E15" s="181"/>
      <c r="F15" s="181"/>
      <c r="G15" s="181"/>
      <c r="H15" s="181"/>
      <c r="I15" s="181"/>
      <c r="J15" s="181"/>
      <c r="K15" s="181"/>
      <c r="L15" s="181"/>
      <c r="M15" s="182"/>
      <c r="N15" s="182"/>
      <c r="O15" s="182"/>
      <c r="P15" s="182"/>
      <c r="Q15" s="182"/>
      <c r="R15" s="182"/>
      <c r="S15" s="182"/>
      <c r="T15" s="182"/>
      <c r="U15" s="182"/>
      <c r="V15" s="182"/>
      <c r="W15" s="182"/>
      <c r="X15" s="183"/>
      <c r="Y15" s="184"/>
      <c r="Z15" s="184">
        <v>27</v>
      </c>
      <c r="AA15" s="184">
        <v>1388</v>
      </c>
      <c r="AB15" s="184">
        <v>2196</v>
      </c>
      <c r="AC15" s="184">
        <v>2309</v>
      </c>
      <c r="AD15" s="184">
        <v>1896</v>
      </c>
      <c r="AE15" s="184">
        <v>1824</v>
      </c>
      <c r="AF15" s="184">
        <v>2162</v>
      </c>
      <c r="AG15" s="184">
        <v>2185</v>
      </c>
      <c r="AH15" s="184">
        <v>2298</v>
      </c>
      <c r="AI15" s="173">
        <v>1771</v>
      </c>
      <c r="AJ15" s="173">
        <v>2223</v>
      </c>
      <c r="AK15" s="174">
        <v>2073</v>
      </c>
      <c r="AL15" s="173">
        <v>1802</v>
      </c>
      <c r="AM15" s="173">
        <v>2516</v>
      </c>
      <c r="AN15" s="173">
        <v>1866</v>
      </c>
      <c r="AO15" s="173">
        <v>1963</v>
      </c>
      <c r="AP15" s="469">
        <v>1845</v>
      </c>
    </row>
    <row r="16" spans="1:42" ht="15" customHeight="1" x14ac:dyDescent="0.2">
      <c r="A16" s="99" t="s">
        <v>76</v>
      </c>
      <c r="B16" s="167">
        <v>1106</v>
      </c>
      <c r="C16" s="167">
        <v>1187</v>
      </c>
      <c r="D16" s="167">
        <v>1156</v>
      </c>
      <c r="E16" s="167">
        <v>1104</v>
      </c>
      <c r="F16" s="167">
        <v>1176</v>
      </c>
      <c r="G16" s="167">
        <v>1146</v>
      </c>
      <c r="H16" s="167">
        <v>1184</v>
      </c>
      <c r="I16" s="167">
        <v>1252</v>
      </c>
      <c r="J16" s="167">
        <v>1310</v>
      </c>
      <c r="K16" s="167">
        <v>1765</v>
      </c>
      <c r="L16" s="167">
        <v>1980</v>
      </c>
      <c r="M16" s="185">
        <v>2083</v>
      </c>
      <c r="N16" s="185">
        <v>1950</v>
      </c>
      <c r="O16" s="185">
        <v>1890</v>
      </c>
      <c r="P16" s="185">
        <v>1946</v>
      </c>
      <c r="Q16" s="185">
        <v>2008</v>
      </c>
      <c r="R16" s="185">
        <v>2130</v>
      </c>
      <c r="S16" s="185">
        <v>2289</v>
      </c>
      <c r="T16" s="185">
        <v>2512</v>
      </c>
      <c r="U16" s="185"/>
      <c r="V16" s="185">
        <v>3183</v>
      </c>
      <c r="W16" s="185">
        <v>3353</v>
      </c>
      <c r="X16" s="185">
        <v>3589</v>
      </c>
      <c r="Y16" s="185">
        <v>3608</v>
      </c>
      <c r="Z16" s="185">
        <v>3502</v>
      </c>
      <c r="AA16" s="185">
        <v>3559</v>
      </c>
      <c r="AB16" s="185">
        <v>3768</v>
      </c>
      <c r="AC16" s="185">
        <v>3691</v>
      </c>
      <c r="AD16" s="185">
        <v>3812</v>
      </c>
      <c r="AE16" s="185">
        <v>3806</v>
      </c>
      <c r="AF16" s="185">
        <v>3688</v>
      </c>
      <c r="AG16" s="185">
        <v>3747</v>
      </c>
      <c r="AH16" s="185">
        <v>3991</v>
      </c>
      <c r="AI16" s="186">
        <v>3821</v>
      </c>
      <c r="AJ16" s="186">
        <v>3950</v>
      </c>
      <c r="AK16" s="185">
        <v>3920</v>
      </c>
      <c r="AL16" s="121">
        <v>4191</v>
      </c>
      <c r="AM16" s="121">
        <v>4027</v>
      </c>
      <c r="AN16" s="121">
        <v>3930</v>
      </c>
      <c r="AO16" s="186">
        <v>4343</v>
      </c>
      <c r="AP16" s="470">
        <v>4151</v>
      </c>
    </row>
    <row r="17" spans="1:42" ht="14.25" x14ac:dyDescent="0.2">
      <c r="A17" s="122" t="s">
        <v>182</v>
      </c>
      <c r="B17" s="187"/>
      <c r="C17" s="187"/>
      <c r="D17" s="187"/>
      <c r="E17" s="187"/>
      <c r="F17" s="187"/>
      <c r="G17" s="187"/>
      <c r="H17" s="187"/>
      <c r="I17" s="187"/>
      <c r="J17" s="187"/>
      <c r="K17" s="188">
        <v>278</v>
      </c>
      <c r="L17" s="188">
        <v>313</v>
      </c>
      <c r="M17" s="189">
        <v>444</v>
      </c>
      <c r="N17" s="189">
        <v>266</v>
      </c>
      <c r="O17" s="189">
        <v>209</v>
      </c>
      <c r="P17" s="189">
        <v>174</v>
      </c>
      <c r="Q17" s="189">
        <v>185</v>
      </c>
      <c r="R17" s="189">
        <v>297</v>
      </c>
      <c r="S17" s="189">
        <v>302</v>
      </c>
      <c r="T17" s="189">
        <v>153</v>
      </c>
      <c r="U17" s="189"/>
      <c r="V17" s="189">
        <v>433</v>
      </c>
      <c r="W17" s="189">
        <v>648</v>
      </c>
      <c r="X17" s="190">
        <v>723</v>
      </c>
      <c r="Y17" s="191">
        <v>777</v>
      </c>
      <c r="Z17" s="191">
        <v>690</v>
      </c>
      <c r="AA17" s="191">
        <v>593</v>
      </c>
      <c r="AB17" s="191">
        <v>582</v>
      </c>
      <c r="AC17" s="191">
        <v>629</v>
      </c>
      <c r="AD17" s="191">
        <v>591</v>
      </c>
      <c r="AE17" s="191">
        <v>636</v>
      </c>
      <c r="AF17" s="191">
        <v>572</v>
      </c>
      <c r="AG17" s="191">
        <v>607</v>
      </c>
      <c r="AH17" s="191">
        <v>586</v>
      </c>
      <c r="AI17" s="192">
        <v>568</v>
      </c>
      <c r="AJ17" s="192">
        <v>570</v>
      </c>
      <c r="AK17" s="193">
        <v>621</v>
      </c>
      <c r="AL17" s="194">
        <v>625</v>
      </c>
      <c r="AM17" s="194">
        <v>647</v>
      </c>
      <c r="AN17" s="194">
        <v>551</v>
      </c>
      <c r="AO17" s="192">
        <v>779</v>
      </c>
      <c r="AP17" s="471">
        <v>585</v>
      </c>
    </row>
    <row r="18" spans="1:42" ht="15" customHeight="1" x14ac:dyDescent="0.2">
      <c r="A18" s="103" t="s">
        <v>7</v>
      </c>
      <c r="B18" s="169">
        <v>1106</v>
      </c>
      <c r="C18" s="169">
        <v>1187</v>
      </c>
      <c r="D18" s="169">
        <v>1156</v>
      </c>
      <c r="E18" s="169">
        <v>1104</v>
      </c>
      <c r="F18" s="169">
        <v>1176</v>
      </c>
      <c r="G18" s="169">
        <v>1146</v>
      </c>
      <c r="H18" s="169">
        <v>1184</v>
      </c>
      <c r="I18" s="169">
        <v>1252</v>
      </c>
      <c r="J18" s="169">
        <v>1310</v>
      </c>
      <c r="K18" s="169">
        <v>1487</v>
      </c>
      <c r="L18" s="169">
        <v>1667</v>
      </c>
      <c r="M18" s="177">
        <v>1639</v>
      </c>
      <c r="N18" s="177">
        <v>1684</v>
      </c>
      <c r="O18" s="177">
        <v>1681</v>
      </c>
      <c r="P18" s="177">
        <v>1772</v>
      </c>
      <c r="Q18" s="177">
        <v>1823</v>
      </c>
      <c r="R18" s="177">
        <v>1833</v>
      </c>
      <c r="S18" s="177">
        <v>1987</v>
      </c>
      <c r="T18" s="177">
        <v>2359</v>
      </c>
      <c r="U18" s="177"/>
      <c r="V18" s="177">
        <v>2750</v>
      </c>
      <c r="W18" s="177">
        <v>2705</v>
      </c>
      <c r="X18" s="178">
        <v>2866</v>
      </c>
      <c r="Y18" s="179">
        <v>2831</v>
      </c>
      <c r="Z18" s="179">
        <v>2812</v>
      </c>
      <c r="AA18" s="179">
        <v>2966</v>
      </c>
      <c r="AB18" s="179">
        <v>3186</v>
      </c>
      <c r="AC18" s="179">
        <v>3062</v>
      </c>
      <c r="AD18" s="179">
        <v>3221</v>
      </c>
      <c r="AE18" s="179">
        <v>3170</v>
      </c>
      <c r="AF18" s="179">
        <v>3116</v>
      </c>
      <c r="AG18" s="179">
        <v>3140</v>
      </c>
      <c r="AH18" s="179">
        <v>3405</v>
      </c>
      <c r="AI18" s="173">
        <v>3253</v>
      </c>
      <c r="AJ18" s="173">
        <v>3380</v>
      </c>
      <c r="AK18" s="174">
        <v>3299</v>
      </c>
      <c r="AL18" s="108">
        <v>3566</v>
      </c>
      <c r="AM18" s="108">
        <v>3380</v>
      </c>
      <c r="AN18" s="108">
        <v>3379</v>
      </c>
      <c r="AO18" s="173">
        <v>3564</v>
      </c>
      <c r="AP18" s="472">
        <v>3566</v>
      </c>
    </row>
    <row r="19" spans="1:42" ht="15" customHeight="1" x14ac:dyDescent="0.2">
      <c r="A19" s="124" t="s">
        <v>184</v>
      </c>
      <c r="B19" s="195">
        <v>5954</v>
      </c>
      <c r="C19" s="195">
        <v>5696</v>
      </c>
      <c r="D19" s="195">
        <v>6007</v>
      </c>
      <c r="E19" s="195">
        <v>5834</v>
      </c>
      <c r="F19" s="195">
        <v>5426</v>
      </c>
      <c r="G19" s="195">
        <v>5382</v>
      </c>
      <c r="H19" s="195">
        <v>5378</v>
      </c>
      <c r="I19" s="195">
        <v>5341</v>
      </c>
      <c r="J19" s="195">
        <v>5467</v>
      </c>
      <c r="K19" s="195">
        <v>5508</v>
      </c>
      <c r="L19" s="195">
        <v>5690</v>
      </c>
      <c r="M19" s="196">
        <v>6029</v>
      </c>
      <c r="N19" s="196">
        <v>6078</v>
      </c>
      <c r="O19" s="196">
        <v>6106</v>
      </c>
      <c r="P19" s="196">
        <v>6239</v>
      </c>
      <c r="Q19" s="196">
        <v>6424</v>
      </c>
      <c r="R19" s="196">
        <v>6497</v>
      </c>
      <c r="S19" s="196">
        <v>7105</v>
      </c>
      <c r="T19" s="196">
        <v>7293</v>
      </c>
      <c r="U19" s="196"/>
      <c r="V19" s="196">
        <v>9029</v>
      </c>
      <c r="W19" s="196">
        <v>9712</v>
      </c>
      <c r="X19" s="196">
        <v>9930</v>
      </c>
      <c r="Y19" s="196">
        <v>9900</v>
      </c>
      <c r="Z19" s="196">
        <v>9984</v>
      </c>
      <c r="AA19" s="196">
        <v>10331</v>
      </c>
      <c r="AB19" s="196">
        <v>10520</v>
      </c>
      <c r="AC19" s="196">
        <v>10780</v>
      </c>
      <c r="AD19" s="196">
        <v>10966</v>
      </c>
      <c r="AE19" s="196">
        <v>10908</v>
      </c>
      <c r="AF19" s="196">
        <v>10745</v>
      </c>
      <c r="AG19" s="196">
        <v>10668</v>
      </c>
      <c r="AH19" s="196">
        <v>10819</v>
      </c>
      <c r="AI19" s="186">
        <v>10888</v>
      </c>
      <c r="AJ19" s="186">
        <v>10871</v>
      </c>
      <c r="AK19" s="185">
        <v>10571</v>
      </c>
      <c r="AL19" s="121">
        <v>10748</v>
      </c>
      <c r="AM19" s="121">
        <v>11645</v>
      </c>
      <c r="AN19" s="368">
        <v>11767</v>
      </c>
      <c r="AO19" s="367"/>
      <c r="AP19" s="470"/>
    </row>
    <row r="20" spans="1:42" x14ac:dyDescent="0.2">
      <c r="A20" s="122" t="s">
        <v>6</v>
      </c>
      <c r="B20" s="197">
        <v>340</v>
      </c>
      <c r="C20" s="197">
        <v>288</v>
      </c>
      <c r="D20" s="197">
        <v>280</v>
      </c>
      <c r="E20" s="197">
        <v>285</v>
      </c>
      <c r="F20" s="197">
        <v>210</v>
      </c>
      <c r="G20" s="197">
        <v>267</v>
      </c>
      <c r="H20" s="197">
        <v>236</v>
      </c>
      <c r="I20" s="197">
        <v>180</v>
      </c>
      <c r="J20" s="197">
        <v>235</v>
      </c>
      <c r="K20" s="197">
        <v>268</v>
      </c>
      <c r="L20" s="197">
        <v>236</v>
      </c>
      <c r="M20" s="170">
        <v>250</v>
      </c>
      <c r="N20" s="170">
        <v>291</v>
      </c>
      <c r="O20" s="170">
        <v>258</v>
      </c>
      <c r="P20" s="170">
        <v>243</v>
      </c>
      <c r="Q20" s="170">
        <v>309</v>
      </c>
      <c r="R20" s="170">
        <v>266</v>
      </c>
      <c r="S20" s="170">
        <v>257</v>
      </c>
      <c r="T20" s="170">
        <v>283</v>
      </c>
      <c r="U20" s="170"/>
      <c r="V20" s="170">
        <v>365</v>
      </c>
      <c r="W20" s="170">
        <v>357</v>
      </c>
      <c r="X20" s="171">
        <v>281</v>
      </c>
      <c r="Y20" s="171">
        <v>234</v>
      </c>
      <c r="Z20" s="172">
        <v>310</v>
      </c>
      <c r="AA20" s="172">
        <v>271</v>
      </c>
      <c r="AB20" s="172">
        <v>223</v>
      </c>
      <c r="AC20" s="172">
        <v>237</v>
      </c>
      <c r="AD20" s="172">
        <v>253</v>
      </c>
      <c r="AE20" s="172">
        <v>229</v>
      </c>
      <c r="AF20" s="172">
        <v>259</v>
      </c>
      <c r="AG20" s="172">
        <v>194</v>
      </c>
      <c r="AH20" s="172">
        <v>179</v>
      </c>
      <c r="AI20" s="198">
        <v>194</v>
      </c>
      <c r="AJ20" s="198">
        <v>166</v>
      </c>
      <c r="AK20" s="199">
        <v>155</v>
      </c>
      <c r="AL20" s="108">
        <v>155</v>
      </c>
      <c r="AM20" s="108">
        <v>196</v>
      </c>
      <c r="AN20" s="108">
        <v>223</v>
      </c>
      <c r="AO20" s="173"/>
      <c r="AP20" s="472"/>
    </row>
    <row r="21" spans="1:42" ht="15" customHeight="1" x14ac:dyDescent="0.2">
      <c r="A21" s="103" t="s">
        <v>5</v>
      </c>
      <c r="B21" s="169">
        <v>2184</v>
      </c>
      <c r="C21" s="169">
        <v>2225</v>
      </c>
      <c r="D21" s="169">
        <v>2212</v>
      </c>
      <c r="E21" s="169">
        <v>2098</v>
      </c>
      <c r="F21" s="169">
        <v>1931</v>
      </c>
      <c r="G21" s="169">
        <v>1933</v>
      </c>
      <c r="H21" s="169">
        <v>2024</v>
      </c>
      <c r="I21" s="169">
        <v>2015</v>
      </c>
      <c r="J21" s="169">
        <v>1988</v>
      </c>
      <c r="K21" s="169">
        <v>1871</v>
      </c>
      <c r="L21" s="169">
        <v>1963</v>
      </c>
      <c r="M21" s="177">
        <v>2025</v>
      </c>
      <c r="N21" s="177">
        <v>2058</v>
      </c>
      <c r="O21" s="177">
        <v>2109</v>
      </c>
      <c r="P21" s="177">
        <v>2131</v>
      </c>
      <c r="Q21" s="177">
        <v>2159</v>
      </c>
      <c r="R21" s="177">
        <v>2141</v>
      </c>
      <c r="S21" s="177">
        <v>2514</v>
      </c>
      <c r="T21" s="177">
        <v>2603</v>
      </c>
      <c r="U21" s="177"/>
      <c r="V21" s="177">
        <v>3411</v>
      </c>
      <c r="W21" s="177">
        <v>3650</v>
      </c>
      <c r="X21" s="178">
        <v>3931</v>
      </c>
      <c r="Y21" s="178">
        <v>4157</v>
      </c>
      <c r="Z21" s="179">
        <v>4166</v>
      </c>
      <c r="AA21" s="179">
        <v>4192</v>
      </c>
      <c r="AB21" s="179">
        <v>4398</v>
      </c>
      <c r="AC21" s="179">
        <v>4484</v>
      </c>
      <c r="AD21" s="179">
        <v>4408</v>
      </c>
      <c r="AE21" s="179">
        <v>4331</v>
      </c>
      <c r="AF21" s="179">
        <v>4331</v>
      </c>
      <c r="AG21" s="179">
        <v>4281</v>
      </c>
      <c r="AH21" s="179">
        <v>4325</v>
      </c>
      <c r="AI21" s="198">
        <v>4288</v>
      </c>
      <c r="AJ21" s="198">
        <v>4316</v>
      </c>
      <c r="AK21" s="199">
        <v>4267</v>
      </c>
      <c r="AL21" s="108">
        <v>4404</v>
      </c>
      <c r="AM21" s="108">
        <v>4707</v>
      </c>
      <c r="AN21" s="108">
        <v>4767</v>
      </c>
      <c r="AO21" s="173"/>
      <c r="AP21" s="472"/>
    </row>
    <row r="22" spans="1:42" ht="15" customHeight="1" x14ac:dyDescent="0.2">
      <c r="A22" s="103" t="s">
        <v>4</v>
      </c>
      <c r="B22" s="169">
        <v>900</v>
      </c>
      <c r="C22" s="169">
        <v>946</v>
      </c>
      <c r="D22" s="169">
        <v>968</v>
      </c>
      <c r="E22" s="169">
        <v>938</v>
      </c>
      <c r="F22" s="169">
        <v>880</v>
      </c>
      <c r="G22" s="169">
        <v>836</v>
      </c>
      <c r="H22" s="169">
        <v>912</v>
      </c>
      <c r="I22" s="169">
        <v>902</v>
      </c>
      <c r="J22" s="169">
        <v>972</v>
      </c>
      <c r="K22" s="169">
        <v>990</v>
      </c>
      <c r="L22" s="169">
        <v>1008</v>
      </c>
      <c r="M22" s="177">
        <v>1120</v>
      </c>
      <c r="N22" s="177">
        <v>1012</v>
      </c>
      <c r="O22" s="177">
        <v>1030</v>
      </c>
      <c r="P22" s="177">
        <v>1066</v>
      </c>
      <c r="Q22" s="177">
        <v>1109</v>
      </c>
      <c r="R22" s="177">
        <v>1132</v>
      </c>
      <c r="S22" s="177">
        <v>1215</v>
      </c>
      <c r="T22" s="177">
        <v>1222</v>
      </c>
      <c r="U22" s="177"/>
      <c r="V22" s="177">
        <v>1400</v>
      </c>
      <c r="W22" s="177">
        <v>1520</v>
      </c>
      <c r="X22" s="178">
        <v>1544</v>
      </c>
      <c r="Y22" s="178">
        <v>1451</v>
      </c>
      <c r="Z22" s="179">
        <v>1490</v>
      </c>
      <c r="AA22" s="179">
        <v>1471</v>
      </c>
      <c r="AB22" s="179">
        <v>1564</v>
      </c>
      <c r="AC22" s="179">
        <v>1643</v>
      </c>
      <c r="AD22" s="179">
        <v>1636</v>
      </c>
      <c r="AE22" s="179">
        <v>1781</v>
      </c>
      <c r="AF22" s="179">
        <v>1729</v>
      </c>
      <c r="AG22" s="179">
        <v>1775</v>
      </c>
      <c r="AH22" s="179">
        <v>1843</v>
      </c>
      <c r="AI22" s="198">
        <v>1941</v>
      </c>
      <c r="AJ22" s="198">
        <v>1964</v>
      </c>
      <c r="AK22" s="199">
        <v>1940</v>
      </c>
      <c r="AL22" s="108">
        <v>1956</v>
      </c>
      <c r="AM22" s="108">
        <v>2292</v>
      </c>
      <c r="AN22" s="108">
        <v>2293</v>
      </c>
      <c r="AO22" s="173"/>
      <c r="AP22" s="472"/>
    </row>
    <row r="23" spans="1:42" s="77" customFormat="1" ht="15" customHeight="1" x14ac:dyDescent="0.2">
      <c r="A23" s="128" t="s">
        <v>189</v>
      </c>
      <c r="B23" s="200">
        <v>580</v>
      </c>
      <c r="C23" s="200">
        <v>313</v>
      </c>
      <c r="D23" s="200">
        <v>560</v>
      </c>
      <c r="E23" s="200">
        <v>614</v>
      </c>
      <c r="F23" s="200">
        <v>640</v>
      </c>
      <c r="G23" s="200">
        <v>625</v>
      </c>
      <c r="H23" s="200">
        <v>586</v>
      </c>
      <c r="I23" s="200">
        <v>576</v>
      </c>
      <c r="J23" s="200">
        <v>576</v>
      </c>
      <c r="K23" s="200">
        <v>637</v>
      </c>
      <c r="L23" s="200">
        <v>719</v>
      </c>
      <c r="M23" s="201">
        <v>777</v>
      </c>
      <c r="N23" s="201">
        <v>809</v>
      </c>
      <c r="O23" s="201">
        <v>842</v>
      </c>
      <c r="P23" s="201">
        <v>902</v>
      </c>
      <c r="Q23" s="201">
        <v>931</v>
      </c>
      <c r="R23" s="201">
        <v>940</v>
      </c>
      <c r="S23" s="201">
        <v>1050</v>
      </c>
      <c r="T23" s="201">
        <v>1059</v>
      </c>
      <c r="U23" s="201"/>
      <c r="V23" s="201">
        <v>1079</v>
      </c>
      <c r="W23" s="201">
        <v>1209</v>
      </c>
      <c r="X23" s="202">
        <v>1384</v>
      </c>
      <c r="Y23" s="201">
        <v>1224</v>
      </c>
      <c r="Z23" s="479">
        <v>1237</v>
      </c>
      <c r="AA23" s="203">
        <v>1404</v>
      </c>
      <c r="AB23" s="203">
        <v>1472</v>
      </c>
      <c r="AC23" s="203">
        <v>1623</v>
      </c>
      <c r="AD23" s="132">
        <v>1856</v>
      </c>
      <c r="AE23" s="132">
        <v>1897</v>
      </c>
      <c r="AF23" s="203">
        <v>1816</v>
      </c>
      <c r="AG23" s="203">
        <v>1845</v>
      </c>
      <c r="AH23" s="132">
        <v>1919</v>
      </c>
      <c r="AI23" s="204">
        <v>1973</v>
      </c>
      <c r="AJ23" s="204">
        <v>1880</v>
      </c>
      <c r="AK23" s="205">
        <v>1801</v>
      </c>
      <c r="AL23" s="135">
        <v>1753</v>
      </c>
      <c r="AM23" s="135">
        <v>1720</v>
      </c>
      <c r="AN23" s="135">
        <v>1822</v>
      </c>
      <c r="AO23" s="206"/>
      <c r="AP23" s="472"/>
    </row>
    <row r="24" spans="1:42" ht="15" customHeight="1" x14ac:dyDescent="0.2">
      <c r="A24" s="116" t="s">
        <v>3</v>
      </c>
      <c r="B24" s="181">
        <v>1950</v>
      </c>
      <c r="C24" s="181">
        <v>1924</v>
      </c>
      <c r="D24" s="181">
        <v>1987</v>
      </c>
      <c r="E24" s="181">
        <v>1899</v>
      </c>
      <c r="F24" s="181">
        <v>1765</v>
      </c>
      <c r="G24" s="181">
        <v>1721</v>
      </c>
      <c r="H24" s="181">
        <v>1620</v>
      </c>
      <c r="I24" s="181">
        <v>1668</v>
      </c>
      <c r="J24" s="181">
        <v>1696</v>
      </c>
      <c r="K24" s="181">
        <v>1742</v>
      </c>
      <c r="L24" s="181">
        <v>1764</v>
      </c>
      <c r="M24" s="182">
        <v>1857</v>
      </c>
      <c r="N24" s="182">
        <v>1908</v>
      </c>
      <c r="O24" s="182">
        <v>1867</v>
      </c>
      <c r="P24" s="182">
        <v>1897</v>
      </c>
      <c r="Q24" s="182">
        <v>1916</v>
      </c>
      <c r="R24" s="182">
        <v>2018</v>
      </c>
      <c r="S24" s="182">
        <v>2069</v>
      </c>
      <c r="T24" s="182">
        <v>2126</v>
      </c>
      <c r="U24" s="182"/>
      <c r="V24" s="182">
        <v>2774</v>
      </c>
      <c r="W24" s="182">
        <v>2976</v>
      </c>
      <c r="X24" s="183">
        <v>2790</v>
      </c>
      <c r="Y24" s="183">
        <v>2834</v>
      </c>
      <c r="Z24" s="184">
        <v>2781</v>
      </c>
      <c r="AA24" s="184">
        <v>2993</v>
      </c>
      <c r="AB24" s="184">
        <v>2863</v>
      </c>
      <c r="AC24" s="184">
        <v>2793</v>
      </c>
      <c r="AD24" s="184">
        <v>2813</v>
      </c>
      <c r="AE24" s="184">
        <v>2670</v>
      </c>
      <c r="AF24" s="184">
        <v>2610</v>
      </c>
      <c r="AG24" s="184">
        <v>2573</v>
      </c>
      <c r="AH24" s="179">
        <v>2553</v>
      </c>
      <c r="AI24" s="198">
        <v>2492</v>
      </c>
      <c r="AJ24" s="198">
        <v>2545</v>
      </c>
      <c r="AK24" s="199">
        <v>2408</v>
      </c>
      <c r="AL24" s="108">
        <v>2480</v>
      </c>
      <c r="AM24" s="108">
        <v>2730</v>
      </c>
      <c r="AN24" s="108">
        <v>2662</v>
      </c>
      <c r="AO24" s="173"/>
      <c r="AP24" s="472"/>
    </row>
    <row r="25" spans="1:42" ht="15" customHeight="1" x14ac:dyDescent="0.2">
      <c r="A25" s="146" t="s">
        <v>200</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v>936</v>
      </c>
      <c r="Z25" s="207">
        <v>1200</v>
      </c>
      <c r="AA25" s="207">
        <v>1430</v>
      </c>
      <c r="AB25" s="207">
        <v>1843</v>
      </c>
      <c r="AC25" s="207">
        <v>1846</v>
      </c>
      <c r="AD25" s="207">
        <v>1776</v>
      </c>
      <c r="AE25" s="207">
        <v>1818</v>
      </c>
      <c r="AF25" s="207">
        <v>1748</v>
      </c>
      <c r="AG25" s="207">
        <v>1957</v>
      </c>
      <c r="AH25" s="208">
        <v>1852</v>
      </c>
      <c r="AI25" s="208">
        <v>1636</v>
      </c>
      <c r="AJ25" s="208">
        <v>2166</v>
      </c>
      <c r="AK25" s="208">
        <v>1639</v>
      </c>
      <c r="AL25" s="144">
        <v>1660</v>
      </c>
      <c r="AM25" s="208">
        <v>1561</v>
      </c>
      <c r="AN25" s="370">
        <v>2394</v>
      </c>
      <c r="AO25" s="369">
        <v>14890</v>
      </c>
      <c r="AP25" s="473">
        <v>15007</v>
      </c>
    </row>
    <row r="26" spans="1:42" x14ac:dyDescent="0.2">
      <c r="A26" s="122" t="s">
        <v>6</v>
      </c>
      <c r="B26" s="197"/>
      <c r="C26" s="197"/>
      <c r="D26" s="197"/>
      <c r="E26" s="197"/>
      <c r="F26" s="197"/>
      <c r="G26" s="197"/>
      <c r="H26" s="197"/>
      <c r="I26" s="197"/>
      <c r="J26" s="197"/>
      <c r="K26" s="197"/>
      <c r="L26" s="197"/>
      <c r="M26" s="170"/>
      <c r="N26" s="170"/>
      <c r="O26" s="170"/>
      <c r="P26" s="170"/>
      <c r="Q26" s="170"/>
      <c r="R26" s="170"/>
      <c r="S26" s="170"/>
      <c r="T26" s="170"/>
      <c r="U26" s="170"/>
      <c r="V26" s="170"/>
      <c r="W26" s="170"/>
      <c r="X26" s="171"/>
      <c r="Y26" s="171"/>
      <c r="Z26" s="171"/>
      <c r="AA26" s="172"/>
      <c r="AB26" s="172"/>
      <c r="AC26" s="172"/>
      <c r="AD26" s="172"/>
      <c r="AE26" s="172"/>
      <c r="AF26" s="172"/>
      <c r="AG26" s="172"/>
      <c r="AH26" s="172"/>
      <c r="AI26" s="209"/>
      <c r="AJ26" s="209"/>
      <c r="AK26" s="210"/>
      <c r="AL26" s="211"/>
      <c r="AM26" s="211"/>
      <c r="AN26" s="211"/>
      <c r="AO26" s="212">
        <v>155</v>
      </c>
      <c r="AP26" s="474">
        <v>143</v>
      </c>
    </row>
    <row r="27" spans="1:42" ht="15" customHeight="1" x14ac:dyDescent="0.2">
      <c r="A27" s="103" t="s">
        <v>5</v>
      </c>
      <c r="B27" s="169"/>
      <c r="C27" s="169"/>
      <c r="D27" s="169"/>
      <c r="E27" s="169"/>
      <c r="F27" s="169"/>
      <c r="G27" s="169"/>
      <c r="H27" s="169"/>
      <c r="I27" s="169"/>
      <c r="J27" s="169"/>
      <c r="K27" s="169"/>
      <c r="L27" s="169"/>
      <c r="M27" s="177"/>
      <c r="N27" s="177"/>
      <c r="O27" s="177"/>
      <c r="P27" s="177"/>
      <c r="Q27" s="177"/>
      <c r="R27" s="177"/>
      <c r="S27" s="177"/>
      <c r="T27" s="177"/>
      <c r="U27" s="177"/>
      <c r="V27" s="177"/>
      <c r="W27" s="177"/>
      <c r="X27" s="178"/>
      <c r="Y27" s="178"/>
      <c r="Z27" s="178"/>
      <c r="AA27" s="179"/>
      <c r="AB27" s="179"/>
      <c r="AC27" s="179"/>
      <c r="AD27" s="179"/>
      <c r="AE27" s="179"/>
      <c r="AF27" s="179"/>
      <c r="AG27" s="179"/>
      <c r="AH27" s="179"/>
      <c r="AI27" s="198"/>
      <c r="AJ27" s="198"/>
      <c r="AK27" s="199"/>
      <c r="AL27" s="108"/>
      <c r="AM27" s="108"/>
      <c r="AN27" s="108"/>
      <c r="AO27" s="173">
        <v>4913</v>
      </c>
      <c r="AP27" s="472">
        <v>5436</v>
      </c>
    </row>
    <row r="28" spans="1:42" ht="15" customHeight="1" x14ac:dyDescent="0.2">
      <c r="A28" s="103" t="s">
        <v>4</v>
      </c>
      <c r="B28" s="169"/>
      <c r="C28" s="169"/>
      <c r="D28" s="169"/>
      <c r="E28" s="169"/>
      <c r="F28" s="169"/>
      <c r="G28" s="169"/>
      <c r="H28" s="169"/>
      <c r="I28" s="169"/>
      <c r="J28" s="169"/>
      <c r="K28" s="169"/>
      <c r="L28" s="169"/>
      <c r="M28" s="177"/>
      <c r="N28" s="177"/>
      <c r="O28" s="177"/>
      <c r="P28" s="177"/>
      <c r="Q28" s="177"/>
      <c r="R28" s="177"/>
      <c r="S28" s="177"/>
      <c r="T28" s="177"/>
      <c r="U28" s="177"/>
      <c r="V28" s="177"/>
      <c r="W28" s="177"/>
      <c r="X28" s="178"/>
      <c r="Y28" s="178"/>
      <c r="Z28" s="178"/>
      <c r="AA28" s="179"/>
      <c r="AB28" s="179"/>
      <c r="AC28" s="179"/>
      <c r="AD28" s="179"/>
      <c r="AE28" s="179"/>
      <c r="AF28" s="179"/>
      <c r="AG28" s="179"/>
      <c r="AH28" s="179"/>
      <c r="AI28" s="198"/>
      <c r="AJ28" s="198"/>
      <c r="AK28" s="199"/>
      <c r="AL28" s="108"/>
      <c r="AM28" s="108"/>
      <c r="AN28" s="108"/>
      <c r="AO28" s="173">
        <v>2357</v>
      </c>
      <c r="AP28" s="472">
        <v>2448</v>
      </c>
    </row>
    <row r="29" spans="1:42" s="77" customFormat="1" ht="15" customHeight="1" x14ac:dyDescent="0.2">
      <c r="A29" s="128" t="s">
        <v>130</v>
      </c>
      <c r="B29" s="200"/>
      <c r="C29" s="200"/>
      <c r="D29" s="200"/>
      <c r="E29" s="200"/>
      <c r="F29" s="200"/>
      <c r="G29" s="200"/>
      <c r="H29" s="200"/>
      <c r="I29" s="200"/>
      <c r="J29" s="200"/>
      <c r="K29" s="200"/>
      <c r="L29" s="200"/>
      <c r="M29" s="201"/>
      <c r="N29" s="201"/>
      <c r="O29" s="201"/>
      <c r="P29" s="201"/>
      <c r="Q29" s="201"/>
      <c r="R29" s="201"/>
      <c r="S29" s="201"/>
      <c r="T29" s="201"/>
      <c r="U29" s="201"/>
      <c r="V29" s="201"/>
      <c r="W29" s="201"/>
      <c r="X29" s="202"/>
      <c r="Y29" s="201"/>
      <c r="Z29" s="202"/>
      <c r="AA29" s="203"/>
      <c r="AB29" s="203"/>
      <c r="AC29" s="203"/>
      <c r="AD29" s="132"/>
      <c r="AE29" s="132"/>
      <c r="AF29" s="203"/>
      <c r="AG29" s="203"/>
      <c r="AH29" s="132"/>
      <c r="AI29" s="204"/>
      <c r="AJ29" s="204"/>
      <c r="AK29" s="205"/>
      <c r="AL29" s="135"/>
      <c r="AM29" s="135"/>
      <c r="AN29" s="135"/>
      <c r="AO29" s="206">
        <v>1943</v>
      </c>
      <c r="AP29" s="472">
        <v>1855</v>
      </c>
    </row>
    <row r="30" spans="1:42" ht="15" customHeight="1" x14ac:dyDescent="0.2">
      <c r="A30" s="103" t="s">
        <v>3</v>
      </c>
      <c r="B30" s="169"/>
      <c r="C30" s="169"/>
      <c r="D30" s="169"/>
      <c r="E30" s="169"/>
      <c r="F30" s="169"/>
      <c r="G30" s="169"/>
      <c r="H30" s="169"/>
      <c r="I30" s="169"/>
      <c r="J30" s="169"/>
      <c r="K30" s="169"/>
      <c r="L30" s="169"/>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98"/>
      <c r="AJ30" s="198"/>
      <c r="AK30" s="199"/>
      <c r="AL30" s="108"/>
      <c r="AM30" s="108"/>
      <c r="AN30" s="108"/>
      <c r="AO30" s="173">
        <v>2649</v>
      </c>
      <c r="AP30" s="472">
        <v>2513</v>
      </c>
    </row>
    <row r="31" spans="1:42" ht="15" customHeight="1" x14ac:dyDescent="0.2">
      <c r="A31" s="103" t="s">
        <v>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215"/>
      <c r="AB31" s="213"/>
      <c r="AC31" s="213"/>
      <c r="AD31" s="213"/>
      <c r="AE31" s="213"/>
      <c r="AF31" s="213"/>
      <c r="AG31" s="213"/>
      <c r="AH31" s="213"/>
      <c r="AI31" s="213"/>
      <c r="AJ31" s="213"/>
      <c r="AK31" s="213"/>
      <c r="AL31" s="138"/>
      <c r="AM31" s="138"/>
      <c r="AN31" s="108">
        <v>29</v>
      </c>
      <c r="AO31" s="216">
        <v>82</v>
      </c>
      <c r="AP31" s="475">
        <v>65</v>
      </c>
    </row>
    <row r="32" spans="1:42" x14ac:dyDescent="0.2">
      <c r="A32" s="103" t="s">
        <v>106</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215"/>
      <c r="AB32" s="213"/>
      <c r="AC32" s="213"/>
      <c r="AD32" s="213"/>
      <c r="AE32" s="213"/>
      <c r="AF32" s="213"/>
      <c r="AG32" s="213"/>
      <c r="AH32" s="213"/>
      <c r="AI32" s="213"/>
      <c r="AJ32" s="213"/>
      <c r="AK32" s="213"/>
      <c r="AL32" s="138"/>
      <c r="AM32" s="138"/>
      <c r="AN32" s="108">
        <v>977</v>
      </c>
      <c r="AO32" s="216">
        <v>1094</v>
      </c>
      <c r="AP32" s="475">
        <v>1021</v>
      </c>
    </row>
    <row r="33" spans="1:42" ht="15" customHeight="1" x14ac:dyDescent="0.2">
      <c r="A33" s="103" t="s">
        <v>2</v>
      </c>
      <c r="B33" s="169"/>
      <c r="C33" s="169"/>
      <c r="D33" s="169"/>
      <c r="E33" s="169"/>
      <c r="F33" s="169"/>
      <c r="G33" s="169"/>
      <c r="H33" s="169"/>
      <c r="I33" s="169"/>
      <c r="J33" s="169"/>
      <c r="K33" s="169"/>
      <c r="L33" s="169"/>
      <c r="M33" s="177"/>
      <c r="N33" s="177"/>
      <c r="O33" s="177"/>
      <c r="P33" s="177"/>
      <c r="Q33" s="177"/>
      <c r="R33" s="177"/>
      <c r="S33" s="177"/>
      <c r="T33" s="177"/>
      <c r="U33" s="177"/>
      <c r="V33" s="177"/>
      <c r="W33" s="177"/>
      <c r="X33" s="178"/>
      <c r="Y33" s="179">
        <v>271</v>
      </c>
      <c r="Z33" s="178">
        <v>300</v>
      </c>
      <c r="AA33" s="179">
        <v>215</v>
      </c>
      <c r="AB33" s="179">
        <v>295</v>
      </c>
      <c r="AC33" s="179">
        <v>219</v>
      </c>
      <c r="AD33" s="179">
        <v>194</v>
      </c>
      <c r="AE33" s="179">
        <v>149</v>
      </c>
      <c r="AF33" s="179">
        <v>142</v>
      </c>
      <c r="AG33" s="179">
        <v>191</v>
      </c>
      <c r="AH33" s="179">
        <v>174</v>
      </c>
      <c r="AI33" s="173">
        <v>123</v>
      </c>
      <c r="AJ33" s="173">
        <v>227</v>
      </c>
      <c r="AK33" s="174">
        <v>147</v>
      </c>
      <c r="AL33" s="108">
        <v>167</v>
      </c>
      <c r="AM33" s="108">
        <v>133</v>
      </c>
      <c r="AN33" s="108">
        <v>145</v>
      </c>
      <c r="AO33" s="173">
        <v>169</v>
      </c>
      <c r="AP33" s="472">
        <v>139</v>
      </c>
    </row>
    <row r="34" spans="1:42" ht="15" customHeight="1" x14ac:dyDescent="0.2">
      <c r="A34" s="103" t="s">
        <v>1</v>
      </c>
      <c r="B34" s="169"/>
      <c r="C34" s="169"/>
      <c r="D34" s="169"/>
      <c r="E34" s="169"/>
      <c r="F34" s="169"/>
      <c r="G34" s="169"/>
      <c r="H34" s="169"/>
      <c r="I34" s="169"/>
      <c r="J34" s="169"/>
      <c r="K34" s="169"/>
      <c r="L34" s="169"/>
      <c r="M34" s="177"/>
      <c r="N34" s="177"/>
      <c r="O34" s="177"/>
      <c r="P34" s="177"/>
      <c r="Q34" s="177"/>
      <c r="R34" s="177"/>
      <c r="S34" s="177"/>
      <c r="T34" s="177"/>
      <c r="U34" s="177"/>
      <c r="V34" s="177"/>
      <c r="W34" s="177"/>
      <c r="X34" s="178"/>
      <c r="Y34" s="179">
        <v>665</v>
      </c>
      <c r="Z34" s="183">
        <v>900</v>
      </c>
      <c r="AA34" s="179">
        <v>1215</v>
      </c>
      <c r="AB34" s="179">
        <v>1548</v>
      </c>
      <c r="AC34" s="179">
        <v>1627</v>
      </c>
      <c r="AD34" s="179">
        <v>1582</v>
      </c>
      <c r="AE34" s="179">
        <v>1669</v>
      </c>
      <c r="AF34" s="179">
        <v>1606</v>
      </c>
      <c r="AG34" s="179">
        <v>1766</v>
      </c>
      <c r="AH34" s="179">
        <v>1678</v>
      </c>
      <c r="AI34" s="173">
        <v>1513</v>
      </c>
      <c r="AJ34" s="173">
        <v>1939</v>
      </c>
      <c r="AK34" s="174">
        <v>1492</v>
      </c>
      <c r="AL34" s="108">
        <v>1493</v>
      </c>
      <c r="AM34" s="108">
        <v>1428</v>
      </c>
      <c r="AN34" s="108">
        <v>1243</v>
      </c>
      <c r="AO34" s="173">
        <v>1528</v>
      </c>
      <c r="AP34" s="472">
        <v>1387</v>
      </c>
    </row>
    <row r="35" spans="1:42" ht="15" customHeight="1" x14ac:dyDescent="0.2">
      <c r="A35" s="99" t="s">
        <v>77</v>
      </c>
      <c r="B35" s="208"/>
      <c r="C35" s="208"/>
      <c r="D35" s="208"/>
      <c r="E35" s="208"/>
      <c r="F35" s="208"/>
      <c r="G35" s="208"/>
      <c r="H35" s="208"/>
      <c r="I35" s="208"/>
      <c r="J35" s="208"/>
      <c r="K35" s="208"/>
      <c r="L35" s="208"/>
      <c r="M35" s="208"/>
      <c r="N35" s="208"/>
      <c r="O35" s="208"/>
      <c r="P35" s="208"/>
      <c r="Q35" s="208"/>
      <c r="R35" s="208">
        <v>205</v>
      </c>
      <c r="S35" s="208">
        <v>246</v>
      </c>
      <c r="T35" s="208">
        <v>278</v>
      </c>
      <c r="U35" s="208"/>
      <c r="V35" s="208">
        <v>200</v>
      </c>
      <c r="W35" s="208">
        <v>225</v>
      </c>
      <c r="X35" s="208">
        <v>183</v>
      </c>
      <c r="Y35" s="208">
        <v>406</v>
      </c>
      <c r="Z35" s="208">
        <v>350</v>
      </c>
      <c r="AA35" s="208">
        <v>487</v>
      </c>
      <c r="AB35" s="208">
        <v>603</v>
      </c>
      <c r="AC35" s="208">
        <v>646</v>
      </c>
      <c r="AD35" s="208">
        <v>526</v>
      </c>
      <c r="AE35" s="208">
        <v>511</v>
      </c>
      <c r="AF35" s="208">
        <v>538</v>
      </c>
      <c r="AG35" s="208">
        <v>604</v>
      </c>
      <c r="AH35" s="208">
        <v>561</v>
      </c>
      <c r="AI35" s="208">
        <v>476</v>
      </c>
      <c r="AJ35" s="208">
        <v>605</v>
      </c>
      <c r="AK35" s="208">
        <v>516</v>
      </c>
      <c r="AL35" s="144">
        <v>453</v>
      </c>
      <c r="AM35" s="144">
        <v>484</v>
      </c>
      <c r="AN35" s="144">
        <v>398</v>
      </c>
      <c r="AO35" s="217">
        <v>450</v>
      </c>
      <c r="AP35" s="473">
        <v>405</v>
      </c>
    </row>
    <row r="36" spans="1:42" ht="15" customHeight="1" x14ac:dyDescent="0.2">
      <c r="A36" s="103" t="s">
        <v>0</v>
      </c>
      <c r="B36" s="169"/>
      <c r="C36" s="169"/>
      <c r="D36" s="169"/>
      <c r="E36" s="169"/>
      <c r="F36" s="169"/>
      <c r="G36" s="169"/>
      <c r="H36" s="169"/>
      <c r="I36" s="169"/>
      <c r="J36" s="169"/>
      <c r="K36" s="169"/>
      <c r="L36" s="169"/>
      <c r="M36" s="177"/>
      <c r="N36" s="177"/>
      <c r="O36" s="177"/>
      <c r="P36" s="177"/>
      <c r="Q36" s="177"/>
      <c r="R36" s="177"/>
      <c r="S36" s="177"/>
      <c r="T36" s="177"/>
      <c r="U36" s="177"/>
      <c r="V36" s="177"/>
      <c r="W36" s="177"/>
      <c r="X36" s="178"/>
      <c r="Y36" s="179">
        <v>230</v>
      </c>
      <c r="Z36" s="179">
        <v>228</v>
      </c>
      <c r="AA36" s="179">
        <v>259</v>
      </c>
      <c r="AB36" s="179">
        <v>405</v>
      </c>
      <c r="AC36" s="179">
        <v>407</v>
      </c>
      <c r="AD36" s="179">
        <v>346</v>
      </c>
      <c r="AE36" s="179">
        <v>326</v>
      </c>
      <c r="AF36" s="179">
        <v>373</v>
      </c>
      <c r="AG36" s="179">
        <v>369</v>
      </c>
      <c r="AH36" s="179">
        <v>402</v>
      </c>
      <c r="AI36" s="173">
        <v>343</v>
      </c>
      <c r="AJ36" s="173">
        <v>384</v>
      </c>
      <c r="AK36" s="174">
        <v>343</v>
      </c>
      <c r="AL36" s="108">
        <v>310</v>
      </c>
      <c r="AM36" s="108">
        <v>325</v>
      </c>
      <c r="AN36" s="108">
        <v>253</v>
      </c>
      <c r="AO36" s="173">
        <v>285</v>
      </c>
      <c r="AP36" s="472">
        <v>270</v>
      </c>
    </row>
    <row r="37" spans="1:42" ht="15" customHeight="1" x14ac:dyDescent="0.2">
      <c r="A37" s="116" t="s">
        <v>198</v>
      </c>
      <c r="B37" s="181"/>
      <c r="C37" s="181"/>
      <c r="D37" s="181"/>
      <c r="E37" s="181"/>
      <c r="F37" s="181"/>
      <c r="G37" s="181"/>
      <c r="H37" s="181"/>
      <c r="I37" s="181"/>
      <c r="J37" s="181"/>
      <c r="K37" s="181"/>
      <c r="L37" s="181"/>
      <c r="M37" s="182"/>
      <c r="N37" s="182"/>
      <c r="O37" s="182"/>
      <c r="P37" s="182"/>
      <c r="Q37" s="182"/>
      <c r="R37" s="182">
        <v>205</v>
      </c>
      <c r="S37" s="182">
        <v>246</v>
      </c>
      <c r="T37" s="182">
        <v>278</v>
      </c>
      <c r="U37" s="182"/>
      <c r="V37" s="182">
        <v>200</v>
      </c>
      <c r="W37" s="182">
        <v>225</v>
      </c>
      <c r="X37" s="183">
        <v>183</v>
      </c>
      <c r="Y37" s="184">
        <v>176</v>
      </c>
      <c r="Z37" s="184">
        <v>122</v>
      </c>
      <c r="AA37" s="184">
        <v>228</v>
      </c>
      <c r="AB37" s="184">
        <v>198</v>
      </c>
      <c r="AC37" s="184">
        <v>239</v>
      </c>
      <c r="AD37" s="184">
        <v>180</v>
      </c>
      <c r="AE37" s="184">
        <v>185</v>
      </c>
      <c r="AF37" s="184">
        <v>165</v>
      </c>
      <c r="AG37" s="184">
        <v>235</v>
      </c>
      <c r="AH37" s="184">
        <v>159</v>
      </c>
      <c r="AI37" s="173">
        <v>133</v>
      </c>
      <c r="AJ37" s="173">
        <v>221</v>
      </c>
      <c r="AK37" s="174">
        <v>173</v>
      </c>
      <c r="AL37" s="108">
        <v>143</v>
      </c>
      <c r="AM37" s="108">
        <v>159</v>
      </c>
      <c r="AN37" s="108">
        <v>145</v>
      </c>
      <c r="AO37" s="173">
        <v>165</v>
      </c>
      <c r="AP37" s="472">
        <v>135</v>
      </c>
    </row>
    <row r="38" spans="1:42" ht="15" customHeight="1" x14ac:dyDescent="0.2">
      <c r="A38" s="99" t="s">
        <v>190</v>
      </c>
      <c r="B38" s="186">
        <v>7640</v>
      </c>
      <c r="C38" s="186">
        <v>7489</v>
      </c>
      <c r="D38" s="186">
        <v>7828</v>
      </c>
      <c r="E38" s="186">
        <v>7648</v>
      </c>
      <c r="F38" s="186">
        <v>7652</v>
      </c>
      <c r="G38" s="186">
        <v>7485</v>
      </c>
      <c r="H38" s="186">
        <v>7667</v>
      </c>
      <c r="I38" s="186">
        <v>7698</v>
      </c>
      <c r="J38" s="186">
        <v>8197</v>
      </c>
      <c r="K38" s="186">
        <v>11080</v>
      </c>
      <c r="L38" s="186">
        <v>13112</v>
      </c>
      <c r="M38" s="186">
        <v>13461</v>
      </c>
      <c r="N38" s="186">
        <v>13532</v>
      </c>
      <c r="O38" s="186">
        <v>13491</v>
      </c>
      <c r="P38" s="186">
        <v>13379</v>
      </c>
      <c r="Q38" s="186">
        <v>14128</v>
      </c>
      <c r="R38" s="186">
        <v>14606</v>
      </c>
      <c r="S38" s="186">
        <v>14925</v>
      </c>
      <c r="T38" s="186">
        <v>16001</v>
      </c>
      <c r="U38" s="186"/>
      <c r="V38" s="186">
        <v>20381</v>
      </c>
      <c r="W38" s="186">
        <v>24369</v>
      </c>
      <c r="X38" s="186">
        <v>27064</v>
      </c>
      <c r="Y38" s="186">
        <v>26693</v>
      </c>
      <c r="Z38" s="186">
        <v>26930</v>
      </c>
      <c r="AA38" s="186">
        <v>28919</v>
      </c>
      <c r="AB38" s="186">
        <v>30732</v>
      </c>
      <c r="AC38" s="186">
        <v>32279</v>
      </c>
      <c r="AD38" s="186">
        <v>33096</v>
      </c>
      <c r="AE38" s="186">
        <v>32560</v>
      </c>
      <c r="AF38" s="186">
        <v>31904</v>
      </c>
      <c r="AG38" s="186">
        <v>31896</v>
      </c>
      <c r="AH38" s="186">
        <v>31795</v>
      </c>
      <c r="AI38" s="186">
        <v>30779</v>
      </c>
      <c r="AJ38" s="186">
        <v>31868</v>
      </c>
      <c r="AK38" s="185">
        <v>29269</v>
      </c>
      <c r="AL38" s="121">
        <v>28600</v>
      </c>
      <c r="AM38" s="218">
        <v>29383</v>
      </c>
      <c r="AN38" s="371">
        <v>29223</v>
      </c>
      <c r="AO38" s="186">
        <v>30894</v>
      </c>
      <c r="AP38" s="470">
        <v>30010</v>
      </c>
    </row>
    <row r="39" spans="1:42" ht="30" customHeight="1" x14ac:dyDescent="0.2">
      <c r="A39" s="444" t="s">
        <v>176</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row>
    <row r="40" spans="1:42" ht="17.25" customHeight="1" x14ac:dyDescent="0.2">
      <c r="A40" s="450" t="s">
        <v>192</v>
      </c>
      <c r="B40" s="450"/>
      <c r="C40" s="450"/>
      <c r="D40" s="450"/>
      <c r="E40" s="450"/>
      <c r="F40" s="450"/>
      <c r="G40" s="450"/>
      <c r="H40" s="450"/>
      <c r="I40" s="450"/>
      <c r="J40" s="450"/>
      <c r="K40" s="450"/>
      <c r="L40" s="450"/>
      <c r="M40" s="450"/>
      <c r="N40" s="450"/>
      <c r="O40" s="450"/>
      <c r="P40" s="450"/>
      <c r="Q40" s="450"/>
      <c r="R40" s="450"/>
      <c r="S40" s="450"/>
      <c r="T40" s="450"/>
      <c r="U40" s="450"/>
      <c r="V40" s="450"/>
      <c r="W40" s="343"/>
      <c r="X40" s="343"/>
      <c r="Y40" s="343"/>
      <c r="Z40" s="240"/>
      <c r="AA40" s="240"/>
      <c r="AB40" s="240"/>
      <c r="AC40" s="240"/>
      <c r="AD40" s="240"/>
      <c r="AE40" s="240"/>
      <c r="AF40" s="240"/>
      <c r="AG40" s="240"/>
      <c r="AH40" s="240"/>
      <c r="AI40" s="240"/>
      <c r="AJ40" s="240"/>
      <c r="AK40" s="240"/>
      <c r="AL40" s="240"/>
      <c r="AM40" s="240"/>
      <c r="AN40" s="240"/>
      <c r="AO40" s="240"/>
      <c r="AP40" s="477"/>
    </row>
    <row r="41" spans="1:42" s="77" customFormat="1" ht="17.25" customHeight="1" x14ac:dyDescent="0.2">
      <c r="A41" s="446" t="s">
        <v>194</v>
      </c>
      <c r="B41" s="446"/>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5"/>
      <c r="AM41" s="445"/>
      <c r="AP41" s="313"/>
    </row>
    <row r="42" spans="1:42" ht="15.75" customHeight="1" x14ac:dyDescent="0.2">
      <c r="A42" s="78" t="s">
        <v>195</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349"/>
      <c r="AL42" s="219"/>
      <c r="AM42" s="219"/>
      <c r="AP42" s="478"/>
    </row>
    <row r="43" spans="1:42" ht="15" customHeight="1" x14ac:dyDescent="0.2">
      <c r="A43" s="78" t="s">
        <v>196</v>
      </c>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42" ht="14.25" x14ac:dyDescent="0.2">
      <c r="A44" s="78" t="s">
        <v>197</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1:42" ht="14.25" x14ac:dyDescent="0.2">
      <c r="A45" s="78" t="s">
        <v>199</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1:42" ht="14.25" x14ac:dyDescent="0.2">
      <c r="A46" s="404" t="s">
        <v>191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row>
    <row r="47" spans="1:42" x14ac:dyDescent="0.2">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row>
  </sheetData>
  <mergeCells count="7">
    <mergeCell ref="A1:AO1"/>
    <mergeCell ref="AL41:AM41"/>
    <mergeCell ref="A41:AK41"/>
    <mergeCell ref="A3:AO3"/>
    <mergeCell ref="A4:AO4"/>
    <mergeCell ref="A40:V40"/>
    <mergeCell ref="A39:AP39"/>
  </mergeCells>
  <pageMargins left="0.25" right="0.25"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39997558519241921"/>
  </sheetPr>
  <dimension ref="A1:AQ48"/>
  <sheetViews>
    <sheetView showGridLines="0" zoomScaleNormal="100" workbookViewId="0">
      <pane xSplit="1" ySplit="6" topLeftCell="S7" activePane="bottomRight" state="frozen"/>
      <selection pane="topRight" activeCell="B1" sqref="B1"/>
      <selection pane="bottomLeft" activeCell="A6" sqref="A6"/>
      <selection pane="bottomRight" sqref="A1:AO1"/>
    </sheetView>
  </sheetViews>
  <sheetFormatPr baseColWidth="10" defaultRowHeight="12.75" x14ac:dyDescent="0.2"/>
  <cols>
    <col min="1" max="1" width="41.42578125" style="79" customWidth="1"/>
    <col min="2" max="2" width="8.7109375" style="79" customWidth="1"/>
    <col min="3" max="19" width="6.85546875" style="79" customWidth="1"/>
    <col min="20" max="20" width="8.140625" style="79" customWidth="1"/>
    <col min="21" max="21" width="6.85546875" style="79" customWidth="1"/>
    <col min="22" max="22" width="8" style="79" customWidth="1"/>
    <col min="23" max="25" width="6.85546875" style="79" customWidth="1"/>
    <col min="26" max="37" width="6.7109375" style="79" customWidth="1"/>
    <col min="38" max="39" width="6.42578125" style="79" bestFit="1" customWidth="1"/>
    <col min="40" max="41" width="9.85546875" style="98" customWidth="1"/>
    <col min="42" max="42" width="11.28515625" style="313" bestFit="1" customWidth="1"/>
    <col min="43" max="254" width="11.42578125" style="98"/>
    <col min="255" max="255" width="32.85546875" style="98" customWidth="1"/>
    <col min="256" max="256" width="7.140625" style="98" customWidth="1"/>
    <col min="257" max="258" width="7.42578125" style="98" customWidth="1"/>
    <col min="259" max="259" width="7.28515625" style="98" customWidth="1"/>
    <col min="260" max="260" width="7.140625" style="98" customWidth="1"/>
    <col min="261" max="261" width="7.85546875" style="98" customWidth="1"/>
    <col min="262" max="262" width="7.5703125" style="98" customWidth="1"/>
    <col min="263" max="263" width="7.85546875" style="98" customWidth="1"/>
    <col min="264" max="264" width="5.5703125" style="98" customWidth="1"/>
    <col min="265" max="265" width="8.28515625" style="98" customWidth="1"/>
    <col min="266" max="267" width="7.42578125" style="98" customWidth="1"/>
    <col min="268" max="268" width="7.85546875" style="98" customWidth="1"/>
    <col min="269" max="269" width="8" style="98" customWidth="1"/>
    <col min="270" max="270" width="7.7109375" style="98" customWidth="1"/>
    <col min="271" max="271" width="7.85546875" style="98" customWidth="1"/>
    <col min="272" max="272" width="7.28515625" style="98" customWidth="1"/>
    <col min="273" max="273" width="7.140625" style="98" customWidth="1"/>
    <col min="274" max="274" width="7.42578125" style="98" customWidth="1"/>
    <col min="275" max="277" width="7.28515625" style="98" customWidth="1"/>
    <col min="278" max="510" width="11.42578125" style="98"/>
    <col min="511" max="511" width="32.85546875" style="98" customWidth="1"/>
    <col min="512" max="512" width="7.140625" style="98" customWidth="1"/>
    <col min="513" max="514" width="7.42578125" style="98" customWidth="1"/>
    <col min="515" max="515" width="7.28515625" style="98" customWidth="1"/>
    <col min="516" max="516" width="7.140625" style="98" customWidth="1"/>
    <col min="517" max="517" width="7.85546875" style="98" customWidth="1"/>
    <col min="518" max="518" width="7.5703125" style="98" customWidth="1"/>
    <col min="519" max="519" width="7.85546875" style="98" customWidth="1"/>
    <col min="520" max="520" width="5.5703125" style="98" customWidth="1"/>
    <col min="521" max="521" width="8.28515625" style="98" customWidth="1"/>
    <col min="522" max="523" width="7.42578125" style="98" customWidth="1"/>
    <col min="524" max="524" width="7.85546875" style="98" customWidth="1"/>
    <col min="525" max="525" width="8" style="98" customWidth="1"/>
    <col min="526" max="526" width="7.7109375" style="98" customWidth="1"/>
    <col min="527" max="527" width="7.85546875" style="98" customWidth="1"/>
    <col min="528" max="528" width="7.28515625" style="98" customWidth="1"/>
    <col min="529" max="529" width="7.140625" style="98" customWidth="1"/>
    <col min="530" max="530" width="7.42578125" style="98" customWidth="1"/>
    <col min="531" max="533" width="7.28515625" style="98" customWidth="1"/>
    <col min="534" max="766" width="11.42578125" style="98"/>
    <col min="767" max="767" width="32.85546875" style="98" customWidth="1"/>
    <col min="768" max="768" width="7.140625" style="98" customWidth="1"/>
    <col min="769" max="770" width="7.42578125" style="98" customWidth="1"/>
    <col min="771" max="771" width="7.28515625" style="98" customWidth="1"/>
    <col min="772" max="772" width="7.140625" style="98" customWidth="1"/>
    <col min="773" max="773" width="7.85546875" style="98" customWidth="1"/>
    <col min="774" max="774" width="7.5703125" style="98" customWidth="1"/>
    <col min="775" max="775" width="7.85546875" style="98" customWidth="1"/>
    <col min="776" max="776" width="5.5703125" style="98" customWidth="1"/>
    <col min="777" max="777" width="8.28515625" style="98" customWidth="1"/>
    <col min="778" max="779" width="7.42578125" style="98" customWidth="1"/>
    <col min="780" max="780" width="7.85546875" style="98" customWidth="1"/>
    <col min="781" max="781" width="8" style="98" customWidth="1"/>
    <col min="782" max="782" width="7.7109375" style="98" customWidth="1"/>
    <col min="783" max="783" width="7.85546875" style="98" customWidth="1"/>
    <col min="784" max="784" width="7.28515625" style="98" customWidth="1"/>
    <col min="785" max="785" width="7.140625" style="98" customWidth="1"/>
    <col min="786" max="786" width="7.42578125" style="98" customWidth="1"/>
    <col min="787" max="789" width="7.28515625" style="98" customWidth="1"/>
    <col min="790" max="1022" width="11.42578125" style="98"/>
    <col min="1023" max="1023" width="32.85546875" style="98" customWidth="1"/>
    <col min="1024" max="1024" width="7.140625" style="98" customWidth="1"/>
    <col min="1025" max="1026" width="7.42578125" style="98" customWidth="1"/>
    <col min="1027" max="1027" width="7.28515625" style="98" customWidth="1"/>
    <col min="1028" max="1028" width="7.140625" style="98" customWidth="1"/>
    <col min="1029" max="1029" width="7.85546875" style="98" customWidth="1"/>
    <col min="1030" max="1030" width="7.5703125" style="98" customWidth="1"/>
    <col min="1031" max="1031" width="7.85546875" style="98" customWidth="1"/>
    <col min="1032" max="1032" width="5.5703125" style="98" customWidth="1"/>
    <col min="1033" max="1033" width="8.28515625" style="98" customWidth="1"/>
    <col min="1034" max="1035" width="7.42578125" style="98" customWidth="1"/>
    <col min="1036" max="1036" width="7.85546875" style="98" customWidth="1"/>
    <col min="1037" max="1037" width="8" style="98" customWidth="1"/>
    <col min="1038" max="1038" width="7.7109375" style="98" customWidth="1"/>
    <col min="1039" max="1039" width="7.85546875" style="98" customWidth="1"/>
    <col min="1040" max="1040" width="7.28515625" style="98" customWidth="1"/>
    <col min="1041" max="1041" width="7.140625" style="98" customWidth="1"/>
    <col min="1042" max="1042" width="7.42578125" style="98" customWidth="1"/>
    <col min="1043" max="1045" width="7.28515625" style="98" customWidth="1"/>
    <col min="1046" max="1278" width="11.42578125" style="98"/>
    <col min="1279" max="1279" width="32.85546875" style="98" customWidth="1"/>
    <col min="1280" max="1280" width="7.140625" style="98" customWidth="1"/>
    <col min="1281" max="1282" width="7.42578125" style="98" customWidth="1"/>
    <col min="1283" max="1283" width="7.28515625" style="98" customWidth="1"/>
    <col min="1284" max="1284" width="7.140625" style="98" customWidth="1"/>
    <col min="1285" max="1285" width="7.85546875" style="98" customWidth="1"/>
    <col min="1286" max="1286" width="7.5703125" style="98" customWidth="1"/>
    <col min="1287" max="1287" width="7.85546875" style="98" customWidth="1"/>
    <col min="1288" max="1288" width="5.5703125" style="98" customWidth="1"/>
    <col min="1289" max="1289" width="8.28515625" style="98" customWidth="1"/>
    <col min="1290" max="1291" width="7.42578125" style="98" customWidth="1"/>
    <col min="1292" max="1292" width="7.85546875" style="98" customWidth="1"/>
    <col min="1293" max="1293" width="8" style="98" customWidth="1"/>
    <col min="1294" max="1294" width="7.7109375" style="98" customWidth="1"/>
    <col min="1295" max="1295" width="7.85546875" style="98" customWidth="1"/>
    <col min="1296" max="1296" width="7.28515625" style="98" customWidth="1"/>
    <col min="1297" max="1297" width="7.140625" style="98" customWidth="1"/>
    <col min="1298" max="1298" width="7.42578125" style="98" customWidth="1"/>
    <col min="1299" max="1301" width="7.28515625" style="98" customWidth="1"/>
    <col min="1302" max="1534" width="11.42578125" style="98"/>
    <col min="1535" max="1535" width="32.85546875" style="98" customWidth="1"/>
    <col min="1536" max="1536" width="7.140625" style="98" customWidth="1"/>
    <col min="1537" max="1538" width="7.42578125" style="98" customWidth="1"/>
    <col min="1539" max="1539" width="7.28515625" style="98" customWidth="1"/>
    <col min="1540" max="1540" width="7.140625" style="98" customWidth="1"/>
    <col min="1541" max="1541" width="7.85546875" style="98" customWidth="1"/>
    <col min="1542" max="1542" width="7.5703125" style="98" customWidth="1"/>
    <col min="1543" max="1543" width="7.85546875" style="98" customWidth="1"/>
    <col min="1544" max="1544" width="5.5703125" style="98" customWidth="1"/>
    <col min="1545" max="1545" width="8.28515625" style="98" customWidth="1"/>
    <col min="1546" max="1547" width="7.42578125" style="98" customWidth="1"/>
    <col min="1548" max="1548" width="7.85546875" style="98" customWidth="1"/>
    <col min="1549" max="1549" width="8" style="98" customWidth="1"/>
    <col min="1550" max="1550" width="7.7109375" style="98" customWidth="1"/>
    <col min="1551" max="1551" width="7.85546875" style="98" customWidth="1"/>
    <col min="1552" max="1552" width="7.28515625" style="98" customWidth="1"/>
    <col min="1553" max="1553" width="7.140625" style="98" customWidth="1"/>
    <col min="1554" max="1554" width="7.42578125" style="98" customWidth="1"/>
    <col min="1555" max="1557" width="7.28515625" style="98" customWidth="1"/>
    <col min="1558" max="1790" width="11.42578125" style="98"/>
    <col min="1791" max="1791" width="32.85546875" style="98" customWidth="1"/>
    <col min="1792" max="1792" width="7.140625" style="98" customWidth="1"/>
    <col min="1793" max="1794" width="7.42578125" style="98" customWidth="1"/>
    <col min="1795" max="1795" width="7.28515625" style="98" customWidth="1"/>
    <col min="1796" max="1796" width="7.140625" style="98" customWidth="1"/>
    <col min="1797" max="1797" width="7.85546875" style="98" customWidth="1"/>
    <col min="1798" max="1798" width="7.5703125" style="98" customWidth="1"/>
    <col min="1799" max="1799" width="7.85546875" style="98" customWidth="1"/>
    <col min="1800" max="1800" width="5.5703125" style="98" customWidth="1"/>
    <col min="1801" max="1801" width="8.28515625" style="98" customWidth="1"/>
    <col min="1802" max="1803" width="7.42578125" style="98" customWidth="1"/>
    <col min="1804" max="1804" width="7.85546875" style="98" customWidth="1"/>
    <col min="1805" max="1805" width="8" style="98" customWidth="1"/>
    <col min="1806" max="1806" width="7.7109375" style="98" customWidth="1"/>
    <col min="1807" max="1807" width="7.85546875" style="98" customWidth="1"/>
    <col min="1808" max="1808" width="7.28515625" style="98" customWidth="1"/>
    <col min="1809" max="1809" width="7.140625" style="98" customWidth="1"/>
    <col min="1810" max="1810" width="7.42578125" style="98" customWidth="1"/>
    <col min="1811" max="1813" width="7.28515625" style="98" customWidth="1"/>
    <col min="1814" max="2046" width="11.42578125" style="98"/>
    <col min="2047" max="2047" width="32.85546875" style="98" customWidth="1"/>
    <col min="2048" max="2048" width="7.140625" style="98" customWidth="1"/>
    <col min="2049" max="2050" width="7.42578125" style="98" customWidth="1"/>
    <col min="2051" max="2051" width="7.28515625" style="98" customWidth="1"/>
    <col min="2052" max="2052" width="7.140625" style="98" customWidth="1"/>
    <col min="2053" max="2053" width="7.85546875" style="98" customWidth="1"/>
    <col min="2054" max="2054" width="7.5703125" style="98" customWidth="1"/>
    <col min="2055" max="2055" width="7.85546875" style="98" customWidth="1"/>
    <col min="2056" max="2056" width="5.5703125" style="98" customWidth="1"/>
    <col min="2057" max="2057" width="8.28515625" style="98" customWidth="1"/>
    <col min="2058" max="2059" width="7.42578125" style="98" customWidth="1"/>
    <col min="2060" max="2060" width="7.85546875" style="98" customWidth="1"/>
    <col min="2061" max="2061" width="8" style="98" customWidth="1"/>
    <col min="2062" max="2062" width="7.7109375" style="98" customWidth="1"/>
    <col min="2063" max="2063" width="7.85546875" style="98" customWidth="1"/>
    <col min="2064" max="2064" width="7.28515625" style="98" customWidth="1"/>
    <col min="2065" max="2065" width="7.140625" style="98" customWidth="1"/>
    <col min="2066" max="2066" width="7.42578125" style="98" customWidth="1"/>
    <col min="2067" max="2069" width="7.28515625" style="98" customWidth="1"/>
    <col min="2070" max="2302" width="11.42578125" style="98"/>
    <col min="2303" max="2303" width="32.85546875" style="98" customWidth="1"/>
    <col min="2304" max="2304" width="7.140625" style="98" customWidth="1"/>
    <col min="2305" max="2306" width="7.42578125" style="98" customWidth="1"/>
    <col min="2307" max="2307" width="7.28515625" style="98" customWidth="1"/>
    <col min="2308" max="2308" width="7.140625" style="98" customWidth="1"/>
    <col min="2309" max="2309" width="7.85546875" style="98" customWidth="1"/>
    <col min="2310" max="2310" width="7.5703125" style="98" customWidth="1"/>
    <col min="2311" max="2311" width="7.85546875" style="98" customWidth="1"/>
    <col min="2312" max="2312" width="5.5703125" style="98" customWidth="1"/>
    <col min="2313" max="2313" width="8.28515625" style="98" customWidth="1"/>
    <col min="2314" max="2315" width="7.42578125" style="98" customWidth="1"/>
    <col min="2316" max="2316" width="7.85546875" style="98" customWidth="1"/>
    <col min="2317" max="2317" width="8" style="98" customWidth="1"/>
    <col min="2318" max="2318" width="7.7109375" style="98" customWidth="1"/>
    <col min="2319" max="2319" width="7.85546875" style="98" customWidth="1"/>
    <col min="2320" max="2320" width="7.28515625" style="98" customWidth="1"/>
    <col min="2321" max="2321" width="7.140625" style="98" customWidth="1"/>
    <col min="2322" max="2322" width="7.42578125" style="98" customWidth="1"/>
    <col min="2323" max="2325" width="7.28515625" style="98" customWidth="1"/>
    <col min="2326" max="2558" width="11.42578125" style="98"/>
    <col min="2559" max="2559" width="32.85546875" style="98" customWidth="1"/>
    <col min="2560" max="2560" width="7.140625" style="98" customWidth="1"/>
    <col min="2561" max="2562" width="7.42578125" style="98" customWidth="1"/>
    <col min="2563" max="2563" width="7.28515625" style="98" customWidth="1"/>
    <col min="2564" max="2564" width="7.140625" style="98" customWidth="1"/>
    <col min="2565" max="2565" width="7.85546875" style="98" customWidth="1"/>
    <col min="2566" max="2566" width="7.5703125" style="98" customWidth="1"/>
    <col min="2567" max="2567" width="7.85546875" style="98" customWidth="1"/>
    <col min="2568" max="2568" width="5.5703125" style="98" customWidth="1"/>
    <col min="2569" max="2569" width="8.28515625" style="98" customWidth="1"/>
    <col min="2570" max="2571" width="7.42578125" style="98" customWidth="1"/>
    <col min="2572" max="2572" width="7.85546875" style="98" customWidth="1"/>
    <col min="2573" max="2573" width="8" style="98" customWidth="1"/>
    <col min="2574" max="2574" width="7.7109375" style="98" customWidth="1"/>
    <col min="2575" max="2575" width="7.85546875" style="98" customWidth="1"/>
    <col min="2576" max="2576" width="7.28515625" style="98" customWidth="1"/>
    <col min="2577" max="2577" width="7.140625" style="98" customWidth="1"/>
    <col min="2578" max="2578" width="7.42578125" style="98" customWidth="1"/>
    <col min="2579" max="2581" width="7.28515625" style="98" customWidth="1"/>
    <col min="2582" max="2814" width="11.42578125" style="98"/>
    <col min="2815" max="2815" width="32.85546875" style="98" customWidth="1"/>
    <col min="2816" max="2816" width="7.140625" style="98" customWidth="1"/>
    <col min="2817" max="2818" width="7.42578125" style="98" customWidth="1"/>
    <col min="2819" max="2819" width="7.28515625" style="98" customWidth="1"/>
    <col min="2820" max="2820" width="7.140625" style="98" customWidth="1"/>
    <col min="2821" max="2821" width="7.85546875" style="98" customWidth="1"/>
    <col min="2822" max="2822" width="7.5703125" style="98" customWidth="1"/>
    <col min="2823" max="2823" width="7.85546875" style="98" customWidth="1"/>
    <col min="2824" max="2824" width="5.5703125" style="98" customWidth="1"/>
    <col min="2825" max="2825" width="8.28515625" style="98" customWidth="1"/>
    <col min="2826" max="2827" width="7.42578125" style="98" customWidth="1"/>
    <col min="2828" max="2828" width="7.85546875" style="98" customWidth="1"/>
    <col min="2829" max="2829" width="8" style="98" customWidth="1"/>
    <col min="2830" max="2830" width="7.7109375" style="98" customWidth="1"/>
    <col min="2831" max="2831" width="7.85546875" style="98" customWidth="1"/>
    <col min="2832" max="2832" width="7.28515625" style="98" customWidth="1"/>
    <col min="2833" max="2833" width="7.140625" style="98" customWidth="1"/>
    <col min="2834" max="2834" width="7.42578125" style="98" customWidth="1"/>
    <col min="2835" max="2837" width="7.28515625" style="98" customWidth="1"/>
    <col min="2838" max="3070" width="11.42578125" style="98"/>
    <col min="3071" max="3071" width="32.85546875" style="98" customWidth="1"/>
    <col min="3072" max="3072" width="7.140625" style="98" customWidth="1"/>
    <col min="3073" max="3074" width="7.42578125" style="98" customWidth="1"/>
    <col min="3075" max="3075" width="7.28515625" style="98" customWidth="1"/>
    <col min="3076" max="3076" width="7.140625" style="98" customWidth="1"/>
    <col min="3077" max="3077" width="7.85546875" style="98" customWidth="1"/>
    <col min="3078" max="3078" width="7.5703125" style="98" customWidth="1"/>
    <col min="3079" max="3079" width="7.85546875" style="98" customWidth="1"/>
    <col min="3080" max="3080" width="5.5703125" style="98" customWidth="1"/>
    <col min="3081" max="3081" width="8.28515625" style="98" customWidth="1"/>
    <col min="3082" max="3083" width="7.42578125" style="98" customWidth="1"/>
    <col min="3084" max="3084" width="7.85546875" style="98" customWidth="1"/>
    <col min="3085" max="3085" width="8" style="98" customWidth="1"/>
    <col min="3086" max="3086" width="7.7109375" style="98" customWidth="1"/>
    <col min="3087" max="3087" width="7.85546875" style="98" customWidth="1"/>
    <col min="3088" max="3088" width="7.28515625" style="98" customWidth="1"/>
    <col min="3089" max="3089" width="7.140625" style="98" customWidth="1"/>
    <col min="3090" max="3090" width="7.42578125" style="98" customWidth="1"/>
    <col min="3091" max="3093" width="7.28515625" style="98" customWidth="1"/>
    <col min="3094" max="3326" width="11.42578125" style="98"/>
    <col min="3327" max="3327" width="32.85546875" style="98" customWidth="1"/>
    <col min="3328" max="3328" width="7.140625" style="98" customWidth="1"/>
    <col min="3329" max="3330" width="7.42578125" style="98" customWidth="1"/>
    <col min="3331" max="3331" width="7.28515625" style="98" customWidth="1"/>
    <col min="3332" max="3332" width="7.140625" style="98" customWidth="1"/>
    <col min="3333" max="3333" width="7.85546875" style="98" customWidth="1"/>
    <col min="3334" max="3334" width="7.5703125" style="98" customWidth="1"/>
    <col min="3335" max="3335" width="7.85546875" style="98" customWidth="1"/>
    <col min="3336" max="3336" width="5.5703125" style="98" customWidth="1"/>
    <col min="3337" max="3337" width="8.28515625" style="98" customWidth="1"/>
    <col min="3338" max="3339" width="7.42578125" style="98" customWidth="1"/>
    <col min="3340" max="3340" width="7.85546875" style="98" customWidth="1"/>
    <col min="3341" max="3341" width="8" style="98" customWidth="1"/>
    <col min="3342" max="3342" width="7.7109375" style="98" customWidth="1"/>
    <col min="3343" max="3343" width="7.85546875" style="98" customWidth="1"/>
    <col min="3344" max="3344" width="7.28515625" style="98" customWidth="1"/>
    <col min="3345" max="3345" width="7.140625" style="98" customWidth="1"/>
    <col min="3346" max="3346" width="7.42578125" style="98" customWidth="1"/>
    <col min="3347" max="3349" width="7.28515625" style="98" customWidth="1"/>
    <col min="3350" max="3582" width="11.42578125" style="98"/>
    <col min="3583" max="3583" width="32.85546875" style="98" customWidth="1"/>
    <col min="3584" max="3584" width="7.140625" style="98" customWidth="1"/>
    <col min="3585" max="3586" width="7.42578125" style="98" customWidth="1"/>
    <col min="3587" max="3587" width="7.28515625" style="98" customWidth="1"/>
    <col min="3588" max="3588" width="7.140625" style="98" customWidth="1"/>
    <col min="3589" max="3589" width="7.85546875" style="98" customWidth="1"/>
    <col min="3590" max="3590" width="7.5703125" style="98" customWidth="1"/>
    <col min="3591" max="3591" width="7.85546875" style="98" customWidth="1"/>
    <col min="3592" max="3592" width="5.5703125" style="98" customWidth="1"/>
    <col min="3593" max="3593" width="8.28515625" style="98" customWidth="1"/>
    <col min="3594" max="3595" width="7.42578125" style="98" customWidth="1"/>
    <col min="3596" max="3596" width="7.85546875" style="98" customWidth="1"/>
    <col min="3597" max="3597" width="8" style="98" customWidth="1"/>
    <col min="3598" max="3598" width="7.7109375" style="98" customWidth="1"/>
    <col min="3599" max="3599" width="7.85546875" style="98" customWidth="1"/>
    <col min="3600" max="3600" width="7.28515625" style="98" customWidth="1"/>
    <col min="3601" max="3601" width="7.140625" style="98" customWidth="1"/>
    <col min="3602" max="3602" width="7.42578125" style="98" customWidth="1"/>
    <col min="3603" max="3605" width="7.28515625" style="98" customWidth="1"/>
    <col min="3606" max="3838" width="11.42578125" style="98"/>
    <col min="3839" max="3839" width="32.85546875" style="98" customWidth="1"/>
    <col min="3840" max="3840" width="7.140625" style="98" customWidth="1"/>
    <col min="3841" max="3842" width="7.42578125" style="98" customWidth="1"/>
    <col min="3843" max="3843" width="7.28515625" style="98" customWidth="1"/>
    <col min="3844" max="3844" width="7.140625" style="98" customWidth="1"/>
    <col min="3845" max="3845" width="7.85546875" style="98" customWidth="1"/>
    <col min="3846" max="3846" width="7.5703125" style="98" customWidth="1"/>
    <col min="3847" max="3847" width="7.85546875" style="98" customWidth="1"/>
    <col min="3848" max="3848" width="5.5703125" style="98" customWidth="1"/>
    <col min="3849" max="3849" width="8.28515625" style="98" customWidth="1"/>
    <col min="3850" max="3851" width="7.42578125" style="98" customWidth="1"/>
    <col min="3852" max="3852" width="7.85546875" style="98" customWidth="1"/>
    <col min="3853" max="3853" width="8" style="98" customWidth="1"/>
    <col min="3854" max="3854" width="7.7109375" style="98" customWidth="1"/>
    <col min="3855" max="3855" width="7.85546875" style="98" customWidth="1"/>
    <col min="3856" max="3856" width="7.28515625" style="98" customWidth="1"/>
    <col min="3857" max="3857" width="7.140625" style="98" customWidth="1"/>
    <col min="3858" max="3858" width="7.42578125" style="98" customWidth="1"/>
    <col min="3859" max="3861" width="7.28515625" style="98" customWidth="1"/>
    <col min="3862" max="4094" width="11.42578125" style="98"/>
    <col min="4095" max="4095" width="32.85546875" style="98" customWidth="1"/>
    <col min="4096" max="4096" width="7.140625" style="98" customWidth="1"/>
    <col min="4097" max="4098" width="7.42578125" style="98" customWidth="1"/>
    <col min="4099" max="4099" width="7.28515625" style="98" customWidth="1"/>
    <col min="4100" max="4100" width="7.140625" style="98" customWidth="1"/>
    <col min="4101" max="4101" width="7.85546875" style="98" customWidth="1"/>
    <col min="4102" max="4102" width="7.5703125" style="98" customWidth="1"/>
    <col min="4103" max="4103" width="7.85546875" style="98" customWidth="1"/>
    <col min="4104" max="4104" width="5.5703125" style="98" customWidth="1"/>
    <col min="4105" max="4105" width="8.28515625" style="98" customWidth="1"/>
    <col min="4106" max="4107" width="7.42578125" style="98" customWidth="1"/>
    <col min="4108" max="4108" width="7.85546875" style="98" customWidth="1"/>
    <col min="4109" max="4109" width="8" style="98" customWidth="1"/>
    <col min="4110" max="4110" width="7.7109375" style="98" customWidth="1"/>
    <col min="4111" max="4111" width="7.85546875" style="98" customWidth="1"/>
    <col min="4112" max="4112" width="7.28515625" style="98" customWidth="1"/>
    <col min="4113" max="4113" width="7.140625" style="98" customWidth="1"/>
    <col min="4114" max="4114" width="7.42578125" style="98" customWidth="1"/>
    <col min="4115" max="4117" width="7.28515625" style="98" customWidth="1"/>
    <col min="4118" max="4350" width="11.42578125" style="98"/>
    <col min="4351" max="4351" width="32.85546875" style="98" customWidth="1"/>
    <col min="4352" max="4352" width="7.140625" style="98" customWidth="1"/>
    <col min="4353" max="4354" width="7.42578125" style="98" customWidth="1"/>
    <col min="4355" max="4355" width="7.28515625" style="98" customWidth="1"/>
    <col min="4356" max="4356" width="7.140625" style="98" customWidth="1"/>
    <col min="4357" max="4357" width="7.85546875" style="98" customWidth="1"/>
    <col min="4358" max="4358" width="7.5703125" style="98" customWidth="1"/>
    <col min="4359" max="4359" width="7.85546875" style="98" customWidth="1"/>
    <col min="4360" max="4360" width="5.5703125" style="98" customWidth="1"/>
    <col min="4361" max="4361" width="8.28515625" style="98" customWidth="1"/>
    <col min="4362" max="4363" width="7.42578125" style="98" customWidth="1"/>
    <col min="4364" max="4364" width="7.85546875" style="98" customWidth="1"/>
    <col min="4365" max="4365" width="8" style="98" customWidth="1"/>
    <col min="4366" max="4366" width="7.7109375" style="98" customWidth="1"/>
    <col min="4367" max="4367" width="7.85546875" style="98" customWidth="1"/>
    <col min="4368" max="4368" width="7.28515625" style="98" customWidth="1"/>
    <col min="4369" max="4369" width="7.140625" style="98" customWidth="1"/>
    <col min="4370" max="4370" width="7.42578125" style="98" customWidth="1"/>
    <col min="4371" max="4373" width="7.28515625" style="98" customWidth="1"/>
    <col min="4374" max="4606" width="11.42578125" style="98"/>
    <col min="4607" max="4607" width="32.85546875" style="98" customWidth="1"/>
    <col min="4608" max="4608" width="7.140625" style="98" customWidth="1"/>
    <col min="4609" max="4610" width="7.42578125" style="98" customWidth="1"/>
    <col min="4611" max="4611" width="7.28515625" style="98" customWidth="1"/>
    <col min="4612" max="4612" width="7.140625" style="98" customWidth="1"/>
    <col min="4613" max="4613" width="7.85546875" style="98" customWidth="1"/>
    <col min="4614" max="4614" width="7.5703125" style="98" customWidth="1"/>
    <col min="4615" max="4615" width="7.85546875" style="98" customWidth="1"/>
    <col min="4616" max="4616" width="5.5703125" style="98" customWidth="1"/>
    <col min="4617" max="4617" width="8.28515625" style="98" customWidth="1"/>
    <col min="4618" max="4619" width="7.42578125" style="98" customWidth="1"/>
    <col min="4620" max="4620" width="7.85546875" style="98" customWidth="1"/>
    <col min="4621" max="4621" width="8" style="98" customWidth="1"/>
    <col min="4622" max="4622" width="7.7109375" style="98" customWidth="1"/>
    <col min="4623" max="4623" width="7.85546875" style="98" customWidth="1"/>
    <col min="4624" max="4624" width="7.28515625" style="98" customWidth="1"/>
    <col min="4625" max="4625" width="7.140625" style="98" customWidth="1"/>
    <col min="4626" max="4626" width="7.42578125" style="98" customWidth="1"/>
    <col min="4627" max="4629" width="7.28515625" style="98" customWidth="1"/>
    <col min="4630" max="4862" width="11.42578125" style="98"/>
    <col min="4863" max="4863" width="32.85546875" style="98" customWidth="1"/>
    <col min="4864" max="4864" width="7.140625" style="98" customWidth="1"/>
    <col min="4865" max="4866" width="7.42578125" style="98" customWidth="1"/>
    <col min="4867" max="4867" width="7.28515625" style="98" customWidth="1"/>
    <col min="4868" max="4868" width="7.140625" style="98" customWidth="1"/>
    <col min="4869" max="4869" width="7.85546875" style="98" customWidth="1"/>
    <col min="4870" max="4870" width="7.5703125" style="98" customWidth="1"/>
    <col min="4871" max="4871" width="7.85546875" style="98" customWidth="1"/>
    <col min="4872" max="4872" width="5.5703125" style="98" customWidth="1"/>
    <col min="4873" max="4873" width="8.28515625" style="98" customWidth="1"/>
    <col min="4874" max="4875" width="7.42578125" style="98" customWidth="1"/>
    <col min="4876" max="4876" width="7.85546875" style="98" customWidth="1"/>
    <col min="4877" max="4877" width="8" style="98" customWidth="1"/>
    <col min="4878" max="4878" width="7.7109375" style="98" customWidth="1"/>
    <col min="4879" max="4879" width="7.85546875" style="98" customWidth="1"/>
    <col min="4880" max="4880" width="7.28515625" style="98" customWidth="1"/>
    <col min="4881" max="4881" width="7.140625" style="98" customWidth="1"/>
    <col min="4882" max="4882" width="7.42578125" style="98" customWidth="1"/>
    <col min="4883" max="4885" width="7.28515625" style="98" customWidth="1"/>
    <col min="4886" max="5118" width="11.42578125" style="98"/>
    <col min="5119" max="5119" width="32.85546875" style="98" customWidth="1"/>
    <col min="5120" max="5120" width="7.140625" style="98" customWidth="1"/>
    <col min="5121" max="5122" width="7.42578125" style="98" customWidth="1"/>
    <col min="5123" max="5123" width="7.28515625" style="98" customWidth="1"/>
    <col min="5124" max="5124" width="7.140625" style="98" customWidth="1"/>
    <col min="5125" max="5125" width="7.85546875" style="98" customWidth="1"/>
    <col min="5126" max="5126" width="7.5703125" style="98" customWidth="1"/>
    <col min="5127" max="5127" width="7.85546875" style="98" customWidth="1"/>
    <col min="5128" max="5128" width="5.5703125" style="98" customWidth="1"/>
    <col min="5129" max="5129" width="8.28515625" style="98" customWidth="1"/>
    <col min="5130" max="5131" width="7.42578125" style="98" customWidth="1"/>
    <col min="5132" max="5132" width="7.85546875" style="98" customWidth="1"/>
    <col min="5133" max="5133" width="8" style="98" customWidth="1"/>
    <col min="5134" max="5134" width="7.7109375" style="98" customWidth="1"/>
    <col min="5135" max="5135" width="7.85546875" style="98" customWidth="1"/>
    <col min="5136" max="5136" width="7.28515625" style="98" customWidth="1"/>
    <col min="5137" max="5137" width="7.140625" style="98" customWidth="1"/>
    <col min="5138" max="5138" width="7.42578125" style="98" customWidth="1"/>
    <col min="5139" max="5141" width="7.28515625" style="98" customWidth="1"/>
    <col min="5142" max="5374" width="11.42578125" style="98"/>
    <col min="5375" max="5375" width="32.85546875" style="98" customWidth="1"/>
    <col min="5376" max="5376" width="7.140625" style="98" customWidth="1"/>
    <col min="5377" max="5378" width="7.42578125" style="98" customWidth="1"/>
    <col min="5379" max="5379" width="7.28515625" style="98" customWidth="1"/>
    <col min="5380" max="5380" width="7.140625" style="98" customWidth="1"/>
    <col min="5381" max="5381" width="7.85546875" style="98" customWidth="1"/>
    <col min="5382" max="5382" width="7.5703125" style="98" customWidth="1"/>
    <col min="5383" max="5383" width="7.85546875" style="98" customWidth="1"/>
    <col min="5384" max="5384" width="5.5703125" style="98" customWidth="1"/>
    <col min="5385" max="5385" width="8.28515625" style="98" customWidth="1"/>
    <col min="5386" max="5387" width="7.42578125" style="98" customWidth="1"/>
    <col min="5388" max="5388" width="7.85546875" style="98" customWidth="1"/>
    <col min="5389" max="5389" width="8" style="98" customWidth="1"/>
    <col min="5390" max="5390" width="7.7109375" style="98" customWidth="1"/>
    <col min="5391" max="5391" width="7.85546875" style="98" customWidth="1"/>
    <col min="5392" max="5392" width="7.28515625" style="98" customWidth="1"/>
    <col min="5393" max="5393" width="7.140625" style="98" customWidth="1"/>
    <col min="5394" max="5394" width="7.42578125" style="98" customWidth="1"/>
    <col min="5395" max="5397" width="7.28515625" style="98" customWidth="1"/>
    <col min="5398" max="5630" width="11.42578125" style="98"/>
    <col min="5631" max="5631" width="32.85546875" style="98" customWidth="1"/>
    <col min="5632" max="5632" width="7.140625" style="98" customWidth="1"/>
    <col min="5633" max="5634" width="7.42578125" style="98" customWidth="1"/>
    <col min="5635" max="5635" width="7.28515625" style="98" customWidth="1"/>
    <col min="5636" max="5636" width="7.140625" style="98" customWidth="1"/>
    <col min="5637" max="5637" width="7.85546875" style="98" customWidth="1"/>
    <col min="5638" max="5638" width="7.5703125" style="98" customWidth="1"/>
    <col min="5639" max="5639" width="7.85546875" style="98" customWidth="1"/>
    <col min="5640" max="5640" width="5.5703125" style="98" customWidth="1"/>
    <col min="5641" max="5641" width="8.28515625" style="98" customWidth="1"/>
    <col min="5642" max="5643" width="7.42578125" style="98" customWidth="1"/>
    <col min="5644" max="5644" width="7.85546875" style="98" customWidth="1"/>
    <col min="5645" max="5645" width="8" style="98" customWidth="1"/>
    <col min="5646" max="5646" width="7.7109375" style="98" customWidth="1"/>
    <col min="5647" max="5647" width="7.85546875" style="98" customWidth="1"/>
    <col min="5648" max="5648" width="7.28515625" style="98" customWidth="1"/>
    <col min="5649" max="5649" width="7.140625" style="98" customWidth="1"/>
    <col min="5650" max="5650" width="7.42578125" style="98" customWidth="1"/>
    <col min="5651" max="5653" width="7.28515625" style="98" customWidth="1"/>
    <col min="5654" max="5886" width="11.42578125" style="98"/>
    <col min="5887" max="5887" width="32.85546875" style="98" customWidth="1"/>
    <col min="5888" max="5888" width="7.140625" style="98" customWidth="1"/>
    <col min="5889" max="5890" width="7.42578125" style="98" customWidth="1"/>
    <col min="5891" max="5891" width="7.28515625" style="98" customWidth="1"/>
    <col min="5892" max="5892" width="7.140625" style="98" customWidth="1"/>
    <col min="5893" max="5893" width="7.85546875" style="98" customWidth="1"/>
    <col min="5894" max="5894" width="7.5703125" style="98" customWidth="1"/>
    <col min="5895" max="5895" width="7.85546875" style="98" customWidth="1"/>
    <col min="5896" max="5896" width="5.5703125" style="98" customWidth="1"/>
    <col min="5897" max="5897" width="8.28515625" style="98" customWidth="1"/>
    <col min="5898" max="5899" width="7.42578125" style="98" customWidth="1"/>
    <col min="5900" max="5900" width="7.85546875" style="98" customWidth="1"/>
    <col min="5901" max="5901" width="8" style="98" customWidth="1"/>
    <col min="5902" max="5902" width="7.7109375" style="98" customWidth="1"/>
    <col min="5903" max="5903" width="7.85546875" style="98" customWidth="1"/>
    <col min="5904" max="5904" width="7.28515625" style="98" customWidth="1"/>
    <col min="5905" max="5905" width="7.140625" style="98" customWidth="1"/>
    <col min="5906" max="5906" width="7.42578125" style="98" customWidth="1"/>
    <col min="5907" max="5909" width="7.28515625" style="98" customWidth="1"/>
    <col min="5910" max="6142" width="11.42578125" style="98"/>
    <col min="6143" max="6143" width="32.85546875" style="98" customWidth="1"/>
    <col min="6144" max="6144" width="7.140625" style="98" customWidth="1"/>
    <col min="6145" max="6146" width="7.42578125" style="98" customWidth="1"/>
    <col min="6147" max="6147" width="7.28515625" style="98" customWidth="1"/>
    <col min="6148" max="6148" width="7.140625" style="98" customWidth="1"/>
    <col min="6149" max="6149" width="7.85546875" style="98" customWidth="1"/>
    <col min="6150" max="6150" width="7.5703125" style="98" customWidth="1"/>
    <col min="6151" max="6151" width="7.85546875" style="98" customWidth="1"/>
    <col min="6152" max="6152" width="5.5703125" style="98" customWidth="1"/>
    <col min="6153" max="6153" width="8.28515625" style="98" customWidth="1"/>
    <col min="6154" max="6155" width="7.42578125" style="98" customWidth="1"/>
    <col min="6156" max="6156" width="7.85546875" style="98" customWidth="1"/>
    <col min="6157" max="6157" width="8" style="98" customWidth="1"/>
    <col min="6158" max="6158" width="7.7109375" style="98" customWidth="1"/>
    <col min="6159" max="6159" width="7.85546875" style="98" customWidth="1"/>
    <col min="6160" max="6160" width="7.28515625" style="98" customWidth="1"/>
    <col min="6161" max="6161" width="7.140625" style="98" customWidth="1"/>
    <col min="6162" max="6162" width="7.42578125" style="98" customWidth="1"/>
    <col min="6163" max="6165" width="7.28515625" style="98" customWidth="1"/>
    <col min="6166" max="6398" width="11.42578125" style="98"/>
    <col min="6399" max="6399" width="32.85546875" style="98" customWidth="1"/>
    <col min="6400" max="6400" width="7.140625" style="98" customWidth="1"/>
    <col min="6401" max="6402" width="7.42578125" style="98" customWidth="1"/>
    <col min="6403" max="6403" width="7.28515625" style="98" customWidth="1"/>
    <col min="6404" max="6404" width="7.140625" style="98" customWidth="1"/>
    <col min="6405" max="6405" width="7.85546875" style="98" customWidth="1"/>
    <col min="6406" max="6406" width="7.5703125" style="98" customWidth="1"/>
    <col min="6407" max="6407" width="7.85546875" style="98" customWidth="1"/>
    <col min="6408" max="6408" width="5.5703125" style="98" customWidth="1"/>
    <col min="6409" max="6409" width="8.28515625" style="98" customWidth="1"/>
    <col min="6410" max="6411" width="7.42578125" style="98" customWidth="1"/>
    <col min="6412" max="6412" width="7.85546875" style="98" customWidth="1"/>
    <col min="6413" max="6413" width="8" style="98" customWidth="1"/>
    <col min="6414" max="6414" width="7.7109375" style="98" customWidth="1"/>
    <col min="6415" max="6415" width="7.85546875" style="98" customWidth="1"/>
    <col min="6416" max="6416" width="7.28515625" style="98" customWidth="1"/>
    <col min="6417" max="6417" width="7.140625" style="98" customWidth="1"/>
    <col min="6418" max="6418" width="7.42578125" style="98" customWidth="1"/>
    <col min="6419" max="6421" width="7.28515625" style="98" customWidth="1"/>
    <col min="6422" max="6654" width="11.42578125" style="98"/>
    <col min="6655" max="6655" width="32.85546875" style="98" customWidth="1"/>
    <col min="6656" max="6656" width="7.140625" style="98" customWidth="1"/>
    <col min="6657" max="6658" width="7.42578125" style="98" customWidth="1"/>
    <col min="6659" max="6659" width="7.28515625" style="98" customWidth="1"/>
    <col min="6660" max="6660" width="7.140625" style="98" customWidth="1"/>
    <col min="6661" max="6661" width="7.85546875" style="98" customWidth="1"/>
    <col min="6662" max="6662" width="7.5703125" style="98" customWidth="1"/>
    <col min="6663" max="6663" width="7.85546875" style="98" customWidth="1"/>
    <col min="6664" max="6664" width="5.5703125" style="98" customWidth="1"/>
    <col min="6665" max="6665" width="8.28515625" style="98" customWidth="1"/>
    <col min="6666" max="6667" width="7.42578125" style="98" customWidth="1"/>
    <col min="6668" max="6668" width="7.85546875" style="98" customWidth="1"/>
    <col min="6669" max="6669" width="8" style="98" customWidth="1"/>
    <col min="6670" max="6670" width="7.7109375" style="98" customWidth="1"/>
    <col min="6671" max="6671" width="7.85546875" style="98" customWidth="1"/>
    <col min="6672" max="6672" width="7.28515625" style="98" customWidth="1"/>
    <col min="6673" max="6673" width="7.140625" style="98" customWidth="1"/>
    <col min="6674" max="6674" width="7.42578125" style="98" customWidth="1"/>
    <col min="6675" max="6677" width="7.28515625" style="98" customWidth="1"/>
    <col min="6678" max="6910" width="11.42578125" style="98"/>
    <col min="6911" max="6911" width="32.85546875" style="98" customWidth="1"/>
    <col min="6912" max="6912" width="7.140625" style="98" customWidth="1"/>
    <col min="6913" max="6914" width="7.42578125" style="98" customWidth="1"/>
    <col min="6915" max="6915" width="7.28515625" style="98" customWidth="1"/>
    <col min="6916" max="6916" width="7.140625" style="98" customWidth="1"/>
    <col min="6917" max="6917" width="7.85546875" style="98" customWidth="1"/>
    <col min="6918" max="6918" width="7.5703125" style="98" customWidth="1"/>
    <col min="6919" max="6919" width="7.85546875" style="98" customWidth="1"/>
    <col min="6920" max="6920" width="5.5703125" style="98" customWidth="1"/>
    <col min="6921" max="6921" width="8.28515625" style="98" customWidth="1"/>
    <col min="6922" max="6923" width="7.42578125" style="98" customWidth="1"/>
    <col min="6924" max="6924" width="7.85546875" style="98" customWidth="1"/>
    <col min="6925" max="6925" width="8" style="98" customWidth="1"/>
    <col min="6926" max="6926" width="7.7109375" style="98" customWidth="1"/>
    <col min="6927" max="6927" width="7.85546875" style="98" customWidth="1"/>
    <col min="6928" max="6928" width="7.28515625" style="98" customWidth="1"/>
    <col min="6929" max="6929" width="7.140625" style="98" customWidth="1"/>
    <col min="6930" max="6930" width="7.42578125" style="98" customWidth="1"/>
    <col min="6931" max="6933" width="7.28515625" style="98" customWidth="1"/>
    <col min="6934" max="7166" width="11.42578125" style="98"/>
    <col min="7167" max="7167" width="32.85546875" style="98" customWidth="1"/>
    <col min="7168" max="7168" width="7.140625" style="98" customWidth="1"/>
    <col min="7169" max="7170" width="7.42578125" style="98" customWidth="1"/>
    <col min="7171" max="7171" width="7.28515625" style="98" customWidth="1"/>
    <col min="7172" max="7172" width="7.140625" style="98" customWidth="1"/>
    <col min="7173" max="7173" width="7.85546875" style="98" customWidth="1"/>
    <col min="7174" max="7174" width="7.5703125" style="98" customWidth="1"/>
    <col min="7175" max="7175" width="7.85546875" style="98" customWidth="1"/>
    <col min="7176" max="7176" width="5.5703125" style="98" customWidth="1"/>
    <col min="7177" max="7177" width="8.28515625" style="98" customWidth="1"/>
    <col min="7178" max="7179" width="7.42578125" style="98" customWidth="1"/>
    <col min="7180" max="7180" width="7.85546875" style="98" customWidth="1"/>
    <col min="7181" max="7181" width="8" style="98" customWidth="1"/>
    <col min="7182" max="7182" width="7.7109375" style="98" customWidth="1"/>
    <col min="7183" max="7183" width="7.85546875" style="98" customWidth="1"/>
    <col min="7184" max="7184" width="7.28515625" style="98" customWidth="1"/>
    <col min="7185" max="7185" width="7.140625" style="98" customWidth="1"/>
    <col min="7186" max="7186" width="7.42578125" style="98" customWidth="1"/>
    <col min="7187" max="7189" width="7.28515625" style="98" customWidth="1"/>
    <col min="7190" max="7422" width="11.42578125" style="98"/>
    <col min="7423" max="7423" width="32.85546875" style="98" customWidth="1"/>
    <col min="7424" max="7424" width="7.140625" style="98" customWidth="1"/>
    <col min="7425" max="7426" width="7.42578125" style="98" customWidth="1"/>
    <col min="7427" max="7427" width="7.28515625" style="98" customWidth="1"/>
    <col min="7428" max="7428" width="7.140625" style="98" customWidth="1"/>
    <col min="7429" max="7429" width="7.85546875" style="98" customWidth="1"/>
    <col min="7430" max="7430" width="7.5703125" style="98" customWidth="1"/>
    <col min="7431" max="7431" width="7.85546875" style="98" customWidth="1"/>
    <col min="7432" max="7432" width="5.5703125" style="98" customWidth="1"/>
    <col min="7433" max="7433" width="8.28515625" style="98" customWidth="1"/>
    <col min="7434" max="7435" width="7.42578125" style="98" customWidth="1"/>
    <col min="7436" max="7436" width="7.85546875" style="98" customWidth="1"/>
    <col min="7437" max="7437" width="8" style="98" customWidth="1"/>
    <col min="7438" max="7438" width="7.7109375" style="98" customWidth="1"/>
    <col min="7439" max="7439" width="7.85546875" style="98" customWidth="1"/>
    <col min="7440" max="7440" width="7.28515625" style="98" customWidth="1"/>
    <col min="7441" max="7441" width="7.140625" style="98" customWidth="1"/>
    <col min="7442" max="7442" width="7.42578125" style="98" customWidth="1"/>
    <col min="7443" max="7445" width="7.28515625" style="98" customWidth="1"/>
    <col min="7446" max="7678" width="11.42578125" style="98"/>
    <col min="7679" max="7679" width="32.85546875" style="98" customWidth="1"/>
    <col min="7680" max="7680" width="7.140625" style="98" customWidth="1"/>
    <col min="7681" max="7682" width="7.42578125" style="98" customWidth="1"/>
    <col min="7683" max="7683" width="7.28515625" style="98" customWidth="1"/>
    <col min="7684" max="7684" width="7.140625" style="98" customWidth="1"/>
    <col min="7685" max="7685" width="7.85546875" style="98" customWidth="1"/>
    <col min="7686" max="7686" width="7.5703125" style="98" customWidth="1"/>
    <col min="7687" max="7687" width="7.85546875" style="98" customWidth="1"/>
    <col min="7688" max="7688" width="5.5703125" style="98" customWidth="1"/>
    <col min="7689" max="7689" width="8.28515625" style="98" customWidth="1"/>
    <col min="7690" max="7691" width="7.42578125" style="98" customWidth="1"/>
    <col min="7692" max="7692" width="7.85546875" style="98" customWidth="1"/>
    <col min="7693" max="7693" width="8" style="98" customWidth="1"/>
    <col min="7694" max="7694" width="7.7109375" style="98" customWidth="1"/>
    <col min="7695" max="7695" width="7.85546875" style="98" customWidth="1"/>
    <col min="7696" max="7696" width="7.28515625" style="98" customWidth="1"/>
    <col min="7697" max="7697" width="7.140625" style="98" customWidth="1"/>
    <col min="7698" max="7698" width="7.42578125" style="98" customWidth="1"/>
    <col min="7699" max="7701" width="7.28515625" style="98" customWidth="1"/>
    <col min="7702" max="7934" width="11.42578125" style="98"/>
    <col min="7935" max="7935" width="32.85546875" style="98" customWidth="1"/>
    <col min="7936" max="7936" width="7.140625" style="98" customWidth="1"/>
    <col min="7937" max="7938" width="7.42578125" style="98" customWidth="1"/>
    <col min="7939" max="7939" width="7.28515625" style="98" customWidth="1"/>
    <col min="7940" max="7940" width="7.140625" style="98" customWidth="1"/>
    <col min="7941" max="7941" width="7.85546875" style="98" customWidth="1"/>
    <col min="7942" max="7942" width="7.5703125" style="98" customWidth="1"/>
    <col min="7943" max="7943" width="7.85546875" style="98" customWidth="1"/>
    <col min="7944" max="7944" width="5.5703125" style="98" customWidth="1"/>
    <col min="7945" max="7945" width="8.28515625" style="98" customWidth="1"/>
    <col min="7946" max="7947" width="7.42578125" style="98" customWidth="1"/>
    <col min="7948" max="7948" width="7.85546875" style="98" customWidth="1"/>
    <col min="7949" max="7949" width="8" style="98" customWidth="1"/>
    <col min="7950" max="7950" width="7.7109375" style="98" customWidth="1"/>
    <col min="7951" max="7951" width="7.85546875" style="98" customWidth="1"/>
    <col min="7952" max="7952" width="7.28515625" style="98" customWidth="1"/>
    <col min="7953" max="7953" width="7.140625" style="98" customWidth="1"/>
    <col min="7954" max="7954" width="7.42578125" style="98" customWidth="1"/>
    <col min="7955" max="7957" width="7.28515625" style="98" customWidth="1"/>
    <col min="7958" max="8190" width="11.42578125" style="98"/>
    <col min="8191" max="8191" width="32.85546875" style="98" customWidth="1"/>
    <col min="8192" max="8192" width="7.140625" style="98" customWidth="1"/>
    <col min="8193" max="8194" width="7.42578125" style="98" customWidth="1"/>
    <col min="8195" max="8195" width="7.28515625" style="98" customWidth="1"/>
    <col min="8196" max="8196" width="7.140625" style="98" customWidth="1"/>
    <col min="8197" max="8197" width="7.85546875" style="98" customWidth="1"/>
    <col min="8198" max="8198" width="7.5703125" style="98" customWidth="1"/>
    <col min="8199" max="8199" width="7.85546875" style="98" customWidth="1"/>
    <col min="8200" max="8200" width="5.5703125" style="98" customWidth="1"/>
    <col min="8201" max="8201" width="8.28515625" style="98" customWidth="1"/>
    <col min="8202" max="8203" width="7.42578125" style="98" customWidth="1"/>
    <col min="8204" max="8204" width="7.85546875" style="98" customWidth="1"/>
    <col min="8205" max="8205" width="8" style="98" customWidth="1"/>
    <col min="8206" max="8206" width="7.7109375" style="98" customWidth="1"/>
    <col min="8207" max="8207" width="7.85546875" style="98" customWidth="1"/>
    <col min="8208" max="8208" width="7.28515625" style="98" customWidth="1"/>
    <col min="8209" max="8209" width="7.140625" style="98" customWidth="1"/>
    <col min="8210" max="8210" width="7.42578125" style="98" customWidth="1"/>
    <col min="8211" max="8213" width="7.28515625" style="98" customWidth="1"/>
    <col min="8214" max="8446" width="11.42578125" style="98"/>
    <col min="8447" max="8447" width="32.85546875" style="98" customWidth="1"/>
    <col min="8448" max="8448" width="7.140625" style="98" customWidth="1"/>
    <col min="8449" max="8450" width="7.42578125" style="98" customWidth="1"/>
    <col min="8451" max="8451" width="7.28515625" style="98" customWidth="1"/>
    <col min="8452" max="8452" width="7.140625" style="98" customWidth="1"/>
    <col min="8453" max="8453" width="7.85546875" style="98" customWidth="1"/>
    <col min="8454" max="8454" width="7.5703125" style="98" customWidth="1"/>
    <col min="8455" max="8455" width="7.85546875" style="98" customWidth="1"/>
    <col min="8456" max="8456" width="5.5703125" style="98" customWidth="1"/>
    <col min="8457" max="8457" width="8.28515625" style="98" customWidth="1"/>
    <col min="8458" max="8459" width="7.42578125" style="98" customWidth="1"/>
    <col min="8460" max="8460" width="7.85546875" style="98" customWidth="1"/>
    <col min="8461" max="8461" width="8" style="98" customWidth="1"/>
    <col min="8462" max="8462" width="7.7109375" style="98" customWidth="1"/>
    <col min="8463" max="8463" width="7.85546875" style="98" customWidth="1"/>
    <col min="8464" max="8464" width="7.28515625" style="98" customWidth="1"/>
    <col min="8465" max="8465" width="7.140625" style="98" customWidth="1"/>
    <col min="8466" max="8466" width="7.42578125" style="98" customWidth="1"/>
    <col min="8467" max="8469" width="7.28515625" style="98" customWidth="1"/>
    <col min="8470" max="8702" width="11.42578125" style="98"/>
    <col min="8703" max="8703" width="32.85546875" style="98" customWidth="1"/>
    <col min="8704" max="8704" width="7.140625" style="98" customWidth="1"/>
    <col min="8705" max="8706" width="7.42578125" style="98" customWidth="1"/>
    <col min="8707" max="8707" width="7.28515625" style="98" customWidth="1"/>
    <col min="8708" max="8708" width="7.140625" style="98" customWidth="1"/>
    <col min="8709" max="8709" width="7.85546875" style="98" customWidth="1"/>
    <col min="8710" max="8710" width="7.5703125" style="98" customWidth="1"/>
    <col min="8711" max="8711" width="7.85546875" style="98" customWidth="1"/>
    <col min="8712" max="8712" width="5.5703125" style="98" customWidth="1"/>
    <col min="8713" max="8713" width="8.28515625" style="98" customWidth="1"/>
    <col min="8714" max="8715" width="7.42578125" style="98" customWidth="1"/>
    <col min="8716" max="8716" width="7.85546875" style="98" customWidth="1"/>
    <col min="8717" max="8717" width="8" style="98" customWidth="1"/>
    <col min="8718" max="8718" width="7.7109375" style="98" customWidth="1"/>
    <col min="8719" max="8719" width="7.85546875" style="98" customWidth="1"/>
    <col min="8720" max="8720" width="7.28515625" style="98" customWidth="1"/>
    <col min="8721" max="8721" width="7.140625" style="98" customWidth="1"/>
    <col min="8722" max="8722" width="7.42578125" style="98" customWidth="1"/>
    <col min="8723" max="8725" width="7.28515625" style="98" customWidth="1"/>
    <col min="8726" max="8958" width="11.42578125" style="98"/>
    <col min="8959" max="8959" width="32.85546875" style="98" customWidth="1"/>
    <col min="8960" max="8960" width="7.140625" style="98" customWidth="1"/>
    <col min="8961" max="8962" width="7.42578125" style="98" customWidth="1"/>
    <col min="8963" max="8963" width="7.28515625" style="98" customWidth="1"/>
    <col min="8964" max="8964" width="7.140625" style="98" customWidth="1"/>
    <col min="8965" max="8965" width="7.85546875" style="98" customWidth="1"/>
    <col min="8966" max="8966" width="7.5703125" style="98" customWidth="1"/>
    <col min="8967" max="8967" width="7.85546875" style="98" customWidth="1"/>
    <col min="8968" max="8968" width="5.5703125" style="98" customWidth="1"/>
    <col min="8969" max="8969" width="8.28515625" style="98" customWidth="1"/>
    <col min="8970" max="8971" width="7.42578125" style="98" customWidth="1"/>
    <col min="8972" max="8972" width="7.85546875" style="98" customWidth="1"/>
    <col min="8973" max="8973" width="8" style="98" customWidth="1"/>
    <col min="8974" max="8974" width="7.7109375" style="98" customWidth="1"/>
    <col min="8975" max="8975" width="7.85546875" style="98" customWidth="1"/>
    <col min="8976" max="8976" width="7.28515625" style="98" customWidth="1"/>
    <col min="8977" max="8977" width="7.140625" style="98" customWidth="1"/>
    <col min="8978" max="8978" width="7.42578125" style="98" customWidth="1"/>
    <col min="8979" max="8981" width="7.28515625" style="98" customWidth="1"/>
    <col min="8982" max="9214" width="11.42578125" style="98"/>
    <col min="9215" max="9215" width="32.85546875" style="98" customWidth="1"/>
    <col min="9216" max="9216" width="7.140625" style="98" customWidth="1"/>
    <col min="9217" max="9218" width="7.42578125" style="98" customWidth="1"/>
    <col min="9219" max="9219" width="7.28515625" style="98" customWidth="1"/>
    <col min="9220" max="9220" width="7.140625" style="98" customWidth="1"/>
    <col min="9221" max="9221" width="7.85546875" style="98" customWidth="1"/>
    <col min="9222" max="9222" width="7.5703125" style="98" customWidth="1"/>
    <col min="9223" max="9223" width="7.85546875" style="98" customWidth="1"/>
    <col min="9224" max="9224" width="5.5703125" style="98" customWidth="1"/>
    <col min="9225" max="9225" width="8.28515625" style="98" customWidth="1"/>
    <col min="9226" max="9227" width="7.42578125" style="98" customWidth="1"/>
    <col min="9228" max="9228" width="7.85546875" style="98" customWidth="1"/>
    <col min="9229" max="9229" width="8" style="98" customWidth="1"/>
    <col min="9230" max="9230" width="7.7109375" style="98" customWidth="1"/>
    <col min="9231" max="9231" width="7.85546875" style="98" customWidth="1"/>
    <col min="9232" max="9232" width="7.28515625" style="98" customWidth="1"/>
    <col min="9233" max="9233" width="7.140625" style="98" customWidth="1"/>
    <col min="9234" max="9234" width="7.42578125" style="98" customWidth="1"/>
    <col min="9235" max="9237" width="7.28515625" style="98" customWidth="1"/>
    <col min="9238" max="9470" width="11.42578125" style="98"/>
    <col min="9471" max="9471" width="32.85546875" style="98" customWidth="1"/>
    <col min="9472" max="9472" width="7.140625" style="98" customWidth="1"/>
    <col min="9473" max="9474" width="7.42578125" style="98" customWidth="1"/>
    <col min="9475" max="9475" width="7.28515625" style="98" customWidth="1"/>
    <col min="9476" max="9476" width="7.140625" style="98" customWidth="1"/>
    <col min="9477" max="9477" width="7.85546875" style="98" customWidth="1"/>
    <col min="9478" max="9478" width="7.5703125" style="98" customWidth="1"/>
    <col min="9479" max="9479" width="7.85546875" style="98" customWidth="1"/>
    <col min="9480" max="9480" width="5.5703125" style="98" customWidth="1"/>
    <col min="9481" max="9481" width="8.28515625" style="98" customWidth="1"/>
    <col min="9482" max="9483" width="7.42578125" style="98" customWidth="1"/>
    <col min="9484" max="9484" width="7.85546875" style="98" customWidth="1"/>
    <col min="9485" max="9485" width="8" style="98" customWidth="1"/>
    <col min="9486" max="9486" width="7.7109375" style="98" customWidth="1"/>
    <col min="9487" max="9487" width="7.85546875" style="98" customWidth="1"/>
    <col min="9488" max="9488" width="7.28515625" style="98" customWidth="1"/>
    <col min="9489" max="9489" width="7.140625" style="98" customWidth="1"/>
    <col min="9490" max="9490" width="7.42578125" style="98" customWidth="1"/>
    <col min="9491" max="9493" width="7.28515625" style="98" customWidth="1"/>
    <col min="9494" max="9726" width="11.42578125" style="98"/>
    <col min="9727" max="9727" width="32.85546875" style="98" customWidth="1"/>
    <col min="9728" max="9728" width="7.140625" style="98" customWidth="1"/>
    <col min="9729" max="9730" width="7.42578125" style="98" customWidth="1"/>
    <col min="9731" max="9731" width="7.28515625" style="98" customWidth="1"/>
    <col min="9732" max="9732" width="7.140625" style="98" customWidth="1"/>
    <col min="9733" max="9733" width="7.85546875" style="98" customWidth="1"/>
    <col min="9734" max="9734" width="7.5703125" style="98" customWidth="1"/>
    <col min="9735" max="9735" width="7.85546875" style="98" customWidth="1"/>
    <col min="9736" max="9736" width="5.5703125" style="98" customWidth="1"/>
    <col min="9737" max="9737" width="8.28515625" style="98" customWidth="1"/>
    <col min="9738" max="9739" width="7.42578125" style="98" customWidth="1"/>
    <col min="9740" max="9740" width="7.85546875" style="98" customWidth="1"/>
    <col min="9741" max="9741" width="8" style="98" customWidth="1"/>
    <col min="9742" max="9742" width="7.7109375" style="98" customWidth="1"/>
    <col min="9743" max="9743" width="7.85546875" style="98" customWidth="1"/>
    <col min="9744" max="9744" width="7.28515625" style="98" customWidth="1"/>
    <col min="9745" max="9745" width="7.140625" style="98" customWidth="1"/>
    <col min="9746" max="9746" width="7.42578125" style="98" customWidth="1"/>
    <col min="9747" max="9749" width="7.28515625" style="98" customWidth="1"/>
    <col min="9750" max="9982" width="11.42578125" style="98"/>
    <col min="9983" max="9983" width="32.85546875" style="98" customWidth="1"/>
    <col min="9984" max="9984" width="7.140625" style="98" customWidth="1"/>
    <col min="9985" max="9986" width="7.42578125" style="98" customWidth="1"/>
    <col min="9987" max="9987" width="7.28515625" style="98" customWidth="1"/>
    <col min="9988" max="9988" width="7.140625" style="98" customWidth="1"/>
    <col min="9989" max="9989" width="7.85546875" style="98" customWidth="1"/>
    <col min="9990" max="9990" width="7.5703125" style="98" customWidth="1"/>
    <col min="9991" max="9991" width="7.85546875" style="98" customWidth="1"/>
    <col min="9992" max="9992" width="5.5703125" style="98" customWidth="1"/>
    <col min="9993" max="9993" width="8.28515625" style="98" customWidth="1"/>
    <col min="9994" max="9995" width="7.42578125" style="98" customWidth="1"/>
    <col min="9996" max="9996" width="7.85546875" style="98" customWidth="1"/>
    <col min="9997" max="9997" width="8" style="98" customWidth="1"/>
    <col min="9998" max="9998" width="7.7109375" style="98" customWidth="1"/>
    <col min="9999" max="9999" width="7.85546875" style="98" customWidth="1"/>
    <col min="10000" max="10000" width="7.28515625" style="98" customWidth="1"/>
    <col min="10001" max="10001" width="7.140625" style="98" customWidth="1"/>
    <col min="10002" max="10002" width="7.42578125" style="98" customWidth="1"/>
    <col min="10003" max="10005" width="7.28515625" style="98" customWidth="1"/>
    <col min="10006" max="10238" width="11.42578125" style="98"/>
    <col min="10239" max="10239" width="32.85546875" style="98" customWidth="1"/>
    <col min="10240" max="10240" width="7.140625" style="98" customWidth="1"/>
    <col min="10241" max="10242" width="7.42578125" style="98" customWidth="1"/>
    <col min="10243" max="10243" width="7.28515625" style="98" customWidth="1"/>
    <col min="10244" max="10244" width="7.140625" style="98" customWidth="1"/>
    <col min="10245" max="10245" width="7.85546875" style="98" customWidth="1"/>
    <col min="10246" max="10246" width="7.5703125" style="98" customWidth="1"/>
    <col min="10247" max="10247" width="7.85546875" style="98" customWidth="1"/>
    <col min="10248" max="10248" width="5.5703125" style="98" customWidth="1"/>
    <col min="10249" max="10249" width="8.28515625" style="98" customWidth="1"/>
    <col min="10250" max="10251" width="7.42578125" style="98" customWidth="1"/>
    <col min="10252" max="10252" width="7.85546875" style="98" customWidth="1"/>
    <col min="10253" max="10253" width="8" style="98" customWidth="1"/>
    <col min="10254" max="10254" width="7.7109375" style="98" customWidth="1"/>
    <col min="10255" max="10255" width="7.85546875" style="98" customWidth="1"/>
    <col min="10256" max="10256" width="7.28515625" style="98" customWidth="1"/>
    <col min="10257" max="10257" width="7.140625" style="98" customWidth="1"/>
    <col min="10258" max="10258" width="7.42578125" style="98" customWidth="1"/>
    <col min="10259" max="10261" width="7.28515625" style="98" customWidth="1"/>
    <col min="10262" max="10494" width="11.42578125" style="98"/>
    <col min="10495" max="10495" width="32.85546875" style="98" customWidth="1"/>
    <col min="10496" max="10496" width="7.140625" style="98" customWidth="1"/>
    <col min="10497" max="10498" width="7.42578125" style="98" customWidth="1"/>
    <col min="10499" max="10499" width="7.28515625" style="98" customWidth="1"/>
    <col min="10500" max="10500" width="7.140625" style="98" customWidth="1"/>
    <col min="10501" max="10501" width="7.85546875" style="98" customWidth="1"/>
    <col min="10502" max="10502" width="7.5703125" style="98" customWidth="1"/>
    <col min="10503" max="10503" width="7.85546875" style="98" customWidth="1"/>
    <col min="10504" max="10504" width="5.5703125" style="98" customWidth="1"/>
    <col min="10505" max="10505" width="8.28515625" style="98" customWidth="1"/>
    <col min="10506" max="10507" width="7.42578125" style="98" customWidth="1"/>
    <col min="10508" max="10508" width="7.85546875" style="98" customWidth="1"/>
    <col min="10509" max="10509" width="8" style="98" customWidth="1"/>
    <col min="10510" max="10510" width="7.7109375" style="98" customWidth="1"/>
    <col min="10511" max="10511" width="7.85546875" style="98" customWidth="1"/>
    <col min="10512" max="10512" width="7.28515625" style="98" customWidth="1"/>
    <col min="10513" max="10513" width="7.140625" style="98" customWidth="1"/>
    <col min="10514" max="10514" width="7.42578125" style="98" customWidth="1"/>
    <col min="10515" max="10517" width="7.28515625" style="98" customWidth="1"/>
    <col min="10518" max="10750" width="11.42578125" style="98"/>
    <col min="10751" max="10751" width="32.85546875" style="98" customWidth="1"/>
    <col min="10752" max="10752" width="7.140625" style="98" customWidth="1"/>
    <col min="10753" max="10754" width="7.42578125" style="98" customWidth="1"/>
    <col min="10755" max="10755" width="7.28515625" style="98" customWidth="1"/>
    <col min="10756" max="10756" width="7.140625" style="98" customWidth="1"/>
    <col min="10757" max="10757" width="7.85546875" style="98" customWidth="1"/>
    <col min="10758" max="10758" width="7.5703125" style="98" customWidth="1"/>
    <col min="10759" max="10759" width="7.85546875" style="98" customWidth="1"/>
    <col min="10760" max="10760" width="5.5703125" style="98" customWidth="1"/>
    <col min="10761" max="10761" width="8.28515625" style="98" customWidth="1"/>
    <col min="10762" max="10763" width="7.42578125" style="98" customWidth="1"/>
    <col min="10764" max="10764" width="7.85546875" style="98" customWidth="1"/>
    <col min="10765" max="10765" width="8" style="98" customWidth="1"/>
    <col min="10766" max="10766" width="7.7109375" style="98" customWidth="1"/>
    <col min="10767" max="10767" width="7.85546875" style="98" customWidth="1"/>
    <col min="10768" max="10768" width="7.28515625" style="98" customWidth="1"/>
    <col min="10769" max="10769" width="7.140625" style="98" customWidth="1"/>
    <col min="10770" max="10770" width="7.42578125" style="98" customWidth="1"/>
    <col min="10771" max="10773" width="7.28515625" style="98" customWidth="1"/>
    <col min="10774" max="11006" width="11.42578125" style="98"/>
    <col min="11007" max="11007" width="32.85546875" style="98" customWidth="1"/>
    <col min="11008" max="11008" width="7.140625" style="98" customWidth="1"/>
    <col min="11009" max="11010" width="7.42578125" style="98" customWidth="1"/>
    <col min="11011" max="11011" width="7.28515625" style="98" customWidth="1"/>
    <col min="11012" max="11012" width="7.140625" style="98" customWidth="1"/>
    <col min="11013" max="11013" width="7.85546875" style="98" customWidth="1"/>
    <col min="11014" max="11014" width="7.5703125" style="98" customWidth="1"/>
    <col min="11015" max="11015" width="7.85546875" style="98" customWidth="1"/>
    <col min="11016" max="11016" width="5.5703125" style="98" customWidth="1"/>
    <col min="11017" max="11017" width="8.28515625" style="98" customWidth="1"/>
    <col min="11018" max="11019" width="7.42578125" style="98" customWidth="1"/>
    <col min="11020" max="11020" width="7.85546875" style="98" customWidth="1"/>
    <col min="11021" max="11021" width="8" style="98" customWidth="1"/>
    <col min="11022" max="11022" width="7.7109375" style="98" customWidth="1"/>
    <col min="11023" max="11023" width="7.85546875" style="98" customWidth="1"/>
    <col min="11024" max="11024" width="7.28515625" style="98" customWidth="1"/>
    <col min="11025" max="11025" width="7.140625" style="98" customWidth="1"/>
    <col min="11026" max="11026" width="7.42578125" style="98" customWidth="1"/>
    <col min="11027" max="11029" width="7.28515625" style="98" customWidth="1"/>
    <col min="11030" max="11262" width="11.42578125" style="98"/>
    <col min="11263" max="11263" width="32.85546875" style="98" customWidth="1"/>
    <col min="11264" max="11264" width="7.140625" style="98" customWidth="1"/>
    <col min="11265" max="11266" width="7.42578125" style="98" customWidth="1"/>
    <col min="11267" max="11267" width="7.28515625" style="98" customWidth="1"/>
    <col min="11268" max="11268" width="7.140625" style="98" customWidth="1"/>
    <col min="11269" max="11269" width="7.85546875" style="98" customWidth="1"/>
    <col min="11270" max="11270" width="7.5703125" style="98" customWidth="1"/>
    <col min="11271" max="11271" width="7.85546875" style="98" customWidth="1"/>
    <col min="11272" max="11272" width="5.5703125" style="98" customWidth="1"/>
    <col min="11273" max="11273" width="8.28515625" style="98" customWidth="1"/>
    <col min="11274" max="11275" width="7.42578125" style="98" customWidth="1"/>
    <col min="11276" max="11276" width="7.85546875" style="98" customWidth="1"/>
    <col min="11277" max="11277" width="8" style="98" customWidth="1"/>
    <col min="11278" max="11278" width="7.7109375" style="98" customWidth="1"/>
    <col min="11279" max="11279" width="7.85546875" style="98" customWidth="1"/>
    <col min="11280" max="11280" width="7.28515625" style="98" customWidth="1"/>
    <col min="11281" max="11281" width="7.140625" style="98" customWidth="1"/>
    <col min="11282" max="11282" width="7.42578125" style="98" customWidth="1"/>
    <col min="11283" max="11285" width="7.28515625" style="98" customWidth="1"/>
    <col min="11286" max="11518" width="11.42578125" style="98"/>
    <col min="11519" max="11519" width="32.85546875" style="98" customWidth="1"/>
    <col min="11520" max="11520" width="7.140625" style="98" customWidth="1"/>
    <col min="11521" max="11522" width="7.42578125" style="98" customWidth="1"/>
    <col min="11523" max="11523" width="7.28515625" style="98" customWidth="1"/>
    <col min="11524" max="11524" width="7.140625" style="98" customWidth="1"/>
    <col min="11525" max="11525" width="7.85546875" style="98" customWidth="1"/>
    <col min="11526" max="11526" width="7.5703125" style="98" customWidth="1"/>
    <col min="11527" max="11527" width="7.85546875" style="98" customWidth="1"/>
    <col min="11528" max="11528" width="5.5703125" style="98" customWidth="1"/>
    <col min="11529" max="11529" width="8.28515625" style="98" customWidth="1"/>
    <col min="11530" max="11531" width="7.42578125" style="98" customWidth="1"/>
    <col min="11532" max="11532" width="7.85546875" style="98" customWidth="1"/>
    <col min="11533" max="11533" width="8" style="98" customWidth="1"/>
    <col min="11534" max="11534" width="7.7109375" style="98" customWidth="1"/>
    <col min="11535" max="11535" width="7.85546875" style="98" customWidth="1"/>
    <col min="11536" max="11536" width="7.28515625" style="98" customWidth="1"/>
    <col min="11537" max="11537" width="7.140625" style="98" customWidth="1"/>
    <col min="11538" max="11538" width="7.42578125" style="98" customWidth="1"/>
    <col min="11539" max="11541" width="7.28515625" style="98" customWidth="1"/>
    <col min="11542" max="11774" width="11.42578125" style="98"/>
    <col min="11775" max="11775" width="32.85546875" style="98" customWidth="1"/>
    <col min="11776" max="11776" width="7.140625" style="98" customWidth="1"/>
    <col min="11777" max="11778" width="7.42578125" style="98" customWidth="1"/>
    <col min="11779" max="11779" width="7.28515625" style="98" customWidth="1"/>
    <col min="11780" max="11780" width="7.140625" style="98" customWidth="1"/>
    <col min="11781" max="11781" width="7.85546875" style="98" customWidth="1"/>
    <col min="11782" max="11782" width="7.5703125" style="98" customWidth="1"/>
    <col min="11783" max="11783" width="7.85546875" style="98" customWidth="1"/>
    <col min="11784" max="11784" width="5.5703125" style="98" customWidth="1"/>
    <col min="11785" max="11785" width="8.28515625" style="98" customWidth="1"/>
    <col min="11786" max="11787" width="7.42578125" style="98" customWidth="1"/>
    <col min="11788" max="11788" width="7.85546875" style="98" customWidth="1"/>
    <col min="11789" max="11789" width="8" style="98" customWidth="1"/>
    <col min="11790" max="11790" width="7.7109375" style="98" customWidth="1"/>
    <col min="11791" max="11791" width="7.85546875" style="98" customWidth="1"/>
    <col min="11792" max="11792" width="7.28515625" style="98" customWidth="1"/>
    <col min="11793" max="11793" width="7.140625" style="98" customWidth="1"/>
    <col min="11794" max="11794" width="7.42578125" style="98" customWidth="1"/>
    <col min="11795" max="11797" width="7.28515625" style="98" customWidth="1"/>
    <col min="11798" max="12030" width="11.42578125" style="98"/>
    <col min="12031" max="12031" width="32.85546875" style="98" customWidth="1"/>
    <col min="12032" max="12032" width="7.140625" style="98" customWidth="1"/>
    <col min="12033" max="12034" width="7.42578125" style="98" customWidth="1"/>
    <col min="12035" max="12035" width="7.28515625" style="98" customWidth="1"/>
    <col min="12036" max="12036" width="7.140625" style="98" customWidth="1"/>
    <col min="12037" max="12037" width="7.85546875" style="98" customWidth="1"/>
    <col min="12038" max="12038" width="7.5703125" style="98" customWidth="1"/>
    <col min="12039" max="12039" width="7.85546875" style="98" customWidth="1"/>
    <col min="12040" max="12040" width="5.5703125" style="98" customWidth="1"/>
    <col min="12041" max="12041" width="8.28515625" style="98" customWidth="1"/>
    <col min="12042" max="12043" width="7.42578125" style="98" customWidth="1"/>
    <col min="12044" max="12044" width="7.85546875" style="98" customWidth="1"/>
    <col min="12045" max="12045" width="8" style="98" customWidth="1"/>
    <col min="12046" max="12046" width="7.7109375" style="98" customWidth="1"/>
    <col min="12047" max="12047" width="7.85546875" style="98" customWidth="1"/>
    <col min="12048" max="12048" width="7.28515625" style="98" customWidth="1"/>
    <col min="12049" max="12049" width="7.140625" style="98" customWidth="1"/>
    <col min="12050" max="12050" width="7.42578125" style="98" customWidth="1"/>
    <col min="12051" max="12053" width="7.28515625" style="98" customWidth="1"/>
    <col min="12054" max="12286" width="11.42578125" style="98"/>
    <col min="12287" max="12287" width="32.85546875" style="98" customWidth="1"/>
    <col min="12288" max="12288" width="7.140625" style="98" customWidth="1"/>
    <col min="12289" max="12290" width="7.42578125" style="98" customWidth="1"/>
    <col min="12291" max="12291" width="7.28515625" style="98" customWidth="1"/>
    <col min="12292" max="12292" width="7.140625" style="98" customWidth="1"/>
    <col min="12293" max="12293" width="7.85546875" style="98" customWidth="1"/>
    <col min="12294" max="12294" width="7.5703125" style="98" customWidth="1"/>
    <col min="12295" max="12295" width="7.85546875" style="98" customWidth="1"/>
    <col min="12296" max="12296" width="5.5703125" style="98" customWidth="1"/>
    <col min="12297" max="12297" width="8.28515625" style="98" customWidth="1"/>
    <col min="12298" max="12299" width="7.42578125" style="98" customWidth="1"/>
    <col min="12300" max="12300" width="7.85546875" style="98" customWidth="1"/>
    <col min="12301" max="12301" width="8" style="98" customWidth="1"/>
    <col min="12302" max="12302" width="7.7109375" style="98" customWidth="1"/>
    <col min="12303" max="12303" width="7.85546875" style="98" customWidth="1"/>
    <col min="12304" max="12304" width="7.28515625" style="98" customWidth="1"/>
    <col min="12305" max="12305" width="7.140625" style="98" customWidth="1"/>
    <col min="12306" max="12306" width="7.42578125" style="98" customWidth="1"/>
    <col min="12307" max="12309" width="7.28515625" style="98" customWidth="1"/>
    <col min="12310" max="12542" width="11.42578125" style="98"/>
    <col min="12543" max="12543" width="32.85546875" style="98" customWidth="1"/>
    <col min="12544" max="12544" width="7.140625" style="98" customWidth="1"/>
    <col min="12545" max="12546" width="7.42578125" style="98" customWidth="1"/>
    <col min="12547" max="12547" width="7.28515625" style="98" customWidth="1"/>
    <col min="12548" max="12548" width="7.140625" style="98" customWidth="1"/>
    <col min="12549" max="12549" width="7.85546875" style="98" customWidth="1"/>
    <col min="12550" max="12550" width="7.5703125" style="98" customWidth="1"/>
    <col min="12551" max="12551" width="7.85546875" style="98" customWidth="1"/>
    <col min="12552" max="12552" width="5.5703125" style="98" customWidth="1"/>
    <col min="12553" max="12553" width="8.28515625" style="98" customWidth="1"/>
    <col min="12554" max="12555" width="7.42578125" style="98" customWidth="1"/>
    <col min="12556" max="12556" width="7.85546875" style="98" customWidth="1"/>
    <col min="12557" max="12557" width="8" style="98" customWidth="1"/>
    <col min="12558" max="12558" width="7.7109375" style="98" customWidth="1"/>
    <col min="12559" max="12559" width="7.85546875" style="98" customWidth="1"/>
    <col min="12560" max="12560" width="7.28515625" style="98" customWidth="1"/>
    <col min="12561" max="12561" width="7.140625" style="98" customWidth="1"/>
    <col min="12562" max="12562" width="7.42578125" style="98" customWidth="1"/>
    <col min="12563" max="12565" width="7.28515625" style="98" customWidth="1"/>
    <col min="12566" max="12798" width="11.42578125" style="98"/>
    <col min="12799" max="12799" width="32.85546875" style="98" customWidth="1"/>
    <col min="12800" max="12800" width="7.140625" style="98" customWidth="1"/>
    <col min="12801" max="12802" width="7.42578125" style="98" customWidth="1"/>
    <col min="12803" max="12803" width="7.28515625" style="98" customWidth="1"/>
    <col min="12804" max="12804" width="7.140625" style="98" customWidth="1"/>
    <col min="12805" max="12805" width="7.85546875" style="98" customWidth="1"/>
    <col min="12806" max="12806" width="7.5703125" style="98" customWidth="1"/>
    <col min="12807" max="12807" width="7.85546875" style="98" customWidth="1"/>
    <col min="12808" max="12808" width="5.5703125" style="98" customWidth="1"/>
    <col min="12809" max="12809" width="8.28515625" style="98" customWidth="1"/>
    <col min="12810" max="12811" width="7.42578125" style="98" customWidth="1"/>
    <col min="12812" max="12812" width="7.85546875" style="98" customWidth="1"/>
    <col min="12813" max="12813" width="8" style="98" customWidth="1"/>
    <col min="12814" max="12814" width="7.7109375" style="98" customWidth="1"/>
    <col min="12815" max="12815" width="7.85546875" style="98" customWidth="1"/>
    <col min="12816" max="12816" width="7.28515625" style="98" customWidth="1"/>
    <col min="12817" max="12817" width="7.140625" style="98" customWidth="1"/>
    <col min="12818" max="12818" width="7.42578125" style="98" customWidth="1"/>
    <col min="12819" max="12821" width="7.28515625" style="98" customWidth="1"/>
    <col min="12822" max="13054" width="11.42578125" style="98"/>
    <col min="13055" max="13055" width="32.85546875" style="98" customWidth="1"/>
    <col min="13056" max="13056" width="7.140625" style="98" customWidth="1"/>
    <col min="13057" max="13058" width="7.42578125" style="98" customWidth="1"/>
    <col min="13059" max="13059" width="7.28515625" style="98" customWidth="1"/>
    <col min="13060" max="13060" width="7.140625" style="98" customWidth="1"/>
    <col min="13061" max="13061" width="7.85546875" style="98" customWidth="1"/>
    <col min="13062" max="13062" width="7.5703125" style="98" customWidth="1"/>
    <col min="13063" max="13063" width="7.85546875" style="98" customWidth="1"/>
    <col min="13064" max="13064" width="5.5703125" style="98" customWidth="1"/>
    <col min="13065" max="13065" width="8.28515625" style="98" customWidth="1"/>
    <col min="13066" max="13067" width="7.42578125" style="98" customWidth="1"/>
    <col min="13068" max="13068" width="7.85546875" style="98" customWidth="1"/>
    <col min="13069" max="13069" width="8" style="98" customWidth="1"/>
    <col min="13070" max="13070" width="7.7109375" style="98" customWidth="1"/>
    <col min="13071" max="13071" width="7.85546875" style="98" customWidth="1"/>
    <col min="13072" max="13072" width="7.28515625" style="98" customWidth="1"/>
    <col min="13073" max="13073" width="7.140625" style="98" customWidth="1"/>
    <col min="13074" max="13074" width="7.42578125" style="98" customWidth="1"/>
    <col min="13075" max="13077" width="7.28515625" style="98" customWidth="1"/>
    <col min="13078" max="13310" width="11.42578125" style="98"/>
    <col min="13311" max="13311" width="32.85546875" style="98" customWidth="1"/>
    <col min="13312" max="13312" width="7.140625" style="98" customWidth="1"/>
    <col min="13313" max="13314" width="7.42578125" style="98" customWidth="1"/>
    <col min="13315" max="13315" width="7.28515625" style="98" customWidth="1"/>
    <col min="13316" max="13316" width="7.140625" style="98" customWidth="1"/>
    <col min="13317" max="13317" width="7.85546875" style="98" customWidth="1"/>
    <col min="13318" max="13318" width="7.5703125" style="98" customWidth="1"/>
    <col min="13319" max="13319" width="7.85546875" style="98" customWidth="1"/>
    <col min="13320" max="13320" width="5.5703125" style="98" customWidth="1"/>
    <col min="13321" max="13321" width="8.28515625" style="98" customWidth="1"/>
    <col min="13322" max="13323" width="7.42578125" style="98" customWidth="1"/>
    <col min="13324" max="13324" width="7.85546875" style="98" customWidth="1"/>
    <col min="13325" max="13325" width="8" style="98" customWidth="1"/>
    <col min="13326" max="13326" width="7.7109375" style="98" customWidth="1"/>
    <col min="13327" max="13327" width="7.85546875" style="98" customWidth="1"/>
    <col min="13328" max="13328" width="7.28515625" style="98" customWidth="1"/>
    <col min="13329" max="13329" width="7.140625" style="98" customWidth="1"/>
    <col min="13330" max="13330" width="7.42578125" style="98" customWidth="1"/>
    <col min="13331" max="13333" width="7.28515625" style="98" customWidth="1"/>
    <col min="13334" max="13566" width="11.42578125" style="98"/>
    <col min="13567" max="13567" width="32.85546875" style="98" customWidth="1"/>
    <col min="13568" max="13568" width="7.140625" style="98" customWidth="1"/>
    <col min="13569" max="13570" width="7.42578125" style="98" customWidth="1"/>
    <col min="13571" max="13571" width="7.28515625" style="98" customWidth="1"/>
    <col min="13572" max="13572" width="7.140625" style="98" customWidth="1"/>
    <col min="13573" max="13573" width="7.85546875" style="98" customWidth="1"/>
    <col min="13574" max="13574" width="7.5703125" style="98" customWidth="1"/>
    <col min="13575" max="13575" width="7.85546875" style="98" customWidth="1"/>
    <col min="13576" max="13576" width="5.5703125" style="98" customWidth="1"/>
    <col min="13577" max="13577" width="8.28515625" style="98" customWidth="1"/>
    <col min="13578" max="13579" width="7.42578125" style="98" customWidth="1"/>
    <col min="13580" max="13580" width="7.85546875" style="98" customWidth="1"/>
    <col min="13581" max="13581" width="8" style="98" customWidth="1"/>
    <col min="13582" max="13582" width="7.7109375" style="98" customWidth="1"/>
    <col min="13583" max="13583" width="7.85546875" style="98" customWidth="1"/>
    <col min="13584" max="13584" width="7.28515625" style="98" customWidth="1"/>
    <col min="13585" max="13585" width="7.140625" style="98" customWidth="1"/>
    <col min="13586" max="13586" width="7.42578125" style="98" customWidth="1"/>
    <col min="13587" max="13589" width="7.28515625" style="98" customWidth="1"/>
    <col min="13590" max="13822" width="11.42578125" style="98"/>
    <col min="13823" max="13823" width="32.85546875" style="98" customWidth="1"/>
    <col min="13824" max="13824" width="7.140625" style="98" customWidth="1"/>
    <col min="13825" max="13826" width="7.42578125" style="98" customWidth="1"/>
    <col min="13827" max="13827" width="7.28515625" style="98" customWidth="1"/>
    <col min="13828" max="13828" width="7.140625" style="98" customWidth="1"/>
    <col min="13829" max="13829" width="7.85546875" style="98" customWidth="1"/>
    <col min="13830" max="13830" width="7.5703125" style="98" customWidth="1"/>
    <col min="13831" max="13831" width="7.85546875" style="98" customWidth="1"/>
    <col min="13832" max="13832" width="5.5703125" style="98" customWidth="1"/>
    <col min="13833" max="13833" width="8.28515625" style="98" customWidth="1"/>
    <col min="13834" max="13835" width="7.42578125" style="98" customWidth="1"/>
    <col min="13836" max="13836" width="7.85546875" style="98" customWidth="1"/>
    <col min="13837" max="13837" width="8" style="98" customWidth="1"/>
    <col min="13838" max="13838" width="7.7109375" style="98" customWidth="1"/>
    <col min="13839" max="13839" width="7.85546875" style="98" customWidth="1"/>
    <col min="13840" max="13840" width="7.28515625" style="98" customWidth="1"/>
    <col min="13841" max="13841" width="7.140625" style="98" customWidth="1"/>
    <col min="13842" max="13842" width="7.42578125" style="98" customWidth="1"/>
    <col min="13843" max="13845" width="7.28515625" style="98" customWidth="1"/>
    <col min="13846" max="14078" width="11.42578125" style="98"/>
    <col min="14079" max="14079" width="32.85546875" style="98" customWidth="1"/>
    <col min="14080" max="14080" width="7.140625" style="98" customWidth="1"/>
    <col min="14081" max="14082" width="7.42578125" style="98" customWidth="1"/>
    <col min="14083" max="14083" width="7.28515625" style="98" customWidth="1"/>
    <col min="14084" max="14084" width="7.140625" style="98" customWidth="1"/>
    <col min="14085" max="14085" width="7.85546875" style="98" customWidth="1"/>
    <col min="14086" max="14086" width="7.5703125" style="98" customWidth="1"/>
    <col min="14087" max="14087" width="7.85546875" style="98" customWidth="1"/>
    <col min="14088" max="14088" width="5.5703125" style="98" customWidth="1"/>
    <col min="14089" max="14089" width="8.28515625" style="98" customWidth="1"/>
    <col min="14090" max="14091" width="7.42578125" style="98" customWidth="1"/>
    <col min="14092" max="14092" width="7.85546875" style="98" customWidth="1"/>
    <col min="14093" max="14093" width="8" style="98" customWidth="1"/>
    <col min="14094" max="14094" width="7.7109375" style="98" customWidth="1"/>
    <col min="14095" max="14095" width="7.85546875" style="98" customWidth="1"/>
    <col min="14096" max="14096" width="7.28515625" style="98" customWidth="1"/>
    <col min="14097" max="14097" width="7.140625" style="98" customWidth="1"/>
    <col min="14098" max="14098" width="7.42578125" style="98" customWidth="1"/>
    <col min="14099" max="14101" width="7.28515625" style="98" customWidth="1"/>
    <col min="14102" max="14334" width="11.42578125" style="98"/>
    <col min="14335" max="14335" width="32.85546875" style="98" customWidth="1"/>
    <col min="14336" max="14336" width="7.140625" style="98" customWidth="1"/>
    <col min="14337" max="14338" width="7.42578125" style="98" customWidth="1"/>
    <col min="14339" max="14339" width="7.28515625" style="98" customWidth="1"/>
    <col min="14340" max="14340" width="7.140625" style="98" customWidth="1"/>
    <col min="14341" max="14341" width="7.85546875" style="98" customWidth="1"/>
    <col min="14342" max="14342" width="7.5703125" style="98" customWidth="1"/>
    <col min="14343" max="14343" width="7.85546875" style="98" customWidth="1"/>
    <col min="14344" max="14344" width="5.5703125" style="98" customWidth="1"/>
    <col min="14345" max="14345" width="8.28515625" style="98" customWidth="1"/>
    <col min="14346" max="14347" width="7.42578125" style="98" customWidth="1"/>
    <col min="14348" max="14348" width="7.85546875" style="98" customWidth="1"/>
    <col min="14349" max="14349" width="8" style="98" customWidth="1"/>
    <col min="14350" max="14350" width="7.7109375" style="98" customWidth="1"/>
    <col min="14351" max="14351" width="7.85546875" style="98" customWidth="1"/>
    <col min="14352" max="14352" width="7.28515625" style="98" customWidth="1"/>
    <col min="14353" max="14353" width="7.140625" style="98" customWidth="1"/>
    <col min="14354" max="14354" width="7.42578125" style="98" customWidth="1"/>
    <col min="14355" max="14357" width="7.28515625" style="98" customWidth="1"/>
    <col min="14358" max="14590" width="11.42578125" style="98"/>
    <col min="14591" max="14591" width="32.85546875" style="98" customWidth="1"/>
    <col min="14592" max="14592" width="7.140625" style="98" customWidth="1"/>
    <col min="14593" max="14594" width="7.42578125" style="98" customWidth="1"/>
    <col min="14595" max="14595" width="7.28515625" style="98" customWidth="1"/>
    <col min="14596" max="14596" width="7.140625" style="98" customWidth="1"/>
    <col min="14597" max="14597" width="7.85546875" style="98" customWidth="1"/>
    <col min="14598" max="14598" width="7.5703125" style="98" customWidth="1"/>
    <col min="14599" max="14599" width="7.85546875" style="98" customWidth="1"/>
    <col min="14600" max="14600" width="5.5703125" style="98" customWidth="1"/>
    <col min="14601" max="14601" width="8.28515625" style="98" customWidth="1"/>
    <col min="14602" max="14603" width="7.42578125" style="98" customWidth="1"/>
    <col min="14604" max="14604" width="7.85546875" style="98" customWidth="1"/>
    <col min="14605" max="14605" width="8" style="98" customWidth="1"/>
    <col min="14606" max="14606" width="7.7109375" style="98" customWidth="1"/>
    <col min="14607" max="14607" width="7.85546875" style="98" customWidth="1"/>
    <col min="14608" max="14608" width="7.28515625" style="98" customWidth="1"/>
    <col min="14609" max="14609" width="7.140625" style="98" customWidth="1"/>
    <col min="14610" max="14610" width="7.42578125" style="98" customWidth="1"/>
    <col min="14611" max="14613" width="7.28515625" style="98" customWidth="1"/>
    <col min="14614" max="14846" width="11.42578125" style="98"/>
    <col min="14847" max="14847" width="32.85546875" style="98" customWidth="1"/>
    <col min="14848" max="14848" width="7.140625" style="98" customWidth="1"/>
    <col min="14849" max="14850" width="7.42578125" style="98" customWidth="1"/>
    <col min="14851" max="14851" width="7.28515625" style="98" customWidth="1"/>
    <col min="14852" max="14852" width="7.140625" style="98" customWidth="1"/>
    <col min="14853" max="14853" width="7.85546875" style="98" customWidth="1"/>
    <col min="14854" max="14854" width="7.5703125" style="98" customWidth="1"/>
    <col min="14855" max="14855" width="7.85546875" style="98" customWidth="1"/>
    <col min="14856" max="14856" width="5.5703125" style="98" customWidth="1"/>
    <col min="14857" max="14857" width="8.28515625" style="98" customWidth="1"/>
    <col min="14858" max="14859" width="7.42578125" style="98" customWidth="1"/>
    <col min="14860" max="14860" width="7.85546875" style="98" customWidth="1"/>
    <col min="14861" max="14861" width="8" style="98" customWidth="1"/>
    <col min="14862" max="14862" width="7.7109375" style="98" customWidth="1"/>
    <col min="14863" max="14863" width="7.85546875" style="98" customWidth="1"/>
    <col min="14864" max="14864" width="7.28515625" style="98" customWidth="1"/>
    <col min="14865" max="14865" width="7.140625" style="98" customWidth="1"/>
    <col min="14866" max="14866" width="7.42578125" style="98" customWidth="1"/>
    <col min="14867" max="14869" width="7.28515625" style="98" customWidth="1"/>
    <col min="14870" max="15102" width="11.42578125" style="98"/>
    <col min="15103" max="15103" width="32.85546875" style="98" customWidth="1"/>
    <col min="15104" max="15104" width="7.140625" style="98" customWidth="1"/>
    <col min="15105" max="15106" width="7.42578125" style="98" customWidth="1"/>
    <col min="15107" max="15107" width="7.28515625" style="98" customWidth="1"/>
    <col min="15108" max="15108" width="7.140625" style="98" customWidth="1"/>
    <col min="15109" max="15109" width="7.85546875" style="98" customWidth="1"/>
    <col min="15110" max="15110" width="7.5703125" style="98" customWidth="1"/>
    <col min="15111" max="15111" width="7.85546875" style="98" customWidth="1"/>
    <col min="15112" max="15112" width="5.5703125" style="98" customWidth="1"/>
    <col min="15113" max="15113" width="8.28515625" style="98" customWidth="1"/>
    <col min="15114" max="15115" width="7.42578125" style="98" customWidth="1"/>
    <col min="15116" max="15116" width="7.85546875" style="98" customWidth="1"/>
    <col min="15117" max="15117" width="8" style="98" customWidth="1"/>
    <col min="15118" max="15118" width="7.7109375" style="98" customWidth="1"/>
    <col min="15119" max="15119" width="7.85546875" style="98" customWidth="1"/>
    <col min="15120" max="15120" width="7.28515625" style="98" customWidth="1"/>
    <col min="15121" max="15121" width="7.140625" style="98" customWidth="1"/>
    <col min="15122" max="15122" width="7.42578125" style="98" customWidth="1"/>
    <col min="15123" max="15125" width="7.28515625" style="98" customWidth="1"/>
    <col min="15126" max="15358" width="11.42578125" style="98"/>
    <col min="15359" max="15359" width="32.85546875" style="98" customWidth="1"/>
    <col min="15360" max="15360" width="7.140625" style="98" customWidth="1"/>
    <col min="15361" max="15362" width="7.42578125" style="98" customWidth="1"/>
    <col min="15363" max="15363" width="7.28515625" style="98" customWidth="1"/>
    <col min="15364" max="15364" width="7.140625" style="98" customWidth="1"/>
    <col min="15365" max="15365" width="7.85546875" style="98" customWidth="1"/>
    <col min="15366" max="15366" width="7.5703125" style="98" customWidth="1"/>
    <col min="15367" max="15367" width="7.85546875" style="98" customWidth="1"/>
    <col min="15368" max="15368" width="5.5703125" style="98" customWidth="1"/>
    <col min="15369" max="15369" width="8.28515625" style="98" customWidth="1"/>
    <col min="15370" max="15371" width="7.42578125" style="98" customWidth="1"/>
    <col min="15372" max="15372" width="7.85546875" style="98" customWidth="1"/>
    <col min="15373" max="15373" width="8" style="98" customWidth="1"/>
    <col min="15374" max="15374" width="7.7109375" style="98" customWidth="1"/>
    <col min="15375" max="15375" width="7.85546875" style="98" customWidth="1"/>
    <col min="15376" max="15376" width="7.28515625" style="98" customWidth="1"/>
    <col min="15377" max="15377" width="7.140625" style="98" customWidth="1"/>
    <col min="15378" max="15378" width="7.42578125" style="98" customWidth="1"/>
    <col min="15379" max="15381" width="7.28515625" style="98" customWidth="1"/>
    <col min="15382" max="15614" width="11.42578125" style="98"/>
    <col min="15615" max="15615" width="32.85546875" style="98" customWidth="1"/>
    <col min="15616" max="15616" width="7.140625" style="98" customWidth="1"/>
    <col min="15617" max="15618" width="7.42578125" style="98" customWidth="1"/>
    <col min="15619" max="15619" width="7.28515625" style="98" customWidth="1"/>
    <col min="15620" max="15620" width="7.140625" style="98" customWidth="1"/>
    <col min="15621" max="15621" width="7.85546875" style="98" customWidth="1"/>
    <col min="15622" max="15622" width="7.5703125" style="98" customWidth="1"/>
    <col min="15623" max="15623" width="7.85546875" style="98" customWidth="1"/>
    <col min="15624" max="15624" width="5.5703125" style="98" customWidth="1"/>
    <col min="15625" max="15625" width="8.28515625" style="98" customWidth="1"/>
    <col min="15626" max="15627" width="7.42578125" style="98" customWidth="1"/>
    <col min="15628" max="15628" width="7.85546875" style="98" customWidth="1"/>
    <col min="15629" max="15629" width="8" style="98" customWidth="1"/>
    <col min="15630" max="15630" width="7.7109375" style="98" customWidth="1"/>
    <col min="15631" max="15631" width="7.85546875" style="98" customWidth="1"/>
    <col min="15632" max="15632" width="7.28515625" style="98" customWidth="1"/>
    <col min="15633" max="15633" width="7.140625" style="98" customWidth="1"/>
    <col min="15634" max="15634" width="7.42578125" style="98" customWidth="1"/>
    <col min="15635" max="15637" width="7.28515625" style="98" customWidth="1"/>
    <col min="15638" max="15870" width="11.42578125" style="98"/>
    <col min="15871" max="15871" width="32.85546875" style="98" customWidth="1"/>
    <col min="15872" max="15872" width="7.140625" style="98" customWidth="1"/>
    <col min="15873" max="15874" width="7.42578125" style="98" customWidth="1"/>
    <col min="15875" max="15875" width="7.28515625" style="98" customWidth="1"/>
    <col min="15876" max="15876" width="7.140625" style="98" customWidth="1"/>
    <col min="15877" max="15877" width="7.85546875" style="98" customWidth="1"/>
    <col min="15878" max="15878" width="7.5703125" style="98" customWidth="1"/>
    <col min="15879" max="15879" width="7.85546875" style="98" customWidth="1"/>
    <col min="15880" max="15880" width="5.5703125" style="98" customWidth="1"/>
    <col min="15881" max="15881" width="8.28515625" style="98" customWidth="1"/>
    <col min="15882" max="15883" width="7.42578125" style="98" customWidth="1"/>
    <col min="15884" max="15884" width="7.85546875" style="98" customWidth="1"/>
    <col min="15885" max="15885" width="8" style="98" customWidth="1"/>
    <col min="15886" max="15886" width="7.7109375" style="98" customWidth="1"/>
    <col min="15887" max="15887" width="7.85546875" style="98" customWidth="1"/>
    <col min="15888" max="15888" width="7.28515625" style="98" customWidth="1"/>
    <col min="15889" max="15889" width="7.140625" style="98" customWidth="1"/>
    <col min="15890" max="15890" width="7.42578125" style="98" customWidth="1"/>
    <col min="15891" max="15893" width="7.28515625" style="98" customWidth="1"/>
    <col min="15894" max="16126" width="11.42578125" style="98"/>
    <col min="16127" max="16127" width="32.85546875" style="98" customWidth="1"/>
    <col min="16128" max="16128" width="7.140625" style="98" customWidth="1"/>
    <col min="16129" max="16130" width="7.42578125" style="98" customWidth="1"/>
    <col min="16131" max="16131" width="7.28515625" style="98" customWidth="1"/>
    <col min="16132" max="16132" width="7.140625" style="98" customWidth="1"/>
    <col min="16133" max="16133" width="7.85546875" style="98" customWidth="1"/>
    <col min="16134" max="16134" width="7.5703125" style="98" customWidth="1"/>
    <col min="16135" max="16135" width="7.85546875" style="98" customWidth="1"/>
    <col min="16136" max="16136" width="5.5703125" style="98" customWidth="1"/>
    <col min="16137" max="16137" width="8.28515625" style="98" customWidth="1"/>
    <col min="16138" max="16139" width="7.42578125" style="98" customWidth="1"/>
    <col min="16140" max="16140" width="7.85546875" style="98" customWidth="1"/>
    <col min="16141" max="16141" width="8" style="98" customWidth="1"/>
    <col min="16142" max="16142" width="7.7109375" style="98" customWidth="1"/>
    <col min="16143" max="16143" width="7.85546875" style="98" customWidth="1"/>
    <col min="16144" max="16144" width="7.28515625" style="98" customWidth="1"/>
    <col min="16145" max="16145" width="7.140625" style="98" customWidth="1"/>
    <col min="16146" max="16146" width="7.42578125" style="98" customWidth="1"/>
    <col min="16147" max="16149" width="7.28515625" style="98" customWidth="1"/>
    <col min="16150" max="16384" width="11.42578125" style="98"/>
  </cols>
  <sheetData>
    <row r="1" spans="1:42" ht="18.75" customHeight="1" x14ac:dyDescent="0.2">
      <c r="A1" s="441" t="s">
        <v>146</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80"/>
    </row>
    <row r="2" spans="1:42" ht="9.75" customHeight="1" x14ac:dyDescent="0.2">
      <c r="A2" s="84"/>
      <c r="B2" s="84"/>
      <c r="C2" s="84"/>
      <c r="D2" s="84"/>
      <c r="E2" s="84"/>
      <c r="F2" s="84"/>
      <c r="G2" s="84"/>
      <c r="H2" s="84"/>
      <c r="I2" s="84"/>
      <c r="J2" s="84"/>
      <c r="K2" s="84"/>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P2" s="305"/>
    </row>
    <row r="3" spans="1:42" s="220" customFormat="1" ht="9.75" customHeight="1" x14ac:dyDescent="0.2">
      <c r="A3" s="453" t="s">
        <v>161</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81"/>
    </row>
    <row r="4" spans="1:42" ht="15" customHeight="1" x14ac:dyDescent="0.2">
      <c r="A4" s="443" t="s">
        <v>162</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80"/>
    </row>
    <row r="5" spans="1:42" ht="15" x14ac:dyDescent="0.2">
      <c r="A5" s="155"/>
      <c r="B5" s="156"/>
      <c r="C5" s="156"/>
      <c r="D5" s="156"/>
      <c r="E5" s="156"/>
      <c r="F5" s="156"/>
      <c r="G5" s="156"/>
      <c r="H5" s="156"/>
      <c r="I5" s="156"/>
      <c r="J5" s="156"/>
      <c r="K5" s="156"/>
      <c r="L5" s="156"/>
      <c r="M5" s="156"/>
      <c r="N5" s="156"/>
      <c r="O5" s="156"/>
      <c r="P5" s="156"/>
      <c r="Q5" s="156"/>
      <c r="R5" s="156"/>
      <c r="S5" s="156"/>
      <c r="T5" s="156"/>
      <c r="U5" s="156"/>
      <c r="V5" s="156"/>
      <c r="AM5" s="98"/>
    </row>
    <row r="6" spans="1:42" x14ac:dyDescent="0.2">
      <c r="A6" s="91"/>
      <c r="B6" s="91">
        <v>1982</v>
      </c>
      <c r="C6" s="91">
        <f t="shared" ref="C6:L6" si="0">B6+1</f>
        <v>1983</v>
      </c>
      <c r="D6" s="91">
        <f t="shared" si="0"/>
        <v>1984</v>
      </c>
      <c r="E6" s="91">
        <f t="shared" si="0"/>
        <v>1985</v>
      </c>
      <c r="F6" s="91">
        <f t="shared" si="0"/>
        <v>1986</v>
      </c>
      <c r="G6" s="91">
        <f t="shared" si="0"/>
        <v>1987</v>
      </c>
      <c r="H6" s="91">
        <f t="shared" si="0"/>
        <v>1988</v>
      </c>
      <c r="I6" s="91">
        <f t="shared" si="0"/>
        <v>1989</v>
      </c>
      <c r="J6" s="91">
        <f t="shared" si="0"/>
        <v>1990</v>
      </c>
      <c r="K6" s="91">
        <f t="shared" si="0"/>
        <v>1991</v>
      </c>
      <c r="L6" s="91">
        <f t="shared" si="0"/>
        <v>1992</v>
      </c>
      <c r="M6" s="92">
        <v>1993</v>
      </c>
      <c r="N6" s="93">
        <v>1994</v>
      </c>
      <c r="O6" s="94">
        <v>1995</v>
      </c>
      <c r="P6" s="94">
        <v>1996</v>
      </c>
      <c r="Q6" s="94">
        <v>1997</v>
      </c>
      <c r="R6" s="94">
        <v>1998</v>
      </c>
      <c r="S6" s="94">
        <v>1999</v>
      </c>
      <c r="T6" s="94">
        <v>2000</v>
      </c>
      <c r="U6" s="94">
        <v>2001</v>
      </c>
      <c r="V6" s="94">
        <v>2002</v>
      </c>
      <c r="W6" s="94">
        <v>2003</v>
      </c>
      <c r="X6" s="92">
        <v>2004</v>
      </c>
      <c r="Y6" s="95">
        <v>2005</v>
      </c>
      <c r="Z6" s="95">
        <v>2006</v>
      </c>
      <c r="AA6" s="95">
        <v>2007</v>
      </c>
      <c r="AB6" s="95">
        <v>2008</v>
      </c>
      <c r="AC6" s="95">
        <v>2009</v>
      </c>
      <c r="AD6" s="95">
        <v>2010</v>
      </c>
      <c r="AE6" s="95">
        <v>2011</v>
      </c>
      <c r="AF6" s="95">
        <v>2012</v>
      </c>
      <c r="AG6" s="95">
        <v>2013</v>
      </c>
      <c r="AH6" s="95">
        <v>2014</v>
      </c>
      <c r="AI6" s="96">
        <v>2015</v>
      </c>
      <c r="AJ6" s="96">
        <v>2016</v>
      </c>
      <c r="AK6" s="97">
        <v>2017</v>
      </c>
      <c r="AL6" s="96">
        <v>2018</v>
      </c>
      <c r="AM6" s="96">
        <v>2019</v>
      </c>
      <c r="AN6" s="96">
        <v>2020</v>
      </c>
      <c r="AO6" s="96">
        <v>2021</v>
      </c>
      <c r="AP6" s="467">
        <v>2022</v>
      </c>
    </row>
    <row r="7" spans="1:42" x14ac:dyDescent="0.2">
      <c r="A7" s="221" t="s">
        <v>75</v>
      </c>
      <c r="B7" s="100">
        <v>1200</v>
      </c>
      <c r="C7" s="100">
        <v>1205</v>
      </c>
      <c r="D7" s="100">
        <v>1328</v>
      </c>
      <c r="E7" s="100">
        <v>1415</v>
      </c>
      <c r="F7" s="100">
        <v>1731</v>
      </c>
      <c r="G7" s="100">
        <v>2016</v>
      </c>
      <c r="H7" s="100">
        <v>2032</v>
      </c>
      <c r="I7" s="100">
        <v>2129</v>
      </c>
      <c r="J7" s="100">
        <v>2612</v>
      </c>
      <c r="K7" s="100">
        <v>5092</v>
      </c>
      <c r="L7" s="100">
        <v>7171</v>
      </c>
      <c r="M7" s="100">
        <v>7296</v>
      </c>
      <c r="N7" s="100">
        <v>7545</v>
      </c>
      <c r="O7" s="100">
        <v>7893</v>
      </c>
      <c r="P7" s="100">
        <v>7641</v>
      </c>
      <c r="Q7" s="100">
        <v>8050</v>
      </c>
      <c r="R7" s="100">
        <v>8445</v>
      </c>
      <c r="S7" s="100">
        <v>7863</v>
      </c>
      <c r="T7" s="100">
        <v>8651</v>
      </c>
      <c r="U7" s="100"/>
      <c r="V7" s="100">
        <v>11109</v>
      </c>
      <c r="W7" s="100">
        <v>15225</v>
      </c>
      <c r="X7" s="100">
        <v>18057</v>
      </c>
      <c r="Y7" s="100">
        <v>16433</v>
      </c>
      <c r="Z7" s="100">
        <v>16617</v>
      </c>
      <c r="AA7" s="100">
        <v>17213</v>
      </c>
      <c r="AB7" s="100">
        <v>20204</v>
      </c>
      <c r="AC7" s="100">
        <v>22596</v>
      </c>
      <c r="AD7" s="100">
        <v>23349</v>
      </c>
      <c r="AE7" s="100">
        <v>22144</v>
      </c>
      <c r="AF7" s="100">
        <v>21096</v>
      </c>
      <c r="AG7" s="100">
        <v>20626</v>
      </c>
      <c r="AH7" s="100">
        <v>19593</v>
      </c>
      <c r="AI7" s="100">
        <v>19332</v>
      </c>
      <c r="AJ7" s="100">
        <v>19416</v>
      </c>
      <c r="AK7" s="101">
        <v>17435</v>
      </c>
      <c r="AL7" s="100">
        <v>16016</v>
      </c>
      <c r="AM7" s="100">
        <v>15087</v>
      </c>
      <c r="AN7" s="100">
        <v>14442</v>
      </c>
      <c r="AO7" s="166">
        <v>14780</v>
      </c>
      <c r="AP7" s="363">
        <v>14376</v>
      </c>
    </row>
    <row r="8" spans="1:42" ht="15" customHeight="1" x14ac:dyDescent="0.2">
      <c r="A8" s="222" t="s">
        <v>201</v>
      </c>
      <c r="B8" s="104">
        <v>1200</v>
      </c>
      <c r="C8" s="104">
        <v>1205</v>
      </c>
      <c r="D8" s="104">
        <v>1328</v>
      </c>
      <c r="E8" s="104">
        <v>1415</v>
      </c>
      <c r="F8" s="104">
        <v>1731</v>
      </c>
      <c r="G8" s="104">
        <v>2016</v>
      </c>
      <c r="H8" s="104">
        <v>2032</v>
      </c>
      <c r="I8" s="104">
        <v>2129</v>
      </c>
      <c r="J8" s="104">
        <v>2612</v>
      </c>
      <c r="K8" s="104">
        <v>3057</v>
      </c>
      <c r="L8" s="104">
        <v>3803</v>
      </c>
      <c r="M8" s="105">
        <v>4392</v>
      </c>
      <c r="N8" s="105">
        <v>4509</v>
      </c>
      <c r="O8" s="105">
        <v>4816</v>
      </c>
      <c r="P8" s="105">
        <v>4919</v>
      </c>
      <c r="Q8" s="105">
        <v>5156</v>
      </c>
      <c r="R8" s="105">
        <v>5282</v>
      </c>
      <c r="S8" s="105">
        <v>5349</v>
      </c>
      <c r="T8" s="105">
        <v>6236</v>
      </c>
      <c r="U8" s="105"/>
      <c r="V8" s="105">
        <v>7827</v>
      </c>
      <c r="W8" s="105">
        <v>9583</v>
      </c>
      <c r="X8" s="106">
        <v>10241</v>
      </c>
      <c r="Y8" s="107">
        <v>9724</v>
      </c>
      <c r="Z8" s="107">
        <v>9621</v>
      </c>
      <c r="AA8" s="107">
        <v>9353</v>
      </c>
      <c r="AB8" s="107">
        <v>10335</v>
      </c>
      <c r="AC8" s="107">
        <v>12259</v>
      </c>
      <c r="AD8" s="107">
        <v>13084</v>
      </c>
      <c r="AE8" s="107">
        <v>12669</v>
      </c>
      <c r="AF8" s="107">
        <v>12220</v>
      </c>
      <c r="AG8" s="107">
        <v>11930</v>
      </c>
      <c r="AH8" s="107">
        <v>10964</v>
      </c>
      <c r="AI8" s="108">
        <v>11425</v>
      </c>
      <c r="AJ8" s="108">
        <v>7286</v>
      </c>
      <c r="AK8" s="109">
        <v>1882</v>
      </c>
      <c r="AL8" s="108">
        <v>315</v>
      </c>
      <c r="AM8" s="108">
        <v>61</v>
      </c>
      <c r="AN8" s="108">
        <v>4</v>
      </c>
      <c r="AO8" s="175" t="s">
        <v>10</v>
      </c>
      <c r="AP8" s="482">
        <v>0</v>
      </c>
    </row>
    <row r="9" spans="1:42" ht="15" customHeight="1" x14ac:dyDescent="0.2">
      <c r="A9" s="223" t="s">
        <v>202</v>
      </c>
      <c r="B9" s="104"/>
      <c r="C9" s="104"/>
      <c r="D9" s="104"/>
      <c r="E9" s="104"/>
      <c r="F9" s="104"/>
      <c r="G9" s="104"/>
      <c r="H9" s="104"/>
      <c r="I9" s="104"/>
      <c r="J9" s="104"/>
      <c r="K9" s="104">
        <v>2035</v>
      </c>
      <c r="L9" s="104">
        <v>3368</v>
      </c>
      <c r="M9" s="112">
        <v>2904</v>
      </c>
      <c r="N9" s="112">
        <v>3036</v>
      </c>
      <c r="O9" s="112">
        <v>3077</v>
      </c>
      <c r="P9" s="112">
        <v>2722</v>
      </c>
      <c r="Q9" s="112">
        <v>2894</v>
      </c>
      <c r="R9" s="112">
        <v>3163</v>
      </c>
      <c r="S9" s="112">
        <v>2514</v>
      </c>
      <c r="T9" s="112">
        <v>2415</v>
      </c>
      <c r="U9" s="112"/>
      <c r="V9" s="112">
        <v>3282</v>
      </c>
      <c r="W9" s="112">
        <v>5642</v>
      </c>
      <c r="X9" s="110">
        <v>7816</v>
      </c>
      <c r="Y9" s="113">
        <v>6709</v>
      </c>
      <c r="Z9" s="113">
        <v>6969</v>
      </c>
      <c r="AA9" s="113">
        <v>6389</v>
      </c>
      <c r="AB9" s="113">
        <v>5981</v>
      </c>
      <c r="AC9" s="113">
        <v>5775</v>
      </c>
      <c r="AD9" s="113">
        <v>6016</v>
      </c>
      <c r="AE9" s="113">
        <v>5508</v>
      </c>
      <c r="AF9" s="113">
        <v>4891</v>
      </c>
      <c r="AG9" s="113">
        <v>4584</v>
      </c>
      <c r="AH9" s="113">
        <v>4306</v>
      </c>
      <c r="AI9" s="108">
        <v>3968</v>
      </c>
      <c r="AJ9" s="108">
        <v>1451</v>
      </c>
      <c r="AK9" s="109">
        <v>305</v>
      </c>
      <c r="AL9" s="108">
        <v>85</v>
      </c>
      <c r="AM9" s="108">
        <v>5</v>
      </c>
      <c r="AN9" s="108">
        <v>0</v>
      </c>
      <c r="AO9" s="175" t="s">
        <v>10</v>
      </c>
      <c r="AP9" s="482">
        <v>0</v>
      </c>
    </row>
    <row r="10" spans="1:42" ht="15" customHeight="1" x14ac:dyDescent="0.2">
      <c r="A10" s="223" t="s">
        <v>203</v>
      </c>
      <c r="B10" s="104"/>
      <c r="C10" s="104"/>
      <c r="D10" s="104"/>
      <c r="E10" s="104"/>
      <c r="F10" s="104"/>
      <c r="G10" s="104"/>
      <c r="H10" s="104"/>
      <c r="I10" s="104"/>
      <c r="J10" s="104"/>
      <c r="K10" s="104"/>
      <c r="L10" s="104"/>
      <c r="M10" s="112"/>
      <c r="N10" s="112"/>
      <c r="O10" s="112"/>
      <c r="P10" s="112"/>
      <c r="Q10" s="112"/>
      <c r="R10" s="112"/>
      <c r="S10" s="112"/>
      <c r="T10" s="112"/>
      <c r="U10" s="112"/>
      <c r="V10" s="112"/>
      <c r="W10" s="112"/>
      <c r="X10" s="110"/>
      <c r="Y10" s="113"/>
      <c r="Z10" s="113"/>
      <c r="AA10" s="113"/>
      <c r="AB10" s="113"/>
      <c r="AC10" s="113"/>
      <c r="AD10" s="113"/>
      <c r="AE10" s="113"/>
      <c r="AF10" s="113"/>
      <c r="AG10" s="113"/>
      <c r="AH10" s="113"/>
      <c r="AI10" s="108"/>
      <c r="AJ10" s="108">
        <v>6957</v>
      </c>
      <c r="AK10" s="109">
        <v>11215</v>
      </c>
      <c r="AL10" s="108">
        <f>SUM(AL12:AL14)</f>
        <v>11565</v>
      </c>
      <c r="AM10" s="108">
        <f>SUM(AM12:AM14)</f>
        <v>10799</v>
      </c>
      <c r="AN10" s="108">
        <f>SUM(AN12:AN14)</f>
        <v>10184</v>
      </c>
      <c r="AO10" s="173">
        <v>10782</v>
      </c>
      <c r="AP10" s="472">
        <v>10367</v>
      </c>
    </row>
    <row r="11" spans="1:42" ht="15" customHeight="1" x14ac:dyDescent="0.2">
      <c r="A11" s="224" t="s">
        <v>136</v>
      </c>
      <c r="B11" s="104"/>
      <c r="C11" s="104"/>
      <c r="D11" s="104"/>
      <c r="E11" s="104"/>
      <c r="F11" s="104"/>
      <c r="G11" s="104"/>
      <c r="H11" s="104"/>
      <c r="I11" s="104"/>
      <c r="J11" s="104"/>
      <c r="K11" s="104"/>
      <c r="L11" s="104"/>
      <c r="M11" s="112"/>
      <c r="N11" s="112"/>
      <c r="O11" s="112"/>
      <c r="P11" s="112"/>
      <c r="Q11" s="112"/>
      <c r="R11" s="112"/>
      <c r="S11" s="112"/>
      <c r="T11" s="112"/>
      <c r="U11" s="112"/>
      <c r="V11" s="112"/>
      <c r="W11" s="112"/>
      <c r="X11" s="110"/>
      <c r="Y11" s="113"/>
      <c r="Z11" s="113"/>
      <c r="AA11" s="113"/>
      <c r="AB11" s="113"/>
      <c r="AC11" s="113"/>
      <c r="AD11" s="113"/>
      <c r="AE11" s="113"/>
      <c r="AF11" s="113"/>
      <c r="AG11" s="113"/>
      <c r="AH11" s="113"/>
      <c r="AI11" s="108"/>
      <c r="AJ11" s="108"/>
      <c r="AK11" s="109"/>
      <c r="AL11" s="108"/>
      <c r="AM11" s="108"/>
      <c r="AN11" s="108"/>
      <c r="AO11" s="173"/>
      <c r="AP11" s="472"/>
    </row>
    <row r="12" spans="1:42" ht="15" customHeight="1" x14ac:dyDescent="0.2">
      <c r="A12" s="115" t="s">
        <v>67</v>
      </c>
      <c r="B12" s="104"/>
      <c r="C12" s="104"/>
      <c r="D12" s="104"/>
      <c r="E12" s="104"/>
      <c r="F12" s="104"/>
      <c r="G12" s="104"/>
      <c r="H12" s="104"/>
      <c r="I12" s="104"/>
      <c r="J12" s="104"/>
      <c r="K12" s="104"/>
      <c r="L12" s="104"/>
      <c r="M12" s="112"/>
      <c r="N12" s="112"/>
      <c r="O12" s="112"/>
      <c r="P12" s="112"/>
      <c r="Q12" s="112"/>
      <c r="R12" s="112"/>
      <c r="S12" s="112"/>
      <c r="T12" s="112"/>
      <c r="U12" s="112"/>
      <c r="V12" s="112"/>
      <c r="W12" s="112"/>
      <c r="X12" s="110"/>
      <c r="Y12" s="113"/>
      <c r="Z12" s="113"/>
      <c r="AA12" s="113"/>
      <c r="AB12" s="113"/>
      <c r="AC12" s="113"/>
      <c r="AD12" s="113"/>
      <c r="AE12" s="113"/>
      <c r="AF12" s="113"/>
      <c r="AG12" s="113"/>
      <c r="AH12" s="113"/>
      <c r="AI12" s="108"/>
      <c r="AJ12" s="108"/>
      <c r="AK12" s="109"/>
      <c r="AL12" s="108">
        <v>9333</v>
      </c>
      <c r="AM12" s="108">
        <v>8804</v>
      </c>
      <c r="AN12" s="108">
        <v>8475</v>
      </c>
      <c r="AO12" s="173"/>
      <c r="AP12" s="472"/>
    </row>
    <row r="13" spans="1:42" ht="15" customHeight="1" x14ac:dyDescent="0.2">
      <c r="A13" s="115" t="s">
        <v>68</v>
      </c>
      <c r="B13" s="104"/>
      <c r="C13" s="104"/>
      <c r="D13" s="104"/>
      <c r="E13" s="104"/>
      <c r="F13" s="104"/>
      <c r="G13" s="104"/>
      <c r="H13" s="104"/>
      <c r="I13" s="104"/>
      <c r="J13" s="104"/>
      <c r="K13" s="104"/>
      <c r="L13" s="104"/>
      <c r="M13" s="112"/>
      <c r="N13" s="112"/>
      <c r="O13" s="112"/>
      <c r="P13" s="112"/>
      <c r="Q13" s="112"/>
      <c r="R13" s="112"/>
      <c r="S13" s="112"/>
      <c r="T13" s="112"/>
      <c r="U13" s="112"/>
      <c r="V13" s="112"/>
      <c r="W13" s="112"/>
      <c r="X13" s="110"/>
      <c r="Y13" s="113"/>
      <c r="Z13" s="113"/>
      <c r="AA13" s="113"/>
      <c r="AB13" s="113"/>
      <c r="AC13" s="113"/>
      <c r="AD13" s="113"/>
      <c r="AE13" s="113"/>
      <c r="AF13" s="113"/>
      <c r="AG13" s="113"/>
      <c r="AH13" s="113"/>
      <c r="AI13" s="108"/>
      <c r="AJ13" s="108"/>
      <c r="AK13" s="109"/>
      <c r="AL13" s="108">
        <v>1481</v>
      </c>
      <c r="AM13" s="108">
        <v>1205</v>
      </c>
      <c r="AN13" s="108">
        <v>986</v>
      </c>
      <c r="AO13" s="173"/>
      <c r="AP13" s="472"/>
    </row>
    <row r="14" spans="1:42" ht="15" customHeight="1" x14ac:dyDescent="0.2">
      <c r="A14" s="115" t="s">
        <v>69</v>
      </c>
      <c r="B14" s="104"/>
      <c r="C14" s="104"/>
      <c r="D14" s="104"/>
      <c r="E14" s="104"/>
      <c r="F14" s="104"/>
      <c r="G14" s="104"/>
      <c r="H14" s="104"/>
      <c r="I14" s="104"/>
      <c r="J14" s="104"/>
      <c r="K14" s="104"/>
      <c r="L14" s="104"/>
      <c r="M14" s="112"/>
      <c r="N14" s="112"/>
      <c r="O14" s="112"/>
      <c r="P14" s="112"/>
      <c r="Q14" s="112"/>
      <c r="R14" s="112"/>
      <c r="S14" s="112"/>
      <c r="T14" s="112"/>
      <c r="U14" s="112"/>
      <c r="V14" s="112"/>
      <c r="W14" s="112"/>
      <c r="X14" s="110"/>
      <c r="Y14" s="113"/>
      <c r="Z14" s="113"/>
      <c r="AA14" s="113"/>
      <c r="AB14" s="113"/>
      <c r="AC14" s="113"/>
      <c r="AD14" s="113"/>
      <c r="AE14" s="113"/>
      <c r="AF14" s="113"/>
      <c r="AG14" s="113"/>
      <c r="AH14" s="113"/>
      <c r="AI14" s="108"/>
      <c r="AJ14" s="108"/>
      <c r="AK14" s="109"/>
      <c r="AL14" s="108">
        <v>751</v>
      </c>
      <c r="AM14" s="108">
        <v>790</v>
      </c>
      <c r="AN14" s="108">
        <v>723</v>
      </c>
      <c r="AO14" s="173"/>
      <c r="AP14" s="472"/>
    </row>
    <row r="15" spans="1:42" ht="15" customHeight="1" x14ac:dyDescent="0.2">
      <c r="A15" s="225" t="s">
        <v>8</v>
      </c>
      <c r="B15" s="117"/>
      <c r="C15" s="117"/>
      <c r="D15" s="117"/>
      <c r="E15" s="117"/>
      <c r="F15" s="117"/>
      <c r="G15" s="117"/>
      <c r="H15" s="117"/>
      <c r="I15" s="117"/>
      <c r="J15" s="117"/>
      <c r="K15" s="117"/>
      <c r="L15" s="117"/>
      <c r="M15" s="118"/>
      <c r="N15" s="118"/>
      <c r="O15" s="118"/>
      <c r="P15" s="118"/>
      <c r="Q15" s="118"/>
      <c r="R15" s="118"/>
      <c r="S15" s="118"/>
      <c r="T15" s="118"/>
      <c r="U15" s="118"/>
      <c r="V15" s="118"/>
      <c r="W15" s="118"/>
      <c r="X15" s="119"/>
      <c r="Y15" s="120"/>
      <c r="Z15" s="120">
        <v>27</v>
      </c>
      <c r="AA15" s="120">
        <v>1471</v>
      </c>
      <c r="AB15" s="120">
        <v>3888</v>
      </c>
      <c r="AC15" s="120">
        <v>4562</v>
      </c>
      <c r="AD15" s="120">
        <v>4249</v>
      </c>
      <c r="AE15" s="120">
        <v>3967</v>
      </c>
      <c r="AF15" s="120">
        <v>3985</v>
      </c>
      <c r="AG15" s="120">
        <v>4112</v>
      </c>
      <c r="AH15" s="120">
        <v>4323</v>
      </c>
      <c r="AI15" s="108">
        <v>3939</v>
      </c>
      <c r="AJ15" s="108">
        <v>3722</v>
      </c>
      <c r="AK15" s="109">
        <v>4033</v>
      </c>
      <c r="AL15" s="108">
        <v>4051</v>
      </c>
      <c r="AM15" s="108">
        <v>4222</v>
      </c>
      <c r="AN15" s="108">
        <v>4254</v>
      </c>
      <c r="AO15" s="173">
        <v>3998</v>
      </c>
      <c r="AP15" s="472">
        <v>4009</v>
      </c>
    </row>
    <row r="16" spans="1:42" ht="15" customHeight="1" x14ac:dyDescent="0.2">
      <c r="A16" s="221" t="s">
        <v>76</v>
      </c>
      <c r="B16" s="101">
        <v>2450</v>
      </c>
      <c r="C16" s="101">
        <v>2369</v>
      </c>
      <c r="D16" s="101">
        <v>2341</v>
      </c>
      <c r="E16" s="101">
        <v>2353</v>
      </c>
      <c r="F16" s="101">
        <v>2405</v>
      </c>
      <c r="G16" s="101">
        <v>2406</v>
      </c>
      <c r="H16" s="101">
        <v>2471</v>
      </c>
      <c r="I16" s="101">
        <v>2584</v>
      </c>
      <c r="J16" s="101">
        <v>2707</v>
      </c>
      <c r="K16" s="101">
        <v>3334</v>
      </c>
      <c r="L16" s="101">
        <v>3526</v>
      </c>
      <c r="M16" s="101">
        <v>3815</v>
      </c>
      <c r="N16" s="101">
        <v>3678</v>
      </c>
      <c r="O16" s="101">
        <v>3630</v>
      </c>
      <c r="P16" s="101">
        <v>3736</v>
      </c>
      <c r="Q16" s="101">
        <v>3922</v>
      </c>
      <c r="R16" s="101">
        <v>4100</v>
      </c>
      <c r="S16" s="101">
        <v>4275</v>
      </c>
      <c r="T16" s="101">
        <v>4668</v>
      </c>
      <c r="U16" s="101"/>
      <c r="V16" s="101">
        <v>6366</v>
      </c>
      <c r="W16" s="101">
        <v>6968</v>
      </c>
      <c r="X16" s="101">
        <v>7131</v>
      </c>
      <c r="Y16" s="101">
        <v>7082</v>
      </c>
      <c r="Z16" s="101">
        <v>7001</v>
      </c>
      <c r="AA16" s="101">
        <v>7116</v>
      </c>
      <c r="AB16" s="101">
        <v>7399</v>
      </c>
      <c r="AC16" s="101">
        <v>7443</v>
      </c>
      <c r="AD16" s="101">
        <v>7760</v>
      </c>
      <c r="AE16" s="101">
        <v>7736</v>
      </c>
      <c r="AF16" s="101">
        <v>7640</v>
      </c>
      <c r="AG16" s="101">
        <v>7619</v>
      </c>
      <c r="AH16" s="101">
        <v>7776</v>
      </c>
      <c r="AI16" s="101">
        <v>7783</v>
      </c>
      <c r="AJ16" s="101">
        <v>7730</v>
      </c>
      <c r="AK16" s="101">
        <v>8067</v>
      </c>
      <c r="AL16" s="100">
        <v>8168</v>
      </c>
      <c r="AM16" s="100">
        <v>8053</v>
      </c>
      <c r="AN16" s="100">
        <v>7680</v>
      </c>
      <c r="AO16" s="186">
        <v>8004</v>
      </c>
      <c r="AP16" s="363">
        <v>7968</v>
      </c>
    </row>
    <row r="17" spans="1:42" ht="15" customHeight="1" x14ac:dyDescent="0.2">
      <c r="A17" s="226" t="s">
        <v>204</v>
      </c>
      <c r="B17" s="123"/>
      <c r="C17" s="123"/>
      <c r="D17" s="123"/>
      <c r="E17" s="123"/>
      <c r="F17" s="123"/>
      <c r="G17" s="123"/>
      <c r="H17" s="123"/>
      <c r="I17" s="123"/>
      <c r="J17" s="123"/>
      <c r="K17" s="123">
        <v>388</v>
      </c>
      <c r="L17" s="123">
        <v>315</v>
      </c>
      <c r="M17" s="105">
        <v>447</v>
      </c>
      <c r="N17" s="105">
        <v>277</v>
      </c>
      <c r="O17" s="105">
        <v>230</v>
      </c>
      <c r="P17" s="105">
        <v>213</v>
      </c>
      <c r="Q17" s="105">
        <v>275</v>
      </c>
      <c r="R17" s="105">
        <v>400</v>
      </c>
      <c r="S17" s="105">
        <v>433</v>
      </c>
      <c r="T17" s="105">
        <v>229</v>
      </c>
      <c r="U17" s="105"/>
      <c r="V17" s="105">
        <v>641</v>
      </c>
      <c r="W17" s="105">
        <v>1164</v>
      </c>
      <c r="X17" s="106">
        <v>1303</v>
      </c>
      <c r="Y17" s="107">
        <v>1479</v>
      </c>
      <c r="Z17" s="107">
        <v>1389</v>
      </c>
      <c r="AA17" s="107">
        <v>1259</v>
      </c>
      <c r="AB17" s="107">
        <v>1141</v>
      </c>
      <c r="AC17" s="107">
        <v>1233</v>
      </c>
      <c r="AD17" s="107">
        <v>1271</v>
      </c>
      <c r="AE17" s="107">
        <v>1227</v>
      </c>
      <c r="AF17" s="107">
        <v>1197</v>
      </c>
      <c r="AG17" s="107">
        <v>1121</v>
      </c>
      <c r="AH17" s="107">
        <v>1132</v>
      </c>
      <c r="AI17" s="108">
        <v>1089</v>
      </c>
      <c r="AJ17" s="108">
        <v>1081</v>
      </c>
      <c r="AK17" s="109">
        <v>1159</v>
      </c>
      <c r="AL17" s="108">
        <v>1179</v>
      </c>
      <c r="AM17" s="108">
        <v>1199</v>
      </c>
      <c r="AN17" s="108">
        <v>1068</v>
      </c>
      <c r="AO17" s="192">
        <v>1262</v>
      </c>
      <c r="AP17" s="472">
        <v>1202</v>
      </c>
    </row>
    <row r="18" spans="1:42" ht="15" customHeight="1" x14ac:dyDescent="0.2">
      <c r="A18" s="222" t="s">
        <v>7</v>
      </c>
      <c r="B18" s="104">
        <v>2450</v>
      </c>
      <c r="C18" s="104">
        <v>2369</v>
      </c>
      <c r="D18" s="104">
        <v>2341</v>
      </c>
      <c r="E18" s="104">
        <v>2353</v>
      </c>
      <c r="F18" s="104">
        <v>2405</v>
      </c>
      <c r="G18" s="104">
        <v>2406</v>
      </c>
      <c r="H18" s="104">
        <v>2471</v>
      </c>
      <c r="I18" s="104">
        <v>2584</v>
      </c>
      <c r="J18" s="104">
        <v>2707</v>
      </c>
      <c r="K18" s="104">
        <v>2946</v>
      </c>
      <c r="L18" s="104">
        <v>3211</v>
      </c>
      <c r="M18" s="112">
        <v>3368</v>
      </c>
      <c r="N18" s="112">
        <v>3401</v>
      </c>
      <c r="O18" s="112">
        <v>3400</v>
      </c>
      <c r="P18" s="112">
        <v>3523</v>
      </c>
      <c r="Q18" s="112">
        <v>3647</v>
      </c>
      <c r="R18" s="112">
        <v>3700</v>
      </c>
      <c r="S18" s="112">
        <v>3842</v>
      </c>
      <c r="T18" s="112">
        <v>4439</v>
      </c>
      <c r="U18" s="112"/>
      <c r="V18" s="112">
        <v>5725</v>
      </c>
      <c r="W18" s="112">
        <v>5804</v>
      </c>
      <c r="X18" s="110">
        <v>5828</v>
      </c>
      <c r="Y18" s="113">
        <v>5603</v>
      </c>
      <c r="Z18" s="113">
        <v>5612</v>
      </c>
      <c r="AA18" s="113">
        <v>5857</v>
      </c>
      <c r="AB18" s="113">
        <v>6258</v>
      </c>
      <c r="AC18" s="113">
        <v>6210</v>
      </c>
      <c r="AD18" s="113">
        <v>6489</v>
      </c>
      <c r="AE18" s="113">
        <v>6509</v>
      </c>
      <c r="AF18" s="113">
        <v>6443</v>
      </c>
      <c r="AG18" s="113">
        <v>6498</v>
      </c>
      <c r="AH18" s="113">
        <v>6644</v>
      </c>
      <c r="AI18" s="108">
        <v>6694</v>
      </c>
      <c r="AJ18" s="108">
        <v>6649</v>
      </c>
      <c r="AK18" s="109">
        <v>6908</v>
      </c>
      <c r="AL18" s="108">
        <v>6989</v>
      </c>
      <c r="AM18" s="108">
        <v>6854</v>
      </c>
      <c r="AN18" s="108">
        <v>6612</v>
      </c>
      <c r="AO18" s="173">
        <v>6742</v>
      </c>
      <c r="AP18" s="472">
        <v>6766</v>
      </c>
    </row>
    <row r="19" spans="1:42" ht="15" customHeight="1" x14ac:dyDescent="0.2">
      <c r="A19" s="124" t="s">
        <v>184</v>
      </c>
      <c r="B19" s="125">
        <v>17035</v>
      </c>
      <c r="C19" s="125">
        <v>16920</v>
      </c>
      <c r="D19" s="125">
        <v>17092</v>
      </c>
      <c r="E19" s="125">
        <v>16945</v>
      </c>
      <c r="F19" s="125">
        <v>16302</v>
      </c>
      <c r="G19" s="125">
        <v>15849</v>
      </c>
      <c r="H19" s="125">
        <v>15416</v>
      </c>
      <c r="I19" s="125">
        <v>15336</v>
      </c>
      <c r="J19" s="125">
        <v>15400</v>
      </c>
      <c r="K19" s="125">
        <v>13637</v>
      </c>
      <c r="L19" s="125">
        <v>15828</v>
      </c>
      <c r="M19" s="125">
        <v>16513</v>
      </c>
      <c r="N19" s="125">
        <v>16736</v>
      </c>
      <c r="O19" s="125">
        <v>17740</v>
      </c>
      <c r="P19" s="125">
        <v>18364</v>
      </c>
      <c r="Q19" s="125">
        <v>18706</v>
      </c>
      <c r="R19" s="125">
        <v>18663</v>
      </c>
      <c r="S19" s="125">
        <v>19429</v>
      </c>
      <c r="T19" s="125">
        <v>20416</v>
      </c>
      <c r="U19" s="125"/>
      <c r="V19" s="125">
        <v>23652</v>
      </c>
      <c r="W19" s="125">
        <v>26441</v>
      </c>
      <c r="X19" s="125">
        <v>27871</v>
      </c>
      <c r="Y19" s="125">
        <v>28320</v>
      </c>
      <c r="Z19" s="125">
        <v>28469</v>
      </c>
      <c r="AA19" s="125">
        <v>29061</v>
      </c>
      <c r="AB19" s="125">
        <v>29722</v>
      </c>
      <c r="AC19" s="125">
        <v>29570</v>
      </c>
      <c r="AD19" s="125">
        <v>30449</v>
      </c>
      <c r="AE19" s="125">
        <v>30709</v>
      </c>
      <c r="AF19" s="125">
        <v>30127</v>
      </c>
      <c r="AG19" s="125">
        <v>29588</v>
      </c>
      <c r="AH19" s="101">
        <v>29747</v>
      </c>
      <c r="AI19" s="101">
        <v>29713</v>
      </c>
      <c r="AJ19" s="101">
        <v>29624</v>
      </c>
      <c r="AK19" s="101">
        <v>29692</v>
      </c>
      <c r="AL19" s="100">
        <v>29147</v>
      </c>
      <c r="AM19" s="100">
        <v>29946</v>
      </c>
      <c r="AN19" s="372">
        <v>29090</v>
      </c>
      <c r="AO19" s="367"/>
      <c r="AP19" s="363"/>
    </row>
    <row r="20" spans="1:42" ht="15" customHeight="1" x14ac:dyDescent="0.2">
      <c r="A20" s="227" t="s">
        <v>6</v>
      </c>
      <c r="B20" s="123">
        <v>975</v>
      </c>
      <c r="C20" s="123">
        <v>955</v>
      </c>
      <c r="D20" s="123">
        <v>903</v>
      </c>
      <c r="E20" s="123">
        <v>832</v>
      </c>
      <c r="F20" s="123">
        <v>749</v>
      </c>
      <c r="G20" s="123">
        <v>724</v>
      </c>
      <c r="H20" s="123">
        <v>713</v>
      </c>
      <c r="I20" s="123">
        <v>692</v>
      </c>
      <c r="J20" s="123">
        <v>673</v>
      </c>
      <c r="K20" s="123">
        <v>681</v>
      </c>
      <c r="L20" s="123">
        <v>735</v>
      </c>
      <c r="M20" s="105">
        <v>790</v>
      </c>
      <c r="N20" s="105">
        <v>824</v>
      </c>
      <c r="O20" s="105">
        <v>829</v>
      </c>
      <c r="P20" s="105">
        <v>847</v>
      </c>
      <c r="Q20" s="105">
        <v>924</v>
      </c>
      <c r="R20" s="105">
        <v>924</v>
      </c>
      <c r="S20" s="105">
        <v>930</v>
      </c>
      <c r="T20" s="105">
        <v>927</v>
      </c>
      <c r="U20" s="105"/>
      <c r="V20" s="105">
        <v>1033</v>
      </c>
      <c r="W20" s="105">
        <v>1092</v>
      </c>
      <c r="X20" s="106">
        <v>1044</v>
      </c>
      <c r="Y20" s="106">
        <v>951</v>
      </c>
      <c r="Z20" s="107">
        <v>996</v>
      </c>
      <c r="AA20" s="107">
        <v>960</v>
      </c>
      <c r="AB20" s="107">
        <v>828</v>
      </c>
      <c r="AC20" s="107">
        <v>814</v>
      </c>
      <c r="AD20" s="107">
        <v>787</v>
      </c>
      <c r="AE20" s="107">
        <v>754</v>
      </c>
      <c r="AF20" s="107">
        <v>804</v>
      </c>
      <c r="AG20" s="107">
        <v>723</v>
      </c>
      <c r="AH20" s="113">
        <v>690</v>
      </c>
      <c r="AI20" s="126">
        <v>641</v>
      </c>
      <c r="AJ20" s="126">
        <v>601</v>
      </c>
      <c r="AK20" s="127">
        <v>569</v>
      </c>
      <c r="AL20" s="108">
        <v>490</v>
      </c>
      <c r="AM20" s="108">
        <v>481</v>
      </c>
      <c r="AN20" s="108">
        <v>494</v>
      </c>
      <c r="AO20" s="173"/>
      <c r="AP20" s="472"/>
    </row>
    <row r="21" spans="1:42" ht="15" customHeight="1" x14ac:dyDescent="0.2">
      <c r="A21" s="222" t="s">
        <v>5</v>
      </c>
      <c r="B21" s="104">
        <v>7690</v>
      </c>
      <c r="C21" s="104">
        <v>7811</v>
      </c>
      <c r="D21" s="104">
        <v>7868</v>
      </c>
      <c r="E21" s="104">
        <v>7785</v>
      </c>
      <c r="F21" s="104">
        <v>7524</v>
      </c>
      <c r="G21" s="104">
        <v>7179</v>
      </c>
      <c r="H21" s="104">
        <v>7104</v>
      </c>
      <c r="I21" s="104">
        <v>7194</v>
      </c>
      <c r="J21" s="104">
        <v>7295</v>
      </c>
      <c r="K21" s="104">
        <v>7084</v>
      </c>
      <c r="L21" s="104">
        <v>7007</v>
      </c>
      <c r="M21" s="112">
        <v>7212</v>
      </c>
      <c r="N21" s="112">
        <v>7199</v>
      </c>
      <c r="O21" s="112">
        <v>7361</v>
      </c>
      <c r="P21" s="112">
        <v>7782</v>
      </c>
      <c r="Q21" s="112">
        <v>7604</v>
      </c>
      <c r="R21" s="112">
        <v>7502</v>
      </c>
      <c r="S21" s="112">
        <v>7964</v>
      </c>
      <c r="T21" s="112">
        <v>8545</v>
      </c>
      <c r="U21" s="112"/>
      <c r="V21" s="112">
        <v>10292</v>
      </c>
      <c r="W21" s="112">
        <v>11566</v>
      </c>
      <c r="X21" s="110">
        <v>12584</v>
      </c>
      <c r="Y21" s="110">
        <v>13154</v>
      </c>
      <c r="Z21" s="113">
        <v>13394</v>
      </c>
      <c r="AA21" s="113">
        <v>13450</v>
      </c>
      <c r="AB21" s="113">
        <v>13732</v>
      </c>
      <c r="AC21" s="113">
        <v>13635</v>
      </c>
      <c r="AD21" s="113">
        <v>14262</v>
      </c>
      <c r="AE21" s="113">
        <v>14398</v>
      </c>
      <c r="AF21" s="113">
        <v>13936</v>
      </c>
      <c r="AG21" s="113">
        <v>13570</v>
      </c>
      <c r="AH21" s="113">
        <v>13801</v>
      </c>
      <c r="AI21" s="126">
        <v>13732</v>
      </c>
      <c r="AJ21" s="126">
        <v>13593</v>
      </c>
      <c r="AK21" s="127">
        <v>13935</v>
      </c>
      <c r="AL21" s="108">
        <v>13684</v>
      </c>
      <c r="AM21" s="108">
        <v>13901</v>
      </c>
      <c r="AN21" s="108">
        <v>13231</v>
      </c>
      <c r="AO21" s="173"/>
      <c r="AP21" s="472"/>
    </row>
    <row r="22" spans="1:42" ht="15" customHeight="1" x14ac:dyDescent="0.2">
      <c r="A22" s="222" t="s">
        <v>4</v>
      </c>
      <c r="B22" s="104">
        <v>1920</v>
      </c>
      <c r="C22" s="104">
        <v>1839</v>
      </c>
      <c r="D22" s="104">
        <v>1886</v>
      </c>
      <c r="E22" s="104">
        <v>1934</v>
      </c>
      <c r="F22" s="104">
        <v>1861</v>
      </c>
      <c r="G22" s="104">
        <v>1826</v>
      </c>
      <c r="H22" s="104">
        <v>1843</v>
      </c>
      <c r="I22" s="104">
        <v>1825</v>
      </c>
      <c r="J22" s="104">
        <v>1880</v>
      </c>
      <c r="K22" s="104">
        <v>134</v>
      </c>
      <c r="L22" s="104">
        <v>2090</v>
      </c>
      <c r="M22" s="112">
        <v>2129</v>
      </c>
      <c r="N22" s="112">
        <v>2138</v>
      </c>
      <c r="O22" s="112">
        <v>2945</v>
      </c>
      <c r="P22" s="112">
        <v>3055</v>
      </c>
      <c r="Q22" s="112">
        <v>3197</v>
      </c>
      <c r="R22" s="112">
        <v>3232</v>
      </c>
      <c r="S22" s="112">
        <v>3520</v>
      </c>
      <c r="T22" s="112">
        <v>3542</v>
      </c>
      <c r="U22" s="112"/>
      <c r="V22" s="112">
        <v>3818</v>
      </c>
      <c r="W22" s="112">
        <v>4410</v>
      </c>
      <c r="X22" s="110">
        <v>4507</v>
      </c>
      <c r="Y22" s="110">
        <v>4389</v>
      </c>
      <c r="Z22" s="113">
        <v>4447</v>
      </c>
      <c r="AA22" s="113">
        <v>4353</v>
      </c>
      <c r="AB22" s="113">
        <v>4611</v>
      </c>
      <c r="AC22" s="113">
        <v>4776</v>
      </c>
      <c r="AD22" s="113">
        <v>4901</v>
      </c>
      <c r="AE22" s="113">
        <v>5123</v>
      </c>
      <c r="AF22" s="113">
        <v>5194</v>
      </c>
      <c r="AG22" s="113">
        <v>5341</v>
      </c>
      <c r="AH22" s="113">
        <v>5427</v>
      </c>
      <c r="AI22" s="126">
        <v>5542</v>
      </c>
      <c r="AJ22" s="126">
        <v>5732</v>
      </c>
      <c r="AK22" s="127">
        <v>5802</v>
      </c>
      <c r="AL22" s="108">
        <v>5691</v>
      </c>
      <c r="AM22" s="108">
        <v>6143</v>
      </c>
      <c r="AN22" s="108">
        <v>6199</v>
      </c>
      <c r="AO22" s="173"/>
      <c r="AP22" s="472"/>
    </row>
    <row r="23" spans="1:42" s="229" customFormat="1" ht="15" customHeight="1" x14ac:dyDescent="0.2">
      <c r="A23" s="228" t="s">
        <v>206</v>
      </c>
      <c r="B23" s="129">
        <v>580</v>
      </c>
      <c r="C23" s="129">
        <v>570</v>
      </c>
      <c r="D23" s="129">
        <v>563</v>
      </c>
      <c r="E23" s="129">
        <v>618</v>
      </c>
      <c r="F23" s="129">
        <v>610</v>
      </c>
      <c r="G23" s="129">
        <v>632</v>
      </c>
      <c r="H23" s="129">
        <v>598</v>
      </c>
      <c r="I23" s="129">
        <v>584</v>
      </c>
      <c r="J23" s="129">
        <v>578</v>
      </c>
      <c r="K23" s="129">
        <v>648</v>
      </c>
      <c r="L23" s="129">
        <v>724</v>
      </c>
      <c r="M23" s="130">
        <v>785</v>
      </c>
      <c r="N23" s="130">
        <v>834</v>
      </c>
      <c r="O23" s="130">
        <v>864</v>
      </c>
      <c r="P23" s="130">
        <v>919</v>
      </c>
      <c r="Q23" s="130">
        <v>937</v>
      </c>
      <c r="R23" s="130">
        <v>964</v>
      </c>
      <c r="S23" s="130">
        <v>1074</v>
      </c>
      <c r="T23" s="130">
        <v>1087</v>
      </c>
      <c r="U23" s="130"/>
      <c r="V23" s="130">
        <v>1079</v>
      </c>
      <c r="W23" s="130">
        <v>1209</v>
      </c>
      <c r="X23" s="131">
        <v>1384</v>
      </c>
      <c r="Y23" s="130">
        <v>1224</v>
      </c>
      <c r="Z23" s="464">
        <v>1237</v>
      </c>
      <c r="AA23" s="132">
        <v>1404</v>
      </c>
      <c r="AB23" s="132">
        <v>1472</v>
      </c>
      <c r="AC23" s="132">
        <v>1623</v>
      </c>
      <c r="AD23" s="132">
        <v>1856</v>
      </c>
      <c r="AE23" s="132">
        <v>1897</v>
      </c>
      <c r="AF23" s="132">
        <v>1813</v>
      </c>
      <c r="AG23" s="132">
        <v>1845</v>
      </c>
      <c r="AH23" s="132">
        <v>1919</v>
      </c>
      <c r="AI23" s="133">
        <v>1973</v>
      </c>
      <c r="AJ23" s="133">
        <v>1880</v>
      </c>
      <c r="AK23" s="134">
        <v>1801</v>
      </c>
      <c r="AL23" s="135">
        <v>1753</v>
      </c>
      <c r="AM23" s="135">
        <v>1720</v>
      </c>
      <c r="AN23" s="135">
        <v>1822</v>
      </c>
      <c r="AO23" s="206"/>
      <c r="AP23" s="472"/>
    </row>
    <row r="24" spans="1:42" ht="15" customHeight="1" x14ac:dyDescent="0.2">
      <c r="A24" s="225" t="s">
        <v>3</v>
      </c>
      <c r="B24" s="117">
        <v>5870</v>
      </c>
      <c r="C24" s="117">
        <v>5745</v>
      </c>
      <c r="D24" s="117">
        <v>5872</v>
      </c>
      <c r="E24" s="117">
        <v>5776</v>
      </c>
      <c r="F24" s="117">
        <v>5558</v>
      </c>
      <c r="G24" s="117">
        <v>5488</v>
      </c>
      <c r="H24" s="117">
        <v>5158</v>
      </c>
      <c r="I24" s="117">
        <v>5041</v>
      </c>
      <c r="J24" s="117">
        <v>4974</v>
      </c>
      <c r="K24" s="117">
        <v>5090</v>
      </c>
      <c r="L24" s="117">
        <v>5272</v>
      </c>
      <c r="M24" s="118">
        <v>5597</v>
      </c>
      <c r="N24" s="118">
        <v>5741</v>
      </c>
      <c r="O24" s="118">
        <v>5741</v>
      </c>
      <c r="P24" s="118">
        <v>5761</v>
      </c>
      <c r="Q24" s="118">
        <v>6044</v>
      </c>
      <c r="R24" s="118">
        <v>6041</v>
      </c>
      <c r="S24" s="118">
        <v>5941</v>
      </c>
      <c r="T24" s="118">
        <v>6315</v>
      </c>
      <c r="U24" s="118"/>
      <c r="V24" s="118">
        <v>7430</v>
      </c>
      <c r="W24" s="118">
        <v>8164</v>
      </c>
      <c r="X24" s="119">
        <v>8352</v>
      </c>
      <c r="Y24" s="119">
        <v>8602</v>
      </c>
      <c r="Z24" s="120">
        <v>8395</v>
      </c>
      <c r="AA24" s="120">
        <v>8894</v>
      </c>
      <c r="AB24" s="120">
        <v>9079</v>
      </c>
      <c r="AC24" s="120">
        <v>8722</v>
      </c>
      <c r="AD24" s="120">
        <v>8643</v>
      </c>
      <c r="AE24" s="120">
        <v>8537</v>
      </c>
      <c r="AF24" s="120">
        <v>8380</v>
      </c>
      <c r="AG24" s="120">
        <v>8109</v>
      </c>
      <c r="AH24" s="113">
        <v>7910</v>
      </c>
      <c r="AI24" s="126">
        <v>7825</v>
      </c>
      <c r="AJ24" s="126">
        <v>7818</v>
      </c>
      <c r="AK24" s="127">
        <v>7585</v>
      </c>
      <c r="AL24" s="108">
        <v>7529</v>
      </c>
      <c r="AM24" s="108">
        <v>7701</v>
      </c>
      <c r="AN24" s="108">
        <v>7344</v>
      </c>
      <c r="AO24" s="173"/>
      <c r="AP24" s="472"/>
    </row>
    <row r="25" spans="1:42" ht="15" customHeight="1" x14ac:dyDescent="0.2">
      <c r="A25" s="230" t="s">
        <v>209</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v>1020</v>
      </c>
      <c r="Z25" s="147">
        <v>2016</v>
      </c>
      <c r="AA25" s="147">
        <v>2626</v>
      </c>
      <c r="AB25" s="147">
        <v>3436</v>
      </c>
      <c r="AC25" s="147">
        <v>3715</v>
      </c>
      <c r="AD25" s="147">
        <v>3917</v>
      </c>
      <c r="AE25" s="147">
        <v>3818</v>
      </c>
      <c r="AF25" s="147">
        <v>3610</v>
      </c>
      <c r="AG25" s="147">
        <v>3833</v>
      </c>
      <c r="AH25" s="143">
        <v>3659</v>
      </c>
      <c r="AI25" s="143">
        <v>3437</v>
      </c>
      <c r="AJ25" s="143">
        <v>3842</v>
      </c>
      <c r="AK25" s="143">
        <v>3725</v>
      </c>
      <c r="AL25" s="144">
        <v>3400</v>
      </c>
      <c r="AM25" s="143">
        <v>3259</v>
      </c>
      <c r="AN25" s="373">
        <v>4063</v>
      </c>
      <c r="AO25" s="367">
        <v>34286</v>
      </c>
      <c r="AP25" s="483">
        <v>34585</v>
      </c>
    </row>
    <row r="26" spans="1:42" ht="15" customHeight="1" x14ac:dyDescent="0.2">
      <c r="A26" s="227" t="s">
        <v>6</v>
      </c>
      <c r="B26" s="123"/>
      <c r="C26" s="123"/>
      <c r="D26" s="123"/>
      <c r="E26" s="123"/>
      <c r="F26" s="123"/>
      <c r="G26" s="123"/>
      <c r="H26" s="123"/>
      <c r="I26" s="123"/>
      <c r="J26" s="123"/>
      <c r="K26" s="123"/>
      <c r="L26" s="123"/>
      <c r="M26" s="105"/>
      <c r="N26" s="105"/>
      <c r="O26" s="105"/>
      <c r="P26" s="105"/>
      <c r="Q26" s="105"/>
      <c r="R26" s="105"/>
      <c r="S26" s="105"/>
      <c r="T26" s="105"/>
      <c r="U26" s="105"/>
      <c r="V26" s="105"/>
      <c r="W26" s="105"/>
      <c r="X26" s="105"/>
      <c r="Y26" s="106"/>
      <c r="Z26" s="231"/>
      <c r="AA26" s="106"/>
      <c r="AB26" s="231"/>
      <c r="AC26" s="106"/>
      <c r="AD26" s="231"/>
      <c r="AE26" s="106"/>
      <c r="AF26" s="231"/>
      <c r="AG26" s="106"/>
      <c r="AH26" s="113"/>
      <c r="AI26" s="126"/>
      <c r="AJ26" s="126"/>
      <c r="AK26" s="127"/>
      <c r="AL26" s="108"/>
      <c r="AM26" s="108"/>
      <c r="AN26" s="108"/>
      <c r="AO26" s="173">
        <v>464</v>
      </c>
      <c r="AP26" s="472">
        <v>402</v>
      </c>
    </row>
    <row r="27" spans="1:42" ht="15" customHeight="1" x14ac:dyDescent="0.2">
      <c r="A27" s="222" t="s">
        <v>5</v>
      </c>
      <c r="B27" s="104"/>
      <c r="C27" s="104"/>
      <c r="D27" s="104"/>
      <c r="E27" s="104"/>
      <c r="F27" s="104"/>
      <c r="G27" s="104"/>
      <c r="H27" s="104"/>
      <c r="I27" s="104"/>
      <c r="J27" s="104"/>
      <c r="K27" s="104"/>
      <c r="L27" s="104"/>
      <c r="M27" s="112"/>
      <c r="N27" s="112"/>
      <c r="O27" s="112"/>
      <c r="P27" s="112"/>
      <c r="Q27" s="112"/>
      <c r="R27" s="112"/>
      <c r="S27" s="112"/>
      <c r="T27" s="112"/>
      <c r="U27" s="112"/>
      <c r="V27" s="112"/>
      <c r="W27" s="112"/>
      <c r="X27" s="112"/>
      <c r="Y27" s="110"/>
      <c r="Z27" s="232"/>
      <c r="AA27" s="110"/>
      <c r="AB27" s="232"/>
      <c r="AC27" s="110"/>
      <c r="AD27" s="232"/>
      <c r="AE27" s="110"/>
      <c r="AF27" s="232"/>
      <c r="AG27" s="110"/>
      <c r="AH27" s="113"/>
      <c r="AI27" s="126"/>
      <c r="AJ27" s="126"/>
      <c r="AK27" s="127"/>
      <c r="AL27" s="108"/>
      <c r="AM27" s="108"/>
      <c r="AN27" s="108"/>
      <c r="AO27" s="173">
        <v>13825</v>
      </c>
      <c r="AP27" s="472">
        <v>14619</v>
      </c>
    </row>
    <row r="28" spans="1:42" ht="15" customHeight="1" x14ac:dyDescent="0.2">
      <c r="A28" s="222" t="s">
        <v>4</v>
      </c>
      <c r="B28" s="104"/>
      <c r="C28" s="104"/>
      <c r="D28" s="104"/>
      <c r="E28" s="104"/>
      <c r="F28" s="104"/>
      <c r="G28" s="104"/>
      <c r="H28" s="104"/>
      <c r="I28" s="104"/>
      <c r="J28" s="104"/>
      <c r="K28" s="104"/>
      <c r="L28" s="104"/>
      <c r="M28" s="112"/>
      <c r="N28" s="112"/>
      <c r="O28" s="112"/>
      <c r="P28" s="112"/>
      <c r="Q28" s="112"/>
      <c r="R28" s="112"/>
      <c r="S28" s="112"/>
      <c r="T28" s="112"/>
      <c r="U28" s="112"/>
      <c r="V28" s="112"/>
      <c r="W28" s="112"/>
      <c r="X28" s="112"/>
      <c r="Y28" s="131"/>
      <c r="Z28" s="233"/>
      <c r="AA28" s="131"/>
      <c r="AB28" s="232"/>
      <c r="AC28" s="110"/>
      <c r="AD28" s="232"/>
      <c r="AE28" s="110"/>
      <c r="AF28" s="232"/>
      <c r="AG28" s="110"/>
      <c r="AH28" s="113"/>
      <c r="AI28" s="126"/>
      <c r="AJ28" s="126"/>
      <c r="AK28" s="127"/>
      <c r="AL28" s="108"/>
      <c r="AM28" s="108"/>
      <c r="AN28" s="108"/>
      <c r="AO28" s="173">
        <v>6395</v>
      </c>
      <c r="AP28" s="472">
        <v>6557</v>
      </c>
    </row>
    <row r="29" spans="1:42" s="229" customFormat="1" ht="15" customHeight="1" x14ac:dyDescent="0.2">
      <c r="A29" s="228" t="s">
        <v>130</v>
      </c>
      <c r="B29" s="129"/>
      <c r="C29" s="129"/>
      <c r="D29" s="129"/>
      <c r="E29" s="129"/>
      <c r="F29" s="129"/>
      <c r="G29" s="129"/>
      <c r="H29" s="129"/>
      <c r="I29" s="129"/>
      <c r="J29" s="129"/>
      <c r="K29" s="129"/>
      <c r="L29" s="129"/>
      <c r="M29" s="130"/>
      <c r="N29" s="130"/>
      <c r="O29" s="130"/>
      <c r="P29" s="130"/>
      <c r="Q29" s="130"/>
      <c r="R29" s="130"/>
      <c r="S29" s="130"/>
      <c r="T29" s="130"/>
      <c r="U29" s="130"/>
      <c r="V29" s="130"/>
      <c r="W29" s="130"/>
      <c r="X29" s="130"/>
      <c r="Y29" s="131"/>
      <c r="Z29" s="233"/>
      <c r="AA29" s="131"/>
      <c r="AB29" s="233"/>
      <c r="AC29" s="131"/>
      <c r="AD29" s="233"/>
      <c r="AE29" s="131"/>
      <c r="AF29" s="233"/>
      <c r="AG29" s="131"/>
      <c r="AH29" s="132"/>
      <c r="AI29" s="133"/>
      <c r="AJ29" s="133"/>
      <c r="AK29" s="134"/>
      <c r="AL29" s="135"/>
      <c r="AM29" s="135"/>
      <c r="AN29" s="135"/>
      <c r="AO29" s="206">
        <v>1943</v>
      </c>
      <c r="AP29" s="472">
        <v>1855</v>
      </c>
    </row>
    <row r="30" spans="1:42" ht="15" customHeight="1" x14ac:dyDescent="0.2">
      <c r="A30" s="234" t="s">
        <v>3</v>
      </c>
      <c r="B30" s="104"/>
      <c r="C30" s="104"/>
      <c r="D30" s="104"/>
      <c r="E30" s="104"/>
      <c r="F30" s="104"/>
      <c r="G30" s="104"/>
      <c r="H30" s="104"/>
      <c r="I30" s="104"/>
      <c r="J30" s="104"/>
      <c r="K30" s="104"/>
      <c r="L30" s="104"/>
      <c r="M30" s="112"/>
      <c r="N30" s="112"/>
      <c r="O30" s="112"/>
      <c r="P30" s="112"/>
      <c r="Q30" s="112"/>
      <c r="R30" s="112"/>
      <c r="S30" s="112"/>
      <c r="T30" s="112"/>
      <c r="U30" s="112"/>
      <c r="V30" s="112"/>
      <c r="W30" s="112"/>
      <c r="X30" s="112"/>
      <c r="Y30" s="110"/>
      <c r="Z30" s="232"/>
      <c r="AA30" s="110"/>
      <c r="AB30" s="232"/>
      <c r="AC30" s="110"/>
      <c r="AD30" s="232"/>
      <c r="AE30" s="110"/>
      <c r="AF30" s="232"/>
      <c r="AG30" s="110"/>
      <c r="AH30" s="113"/>
      <c r="AI30" s="126"/>
      <c r="AJ30" s="126"/>
      <c r="AK30" s="127"/>
      <c r="AL30" s="108"/>
      <c r="AM30" s="108"/>
      <c r="AN30" s="108"/>
      <c r="AO30" s="173">
        <v>7487</v>
      </c>
      <c r="AP30" s="472">
        <v>7081</v>
      </c>
    </row>
    <row r="31" spans="1:42" ht="15" customHeight="1" x14ac:dyDescent="0.2">
      <c r="A31" s="222" t="s">
        <v>89</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8"/>
      <c r="Z31" s="235"/>
      <c r="AA31" s="138"/>
      <c r="AB31" s="235"/>
      <c r="AC31" s="138"/>
      <c r="AD31" s="235"/>
      <c r="AE31" s="138"/>
      <c r="AF31" s="235"/>
      <c r="AG31" s="138"/>
      <c r="AH31" s="235"/>
      <c r="AI31" s="137"/>
      <c r="AJ31" s="137"/>
      <c r="AK31" s="137"/>
      <c r="AL31" s="138"/>
      <c r="AM31" s="138"/>
      <c r="AN31" s="108">
        <v>29</v>
      </c>
      <c r="AO31" s="216">
        <v>82</v>
      </c>
      <c r="AP31" s="484">
        <v>65</v>
      </c>
    </row>
    <row r="32" spans="1:42" ht="15" customHeight="1" x14ac:dyDescent="0.2">
      <c r="A32" s="222" t="s">
        <v>106</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8"/>
      <c r="Z32" s="235"/>
      <c r="AA32" s="138"/>
      <c r="AB32" s="235"/>
      <c r="AC32" s="138"/>
      <c r="AD32" s="235"/>
      <c r="AE32" s="138"/>
      <c r="AF32" s="235"/>
      <c r="AG32" s="138"/>
      <c r="AH32" s="235"/>
      <c r="AI32" s="137"/>
      <c r="AJ32" s="137"/>
      <c r="AK32" s="137"/>
      <c r="AL32" s="138"/>
      <c r="AM32" s="138"/>
      <c r="AN32" s="108">
        <v>977</v>
      </c>
      <c r="AO32" s="216">
        <v>1094</v>
      </c>
      <c r="AP32" s="475">
        <v>1021</v>
      </c>
    </row>
    <row r="33" spans="1:43" ht="15" customHeight="1" x14ac:dyDescent="0.2">
      <c r="A33" s="222" t="s">
        <v>2</v>
      </c>
      <c r="B33" s="104"/>
      <c r="C33" s="104"/>
      <c r="D33" s="104"/>
      <c r="E33" s="104"/>
      <c r="F33" s="104"/>
      <c r="G33" s="104"/>
      <c r="H33" s="104"/>
      <c r="I33" s="104"/>
      <c r="J33" s="104"/>
      <c r="K33" s="104"/>
      <c r="L33" s="104"/>
      <c r="M33" s="112"/>
      <c r="N33" s="112"/>
      <c r="O33" s="112"/>
      <c r="P33" s="112"/>
      <c r="Q33" s="112"/>
      <c r="R33" s="112"/>
      <c r="S33" s="112"/>
      <c r="T33" s="112"/>
      <c r="U33" s="112"/>
      <c r="V33" s="112"/>
      <c r="W33" s="112"/>
      <c r="X33" s="112"/>
      <c r="Y33" s="110">
        <v>271</v>
      </c>
      <c r="Z33" s="232">
        <v>549</v>
      </c>
      <c r="AA33" s="110">
        <v>560</v>
      </c>
      <c r="AB33" s="232">
        <v>595</v>
      </c>
      <c r="AC33" s="110">
        <v>581</v>
      </c>
      <c r="AD33" s="232">
        <v>475</v>
      </c>
      <c r="AE33" s="110">
        <v>404</v>
      </c>
      <c r="AF33" s="232">
        <v>367</v>
      </c>
      <c r="AG33" s="110">
        <v>391</v>
      </c>
      <c r="AH33" s="113">
        <v>321</v>
      </c>
      <c r="AI33" s="108">
        <v>276</v>
      </c>
      <c r="AJ33" s="108">
        <v>421</v>
      </c>
      <c r="AK33" s="109">
        <v>360</v>
      </c>
      <c r="AL33" s="108">
        <v>328</v>
      </c>
      <c r="AM33" s="108">
        <v>328</v>
      </c>
      <c r="AN33" s="108">
        <v>350</v>
      </c>
      <c r="AO33" s="173">
        <v>329</v>
      </c>
      <c r="AP33" s="472">
        <v>343</v>
      </c>
    </row>
    <row r="34" spans="1:43" ht="15" customHeight="1" x14ac:dyDescent="0.2">
      <c r="A34" s="222" t="s">
        <v>1</v>
      </c>
      <c r="B34" s="104"/>
      <c r="C34" s="104"/>
      <c r="D34" s="104"/>
      <c r="E34" s="104"/>
      <c r="F34" s="104"/>
      <c r="G34" s="104"/>
      <c r="H34" s="104"/>
      <c r="I34" s="104"/>
      <c r="J34" s="104"/>
      <c r="K34" s="104"/>
      <c r="L34" s="104"/>
      <c r="M34" s="112"/>
      <c r="N34" s="112"/>
      <c r="O34" s="112"/>
      <c r="P34" s="112"/>
      <c r="Q34" s="112"/>
      <c r="R34" s="112"/>
      <c r="S34" s="112"/>
      <c r="T34" s="112"/>
      <c r="U34" s="112"/>
      <c r="V34" s="112"/>
      <c r="W34" s="112"/>
      <c r="X34" s="112"/>
      <c r="Y34" s="119">
        <v>749</v>
      </c>
      <c r="Z34" s="232">
        <v>1467</v>
      </c>
      <c r="AA34" s="119">
        <v>2066</v>
      </c>
      <c r="AB34" s="232">
        <v>2841</v>
      </c>
      <c r="AC34" s="119">
        <v>3134</v>
      </c>
      <c r="AD34" s="232">
        <v>3442</v>
      </c>
      <c r="AE34" s="119">
        <v>3414</v>
      </c>
      <c r="AF34" s="232">
        <v>3243</v>
      </c>
      <c r="AG34" s="119">
        <v>3442</v>
      </c>
      <c r="AH34" s="113">
        <v>3338</v>
      </c>
      <c r="AI34" s="108">
        <v>3161</v>
      </c>
      <c r="AJ34" s="108">
        <v>3421</v>
      </c>
      <c r="AK34" s="109">
        <v>3365</v>
      </c>
      <c r="AL34" s="108">
        <v>3072</v>
      </c>
      <c r="AM34" s="108">
        <v>2931</v>
      </c>
      <c r="AN34" s="108">
        <v>2707</v>
      </c>
      <c r="AO34" s="173">
        <v>2667</v>
      </c>
      <c r="AP34" s="472">
        <v>2642</v>
      </c>
    </row>
    <row r="35" spans="1:43" ht="15" customHeight="1" x14ac:dyDescent="0.2">
      <c r="A35" s="221" t="s">
        <v>77</v>
      </c>
      <c r="B35" s="236"/>
      <c r="C35" s="236"/>
      <c r="D35" s="236"/>
      <c r="E35" s="236"/>
      <c r="F35" s="236"/>
      <c r="G35" s="236"/>
      <c r="H35" s="236"/>
      <c r="I35" s="236"/>
      <c r="J35" s="236"/>
      <c r="K35" s="236"/>
      <c r="L35" s="236"/>
      <c r="M35" s="236"/>
      <c r="N35" s="236"/>
      <c r="O35" s="236"/>
      <c r="P35" s="236"/>
      <c r="Q35" s="236"/>
      <c r="R35" s="236">
        <v>432</v>
      </c>
      <c r="S35" s="236">
        <v>543</v>
      </c>
      <c r="T35" s="236">
        <v>663</v>
      </c>
      <c r="U35" s="236"/>
      <c r="V35" s="143">
        <v>620</v>
      </c>
      <c r="W35" s="143">
        <v>638</v>
      </c>
      <c r="X35" s="143">
        <v>583</v>
      </c>
      <c r="Y35" s="143">
        <v>1128</v>
      </c>
      <c r="Z35" s="143">
        <v>1121</v>
      </c>
      <c r="AA35" s="143">
        <v>1182</v>
      </c>
      <c r="AB35" s="143">
        <v>1489</v>
      </c>
      <c r="AC35" s="143">
        <v>1582</v>
      </c>
      <c r="AD35" s="143">
        <v>1612</v>
      </c>
      <c r="AE35" s="143">
        <v>1524</v>
      </c>
      <c r="AF35" s="143">
        <v>1443</v>
      </c>
      <c r="AG35" s="143">
        <v>1445</v>
      </c>
      <c r="AH35" s="143">
        <v>1379</v>
      </c>
      <c r="AI35" s="143">
        <v>1380</v>
      </c>
      <c r="AJ35" s="143">
        <v>1417</v>
      </c>
      <c r="AK35" s="143">
        <v>1472</v>
      </c>
      <c r="AL35" s="144">
        <v>1393</v>
      </c>
      <c r="AM35" s="144">
        <v>1282</v>
      </c>
      <c r="AN35" s="144">
        <v>1205</v>
      </c>
      <c r="AO35" s="217">
        <v>1150</v>
      </c>
      <c r="AP35" s="473">
        <v>1056</v>
      </c>
    </row>
    <row r="36" spans="1:43" ht="15" customHeight="1" x14ac:dyDescent="0.2">
      <c r="A36" s="222" t="s">
        <v>0</v>
      </c>
      <c r="B36" s="104"/>
      <c r="C36" s="104"/>
      <c r="D36" s="104"/>
      <c r="E36" s="104"/>
      <c r="F36" s="104"/>
      <c r="G36" s="104"/>
      <c r="H36" s="104"/>
      <c r="I36" s="104"/>
      <c r="J36" s="104"/>
      <c r="K36" s="104"/>
      <c r="L36" s="104"/>
      <c r="M36" s="112"/>
      <c r="N36" s="112"/>
      <c r="O36" s="112"/>
      <c r="P36" s="112"/>
      <c r="Q36" s="112"/>
      <c r="R36" s="112"/>
      <c r="S36" s="112"/>
      <c r="T36" s="112"/>
      <c r="U36" s="112"/>
      <c r="V36" s="112"/>
      <c r="W36" s="112"/>
      <c r="X36" s="110"/>
      <c r="Y36" s="113">
        <v>489</v>
      </c>
      <c r="Z36" s="113">
        <v>615</v>
      </c>
      <c r="AA36" s="113">
        <v>641</v>
      </c>
      <c r="AB36" s="113">
        <v>867</v>
      </c>
      <c r="AC36" s="113">
        <v>953</v>
      </c>
      <c r="AD36" s="113">
        <v>1010</v>
      </c>
      <c r="AE36" s="113">
        <v>883</v>
      </c>
      <c r="AF36" s="113">
        <v>885</v>
      </c>
      <c r="AG36" s="113">
        <v>848</v>
      </c>
      <c r="AH36" s="113">
        <v>889</v>
      </c>
      <c r="AI36" s="108">
        <v>874</v>
      </c>
      <c r="AJ36" s="108">
        <v>884</v>
      </c>
      <c r="AK36" s="109">
        <v>941</v>
      </c>
      <c r="AL36" s="108">
        <v>899</v>
      </c>
      <c r="AM36" s="108">
        <v>856</v>
      </c>
      <c r="AN36" s="108">
        <v>794</v>
      </c>
      <c r="AO36" s="173">
        <v>722</v>
      </c>
      <c r="AP36" s="472">
        <v>672</v>
      </c>
    </row>
    <row r="37" spans="1:43" ht="15" customHeight="1" x14ac:dyDescent="0.2">
      <c r="A37" s="225" t="s">
        <v>205</v>
      </c>
      <c r="B37" s="117"/>
      <c r="C37" s="117"/>
      <c r="D37" s="117"/>
      <c r="E37" s="117"/>
      <c r="F37" s="117"/>
      <c r="G37" s="117"/>
      <c r="H37" s="117"/>
      <c r="I37" s="117"/>
      <c r="J37" s="117"/>
      <c r="K37" s="117"/>
      <c r="L37" s="117"/>
      <c r="M37" s="118"/>
      <c r="N37" s="118"/>
      <c r="O37" s="118"/>
      <c r="P37" s="118"/>
      <c r="Q37" s="118"/>
      <c r="R37" s="118">
        <v>432</v>
      </c>
      <c r="S37" s="118">
        <v>543</v>
      </c>
      <c r="T37" s="118">
        <v>663</v>
      </c>
      <c r="U37" s="118"/>
      <c r="V37" s="118">
        <v>620</v>
      </c>
      <c r="W37" s="118">
        <v>638</v>
      </c>
      <c r="X37" s="119">
        <v>583</v>
      </c>
      <c r="Y37" s="120">
        <v>639</v>
      </c>
      <c r="Z37" s="120">
        <v>506</v>
      </c>
      <c r="AA37" s="120">
        <v>541</v>
      </c>
      <c r="AB37" s="120">
        <v>622</v>
      </c>
      <c r="AC37" s="120">
        <v>629</v>
      </c>
      <c r="AD37" s="120">
        <v>602</v>
      </c>
      <c r="AE37" s="120">
        <v>641</v>
      </c>
      <c r="AF37" s="120">
        <v>558</v>
      </c>
      <c r="AG37" s="120">
        <v>597</v>
      </c>
      <c r="AH37" s="120">
        <v>490</v>
      </c>
      <c r="AI37" s="108">
        <v>506</v>
      </c>
      <c r="AJ37" s="108">
        <v>533</v>
      </c>
      <c r="AK37" s="109">
        <v>531</v>
      </c>
      <c r="AL37" s="108">
        <v>494</v>
      </c>
      <c r="AM37" s="108">
        <v>426</v>
      </c>
      <c r="AN37" s="108">
        <v>411</v>
      </c>
      <c r="AO37" s="173">
        <v>428</v>
      </c>
      <c r="AP37" s="472">
        <v>384</v>
      </c>
    </row>
    <row r="38" spans="1:43" ht="15" customHeight="1" x14ac:dyDescent="0.2">
      <c r="A38" s="221" t="s">
        <v>208</v>
      </c>
      <c r="B38" s="218">
        <v>20685</v>
      </c>
      <c r="C38" s="218">
        <v>20494</v>
      </c>
      <c r="D38" s="218">
        <v>20761</v>
      </c>
      <c r="E38" s="218">
        <v>20713</v>
      </c>
      <c r="F38" s="218">
        <v>20438</v>
      </c>
      <c r="G38" s="218">
        <v>20271</v>
      </c>
      <c r="H38" s="218">
        <v>19919</v>
      </c>
      <c r="I38" s="218">
        <v>20049</v>
      </c>
      <c r="J38" s="218">
        <v>20719</v>
      </c>
      <c r="K38" s="218">
        <v>22063</v>
      </c>
      <c r="L38" s="218">
        <v>26525</v>
      </c>
      <c r="M38" s="218">
        <v>27624</v>
      </c>
      <c r="N38" s="218">
        <v>27959</v>
      </c>
      <c r="O38" s="218">
        <v>29263</v>
      </c>
      <c r="P38" s="218">
        <v>29741</v>
      </c>
      <c r="Q38" s="218">
        <v>30678</v>
      </c>
      <c r="R38" s="218">
        <v>31640</v>
      </c>
      <c r="S38" s="218">
        <v>32110</v>
      </c>
      <c r="T38" s="218">
        <v>34398</v>
      </c>
      <c r="U38" s="218"/>
      <c r="V38" s="218">
        <v>41747</v>
      </c>
      <c r="W38" s="218">
        <v>49272</v>
      </c>
      <c r="X38" s="218">
        <v>53642</v>
      </c>
      <c r="Y38" s="218">
        <v>53983</v>
      </c>
      <c r="Z38" s="218">
        <v>55224</v>
      </c>
      <c r="AA38" s="218">
        <v>57198</v>
      </c>
      <c r="AB38" s="218">
        <v>62250</v>
      </c>
      <c r="AC38" s="218">
        <v>64906</v>
      </c>
      <c r="AD38" s="218">
        <v>67087</v>
      </c>
      <c r="AE38" s="218">
        <v>65931</v>
      </c>
      <c r="AF38" s="218">
        <v>63916</v>
      </c>
      <c r="AG38" s="218">
        <v>63111</v>
      </c>
      <c r="AH38" s="218">
        <v>62154</v>
      </c>
      <c r="AI38" s="218">
        <v>61645</v>
      </c>
      <c r="AJ38" s="218">
        <v>62029</v>
      </c>
      <c r="AK38" s="218">
        <v>60391</v>
      </c>
      <c r="AL38" s="121">
        <v>58124</v>
      </c>
      <c r="AM38" s="218">
        <v>57627</v>
      </c>
      <c r="AN38" s="374">
        <v>56480</v>
      </c>
      <c r="AO38" s="186">
        <v>58220</v>
      </c>
      <c r="AP38" s="470">
        <v>57985</v>
      </c>
      <c r="AQ38" s="240"/>
    </row>
    <row r="39" spans="1:43" ht="15" customHeight="1" x14ac:dyDescent="0.2">
      <c r="A39" s="444" t="s">
        <v>176</v>
      </c>
      <c r="B39" s="444"/>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03"/>
      <c r="AG39" s="403"/>
      <c r="AH39" s="403"/>
      <c r="AI39" s="403"/>
      <c r="AJ39" s="403"/>
      <c r="AK39" s="403"/>
      <c r="AL39" s="403"/>
      <c r="AM39" s="403"/>
      <c r="AN39" s="235"/>
      <c r="AO39" s="402"/>
      <c r="AP39" s="476"/>
      <c r="AQ39" s="240"/>
    </row>
    <row r="40" spans="1:43" ht="15.75" customHeight="1" x14ac:dyDescent="0.2">
      <c r="A40" s="437" t="s">
        <v>179</v>
      </c>
      <c r="B40" s="437"/>
      <c r="C40" s="437"/>
      <c r="D40" s="437"/>
      <c r="E40" s="437"/>
      <c r="F40" s="437"/>
      <c r="G40" s="437"/>
      <c r="H40" s="437"/>
      <c r="I40" s="437"/>
      <c r="J40" s="343"/>
      <c r="K40" s="343"/>
      <c r="L40" s="343"/>
      <c r="M40" s="343"/>
      <c r="N40" s="343"/>
      <c r="O40" s="343"/>
      <c r="P40" s="343"/>
      <c r="Q40" s="343"/>
      <c r="R40" s="343"/>
      <c r="S40" s="343"/>
      <c r="T40" s="343"/>
      <c r="U40" s="343"/>
      <c r="V40" s="343"/>
      <c r="W40" s="343"/>
      <c r="X40" s="343"/>
      <c r="Y40" s="343"/>
      <c r="Z40" s="336"/>
      <c r="AA40" s="336"/>
      <c r="AB40" s="336"/>
      <c r="AC40" s="336"/>
      <c r="AD40" s="336"/>
      <c r="AE40" s="336"/>
      <c r="AF40" s="336"/>
      <c r="AG40" s="336"/>
      <c r="AH40" s="336"/>
      <c r="AI40" s="336"/>
      <c r="AJ40" s="336"/>
      <c r="AK40" s="336"/>
      <c r="AL40" s="336"/>
      <c r="AM40" s="336"/>
      <c r="AN40" s="127"/>
      <c r="AO40" s="127"/>
      <c r="AP40" s="485"/>
      <c r="AQ40" s="240"/>
    </row>
    <row r="41" spans="1:43" ht="15.75" customHeight="1" x14ac:dyDescent="0.2">
      <c r="A41" s="446" t="s">
        <v>194</v>
      </c>
      <c r="B41" s="446"/>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336"/>
      <c r="AM41" s="336"/>
      <c r="AN41" s="127"/>
      <c r="AO41" s="127"/>
      <c r="AP41" s="485"/>
      <c r="AQ41" s="240"/>
    </row>
    <row r="42" spans="1:43" x14ac:dyDescent="0.2">
      <c r="A42" s="437" t="s">
        <v>183</v>
      </c>
      <c r="B42" s="437"/>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M42" s="157"/>
      <c r="AQ42" s="240"/>
    </row>
    <row r="43" spans="1:43" ht="14.25" x14ac:dyDescent="0.2">
      <c r="A43" s="78" t="s">
        <v>196</v>
      </c>
      <c r="B43" s="238"/>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M43" s="157"/>
    </row>
    <row r="44" spans="1:43" x14ac:dyDescent="0.2">
      <c r="A44" s="451" t="s">
        <v>187</v>
      </c>
      <c r="B44" s="451"/>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row>
    <row r="45" spans="1:43" ht="14.25" x14ac:dyDescent="0.2">
      <c r="A45" s="79" t="s">
        <v>154</v>
      </c>
      <c r="B45" s="344"/>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row>
    <row r="46" spans="1:43" ht="14.25" x14ac:dyDescent="0.2">
      <c r="A46" s="78" t="s">
        <v>207</v>
      </c>
    </row>
    <row r="47" spans="1:43" ht="14.25" x14ac:dyDescent="0.2">
      <c r="A47" s="79" t="s">
        <v>191</v>
      </c>
    </row>
    <row r="48" spans="1:43" x14ac:dyDescent="0.2">
      <c r="A48" s="239"/>
    </row>
  </sheetData>
  <mergeCells count="8">
    <mergeCell ref="A44:AK44"/>
    <mergeCell ref="A42:AK42"/>
    <mergeCell ref="A1:AO1"/>
    <mergeCell ref="A3:AO3"/>
    <mergeCell ref="A4:AO4"/>
    <mergeCell ref="A40:I40"/>
    <mergeCell ref="A39:AE39"/>
    <mergeCell ref="A41:AK41"/>
  </mergeCells>
  <pageMargins left="0.25" right="0.25" top="0.75" bottom="0.75" header="0.3" footer="0.3"/>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E46"/>
  <sheetViews>
    <sheetView showGridLines="0" workbookViewId="0">
      <pane xSplit="1" ySplit="8" topLeftCell="B9" activePane="bottomRight" state="frozen"/>
      <selection pane="topRight" activeCell="B1" sqref="B1"/>
      <selection pane="bottomLeft" activeCell="A8" sqref="A8"/>
      <selection pane="bottomRight" activeCell="K21" sqref="K21"/>
    </sheetView>
  </sheetViews>
  <sheetFormatPr baseColWidth="10" defaultRowHeight="12.75" x14ac:dyDescent="0.2"/>
  <cols>
    <col min="1" max="1" width="46.7109375" style="63" customWidth="1"/>
    <col min="2" max="11" width="11.42578125" style="63"/>
    <col min="12" max="13" width="11.42578125" style="62"/>
    <col min="14" max="16384" width="11.42578125" style="63"/>
  </cols>
  <sheetData>
    <row r="1" spans="1:14" ht="15.75" x14ac:dyDescent="0.25">
      <c r="A1" s="454" t="s">
        <v>238</v>
      </c>
      <c r="B1" s="454"/>
      <c r="C1" s="454"/>
      <c r="D1" s="454"/>
      <c r="E1" s="454"/>
      <c r="F1" s="454"/>
      <c r="G1" s="454"/>
      <c r="H1" s="454"/>
      <c r="I1" s="454"/>
      <c r="J1" s="454"/>
      <c r="K1" s="454"/>
      <c r="L1" s="454"/>
    </row>
    <row r="2" spans="1:14" ht="9.75" customHeight="1" x14ac:dyDescent="0.25">
      <c r="A2" s="64"/>
    </row>
    <row r="3" spans="1:14" ht="13.5" customHeight="1" x14ac:dyDescent="0.2">
      <c r="A3" s="448" t="s">
        <v>164</v>
      </c>
      <c r="B3" s="448"/>
      <c r="C3" s="448"/>
      <c r="D3" s="448"/>
      <c r="E3" s="448"/>
      <c r="F3" s="448"/>
      <c r="G3" s="448"/>
      <c r="H3" s="448"/>
      <c r="I3" s="448"/>
      <c r="J3" s="448"/>
      <c r="K3" s="448"/>
      <c r="L3" s="448"/>
    </row>
    <row r="4" spans="1:14" ht="24" customHeight="1" x14ac:dyDescent="0.2">
      <c r="A4" s="455" t="s">
        <v>163</v>
      </c>
      <c r="B4" s="455"/>
      <c r="C4" s="455"/>
      <c r="D4" s="455"/>
      <c r="E4" s="455"/>
      <c r="F4" s="455"/>
      <c r="G4" s="455"/>
      <c r="H4" s="455"/>
      <c r="I4" s="455"/>
      <c r="J4" s="455"/>
      <c r="K4" s="455"/>
      <c r="L4" s="455"/>
      <c r="M4" s="65"/>
      <c r="N4" s="66"/>
    </row>
    <row r="5" spans="1:14" ht="45" customHeight="1" x14ac:dyDescent="0.2">
      <c r="A5" s="456" t="s">
        <v>235</v>
      </c>
      <c r="B5" s="456"/>
      <c r="C5" s="456"/>
      <c r="D5" s="456"/>
      <c r="E5" s="456"/>
      <c r="F5" s="456"/>
      <c r="G5" s="456"/>
      <c r="H5" s="456"/>
      <c r="I5" s="456"/>
      <c r="J5" s="456"/>
      <c r="K5" s="456"/>
      <c r="L5" s="456"/>
      <c r="M5" s="65"/>
      <c r="N5" s="66"/>
    </row>
    <row r="8" spans="1:14" ht="14.25" x14ac:dyDescent="0.2">
      <c r="A8" s="67"/>
      <c r="B8" s="68">
        <v>2011</v>
      </c>
      <c r="C8" s="68">
        <v>2012</v>
      </c>
      <c r="D8" s="68">
        <v>2013</v>
      </c>
      <c r="E8" s="68">
        <v>2014</v>
      </c>
      <c r="F8" s="68">
        <v>2015</v>
      </c>
      <c r="G8" s="68">
        <v>2016</v>
      </c>
      <c r="H8" s="68">
        <v>2017</v>
      </c>
      <c r="I8" s="68">
        <v>2018</v>
      </c>
      <c r="J8" s="68">
        <v>2019</v>
      </c>
      <c r="K8" s="68">
        <v>2020</v>
      </c>
      <c r="L8" s="69">
        <v>2021</v>
      </c>
      <c r="M8" s="69" t="s">
        <v>216</v>
      </c>
    </row>
    <row r="9" spans="1:14" s="55" customFormat="1" x14ac:dyDescent="0.2">
      <c r="A9" s="70" t="s">
        <v>75</v>
      </c>
      <c r="B9" s="68">
        <v>4.7</v>
      </c>
      <c r="C9" s="68">
        <v>4.5</v>
      </c>
      <c r="D9" s="68">
        <v>4.8</v>
      </c>
      <c r="E9" s="68">
        <v>4.5999999999999996</v>
      </c>
      <c r="F9" s="68">
        <v>6.1</v>
      </c>
      <c r="G9" s="68">
        <v>4.8</v>
      </c>
      <c r="H9" s="68">
        <v>6.8</v>
      </c>
      <c r="I9" s="68">
        <v>7.3</v>
      </c>
      <c r="J9" s="68">
        <v>8.1</v>
      </c>
      <c r="K9" s="68">
        <v>9</v>
      </c>
      <c r="L9" s="382">
        <v>11.7</v>
      </c>
      <c r="M9" s="376">
        <v>12.1</v>
      </c>
    </row>
    <row r="10" spans="1:14" ht="14.25" x14ac:dyDescent="0.2">
      <c r="A10" s="71" t="s">
        <v>210</v>
      </c>
      <c r="B10" s="72">
        <v>4</v>
      </c>
      <c r="C10" s="72">
        <v>4.0999999999999996</v>
      </c>
      <c r="D10" s="72">
        <v>4.5999999999999996</v>
      </c>
      <c r="E10" s="72">
        <v>4.2</v>
      </c>
      <c r="F10" s="72">
        <v>6</v>
      </c>
      <c r="G10" s="72">
        <v>6.4</v>
      </c>
      <c r="H10" s="72">
        <v>17.5</v>
      </c>
      <c r="I10" s="72">
        <v>0.4</v>
      </c>
      <c r="J10" s="72">
        <v>0</v>
      </c>
      <c r="K10" s="72">
        <v>0</v>
      </c>
      <c r="L10" s="383" t="s">
        <v>10</v>
      </c>
      <c r="M10" s="378">
        <v>0</v>
      </c>
    </row>
    <row r="11" spans="1:14" ht="14.25" x14ac:dyDescent="0.2">
      <c r="A11" s="71" t="s">
        <v>211</v>
      </c>
      <c r="B11" s="72">
        <v>7</v>
      </c>
      <c r="C11" s="72">
        <v>6.3</v>
      </c>
      <c r="D11" s="72">
        <v>6.2</v>
      </c>
      <c r="E11" s="72">
        <v>6.7</v>
      </c>
      <c r="F11" s="72">
        <v>7.5</v>
      </c>
      <c r="G11" s="72">
        <v>11.6</v>
      </c>
      <c r="H11" s="72">
        <v>24</v>
      </c>
      <c r="I11" s="72">
        <v>7</v>
      </c>
      <c r="J11" s="72">
        <v>0</v>
      </c>
      <c r="K11" s="72"/>
      <c r="L11" s="383" t="s">
        <v>10</v>
      </c>
      <c r="M11" s="378">
        <v>0</v>
      </c>
    </row>
    <row r="12" spans="1:14" ht="14.25" x14ac:dyDescent="0.2">
      <c r="A12" s="71" t="s">
        <v>151</v>
      </c>
      <c r="B12" s="72"/>
      <c r="C12" s="72"/>
      <c r="D12" s="72"/>
      <c r="E12" s="72"/>
      <c r="F12" s="72"/>
      <c r="G12" s="72">
        <v>1.4</v>
      </c>
      <c r="H12" s="72">
        <v>6.7</v>
      </c>
      <c r="I12" s="72">
        <v>8.5</v>
      </c>
      <c r="J12" s="72">
        <v>9.6</v>
      </c>
      <c r="K12" s="72">
        <v>10.199999999999999</v>
      </c>
      <c r="L12" s="383">
        <v>13.5</v>
      </c>
      <c r="M12" s="379">
        <v>13.7</v>
      </c>
    </row>
    <row r="13" spans="1:14" x14ac:dyDescent="0.2">
      <c r="A13" s="73" t="s">
        <v>135</v>
      </c>
      <c r="B13" s="72"/>
      <c r="C13" s="72"/>
      <c r="D13" s="72"/>
      <c r="E13" s="72"/>
      <c r="F13" s="72"/>
      <c r="G13" s="72"/>
      <c r="H13" s="72"/>
      <c r="I13" s="72"/>
      <c r="J13" s="72"/>
      <c r="K13" s="72"/>
      <c r="L13" s="383"/>
      <c r="M13" s="379"/>
    </row>
    <row r="14" spans="1:14" x14ac:dyDescent="0.2">
      <c r="A14" s="74" t="s">
        <v>138</v>
      </c>
      <c r="B14" s="72"/>
      <c r="C14" s="72"/>
      <c r="D14" s="72"/>
      <c r="E14" s="72"/>
      <c r="F14" s="72"/>
      <c r="G14" s="75"/>
      <c r="H14" s="75"/>
      <c r="I14" s="75"/>
      <c r="J14" s="72">
        <v>8.5</v>
      </c>
      <c r="K14" s="72">
        <v>9.3000000000000007</v>
      </c>
      <c r="L14" s="383"/>
      <c r="M14" s="379"/>
    </row>
    <row r="15" spans="1:14" x14ac:dyDescent="0.2">
      <c r="A15" s="74" t="s">
        <v>139</v>
      </c>
      <c r="B15" s="72"/>
      <c r="C15" s="72"/>
      <c r="D15" s="72"/>
      <c r="E15" s="72"/>
      <c r="F15" s="72"/>
      <c r="G15" s="75"/>
      <c r="H15" s="75"/>
      <c r="I15" s="75"/>
      <c r="J15" s="72">
        <v>16.2</v>
      </c>
      <c r="K15" s="72">
        <v>16.7</v>
      </c>
      <c r="L15" s="383"/>
      <c r="M15" s="379"/>
    </row>
    <row r="16" spans="1:14" x14ac:dyDescent="0.2">
      <c r="A16" s="74" t="s">
        <v>140</v>
      </c>
      <c r="B16" s="72"/>
      <c r="C16" s="72"/>
      <c r="D16" s="72"/>
      <c r="E16" s="72"/>
      <c r="F16" s="72"/>
      <c r="G16" s="75"/>
      <c r="H16" s="75"/>
      <c r="I16" s="75"/>
      <c r="J16" s="72">
        <v>9.9</v>
      </c>
      <c r="K16" s="72">
        <v>11.4</v>
      </c>
      <c r="L16" s="383"/>
      <c r="M16" s="379"/>
    </row>
    <row r="17" spans="1:13" x14ac:dyDescent="0.2">
      <c r="A17" s="71" t="s">
        <v>8</v>
      </c>
      <c r="B17" s="72">
        <v>1.9</v>
      </c>
      <c r="C17" s="72">
        <v>1.1000000000000001</v>
      </c>
      <c r="D17" s="72">
        <v>2.5</v>
      </c>
      <c r="E17" s="72">
        <v>2</v>
      </c>
      <c r="F17" s="72">
        <v>3.4</v>
      </c>
      <c r="G17" s="72">
        <v>3.5</v>
      </c>
      <c r="H17" s="72">
        <v>1.5</v>
      </c>
      <c r="I17" s="72">
        <v>2.1</v>
      </c>
      <c r="J17" s="72">
        <v>2.6</v>
      </c>
      <c r="K17" s="72">
        <v>2.9</v>
      </c>
      <c r="L17" s="383">
        <v>3.8</v>
      </c>
      <c r="M17" s="380">
        <v>4.5999999999999996</v>
      </c>
    </row>
    <row r="18" spans="1:13" s="55" customFormat="1" x14ac:dyDescent="0.2">
      <c r="A18" s="70" t="s">
        <v>76</v>
      </c>
      <c r="B18" s="68">
        <v>4.2</v>
      </c>
      <c r="C18" s="68">
        <v>4.0999999999999996</v>
      </c>
      <c r="D18" s="68">
        <v>3.8</v>
      </c>
      <c r="E18" s="68">
        <v>3.9</v>
      </c>
      <c r="F18" s="68">
        <v>5</v>
      </c>
      <c r="G18" s="68">
        <v>6.2</v>
      </c>
      <c r="H18" s="68">
        <v>6</v>
      </c>
      <c r="I18" s="68">
        <v>5.4</v>
      </c>
      <c r="J18" s="68">
        <v>6.9</v>
      </c>
      <c r="K18" s="68">
        <v>7.1</v>
      </c>
      <c r="L18" s="382">
        <v>10.6</v>
      </c>
      <c r="M18" s="376">
        <v>8.3000000000000007</v>
      </c>
    </row>
    <row r="19" spans="1:13" x14ac:dyDescent="0.2">
      <c r="A19" s="71" t="s">
        <v>133</v>
      </c>
      <c r="B19" s="72">
        <v>6.6</v>
      </c>
      <c r="C19" s="72">
        <v>8.1</v>
      </c>
      <c r="D19" s="72">
        <v>6.7</v>
      </c>
      <c r="E19" s="72">
        <v>8.1</v>
      </c>
      <c r="F19" s="72">
        <v>12.1</v>
      </c>
      <c r="G19" s="72">
        <v>11.7</v>
      </c>
      <c r="H19" s="72">
        <v>14.5</v>
      </c>
      <c r="I19" s="72">
        <v>11.5</v>
      </c>
      <c r="J19" s="72">
        <v>15.7</v>
      </c>
      <c r="K19" s="72">
        <v>12.8</v>
      </c>
      <c r="L19" s="383">
        <v>17.5</v>
      </c>
      <c r="M19" s="379">
        <v>10.6</v>
      </c>
    </row>
    <row r="20" spans="1:13" x14ac:dyDescent="0.2">
      <c r="A20" s="71" t="s">
        <v>7</v>
      </c>
      <c r="B20" s="72">
        <v>3.8</v>
      </c>
      <c r="C20" s="72">
        <v>3.3</v>
      </c>
      <c r="D20" s="72">
        <v>3.3</v>
      </c>
      <c r="E20" s="72">
        <v>3.1</v>
      </c>
      <c r="F20" s="72">
        <v>3.8</v>
      </c>
      <c r="G20" s="72">
        <v>5.3</v>
      </c>
      <c r="H20" s="72">
        <v>4.5</v>
      </c>
      <c r="I20" s="72">
        <v>4.3</v>
      </c>
      <c r="J20" s="72">
        <v>5.3</v>
      </c>
      <c r="K20" s="72">
        <v>6.2</v>
      </c>
      <c r="L20" s="383">
        <v>9.1999999999999993</v>
      </c>
      <c r="M20" s="380">
        <v>7.9</v>
      </c>
    </row>
    <row r="21" spans="1:13" s="55" customFormat="1" ht="14.25" x14ac:dyDescent="0.2">
      <c r="A21" s="70" t="s">
        <v>152</v>
      </c>
      <c r="B21" s="68">
        <v>2.2000000000000002</v>
      </c>
      <c r="C21" s="68">
        <v>2.6</v>
      </c>
      <c r="D21" s="68">
        <v>3.1</v>
      </c>
      <c r="E21" s="68">
        <v>3</v>
      </c>
      <c r="F21" s="68">
        <v>3.7</v>
      </c>
      <c r="G21" s="68">
        <v>4.0999999999999996</v>
      </c>
      <c r="H21" s="68">
        <v>4.8</v>
      </c>
      <c r="I21" s="68">
        <v>4.8</v>
      </c>
      <c r="J21" s="68">
        <v>5.4</v>
      </c>
      <c r="K21" s="385">
        <v>6.2</v>
      </c>
      <c r="L21" s="384"/>
      <c r="M21" s="376"/>
    </row>
    <row r="22" spans="1:13" x14ac:dyDescent="0.2">
      <c r="A22" s="71" t="s">
        <v>6</v>
      </c>
      <c r="B22" s="72">
        <v>3.2</v>
      </c>
      <c r="C22" s="72">
        <v>4.5999999999999996</v>
      </c>
      <c r="D22" s="72">
        <v>6.6</v>
      </c>
      <c r="E22" s="72">
        <v>8</v>
      </c>
      <c r="F22" s="72">
        <v>3.1</v>
      </c>
      <c r="G22" s="72">
        <v>6.3</v>
      </c>
      <c r="H22" s="72">
        <v>13.4</v>
      </c>
      <c r="I22" s="72">
        <v>8.6</v>
      </c>
      <c r="J22" s="72">
        <v>6.5</v>
      </c>
      <c r="K22" s="72">
        <v>10</v>
      </c>
      <c r="L22" s="383"/>
      <c r="M22" s="379"/>
    </row>
    <row r="23" spans="1:13" x14ac:dyDescent="0.2">
      <c r="A23" s="71" t="s">
        <v>5</v>
      </c>
      <c r="B23" s="72">
        <v>1.8</v>
      </c>
      <c r="C23" s="72">
        <v>2</v>
      </c>
      <c r="D23" s="72">
        <v>2.6</v>
      </c>
      <c r="E23" s="72">
        <v>2.7</v>
      </c>
      <c r="F23" s="72">
        <v>2.6</v>
      </c>
      <c r="G23" s="72">
        <v>3</v>
      </c>
      <c r="H23" s="72">
        <v>2.9</v>
      </c>
      <c r="I23" s="72">
        <v>4.0999999999999996</v>
      </c>
      <c r="J23" s="72">
        <v>4.5999999999999996</v>
      </c>
      <c r="K23" s="72">
        <v>5.0999999999999996</v>
      </c>
      <c r="L23" s="383"/>
      <c r="M23" s="379"/>
    </row>
    <row r="24" spans="1:13" x14ac:dyDescent="0.2">
      <c r="A24" s="71" t="s">
        <v>4</v>
      </c>
      <c r="B24" s="72">
        <v>1.2</v>
      </c>
      <c r="C24" s="72">
        <v>1.3</v>
      </c>
      <c r="D24" s="72">
        <v>3.1</v>
      </c>
      <c r="E24" s="72">
        <v>2.4</v>
      </c>
      <c r="F24" s="72">
        <v>3.9</v>
      </c>
      <c r="G24" s="72">
        <v>4.5</v>
      </c>
      <c r="H24" s="72">
        <v>5.9</v>
      </c>
      <c r="I24" s="72">
        <v>4.4000000000000004</v>
      </c>
      <c r="J24" s="72">
        <v>4.4000000000000004</v>
      </c>
      <c r="K24" s="72">
        <v>5.3</v>
      </c>
      <c r="L24" s="383"/>
      <c r="M24" s="379"/>
    </row>
    <row r="25" spans="1:13" x14ac:dyDescent="0.2">
      <c r="A25" s="71" t="s">
        <v>134</v>
      </c>
      <c r="B25" s="72">
        <v>4.2</v>
      </c>
      <c r="C25" s="72">
        <v>3.3</v>
      </c>
      <c r="D25" s="72">
        <v>3.4</v>
      </c>
      <c r="E25" s="72">
        <v>4.5</v>
      </c>
      <c r="F25" s="72">
        <v>4</v>
      </c>
      <c r="G25" s="72">
        <v>4.3</v>
      </c>
      <c r="H25" s="72">
        <v>5.8</v>
      </c>
      <c r="I25" s="72">
        <v>5.6</v>
      </c>
      <c r="J25" s="72">
        <v>7.8</v>
      </c>
      <c r="K25" s="72">
        <v>6.9</v>
      </c>
      <c r="L25" s="383"/>
      <c r="M25" s="379"/>
    </row>
    <row r="26" spans="1:13" x14ac:dyDescent="0.2">
      <c r="A26" s="71" t="s">
        <v>3</v>
      </c>
      <c r="B26" s="72">
        <v>2.1</v>
      </c>
      <c r="C26" s="72">
        <v>3.6</v>
      </c>
      <c r="D26" s="72">
        <v>3.4</v>
      </c>
      <c r="E26" s="72">
        <v>2.8</v>
      </c>
      <c r="F26" s="72">
        <v>5.4</v>
      </c>
      <c r="G26" s="72">
        <v>5.3</v>
      </c>
      <c r="H26" s="72">
        <v>5.9</v>
      </c>
      <c r="I26" s="72">
        <v>5.5</v>
      </c>
      <c r="J26" s="72">
        <v>5.8</v>
      </c>
      <c r="K26" s="72">
        <v>8.1999999999999993</v>
      </c>
      <c r="L26" s="383"/>
      <c r="M26" s="380"/>
    </row>
    <row r="27" spans="1:13" s="55" customFormat="1" ht="14.25" x14ac:dyDescent="0.2">
      <c r="A27" s="70" t="s">
        <v>214</v>
      </c>
      <c r="B27" s="68">
        <v>2</v>
      </c>
      <c r="C27" s="68">
        <v>3.3</v>
      </c>
      <c r="D27" s="68">
        <v>3.4</v>
      </c>
      <c r="E27" s="68">
        <v>2.6</v>
      </c>
      <c r="F27" s="68">
        <v>4.8</v>
      </c>
      <c r="G27" s="68">
        <v>5.9</v>
      </c>
      <c r="H27" s="68">
        <v>3</v>
      </c>
      <c r="I27" s="68">
        <v>2.7</v>
      </c>
      <c r="J27" s="76">
        <v>3.4</v>
      </c>
      <c r="K27" s="375">
        <v>4.0999999999999996</v>
      </c>
      <c r="L27" s="384" t="s">
        <v>131</v>
      </c>
      <c r="M27" s="376">
        <v>7.3</v>
      </c>
    </row>
    <row r="28" spans="1:13" x14ac:dyDescent="0.2">
      <c r="A28" s="71" t="s">
        <v>6</v>
      </c>
      <c r="B28" s="72"/>
      <c r="C28" s="72"/>
      <c r="D28" s="72"/>
      <c r="E28" s="72"/>
      <c r="F28" s="72"/>
      <c r="G28" s="72"/>
      <c r="H28" s="72"/>
      <c r="I28" s="72"/>
      <c r="J28" s="72"/>
      <c r="K28" s="72"/>
      <c r="L28" s="383">
        <v>17.7</v>
      </c>
      <c r="M28" s="379">
        <v>14.8</v>
      </c>
    </row>
    <row r="29" spans="1:13" x14ac:dyDescent="0.2">
      <c r="A29" s="71" t="s">
        <v>5</v>
      </c>
      <c r="B29" s="72"/>
      <c r="C29" s="72"/>
      <c r="D29" s="72"/>
      <c r="E29" s="72"/>
      <c r="F29" s="72"/>
      <c r="G29" s="72"/>
      <c r="H29" s="72"/>
      <c r="I29" s="72"/>
      <c r="J29" s="72"/>
      <c r="K29" s="72"/>
      <c r="L29" s="383">
        <v>7.6</v>
      </c>
      <c r="M29" s="381">
        <v>6.6</v>
      </c>
    </row>
    <row r="30" spans="1:13" x14ac:dyDescent="0.2">
      <c r="A30" s="71" t="s">
        <v>4</v>
      </c>
      <c r="B30" s="72"/>
      <c r="C30" s="72"/>
      <c r="D30" s="72"/>
      <c r="E30" s="72"/>
      <c r="F30" s="72"/>
      <c r="G30" s="72"/>
      <c r="H30" s="72"/>
      <c r="I30" s="72"/>
      <c r="J30" s="72"/>
      <c r="K30" s="72"/>
      <c r="L30" s="383">
        <v>8.6</v>
      </c>
      <c r="M30" s="379">
        <v>7.9</v>
      </c>
    </row>
    <row r="31" spans="1:13" x14ac:dyDescent="0.2">
      <c r="A31" s="71" t="s">
        <v>134</v>
      </c>
      <c r="B31" s="72"/>
      <c r="C31" s="72"/>
      <c r="D31" s="72"/>
      <c r="E31" s="72"/>
      <c r="F31" s="72"/>
      <c r="G31" s="72"/>
      <c r="H31" s="72"/>
      <c r="I31" s="72"/>
      <c r="J31" s="72"/>
      <c r="K31" s="72"/>
      <c r="L31" s="383">
        <v>9</v>
      </c>
      <c r="M31" s="379">
        <v>8</v>
      </c>
    </row>
    <row r="32" spans="1:13" x14ac:dyDescent="0.2">
      <c r="A32" s="71" t="s">
        <v>3</v>
      </c>
      <c r="B32" s="72"/>
      <c r="C32" s="72"/>
      <c r="D32" s="72"/>
      <c r="E32" s="72"/>
      <c r="F32" s="72"/>
      <c r="G32" s="72"/>
      <c r="H32" s="72"/>
      <c r="I32" s="72"/>
      <c r="J32" s="72"/>
      <c r="K32" s="72"/>
      <c r="L32" s="383">
        <v>11.7</v>
      </c>
      <c r="M32" s="379">
        <v>10.8</v>
      </c>
    </row>
    <row r="33" spans="1:31" x14ac:dyDescent="0.2">
      <c r="A33" s="71" t="s">
        <v>89</v>
      </c>
      <c r="B33" s="72"/>
      <c r="C33" s="72"/>
      <c r="D33" s="72"/>
      <c r="E33" s="72"/>
      <c r="F33" s="72"/>
      <c r="G33" s="72"/>
      <c r="H33" s="72"/>
      <c r="I33" s="72"/>
      <c r="J33" s="72"/>
      <c r="K33" s="72">
        <v>3.4</v>
      </c>
      <c r="L33" s="383" t="s">
        <v>131</v>
      </c>
      <c r="M33" s="379" t="s">
        <v>131</v>
      </c>
    </row>
    <row r="34" spans="1:31" x14ac:dyDescent="0.2">
      <c r="A34" s="71" t="s">
        <v>106</v>
      </c>
      <c r="B34" s="72"/>
      <c r="C34" s="72"/>
      <c r="D34" s="72"/>
      <c r="E34" s="72"/>
      <c r="F34" s="72"/>
      <c r="G34" s="72"/>
      <c r="H34" s="72"/>
      <c r="I34" s="72"/>
      <c r="J34" s="72"/>
      <c r="K34" s="72">
        <v>6.4</v>
      </c>
      <c r="L34" s="383">
        <v>7.2</v>
      </c>
      <c r="M34" s="379">
        <v>4.9000000000000004</v>
      </c>
    </row>
    <row r="35" spans="1:31" x14ac:dyDescent="0.2">
      <c r="A35" s="71" t="s">
        <v>2</v>
      </c>
      <c r="B35" s="72">
        <v>5.6</v>
      </c>
      <c r="C35" s="72">
        <v>4.0999999999999996</v>
      </c>
      <c r="D35" s="72">
        <v>8.9</v>
      </c>
      <c r="E35" s="72">
        <v>4.7</v>
      </c>
      <c r="F35" s="72">
        <v>3.7</v>
      </c>
      <c r="G35" s="72">
        <v>11</v>
      </c>
      <c r="H35" s="72">
        <v>3.8</v>
      </c>
      <c r="I35" s="72">
        <v>1.8</v>
      </c>
      <c r="J35" s="72">
        <v>4.3</v>
      </c>
      <c r="K35" s="72">
        <v>1.4</v>
      </c>
      <c r="L35" s="383">
        <v>4.0999999999999996</v>
      </c>
      <c r="M35" s="379" t="s">
        <v>131</v>
      </c>
    </row>
    <row r="36" spans="1:31" x14ac:dyDescent="0.2">
      <c r="A36" s="71" t="s">
        <v>1</v>
      </c>
      <c r="B36" s="72">
        <v>1.7</v>
      </c>
      <c r="C36" s="72">
        <v>3.2</v>
      </c>
      <c r="D36" s="72">
        <v>2.8</v>
      </c>
      <c r="E36" s="72">
        <v>2.4</v>
      </c>
      <c r="F36" s="72">
        <v>4.9000000000000004</v>
      </c>
      <c r="G36" s="72">
        <v>5.4</v>
      </c>
      <c r="H36" s="72">
        <v>2.9</v>
      </c>
      <c r="I36" s="72">
        <v>2.8</v>
      </c>
      <c r="J36" s="72">
        <v>3.3</v>
      </c>
      <c r="K36" s="72">
        <v>2.6</v>
      </c>
      <c r="L36" s="383">
        <v>4.0999999999999996</v>
      </c>
      <c r="M36" s="379">
        <v>2.9</v>
      </c>
    </row>
    <row r="37" spans="1:31" s="55" customFormat="1" x14ac:dyDescent="0.2">
      <c r="A37" s="70" t="s">
        <v>77</v>
      </c>
      <c r="B37" s="68">
        <v>5.8</v>
      </c>
      <c r="C37" s="68">
        <v>1.5</v>
      </c>
      <c r="D37" s="68">
        <v>4</v>
      </c>
      <c r="E37" s="68">
        <v>1.8</v>
      </c>
      <c r="F37" s="68">
        <v>2.5</v>
      </c>
      <c r="G37" s="68">
        <v>3.7</v>
      </c>
      <c r="H37" s="68">
        <v>3.5</v>
      </c>
      <c r="I37" s="68">
        <v>3.1</v>
      </c>
      <c r="J37" s="68">
        <v>3.4</v>
      </c>
      <c r="K37" s="68">
        <v>2.4</v>
      </c>
      <c r="L37" s="382" t="s">
        <v>131</v>
      </c>
      <c r="M37" s="376">
        <v>1.6</v>
      </c>
    </row>
    <row r="38" spans="1:31" x14ac:dyDescent="0.2">
      <c r="A38" s="71" t="s">
        <v>0</v>
      </c>
      <c r="B38" s="72">
        <v>7.5</v>
      </c>
      <c r="C38" s="72">
        <v>1.1000000000000001</v>
      </c>
      <c r="D38" s="72">
        <v>4.0999999999999996</v>
      </c>
      <c r="E38" s="72">
        <v>1.2</v>
      </c>
      <c r="F38" s="72">
        <v>1.7</v>
      </c>
      <c r="G38" s="72">
        <v>3.1</v>
      </c>
      <c r="H38" s="72">
        <v>3.7</v>
      </c>
      <c r="I38" s="72">
        <v>3.2</v>
      </c>
      <c r="J38" s="72">
        <v>2.8</v>
      </c>
      <c r="K38" s="72">
        <v>1.6</v>
      </c>
      <c r="L38" s="383">
        <v>2.6</v>
      </c>
      <c r="M38" s="379" t="s">
        <v>131</v>
      </c>
    </row>
    <row r="39" spans="1:31" x14ac:dyDescent="0.2">
      <c r="A39" s="71" t="s">
        <v>51</v>
      </c>
      <c r="B39" s="72">
        <v>2.8</v>
      </c>
      <c r="C39" s="72">
        <v>2.4</v>
      </c>
      <c r="D39" s="72">
        <v>3.7</v>
      </c>
      <c r="E39" s="72">
        <v>3.2</v>
      </c>
      <c r="F39" s="72">
        <v>4.3</v>
      </c>
      <c r="G39" s="72">
        <v>4.8</v>
      </c>
      <c r="H39" s="72">
        <v>3</v>
      </c>
      <c r="I39" s="72">
        <v>2.8</v>
      </c>
      <c r="J39" s="72">
        <v>4.5</v>
      </c>
      <c r="K39" s="72">
        <v>3.4</v>
      </c>
      <c r="L39" s="383" t="s">
        <v>131</v>
      </c>
      <c r="M39" s="380" t="s">
        <v>131</v>
      </c>
    </row>
    <row r="40" spans="1:31" s="55" customFormat="1" ht="14.25" x14ac:dyDescent="0.2">
      <c r="A40" s="70" t="s">
        <v>215</v>
      </c>
      <c r="B40" s="68">
        <v>3.7</v>
      </c>
      <c r="C40" s="68">
        <v>3.7</v>
      </c>
      <c r="D40" s="68">
        <v>4</v>
      </c>
      <c r="E40" s="68">
        <v>3.8</v>
      </c>
      <c r="F40" s="68">
        <v>5</v>
      </c>
      <c r="G40" s="68">
        <v>4.8</v>
      </c>
      <c r="H40" s="68">
        <v>5.7</v>
      </c>
      <c r="I40" s="68">
        <v>5.8</v>
      </c>
      <c r="J40" s="68">
        <v>6.5</v>
      </c>
      <c r="K40" s="76">
        <v>7.1</v>
      </c>
      <c r="L40" s="377">
        <v>9.8000000000000007</v>
      </c>
      <c r="M40" s="376">
        <v>9</v>
      </c>
    </row>
    <row r="41" spans="1:31" ht="41.25" customHeight="1" x14ac:dyDescent="0.2">
      <c r="A41" s="444" t="s">
        <v>176</v>
      </c>
      <c r="B41" s="444"/>
      <c r="C41" s="444"/>
      <c r="D41" s="444"/>
      <c r="E41" s="444"/>
      <c r="F41" s="444"/>
      <c r="G41" s="444"/>
      <c r="H41" s="444"/>
      <c r="I41" s="444"/>
      <c r="J41" s="444"/>
      <c r="K41" s="444"/>
      <c r="L41" s="444"/>
      <c r="M41" s="444"/>
      <c r="N41" s="341"/>
      <c r="O41" s="341"/>
      <c r="P41" s="341"/>
      <c r="Q41" s="341"/>
      <c r="R41" s="341"/>
      <c r="S41" s="341"/>
      <c r="T41" s="341"/>
      <c r="U41" s="341"/>
      <c r="V41" s="341"/>
      <c r="W41" s="341"/>
      <c r="X41" s="341"/>
      <c r="Y41" s="341"/>
      <c r="Z41" s="341"/>
      <c r="AA41" s="341"/>
      <c r="AB41" s="341"/>
      <c r="AC41" s="341"/>
      <c r="AD41" s="341"/>
      <c r="AE41" s="341"/>
    </row>
    <row r="42" spans="1:31" ht="14.25" x14ac:dyDescent="0.2">
      <c r="A42" s="77" t="s">
        <v>212</v>
      </c>
    </row>
    <row r="43" spans="1:31" ht="14.25" x14ac:dyDescent="0.2">
      <c r="A43" s="78" t="s">
        <v>153</v>
      </c>
    </row>
    <row r="44" spans="1:31" ht="15" customHeight="1" x14ac:dyDescent="0.2">
      <c r="A44" s="79" t="s">
        <v>213</v>
      </c>
    </row>
    <row r="45" spans="1:31" x14ac:dyDescent="0.2">
      <c r="A45" s="457" t="s">
        <v>217</v>
      </c>
      <c r="B45" s="457"/>
      <c r="C45" s="457"/>
      <c r="D45" s="457"/>
      <c r="E45" s="457"/>
      <c r="F45" s="457"/>
      <c r="G45" s="457"/>
      <c r="H45" s="457"/>
      <c r="I45" s="457"/>
      <c r="J45" s="457"/>
      <c r="K45" s="457"/>
      <c r="L45" s="457"/>
      <c r="M45" s="457"/>
      <c r="N45" s="457"/>
      <c r="O45" s="457"/>
      <c r="P45" s="457"/>
    </row>
    <row r="46" spans="1:31" x14ac:dyDescent="0.2">
      <c r="A46" s="457"/>
      <c r="B46" s="457"/>
      <c r="C46" s="457"/>
      <c r="D46" s="457"/>
      <c r="E46" s="457"/>
      <c r="F46" s="457"/>
      <c r="G46" s="457"/>
      <c r="H46" s="457"/>
      <c r="I46" s="457"/>
      <c r="J46" s="457"/>
      <c r="K46" s="457"/>
      <c r="L46" s="457"/>
      <c r="M46" s="457"/>
      <c r="N46" s="457"/>
      <c r="O46" s="457"/>
      <c r="P46" s="457"/>
    </row>
  </sheetData>
  <mergeCells count="6">
    <mergeCell ref="A1:L1"/>
    <mergeCell ref="A3:L3"/>
    <mergeCell ref="A4:L4"/>
    <mergeCell ref="A5:L5"/>
    <mergeCell ref="A45:P46"/>
    <mergeCell ref="A41:M4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E46"/>
  <sheetViews>
    <sheetView showGridLines="0" workbookViewId="0">
      <pane xSplit="1" ySplit="8" topLeftCell="B9" activePane="bottomRight" state="frozen"/>
      <selection pane="topRight" activeCell="B1" sqref="B1"/>
      <selection pane="bottomLeft" activeCell="A9" sqref="A9"/>
      <selection pane="bottomRight" activeCell="K38" sqref="K38"/>
    </sheetView>
  </sheetViews>
  <sheetFormatPr baseColWidth="10" defaultRowHeight="12.75" x14ac:dyDescent="0.2"/>
  <cols>
    <col min="1" max="1" width="43.140625" style="63" customWidth="1"/>
    <col min="2" max="12" width="11.42578125" style="63"/>
    <col min="13" max="13" width="11.42578125" style="62"/>
    <col min="14" max="14" width="12.85546875" style="63" customWidth="1"/>
    <col min="15" max="16384" width="11.42578125" style="63"/>
  </cols>
  <sheetData>
    <row r="1" spans="1:14" ht="15.75" x14ac:dyDescent="0.25">
      <c r="A1" s="454" t="s">
        <v>239</v>
      </c>
      <c r="B1" s="454"/>
      <c r="C1" s="454"/>
      <c r="D1" s="454"/>
      <c r="E1" s="454"/>
      <c r="F1" s="454"/>
      <c r="G1" s="454"/>
      <c r="H1" s="454"/>
      <c r="I1" s="454"/>
      <c r="J1" s="454"/>
      <c r="K1" s="454"/>
      <c r="L1" s="454"/>
    </row>
    <row r="2" spans="1:14" ht="9.75" customHeight="1" x14ac:dyDescent="0.25">
      <c r="A2" s="64"/>
    </row>
    <row r="3" spans="1:14" ht="15.75" customHeight="1" x14ac:dyDescent="0.2">
      <c r="A3" s="448" t="s">
        <v>164</v>
      </c>
      <c r="B3" s="448"/>
      <c r="C3" s="448"/>
      <c r="D3" s="448"/>
      <c r="E3" s="448"/>
      <c r="F3" s="448"/>
      <c r="G3" s="448"/>
      <c r="H3" s="448"/>
      <c r="I3" s="448"/>
      <c r="J3" s="448"/>
      <c r="K3" s="448"/>
      <c r="L3" s="448"/>
    </row>
    <row r="4" spans="1:14" ht="24.75" customHeight="1" x14ac:dyDescent="0.2">
      <c r="A4" s="455" t="s">
        <v>165</v>
      </c>
      <c r="B4" s="455"/>
      <c r="C4" s="455"/>
      <c r="D4" s="455"/>
      <c r="E4" s="455"/>
      <c r="F4" s="455"/>
      <c r="G4" s="455"/>
      <c r="H4" s="455"/>
      <c r="I4" s="455"/>
      <c r="J4" s="455"/>
      <c r="K4" s="455"/>
      <c r="L4" s="455"/>
      <c r="M4" s="65"/>
      <c r="N4" s="80"/>
    </row>
    <row r="5" spans="1:14" ht="39" customHeight="1" x14ac:dyDescent="0.2">
      <c r="A5" s="456" t="s">
        <v>237</v>
      </c>
      <c r="B5" s="456"/>
      <c r="C5" s="456"/>
      <c r="D5" s="456"/>
      <c r="E5" s="456"/>
      <c r="F5" s="456"/>
      <c r="G5" s="456"/>
      <c r="H5" s="456"/>
      <c r="I5" s="456"/>
      <c r="J5" s="456"/>
      <c r="K5" s="456"/>
      <c r="L5" s="456"/>
      <c r="M5" s="65"/>
      <c r="N5" s="80"/>
    </row>
    <row r="6" spans="1:14" x14ac:dyDescent="0.2">
      <c r="A6" s="81"/>
    </row>
    <row r="8" spans="1:14" s="55" customFormat="1" ht="14.25" x14ac:dyDescent="0.2">
      <c r="A8" s="82"/>
      <c r="B8" s="82">
        <v>2011</v>
      </c>
      <c r="C8" s="82">
        <v>2012</v>
      </c>
      <c r="D8" s="82">
        <v>2013</v>
      </c>
      <c r="E8" s="82">
        <v>2014</v>
      </c>
      <c r="F8" s="83">
        <v>2015</v>
      </c>
      <c r="G8" s="83">
        <v>2016</v>
      </c>
      <c r="H8" s="83">
        <v>2017</v>
      </c>
      <c r="I8" s="83">
        <v>2018</v>
      </c>
      <c r="J8" s="83">
        <v>2019</v>
      </c>
      <c r="K8" s="83">
        <v>2020</v>
      </c>
      <c r="L8" s="83">
        <v>2021</v>
      </c>
      <c r="M8" s="69" t="s">
        <v>216</v>
      </c>
    </row>
    <row r="9" spans="1:14" s="55" customFormat="1" x14ac:dyDescent="0.2">
      <c r="A9" s="70" t="s">
        <v>75</v>
      </c>
      <c r="B9" s="70">
        <v>4.2</v>
      </c>
      <c r="C9" s="70">
        <v>4</v>
      </c>
      <c r="D9" s="70">
        <v>4.7</v>
      </c>
      <c r="E9" s="70">
        <v>4.4000000000000004</v>
      </c>
      <c r="F9" s="68">
        <v>5.5</v>
      </c>
      <c r="G9" s="68">
        <f>ROUND(0.04504143*100,1)</f>
        <v>4.5</v>
      </c>
      <c r="H9" s="68">
        <v>6.6</v>
      </c>
      <c r="I9" s="68">
        <v>6.4</v>
      </c>
      <c r="J9" s="68">
        <v>7.3</v>
      </c>
      <c r="K9" s="68">
        <v>8.1</v>
      </c>
      <c r="L9" s="385">
        <v>10.7</v>
      </c>
      <c r="M9" s="376">
        <v>10.199999999999999</v>
      </c>
    </row>
    <row r="10" spans="1:14" ht="14.25" x14ac:dyDescent="0.2">
      <c r="A10" s="71" t="s">
        <v>218</v>
      </c>
      <c r="B10" s="71">
        <v>3.6</v>
      </c>
      <c r="C10" s="71">
        <v>3.6</v>
      </c>
      <c r="D10" s="71">
        <v>4.4000000000000004</v>
      </c>
      <c r="E10" s="71">
        <v>4.2</v>
      </c>
      <c r="F10" s="72">
        <v>5.4</v>
      </c>
      <c r="G10" s="72">
        <v>5.2</v>
      </c>
      <c r="H10" s="72">
        <v>7.7</v>
      </c>
      <c r="I10" s="72">
        <v>0.5</v>
      </c>
      <c r="J10" s="72">
        <v>0</v>
      </c>
      <c r="K10" s="72">
        <v>0</v>
      </c>
      <c r="L10" s="386"/>
      <c r="M10" s="379"/>
    </row>
    <row r="11" spans="1:14" ht="14.25" x14ac:dyDescent="0.2">
      <c r="A11" s="71" t="s">
        <v>211</v>
      </c>
      <c r="B11" s="71">
        <v>7.3</v>
      </c>
      <c r="C11" s="71">
        <v>6.6</v>
      </c>
      <c r="D11" s="71">
        <v>6.4</v>
      </c>
      <c r="E11" s="71">
        <v>6.7</v>
      </c>
      <c r="F11" s="72">
        <v>7.6</v>
      </c>
      <c r="G11" s="72">
        <v>11.8</v>
      </c>
      <c r="H11" s="72">
        <v>21.3</v>
      </c>
      <c r="I11" s="72">
        <v>7</v>
      </c>
      <c r="J11" s="72">
        <v>0</v>
      </c>
      <c r="K11" s="72"/>
      <c r="L11" s="386"/>
      <c r="M11" s="379"/>
    </row>
    <row r="12" spans="1:14" ht="14.25" x14ac:dyDescent="0.2">
      <c r="A12" s="71" t="s">
        <v>151</v>
      </c>
      <c r="B12" s="71"/>
      <c r="C12" s="71"/>
      <c r="D12" s="71"/>
      <c r="E12" s="71"/>
      <c r="F12" s="72"/>
      <c r="G12" s="72">
        <v>1.4</v>
      </c>
      <c r="H12" s="72">
        <v>6.8</v>
      </c>
      <c r="I12" s="72">
        <v>7.8</v>
      </c>
      <c r="J12" s="72">
        <v>8.8000000000000007</v>
      </c>
      <c r="K12" s="72">
        <v>10</v>
      </c>
      <c r="L12" s="387">
        <v>12.5</v>
      </c>
      <c r="M12" s="379">
        <v>12.1</v>
      </c>
    </row>
    <row r="13" spans="1:14" x14ac:dyDescent="0.2">
      <c r="A13" s="73" t="s">
        <v>135</v>
      </c>
      <c r="B13" s="71"/>
      <c r="C13" s="71"/>
      <c r="D13" s="71"/>
      <c r="E13" s="71"/>
      <c r="F13" s="72"/>
      <c r="G13" s="75"/>
      <c r="H13" s="72"/>
      <c r="I13" s="72"/>
      <c r="J13" s="72"/>
      <c r="K13" s="72"/>
      <c r="L13" s="387"/>
      <c r="M13" s="379"/>
    </row>
    <row r="14" spans="1:14" x14ac:dyDescent="0.2">
      <c r="A14" s="74" t="s">
        <v>138</v>
      </c>
      <c r="B14" s="71"/>
      <c r="C14" s="71"/>
      <c r="D14" s="71"/>
      <c r="E14" s="71"/>
      <c r="F14" s="72"/>
      <c r="G14" s="75"/>
      <c r="H14" s="75"/>
      <c r="I14" s="72">
        <v>10</v>
      </c>
      <c r="J14" s="72">
        <v>7.7</v>
      </c>
      <c r="K14" s="72">
        <v>8.6999999999999993</v>
      </c>
      <c r="L14" s="387"/>
      <c r="M14" s="379"/>
    </row>
    <row r="15" spans="1:14" x14ac:dyDescent="0.2">
      <c r="A15" s="74" t="s">
        <v>139</v>
      </c>
      <c r="B15" s="71"/>
      <c r="C15" s="71"/>
      <c r="D15" s="71"/>
      <c r="E15" s="71"/>
      <c r="F15" s="72"/>
      <c r="G15" s="75"/>
      <c r="H15" s="75"/>
      <c r="I15" s="72">
        <v>22.3</v>
      </c>
      <c r="J15" s="72">
        <v>15.7</v>
      </c>
      <c r="K15" s="72">
        <v>17.2</v>
      </c>
      <c r="L15" s="387"/>
      <c r="M15" s="379"/>
    </row>
    <row r="16" spans="1:14" x14ac:dyDescent="0.2">
      <c r="A16" s="74" t="s">
        <v>140</v>
      </c>
      <c r="B16" s="71"/>
      <c r="C16" s="71"/>
      <c r="D16" s="71"/>
      <c r="E16" s="71"/>
      <c r="F16" s="72"/>
      <c r="G16" s="75"/>
      <c r="H16" s="75"/>
      <c r="I16" s="72">
        <v>9.6</v>
      </c>
      <c r="J16" s="72">
        <v>9.5</v>
      </c>
      <c r="K16" s="72">
        <v>14.8</v>
      </c>
      <c r="L16" s="387"/>
      <c r="M16" s="379"/>
    </row>
    <row r="17" spans="1:13" x14ac:dyDescent="0.2">
      <c r="A17" s="71" t="s">
        <v>8</v>
      </c>
      <c r="B17" s="71">
        <v>1.9</v>
      </c>
      <c r="C17" s="71">
        <v>1.6</v>
      </c>
      <c r="D17" s="71">
        <v>3.6</v>
      </c>
      <c r="E17" s="71">
        <v>2.8</v>
      </c>
      <c r="F17" s="72">
        <v>3.8</v>
      </c>
      <c r="G17" s="72">
        <v>3.4</v>
      </c>
      <c r="H17" s="72">
        <v>3.8</v>
      </c>
      <c r="I17" s="72">
        <v>3.2</v>
      </c>
      <c r="J17" s="72">
        <v>3.6</v>
      </c>
      <c r="K17" s="72">
        <v>3.4</v>
      </c>
      <c r="L17" s="387">
        <v>6</v>
      </c>
      <c r="M17" s="380">
        <v>5.3</v>
      </c>
    </row>
    <row r="18" spans="1:13" s="55" customFormat="1" x14ac:dyDescent="0.2">
      <c r="A18" s="70" t="s">
        <v>76</v>
      </c>
      <c r="B18" s="70">
        <v>3.7</v>
      </c>
      <c r="C18" s="70">
        <v>3.8</v>
      </c>
      <c r="D18" s="70">
        <v>3.9</v>
      </c>
      <c r="E18" s="70">
        <v>4.0999999999999996</v>
      </c>
      <c r="F18" s="68">
        <v>4.7</v>
      </c>
      <c r="G18" s="68">
        <v>5.8</v>
      </c>
      <c r="H18" s="68">
        <v>6</v>
      </c>
      <c r="I18" s="68">
        <v>5.3</v>
      </c>
      <c r="J18" s="68">
        <v>6.2</v>
      </c>
      <c r="K18" s="68">
        <v>6.7</v>
      </c>
      <c r="L18" s="385">
        <v>8.6999999999999993</v>
      </c>
      <c r="M18" s="376">
        <v>7.4</v>
      </c>
    </row>
    <row r="19" spans="1:13" x14ac:dyDescent="0.2">
      <c r="A19" s="71" t="s">
        <v>133</v>
      </c>
      <c r="B19" s="71">
        <v>6.5</v>
      </c>
      <c r="C19" s="71">
        <v>6.5</v>
      </c>
      <c r="D19" s="71">
        <v>7.1</v>
      </c>
      <c r="E19" s="71">
        <v>8.1</v>
      </c>
      <c r="F19" s="72">
        <v>10.3</v>
      </c>
      <c r="G19" s="72">
        <v>10.8</v>
      </c>
      <c r="H19" s="72">
        <v>11.6</v>
      </c>
      <c r="I19" s="72">
        <v>9.1999999999999993</v>
      </c>
      <c r="J19" s="72">
        <v>13</v>
      </c>
      <c r="K19" s="72">
        <v>12.3</v>
      </c>
      <c r="L19" s="387">
        <v>13</v>
      </c>
      <c r="M19" s="379">
        <v>11</v>
      </c>
    </row>
    <row r="20" spans="1:13" x14ac:dyDescent="0.2">
      <c r="A20" s="71" t="s">
        <v>7</v>
      </c>
      <c r="B20" s="71">
        <v>3.2</v>
      </c>
      <c r="C20" s="71">
        <v>3.3</v>
      </c>
      <c r="D20" s="71">
        <v>3.4</v>
      </c>
      <c r="E20" s="71">
        <v>3.4</v>
      </c>
      <c r="F20" s="72">
        <v>3.8</v>
      </c>
      <c r="G20" s="72">
        <v>5</v>
      </c>
      <c r="H20" s="72">
        <v>5.0999999999999996</v>
      </c>
      <c r="I20" s="72">
        <v>4.5999999999999996</v>
      </c>
      <c r="J20" s="72">
        <v>5.0999999999999996</v>
      </c>
      <c r="K20" s="72">
        <v>5.8</v>
      </c>
      <c r="L20" s="387">
        <v>7.9</v>
      </c>
      <c r="M20" s="380">
        <v>6.7</v>
      </c>
    </row>
    <row r="21" spans="1:13" s="55" customFormat="1" ht="14.25" x14ac:dyDescent="0.2">
      <c r="A21" s="70" t="s">
        <v>219</v>
      </c>
      <c r="B21" s="70">
        <v>2.2999999999999998</v>
      </c>
      <c r="C21" s="70">
        <v>2.5</v>
      </c>
      <c r="D21" s="70">
        <v>2.9</v>
      </c>
      <c r="E21" s="70">
        <v>3.1</v>
      </c>
      <c r="F21" s="68">
        <v>3.3</v>
      </c>
      <c r="G21" s="68">
        <v>4.2</v>
      </c>
      <c r="H21" s="68">
        <v>4.0999999999999996</v>
      </c>
      <c r="I21" s="68">
        <v>4.3</v>
      </c>
      <c r="J21" s="68">
        <v>4.9000000000000004</v>
      </c>
      <c r="K21" s="385">
        <v>5.0999999999999996</v>
      </c>
      <c r="L21" s="390"/>
      <c r="M21" s="376"/>
    </row>
    <row r="22" spans="1:13" x14ac:dyDescent="0.2">
      <c r="A22" s="71" t="s">
        <v>6</v>
      </c>
      <c r="B22" s="71">
        <v>4.3</v>
      </c>
      <c r="C22" s="71">
        <v>4.8</v>
      </c>
      <c r="D22" s="71">
        <v>6.3</v>
      </c>
      <c r="E22" s="71">
        <v>4.3</v>
      </c>
      <c r="F22" s="72">
        <v>3.6</v>
      </c>
      <c r="G22" s="72">
        <v>5.3</v>
      </c>
      <c r="H22" s="72">
        <v>8.4</v>
      </c>
      <c r="I22" s="72">
        <v>6.6</v>
      </c>
      <c r="J22" s="72">
        <v>6.9</v>
      </c>
      <c r="K22" s="72">
        <v>7.2</v>
      </c>
      <c r="L22" s="387"/>
      <c r="M22" s="379"/>
    </row>
    <row r="23" spans="1:13" x14ac:dyDescent="0.2">
      <c r="A23" s="71" t="s">
        <v>5</v>
      </c>
      <c r="B23" s="71">
        <v>2.1</v>
      </c>
      <c r="C23" s="71">
        <v>2</v>
      </c>
      <c r="D23" s="71">
        <v>2.6</v>
      </c>
      <c r="E23" s="71">
        <v>2.6</v>
      </c>
      <c r="F23" s="72">
        <v>2.5</v>
      </c>
      <c r="G23" s="72">
        <v>3.7</v>
      </c>
      <c r="H23" s="72">
        <v>3</v>
      </c>
      <c r="I23" s="72">
        <v>3.8</v>
      </c>
      <c r="J23" s="72">
        <v>4.5999999999999996</v>
      </c>
      <c r="K23" s="72">
        <v>4.5999999999999996</v>
      </c>
      <c r="L23" s="387"/>
      <c r="M23" s="379"/>
    </row>
    <row r="24" spans="1:13" x14ac:dyDescent="0.2">
      <c r="A24" s="71" t="s">
        <v>4</v>
      </c>
      <c r="B24" s="71">
        <v>1.3</v>
      </c>
      <c r="C24" s="71">
        <v>2</v>
      </c>
      <c r="D24" s="71">
        <v>2.1</v>
      </c>
      <c r="E24" s="71">
        <v>2.6</v>
      </c>
      <c r="F24" s="72">
        <v>3.1</v>
      </c>
      <c r="G24" s="72">
        <v>3.6</v>
      </c>
      <c r="H24" s="72">
        <v>4.0999999999999996</v>
      </c>
      <c r="I24" s="72">
        <v>3.9</v>
      </c>
      <c r="J24" s="72">
        <v>3.7</v>
      </c>
      <c r="K24" s="72">
        <v>4</v>
      </c>
      <c r="L24" s="387"/>
      <c r="M24" s="379"/>
    </row>
    <row r="25" spans="1:13" x14ac:dyDescent="0.2">
      <c r="A25" s="71" t="s">
        <v>134</v>
      </c>
      <c r="B25" s="71">
        <v>4.2</v>
      </c>
      <c r="C25" s="71">
        <v>3.5</v>
      </c>
      <c r="D25" s="71">
        <v>3.7</v>
      </c>
      <c r="E25" s="71">
        <v>4.5999999999999996</v>
      </c>
      <c r="F25" s="72">
        <v>4.0999999999999996</v>
      </c>
      <c r="G25" s="72">
        <v>5.2</v>
      </c>
      <c r="H25" s="72">
        <v>6.2</v>
      </c>
      <c r="I25" s="72">
        <v>5.6</v>
      </c>
      <c r="J25" s="72">
        <v>7.8</v>
      </c>
      <c r="K25" s="72">
        <v>6.9</v>
      </c>
      <c r="L25" s="387"/>
      <c r="M25" s="379"/>
    </row>
    <row r="26" spans="1:13" x14ac:dyDescent="0.2">
      <c r="A26" s="71" t="s">
        <v>3</v>
      </c>
      <c r="B26" s="71">
        <v>2.8</v>
      </c>
      <c r="C26" s="71">
        <v>3.3</v>
      </c>
      <c r="D26" s="71">
        <v>3.2</v>
      </c>
      <c r="E26" s="71">
        <v>3.8</v>
      </c>
      <c r="F26" s="72">
        <v>4.5</v>
      </c>
      <c r="G26" s="72">
        <v>5.3</v>
      </c>
      <c r="H26" s="72">
        <v>5.3</v>
      </c>
      <c r="I26" s="72">
        <v>5</v>
      </c>
      <c r="J26" s="72">
        <v>5.5</v>
      </c>
      <c r="K26" s="72">
        <v>6.3</v>
      </c>
      <c r="L26" s="387"/>
      <c r="M26" s="380"/>
    </row>
    <row r="27" spans="1:13" s="55" customFormat="1" ht="14.25" x14ac:dyDescent="0.2">
      <c r="A27" s="70" t="s">
        <v>220</v>
      </c>
      <c r="B27" s="70">
        <v>3.2</v>
      </c>
      <c r="C27" s="70">
        <v>3.8</v>
      </c>
      <c r="D27" s="70">
        <v>4.4000000000000004</v>
      </c>
      <c r="E27" s="70">
        <v>4</v>
      </c>
      <c r="F27" s="68">
        <v>6.3</v>
      </c>
      <c r="G27" s="68">
        <v>7</v>
      </c>
      <c r="H27" s="68">
        <v>4.2</v>
      </c>
      <c r="I27" s="68">
        <v>3.1</v>
      </c>
      <c r="J27" s="76">
        <v>3.9</v>
      </c>
      <c r="K27" s="375">
        <v>3.5</v>
      </c>
      <c r="L27" s="388" t="s">
        <v>131</v>
      </c>
      <c r="M27" s="376">
        <v>6</v>
      </c>
    </row>
    <row r="28" spans="1:13" x14ac:dyDescent="0.2">
      <c r="A28" s="71" t="s">
        <v>6</v>
      </c>
      <c r="B28" s="71"/>
      <c r="C28" s="71"/>
      <c r="D28" s="71"/>
      <c r="E28" s="71"/>
      <c r="F28" s="72"/>
      <c r="G28" s="72"/>
      <c r="H28" s="72"/>
      <c r="I28" s="72"/>
      <c r="J28" s="72"/>
      <c r="K28" s="72"/>
      <c r="L28" s="387">
        <v>13.9</v>
      </c>
      <c r="M28" s="379">
        <v>8.3000000000000007</v>
      </c>
    </row>
    <row r="29" spans="1:13" x14ac:dyDescent="0.2">
      <c r="A29" s="71" t="s">
        <v>5</v>
      </c>
      <c r="B29" s="71"/>
      <c r="C29" s="71"/>
      <c r="D29" s="71"/>
      <c r="E29" s="71"/>
      <c r="F29" s="72"/>
      <c r="G29" s="72"/>
      <c r="H29" s="72"/>
      <c r="I29" s="72"/>
      <c r="J29" s="72"/>
      <c r="K29" s="72"/>
      <c r="L29" s="387">
        <v>5.9</v>
      </c>
      <c r="M29" s="379">
        <v>5.7</v>
      </c>
    </row>
    <row r="30" spans="1:13" x14ac:dyDescent="0.2">
      <c r="A30" s="71" t="s">
        <v>4</v>
      </c>
      <c r="B30" s="71"/>
      <c r="C30" s="71"/>
      <c r="D30" s="71"/>
      <c r="E30" s="71"/>
      <c r="F30" s="72"/>
      <c r="G30" s="72"/>
      <c r="H30" s="72"/>
      <c r="I30" s="72"/>
      <c r="J30" s="72"/>
      <c r="K30" s="72"/>
      <c r="L30" s="387">
        <v>6</v>
      </c>
      <c r="M30" s="379">
        <v>6.3</v>
      </c>
    </row>
    <row r="31" spans="1:13" x14ac:dyDescent="0.2">
      <c r="A31" s="71" t="s">
        <v>134</v>
      </c>
      <c r="B31" s="71"/>
      <c r="C31" s="71"/>
      <c r="D31" s="71"/>
      <c r="E31" s="71"/>
      <c r="F31" s="72"/>
      <c r="G31" s="72"/>
      <c r="H31" s="72"/>
      <c r="I31" s="72"/>
      <c r="J31" s="72"/>
      <c r="K31" s="72"/>
      <c r="L31" s="387">
        <v>9</v>
      </c>
      <c r="M31" s="379">
        <v>8</v>
      </c>
    </row>
    <row r="32" spans="1:13" x14ac:dyDescent="0.2">
      <c r="A32" s="71" t="s">
        <v>3</v>
      </c>
      <c r="B32" s="71"/>
      <c r="C32" s="71"/>
      <c r="D32" s="71"/>
      <c r="E32" s="71"/>
      <c r="F32" s="72"/>
      <c r="G32" s="72"/>
      <c r="H32" s="72"/>
      <c r="I32" s="72"/>
      <c r="J32" s="72"/>
      <c r="K32" s="72"/>
      <c r="L32" s="387">
        <v>8.9</v>
      </c>
      <c r="M32" s="379">
        <v>7.4</v>
      </c>
    </row>
    <row r="33" spans="1:31" x14ac:dyDescent="0.2">
      <c r="A33" s="71" t="s">
        <v>89</v>
      </c>
      <c r="B33" s="71"/>
      <c r="C33" s="71"/>
      <c r="D33" s="71"/>
      <c r="E33" s="71"/>
      <c r="F33" s="72"/>
      <c r="G33" s="72"/>
      <c r="H33" s="72"/>
      <c r="I33" s="72"/>
      <c r="J33" s="72"/>
      <c r="K33" s="72">
        <v>3.4</v>
      </c>
      <c r="L33" s="383" t="s">
        <v>131</v>
      </c>
      <c r="M33" s="379" t="s">
        <v>131</v>
      </c>
    </row>
    <row r="34" spans="1:31" x14ac:dyDescent="0.2">
      <c r="A34" s="71" t="s">
        <v>106</v>
      </c>
      <c r="B34" s="71"/>
      <c r="C34" s="71"/>
      <c r="D34" s="71"/>
      <c r="E34" s="71"/>
      <c r="F34" s="72"/>
      <c r="G34" s="72"/>
      <c r="H34" s="72"/>
      <c r="I34" s="72"/>
      <c r="J34" s="72"/>
      <c r="K34" s="72">
        <v>6.4</v>
      </c>
      <c r="L34" s="387">
        <v>7.2</v>
      </c>
      <c r="M34" s="379">
        <v>4.9000000000000004</v>
      </c>
    </row>
    <row r="35" spans="1:31" x14ac:dyDescent="0.2">
      <c r="A35" s="71" t="s">
        <v>2</v>
      </c>
      <c r="B35" s="71">
        <v>4.5999999999999996</v>
      </c>
      <c r="C35" s="71">
        <v>4.5</v>
      </c>
      <c r="D35" s="71">
        <v>7.5</v>
      </c>
      <c r="E35" s="71">
        <v>7.2</v>
      </c>
      <c r="F35" s="72">
        <v>4</v>
      </c>
      <c r="G35" s="72">
        <v>9.1</v>
      </c>
      <c r="H35" s="72">
        <v>4.5999999999999996</v>
      </c>
      <c r="I35" s="72">
        <v>3.9</v>
      </c>
      <c r="J35" s="72">
        <v>6</v>
      </c>
      <c r="K35" s="72">
        <v>1.4</v>
      </c>
      <c r="L35" s="383" t="s">
        <v>131</v>
      </c>
      <c r="M35" s="379">
        <v>2.1</v>
      </c>
    </row>
    <row r="36" spans="1:31" x14ac:dyDescent="0.2">
      <c r="A36" s="71" t="s">
        <v>1</v>
      </c>
      <c r="B36" s="71">
        <v>3.1</v>
      </c>
      <c r="C36" s="71">
        <v>3.7</v>
      </c>
      <c r="D36" s="71">
        <v>4.0999999999999996</v>
      </c>
      <c r="E36" s="71">
        <v>3.7</v>
      </c>
      <c r="F36" s="72">
        <v>6.6</v>
      </c>
      <c r="G36" s="72">
        <v>6.8</v>
      </c>
      <c r="H36" s="72">
        <v>4.2</v>
      </c>
      <c r="I36" s="72">
        <v>3.1</v>
      </c>
      <c r="J36" s="72">
        <v>3.6</v>
      </c>
      <c r="K36" s="72">
        <v>2.6</v>
      </c>
      <c r="L36" s="387">
        <v>5</v>
      </c>
      <c r="M36" s="379">
        <v>2.5</v>
      </c>
    </row>
    <row r="37" spans="1:31" s="55" customFormat="1" x14ac:dyDescent="0.2">
      <c r="A37" s="70" t="s">
        <v>77</v>
      </c>
      <c r="B37" s="70">
        <v>4.3</v>
      </c>
      <c r="C37" s="70">
        <v>4.8</v>
      </c>
      <c r="D37" s="70">
        <v>4.5999999999999996</v>
      </c>
      <c r="E37" s="70">
        <v>3</v>
      </c>
      <c r="F37" s="68">
        <v>3.9</v>
      </c>
      <c r="G37" s="68">
        <v>4.4000000000000004</v>
      </c>
      <c r="H37" s="68">
        <v>4.2</v>
      </c>
      <c r="I37" s="68">
        <v>3.4</v>
      </c>
      <c r="J37" s="68">
        <v>4.5</v>
      </c>
      <c r="K37" s="68">
        <v>3.6</v>
      </c>
      <c r="L37" s="385">
        <v>6.6</v>
      </c>
      <c r="M37" s="376">
        <v>2.4</v>
      </c>
    </row>
    <row r="38" spans="1:31" x14ac:dyDescent="0.2">
      <c r="A38" s="71" t="s">
        <v>0</v>
      </c>
      <c r="B38" s="71">
        <v>4.2</v>
      </c>
      <c r="C38" s="71">
        <v>5.5</v>
      </c>
      <c r="D38" s="71">
        <v>5.5</v>
      </c>
      <c r="E38" s="71">
        <v>3.1</v>
      </c>
      <c r="F38" s="72">
        <v>3.6</v>
      </c>
      <c r="G38" s="72">
        <v>3.8</v>
      </c>
      <c r="H38" s="72">
        <v>3.6</v>
      </c>
      <c r="I38" s="72">
        <v>3.6</v>
      </c>
      <c r="J38" s="72">
        <v>4</v>
      </c>
      <c r="K38" s="72">
        <v>2.6</v>
      </c>
      <c r="L38" s="387">
        <v>5.0999999999999996</v>
      </c>
      <c r="M38" s="379">
        <v>2.2000000000000002</v>
      </c>
    </row>
    <row r="39" spans="1:31" x14ac:dyDescent="0.2">
      <c r="A39" s="71" t="s">
        <v>51</v>
      </c>
      <c r="B39" s="71">
        <v>4.4000000000000004</v>
      </c>
      <c r="C39" s="71">
        <v>3.8</v>
      </c>
      <c r="D39" s="71">
        <v>3.2</v>
      </c>
      <c r="E39" s="71">
        <v>2.9</v>
      </c>
      <c r="F39" s="72">
        <v>4.3</v>
      </c>
      <c r="G39" s="72">
        <v>5.6</v>
      </c>
      <c r="H39" s="72">
        <v>5.2</v>
      </c>
      <c r="I39" s="72">
        <v>3.1</v>
      </c>
      <c r="J39" s="72">
        <v>5.4</v>
      </c>
      <c r="K39" s="72">
        <v>5.4</v>
      </c>
      <c r="L39" s="389">
        <v>8.9</v>
      </c>
      <c r="M39" s="380">
        <v>2.8</v>
      </c>
    </row>
    <row r="40" spans="1:31" s="55" customFormat="1" ht="14.25" x14ac:dyDescent="0.2">
      <c r="A40" s="70" t="s">
        <v>215</v>
      </c>
      <c r="B40" s="70">
        <v>3.2</v>
      </c>
      <c r="C40" s="70">
        <v>3.3</v>
      </c>
      <c r="D40" s="70">
        <v>3.7</v>
      </c>
      <c r="E40" s="70">
        <v>3.7</v>
      </c>
      <c r="F40" s="68">
        <v>4.4000000000000004</v>
      </c>
      <c r="G40" s="68">
        <v>4.7</v>
      </c>
      <c r="H40" s="68">
        <v>5.0999999999999996</v>
      </c>
      <c r="I40" s="68">
        <v>4.9000000000000004</v>
      </c>
      <c r="J40" s="68">
        <v>5.7</v>
      </c>
      <c r="K40" s="76">
        <v>5.9</v>
      </c>
      <c r="L40" s="377">
        <v>8.1</v>
      </c>
      <c r="M40" s="376">
        <v>7.2</v>
      </c>
    </row>
    <row r="41" spans="1:31" x14ac:dyDescent="0.2">
      <c r="A41" s="444" t="s">
        <v>176</v>
      </c>
      <c r="B41" s="444"/>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row>
    <row r="42" spans="1:31" ht="14.25" x14ac:dyDescent="0.2">
      <c r="A42" s="77" t="s">
        <v>212</v>
      </c>
    </row>
    <row r="43" spans="1:31" ht="14.25" x14ac:dyDescent="0.2">
      <c r="A43" s="78" t="s">
        <v>153</v>
      </c>
    </row>
    <row r="44" spans="1:31" ht="15" customHeight="1" x14ac:dyDescent="0.2">
      <c r="A44" s="79" t="s">
        <v>213</v>
      </c>
    </row>
    <row r="45" spans="1:31" x14ac:dyDescent="0.2">
      <c r="A45" s="457" t="s">
        <v>217</v>
      </c>
      <c r="B45" s="457"/>
      <c r="C45" s="457"/>
      <c r="D45" s="457"/>
      <c r="E45" s="457"/>
      <c r="F45" s="457"/>
      <c r="G45" s="457"/>
      <c r="H45" s="457"/>
      <c r="I45" s="457"/>
      <c r="J45" s="457"/>
      <c r="K45" s="457"/>
      <c r="L45" s="457"/>
      <c r="M45" s="457"/>
      <c r="N45" s="457"/>
      <c r="O45" s="457"/>
      <c r="P45" s="457"/>
    </row>
    <row r="46" spans="1:31" x14ac:dyDescent="0.2">
      <c r="A46" s="457"/>
      <c r="B46" s="457"/>
      <c r="C46" s="457"/>
      <c r="D46" s="457"/>
      <c r="E46" s="457"/>
      <c r="F46" s="457"/>
      <c r="G46" s="457"/>
      <c r="H46" s="457"/>
      <c r="I46" s="457"/>
      <c r="J46" s="457"/>
      <c r="K46" s="457"/>
      <c r="L46" s="457"/>
      <c r="M46" s="457"/>
      <c r="N46" s="457"/>
      <c r="O46" s="457"/>
      <c r="P46" s="457"/>
    </row>
  </sheetData>
  <mergeCells count="6">
    <mergeCell ref="A1:L1"/>
    <mergeCell ref="A3:L3"/>
    <mergeCell ref="A4:L4"/>
    <mergeCell ref="A5:L5"/>
    <mergeCell ref="A45:P46"/>
    <mergeCell ref="A41:AE4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39997558519241921"/>
  </sheetPr>
  <dimension ref="A1:BJ46"/>
  <sheetViews>
    <sheetView showGridLines="0" zoomScaleNormal="100" workbookViewId="0">
      <pane xSplit="2" ySplit="6" topLeftCell="AP7" activePane="bottomRight" state="frozen"/>
      <selection pane="topRight" activeCell="C1" sqref="C1"/>
      <selection pane="bottomLeft" activeCell="A6" sqref="A6"/>
      <selection pane="bottomRight" activeCell="AP23" sqref="AP23"/>
    </sheetView>
  </sheetViews>
  <sheetFormatPr baseColWidth="10" defaultColWidth="11.42578125" defaultRowHeight="12.75" x14ac:dyDescent="0.2"/>
  <cols>
    <col min="1" max="1" width="43.140625" style="149" customWidth="1"/>
    <col min="2" max="2" width="12.85546875" style="149" customWidth="1"/>
    <col min="3" max="3" width="7.7109375" style="149" customWidth="1"/>
    <col min="4" max="37" width="6.7109375" style="79" customWidth="1"/>
    <col min="38" max="38" width="8" style="79" customWidth="1"/>
    <col min="39" max="42" width="6.7109375" style="79" customWidth="1"/>
    <col min="43" max="43" width="8.42578125" style="79" customWidth="1"/>
    <col min="44" max="45" width="6.7109375" style="79" customWidth="1"/>
    <col min="46" max="46" width="9.140625" style="79" customWidth="1"/>
    <col min="47" max="47" width="10.85546875" style="79" customWidth="1"/>
    <col min="48" max="53" width="6.7109375" style="79" customWidth="1"/>
    <col min="54" max="54" width="8" style="79" customWidth="1"/>
    <col min="55" max="55" width="7" style="79" customWidth="1"/>
    <col min="56" max="56" width="8.140625" style="98" customWidth="1"/>
    <col min="57" max="58" width="8.7109375" style="98" customWidth="1"/>
    <col min="59" max="59" width="11.42578125" style="240"/>
    <col min="60" max="16384" width="11.42578125" style="98"/>
  </cols>
  <sheetData>
    <row r="1" spans="1:59" ht="15.75" customHeight="1" x14ac:dyDescent="0.2">
      <c r="A1" s="459" t="s">
        <v>145</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row>
    <row r="2" spans="1:59" ht="9.75" customHeight="1" x14ac:dyDescent="0.2">
      <c r="A2" s="241"/>
      <c r="B2" s="241"/>
      <c r="C2" s="241"/>
      <c r="D2" s="241"/>
      <c r="E2" s="241"/>
      <c r="F2" s="241"/>
      <c r="G2" s="241"/>
      <c r="H2" s="241"/>
      <c r="I2" s="241"/>
      <c r="J2" s="241"/>
      <c r="K2" s="241"/>
      <c r="L2" s="156"/>
      <c r="M2" s="156"/>
      <c r="N2" s="156"/>
      <c r="O2" s="156"/>
      <c r="P2" s="156"/>
      <c r="Q2" s="156"/>
      <c r="R2" s="156"/>
      <c r="S2" s="156"/>
      <c r="T2" s="156"/>
      <c r="U2" s="156"/>
      <c r="V2" s="156"/>
      <c r="W2" s="156"/>
      <c r="X2" s="156"/>
      <c r="Y2" s="156"/>
      <c r="Z2" s="156"/>
    </row>
    <row r="3" spans="1:59" s="242" customFormat="1" x14ac:dyDescent="0.2">
      <c r="A3" s="460" t="s">
        <v>166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G3" s="243"/>
    </row>
    <row r="4" spans="1:59" s="242" customFormat="1" x14ac:dyDescent="0.2">
      <c r="A4" s="460" t="s">
        <v>167</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G4" s="243"/>
    </row>
    <row r="5" spans="1:59" ht="15" x14ac:dyDescent="0.2">
      <c r="A5" s="155"/>
      <c r="B5" s="155"/>
      <c r="C5" s="156"/>
      <c r="D5" s="156"/>
      <c r="E5" s="156"/>
      <c r="F5" s="156"/>
      <c r="G5" s="156"/>
      <c r="H5" s="156"/>
      <c r="I5" s="156"/>
      <c r="J5" s="156"/>
      <c r="K5" s="156"/>
      <c r="L5" s="156"/>
      <c r="M5" s="156"/>
      <c r="N5" s="156"/>
      <c r="O5" s="156"/>
      <c r="P5" s="156"/>
      <c r="Q5" s="156"/>
      <c r="R5" s="156"/>
      <c r="S5" s="156"/>
      <c r="T5" s="156"/>
      <c r="U5" s="156"/>
      <c r="V5" s="156"/>
      <c r="W5" s="156"/>
      <c r="X5" s="156"/>
      <c r="Y5" s="156"/>
      <c r="BC5" s="98"/>
    </row>
    <row r="6" spans="1:59" ht="38.25" x14ac:dyDescent="0.2">
      <c r="A6" s="91"/>
      <c r="B6" s="91" t="s">
        <v>9</v>
      </c>
      <c r="C6" s="91">
        <v>1967</v>
      </c>
      <c r="D6" s="91">
        <f t="shared" ref="D6:Q6" si="0">C6+1</f>
        <v>1968</v>
      </c>
      <c r="E6" s="91">
        <f t="shared" si="0"/>
        <v>1969</v>
      </c>
      <c r="F6" s="91">
        <f t="shared" si="0"/>
        <v>1970</v>
      </c>
      <c r="G6" s="91">
        <f t="shared" si="0"/>
        <v>1971</v>
      </c>
      <c r="H6" s="91">
        <f t="shared" si="0"/>
        <v>1972</v>
      </c>
      <c r="I6" s="91">
        <f t="shared" si="0"/>
        <v>1973</v>
      </c>
      <c r="J6" s="91">
        <f t="shared" si="0"/>
        <v>1974</v>
      </c>
      <c r="K6" s="91">
        <f t="shared" si="0"/>
        <v>1975</v>
      </c>
      <c r="L6" s="91">
        <f t="shared" si="0"/>
        <v>1976</v>
      </c>
      <c r="M6" s="91">
        <f t="shared" si="0"/>
        <v>1977</v>
      </c>
      <c r="N6" s="91">
        <f t="shared" si="0"/>
        <v>1978</v>
      </c>
      <c r="O6" s="91">
        <f t="shared" si="0"/>
        <v>1979</v>
      </c>
      <c r="P6" s="91">
        <f t="shared" si="0"/>
        <v>1980</v>
      </c>
      <c r="Q6" s="91">
        <f t="shared" si="0"/>
        <v>1981</v>
      </c>
      <c r="R6" s="91">
        <v>1982</v>
      </c>
      <c r="S6" s="91">
        <f t="shared" ref="S6:AB6" si="1">R6+1</f>
        <v>1983</v>
      </c>
      <c r="T6" s="91">
        <f t="shared" si="1"/>
        <v>1984</v>
      </c>
      <c r="U6" s="91">
        <f t="shared" si="1"/>
        <v>1985</v>
      </c>
      <c r="V6" s="91">
        <f t="shared" si="1"/>
        <v>1986</v>
      </c>
      <c r="W6" s="91">
        <f t="shared" si="1"/>
        <v>1987</v>
      </c>
      <c r="X6" s="91">
        <f t="shared" si="1"/>
        <v>1988</v>
      </c>
      <c r="Y6" s="91">
        <f t="shared" si="1"/>
        <v>1989</v>
      </c>
      <c r="Z6" s="91">
        <f t="shared" si="1"/>
        <v>1990</v>
      </c>
      <c r="AA6" s="91">
        <f t="shared" si="1"/>
        <v>1991</v>
      </c>
      <c r="AB6" s="91">
        <f t="shared" si="1"/>
        <v>1992</v>
      </c>
      <c r="AC6" s="92">
        <v>1993</v>
      </c>
      <c r="AD6" s="93">
        <v>1994</v>
      </c>
      <c r="AE6" s="94">
        <v>1995</v>
      </c>
      <c r="AF6" s="94">
        <v>1996</v>
      </c>
      <c r="AG6" s="94">
        <v>1997</v>
      </c>
      <c r="AH6" s="94">
        <v>1998</v>
      </c>
      <c r="AI6" s="94">
        <v>1999</v>
      </c>
      <c r="AJ6" s="94">
        <v>2000</v>
      </c>
      <c r="AK6" s="92">
        <v>2001</v>
      </c>
      <c r="AL6" s="93">
        <v>2002</v>
      </c>
      <c r="AM6" s="94">
        <v>2003</v>
      </c>
      <c r="AN6" s="92">
        <v>2004</v>
      </c>
      <c r="AO6" s="95">
        <v>2005</v>
      </c>
      <c r="AP6" s="95">
        <v>2006</v>
      </c>
      <c r="AQ6" s="95">
        <v>2007</v>
      </c>
      <c r="AR6" s="95">
        <v>2008</v>
      </c>
      <c r="AS6" s="95">
        <v>2009</v>
      </c>
      <c r="AT6" s="95">
        <v>2010</v>
      </c>
      <c r="AU6" s="95">
        <v>2011</v>
      </c>
      <c r="AV6" s="95">
        <v>2012</v>
      </c>
      <c r="AW6" s="95">
        <v>2013</v>
      </c>
      <c r="AX6" s="95">
        <v>2014</v>
      </c>
      <c r="AY6" s="96">
        <v>2015</v>
      </c>
      <c r="AZ6" s="96">
        <v>2016</v>
      </c>
      <c r="BA6" s="97">
        <v>2017</v>
      </c>
      <c r="BB6" s="96">
        <v>2018</v>
      </c>
      <c r="BC6" s="96">
        <v>2019</v>
      </c>
      <c r="BD6" s="96">
        <v>2020</v>
      </c>
      <c r="BE6" s="96">
        <v>2021</v>
      </c>
      <c r="BF6" s="96">
        <v>2022</v>
      </c>
    </row>
    <row r="7" spans="1:59" s="247" customFormat="1" ht="15" customHeight="1" x14ac:dyDescent="0.2">
      <c r="A7" s="244" t="s">
        <v>75</v>
      </c>
      <c r="B7" s="244"/>
      <c r="C7" s="245"/>
      <c r="D7" s="245"/>
      <c r="E7" s="245"/>
      <c r="F7" s="245"/>
      <c r="G7" s="245"/>
      <c r="H7" s="245">
        <v>200</v>
      </c>
      <c r="I7" s="245">
        <v>220</v>
      </c>
      <c r="J7" s="245">
        <v>250</v>
      </c>
      <c r="K7" s="245">
        <v>300</v>
      </c>
      <c r="L7" s="245">
        <v>330</v>
      </c>
      <c r="M7" s="245">
        <v>350</v>
      </c>
      <c r="N7" s="245">
        <v>330</v>
      </c>
      <c r="O7" s="245">
        <v>370</v>
      </c>
      <c r="P7" s="245">
        <v>430</v>
      </c>
      <c r="Q7" s="245">
        <v>460</v>
      </c>
      <c r="R7" s="245">
        <v>480</v>
      </c>
      <c r="S7" s="245">
        <v>500</v>
      </c>
      <c r="T7" s="245">
        <v>576</v>
      </c>
      <c r="U7" s="245">
        <v>681</v>
      </c>
      <c r="V7" s="245">
        <v>742</v>
      </c>
      <c r="W7" s="245">
        <v>674</v>
      </c>
      <c r="X7" s="245">
        <v>1097</v>
      </c>
      <c r="Y7" s="245">
        <v>849</v>
      </c>
      <c r="Z7" s="245">
        <v>1113</v>
      </c>
      <c r="AA7" s="245">
        <v>3450</v>
      </c>
      <c r="AB7" s="245">
        <v>3979</v>
      </c>
      <c r="AC7" s="245">
        <v>4080</v>
      </c>
      <c r="AD7" s="245">
        <v>4605</v>
      </c>
      <c r="AE7" s="245">
        <v>4814</v>
      </c>
      <c r="AF7" s="245">
        <v>4434</v>
      </c>
      <c r="AG7" s="245">
        <v>4877</v>
      </c>
      <c r="AH7" s="245">
        <v>4957</v>
      </c>
      <c r="AI7" s="245">
        <v>4810</v>
      </c>
      <c r="AJ7" s="245">
        <v>4479</v>
      </c>
      <c r="AK7" s="245"/>
      <c r="AL7" s="245">
        <v>5322</v>
      </c>
      <c r="AM7" s="245">
        <v>5593</v>
      </c>
      <c r="AN7" s="245">
        <v>8671</v>
      </c>
      <c r="AO7" s="245">
        <v>8168</v>
      </c>
      <c r="AP7" s="245">
        <v>8434</v>
      </c>
      <c r="AQ7" s="245">
        <v>8863</v>
      </c>
      <c r="AR7" s="245">
        <v>7298</v>
      </c>
      <c r="AS7" s="245">
        <v>10329</v>
      </c>
      <c r="AT7" s="245">
        <v>11183</v>
      </c>
      <c r="AU7" s="245">
        <v>11933</v>
      </c>
      <c r="AV7" s="245">
        <v>11557</v>
      </c>
      <c r="AW7" s="245">
        <v>11776</v>
      </c>
      <c r="AX7" s="245">
        <v>10928</v>
      </c>
      <c r="AY7" s="245">
        <v>11083</v>
      </c>
      <c r="AZ7" s="245">
        <v>11028</v>
      </c>
      <c r="BA7" s="246">
        <v>10534</v>
      </c>
      <c r="BB7" s="245">
        <v>9879.2727272727279</v>
      </c>
      <c r="BC7" s="245">
        <v>9678</v>
      </c>
      <c r="BD7" s="245">
        <v>8365</v>
      </c>
      <c r="BE7" s="166">
        <v>7761</v>
      </c>
      <c r="BF7" s="166">
        <v>7816</v>
      </c>
      <c r="BG7" s="240"/>
    </row>
    <row r="8" spans="1:59" s="247" customFormat="1" ht="15" customHeight="1" x14ac:dyDescent="0.2">
      <c r="A8" s="248" t="s">
        <v>222</v>
      </c>
      <c r="B8" s="249">
        <v>1972</v>
      </c>
      <c r="C8" s="250"/>
      <c r="D8" s="250"/>
      <c r="E8" s="250"/>
      <c r="F8" s="250"/>
      <c r="G8" s="250"/>
      <c r="H8" s="250">
        <v>200</v>
      </c>
      <c r="I8" s="250">
        <v>220</v>
      </c>
      <c r="J8" s="250">
        <v>250</v>
      </c>
      <c r="K8" s="250">
        <v>300</v>
      </c>
      <c r="L8" s="250">
        <v>330</v>
      </c>
      <c r="M8" s="250">
        <v>350</v>
      </c>
      <c r="N8" s="250">
        <v>330</v>
      </c>
      <c r="O8" s="250">
        <v>370</v>
      </c>
      <c r="P8" s="250">
        <v>430</v>
      </c>
      <c r="Q8" s="250">
        <v>460</v>
      </c>
      <c r="R8" s="250">
        <v>480</v>
      </c>
      <c r="S8" s="250">
        <v>500</v>
      </c>
      <c r="T8" s="250">
        <v>576</v>
      </c>
      <c r="U8" s="250">
        <v>681</v>
      </c>
      <c r="V8" s="250">
        <v>742</v>
      </c>
      <c r="W8" s="250">
        <v>674</v>
      </c>
      <c r="X8" s="250">
        <v>1097</v>
      </c>
      <c r="Y8" s="250">
        <v>849</v>
      </c>
      <c r="Z8" s="250">
        <v>1113</v>
      </c>
      <c r="AA8" s="250">
        <v>1106</v>
      </c>
      <c r="AB8" s="250">
        <v>1407</v>
      </c>
      <c r="AC8" s="251">
        <v>1828</v>
      </c>
      <c r="AD8" s="251">
        <v>1989</v>
      </c>
      <c r="AE8" s="251">
        <v>2448</v>
      </c>
      <c r="AF8" s="251">
        <v>2253</v>
      </c>
      <c r="AG8" s="251">
        <v>2338</v>
      </c>
      <c r="AH8" s="251">
        <v>2276</v>
      </c>
      <c r="AI8" s="251">
        <v>2566</v>
      </c>
      <c r="AJ8" s="251">
        <v>2396</v>
      </c>
      <c r="AK8" s="252"/>
      <c r="AL8" s="253">
        <v>3248</v>
      </c>
      <c r="AM8" s="254">
        <v>3755</v>
      </c>
      <c r="AN8" s="253">
        <v>4391</v>
      </c>
      <c r="AO8" s="254">
        <v>4844</v>
      </c>
      <c r="AP8" s="253">
        <v>4791</v>
      </c>
      <c r="AQ8" s="254">
        <v>5229</v>
      </c>
      <c r="AR8" s="253">
        <v>4164</v>
      </c>
      <c r="AS8" s="254">
        <v>5185</v>
      </c>
      <c r="AT8" s="253">
        <v>6139</v>
      </c>
      <c r="AU8" s="254">
        <v>6702</v>
      </c>
      <c r="AV8" s="253">
        <v>6881</v>
      </c>
      <c r="AW8" s="254">
        <v>6895</v>
      </c>
      <c r="AX8" s="253">
        <v>6563</v>
      </c>
      <c r="AY8" s="255">
        <v>6527</v>
      </c>
      <c r="AZ8" s="194">
        <v>6711</v>
      </c>
      <c r="BA8" s="256">
        <v>4840</v>
      </c>
      <c r="BB8" s="194">
        <v>396</v>
      </c>
      <c r="BC8" s="194">
        <v>50</v>
      </c>
      <c r="BD8" s="194">
        <v>5</v>
      </c>
      <c r="BE8" s="175">
        <v>1</v>
      </c>
      <c r="BF8" s="257">
        <v>0</v>
      </c>
    </row>
    <row r="9" spans="1:59" s="247" customFormat="1" ht="15" customHeight="1" x14ac:dyDescent="0.2">
      <c r="A9" s="223" t="s">
        <v>221</v>
      </c>
      <c r="B9" s="249" t="s">
        <v>70</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v>2344</v>
      </c>
      <c r="AB9" s="250">
        <v>2572</v>
      </c>
      <c r="AC9" s="258">
        <v>2252</v>
      </c>
      <c r="AD9" s="258">
        <v>2616</v>
      </c>
      <c r="AE9" s="258">
        <v>2366</v>
      </c>
      <c r="AF9" s="258">
        <v>2181</v>
      </c>
      <c r="AG9" s="258">
        <v>2539</v>
      </c>
      <c r="AH9" s="258">
        <v>2681</v>
      </c>
      <c r="AI9" s="258">
        <v>2244</v>
      </c>
      <c r="AJ9" s="258">
        <v>2083</v>
      </c>
      <c r="AK9" s="252"/>
      <c r="AL9" s="259">
        <v>2074</v>
      </c>
      <c r="AM9" s="260">
        <v>1838</v>
      </c>
      <c r="AN9" s="259">
        <v>4280</v>
      </c>
      <c r="AO9" s="260">
        <v>3324</v>
      </c>
      <c r="AP9" s="259">
        <v>3643</v>
      </c>
      <c r="AQ9" s="260">
        <v>3634</v>
      </c>
      <c r="AR9" s="259">
        <v>3076</v>
      </c>
      <c r="AS9" s="260">
        <v>3228</v>
      </c>
      <c r="AT9" s="259">
        <v>3389</v>
      </c>
      <c r="AU9" s="260">
        <v>3519</v>
      </c>
      <c r="AV9" s="259">
        <v>3303</v>
      </c>
      <c r="AW9" s="260">
        <v>3261</v>
      </c>
      <c r="AX9" s="259">
        <v>2925</v>
      </c>
      <c r="AY9" s="194">
        <v>2906</v>
      </c>
      <c r="AZ9" s="194">
        <v>2659</v>
      </c>
      <c r="BA9" s="256">
        <v>721</v>
      </c>
      <c r="BB9" s="194">
        <v>96</v>
      </c>
      <c r="BC9" s="194">
        <v>1</v>
      </c>
      <c r="BD9" s="194">
        <v>0</v>
      </c>
      <c r="BE9" s="175" t="s">
        <v>10</v>
      </c>
      <c r="BF9" s="257">
        <v>0</v>
      </c>
    </row>
    <row r="10" spans="1:59" s="247" customFormat="1" ht="15" customHeight="1" x14ac:dyDescent="0.2">
      <c r="A10" s="223" t="s">
        <v>203</v>
      </c>
      <c r="B10" s="261">
        <v>2016</v>
      </c>
      <c r="C10" s="262"/>
      <c r="D10" s="262"/>
      <c r="E10" s="262"/>
      <c r="F10" s="262"/>
      <c r="G10" s="262"/>
      <c r="H10" s="262"/>
      <c r="I10" s="262"/>
      <c r="J10" s="262"/>
      <c r="K10" s="262"/>
      <c r="L10" s="262"/>
      <c r="M10" s="258"/>
      <c r="N10" s="258"/>
      <c r="O10" s="258"/>
      <c r="P10" s="258"/>
      <c r="Q10" s="258"/>
      <c r="R10" s="258"/>
      <c r="S10" s="258"/>
      <c r="T10" s="258"/>
      <c r="U10" s="258"/>
      <c r="V10" s="258"/>
      <c r="W10" s="258"/>
      <c r="X10" s="259"/>
      <c r="Y10" s="263"/>
      <c r="Z10" s="263"/>
      <c r="AA10" s="263"/>
      <c r="AB10" s="263"/>
      <c r="AC10" s="263"/>
      <c r="AD10" s="263"/>
      <c r="AE10" s="263"/>
      <c r="AF10" s="263"/>
      <c r="AG10" s="263"/>
      <c r="AH10" s="263"/>
      <c r="AI10" s="194"/>
      <c r="AJ10" s="194"/>
      <c r="AK10" s="264"/>
      <c r="AL10" s="265"/>
      <c r="AM10" s="264"/>
      <c r="AN10" s="265"/>
      <c r="AO10" s="264"/>
      <c r="AP10" s="265"/>
      <c r="AQ10" s="264"/>
      <c r="AR10" s="265"/>
      <c r="AS10" s="264"/>
      <c r="AT10" s="265"/>
      <c r="AU10" s="264"/>
      <c r="AV10" s="265"/>
      <c r="AW10" s="264"/>
      <c r="AX10" s="265"/>
      <c r="AY10" s="265"/>
      <c r="AZ10" s="194">
        <v>0</v>
      </c>
      <c r="BA10" s="256">
        <v>3602</v>
      </c>
      <c r="BB10" s="194">
        <f>SUM(BB12:BB14)</f>
        <v>7712.272727272727</v>
      </c>
      <c r="BC10" s="194">
        <f>SUM(BC12:BC14)</f>
        <v>8099</v>
      </c>
      <c r="BD10" s="194">
        <f>SUM(BD12:BD14)</f>
        <v>7094</v>
      </c>
      <c r="BE10" s="173">
        <v>6254</v>
      </c>
      <c r="BF10" s="173">
        <v>6387</v>
      </c>
    </row>
    <row r="11" spans="1:59" s="247" customFormat="1" ht="15" customHeight="1" x14ac:dyDescent="0.2">
      <c r="A11" s="224" t="s">
        <v>136</v>
      </c>
      <c r="B11" s="261"/>
      <c r="C11" s="262"/>
      <c r="D11" s="262"/>
      <c r="E11" s="262"/>
      <c r="F11" s="262"/>
      <c r="G11" s="262"/>
      <c r="H11" s="262"/>
      <c r="I11" s="262"/>
      <c r="J11" s="262"/>
      <c r="K11" s="262"/>
      <c r="L11" s="262"/>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66"/>
      <c r="AY11" s="266"/>
      <c r="AZ11" s="256"/>
      <c r="BA11" s="256"/>
      <c r="BB11" s="194"/>
      <c r="BC11" s="194"/>
      <c r="BD11" s="194"/>
      <c r="BE11" s="173"/>
      <c r="BF11" s="173"/>
    </row>
    <row r="12" spans="1:59" s="247" customFormat="1" ht="15" customHeight="1" x14ac:dyDescent="0.2">
      <c r="A12" s="115" t="s">
        <v>67</v>
      </c>
      <c r="B12" s="267"/>
      <c r="C12" s="268"/>
      <c r="D12" s="268"/>
      <c r="E12" s="268"/>
      <c r="F12" s="268"/>
      <c r="G12" s="268"/>
      <c r="H12" s="268"/>
      <c r="I12" s="268"/>
      <c r="J12" s="268"/>
      <c r="K12" s="268"/>
      <c r="L12" s="268"/>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70">
        <v>6159.386363636364</v>
      </c>
      <c r="BC12" s="270">
        <v>6386</v>
      </c>
      <c r="BD12" s="270">
        <v>5776</v>
      </c>
      <c r="BE12" s="173"/>
      <c r="BF12" s="173"/>
    </row>
    <row r="13" spans="1:59" s="247" customFormat="1" ht="15" customHeight="1" x14ac:dyDescent="0.2">
      <c r="A13" s="115" t="s">
        <v>68</v>
      </c>
      <c r="B13" s="267"/>
      <c r="C13" s="268"/>
      <c r="D13" s="268"/>
      <c r="E13" s="268"/>
      <c r="F13" s="268"/>
      <c r="G13" s="268"/>
      <c r="H13" s="268"/>
      <c r="I13" s="268"/>
      <c r="J13" s="268"/>
      <c r="K13" s="268"/>
      <c r="L13" s="268"/>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70">
        <v>1088.8977272727273</v>
      </c>
      <c r="BC13" s="270">
        <v>1143</v>
      </c>
      <c r="BD13" s="270">
        <v>799</v>
      </c>
      <c r="BE13" s="173"/>
      <c r="BF13" s="173"/>
    </row>
    <row r="14" spans="1:59" s="247" customFormat="1" ht="15" customHeight="1" x14ac:dyDescent="0.2">
      <c r="A14" s="115" t="s">
        <v>69</v>
      </c>
      <c r="B14" s="267"/>
      <c r="C14" s="268"/>
      <c r="D14" s="268"/>
      <c r="E14" s="268"/>
      <c r="F14" s="268"/>
      <c r="G14" s="268"/>
      <c r="H14" s="268"/>
      <c r="I14" s="268"/>
      <c r="J14" s="268"/>
      <c r="K14" s="268"/>
      <c r="L14" s="268"/>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70">
        <v>463.98863636363637</v>
      </c>
      <c r="BC14" s="270">
        <v>570</v>
      </c>
      <c r="BD14" s="270">
        <v>519</v>
      </c>
      <c r="BE14" s="173"/>
      <c r="BF14" s="173"/>
    </row>
    <row r="15" spans="1:59" s="247" customFormat="1" ht="15" customHeight="1" x14ac:dyDescent="0.2">
      <c r="A15" s="271" t="s">
        <v>8</v>
      </c>
      <c r="B15" s="272">
        <v>2005</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4"/>
      <c r="AD15" s="274"/>
      <c r="AE15" s="274"/>
      <c r="AF15" s="274"/>
      <c r="AG15" s="274"/>
      <c r="AH15" s="274"/>
      <c r="AI15" s="274"/>
      <c r="AJ15" s="274"/>
      <c r="AK15" s="252"/>
      <c r="AL15" s="275"/>
      <c r="AM15" s="276"/>
      <c r="AN15" s="275"/>
      <c r="AO15" s="276"/>
      <c r="AP15" s="275"/>
      <c r="AQ15" s="276"/>
      <c r="AR15" s="275">
        <v>58</v>
      </c>
      <c r="AS15" s="276">
        <v>1916</v>
      </c>
      <c r="AT15" s="275">
        <v>1655</v>
      </c>
      <c r="AU15" s="276">
        <v>1712</v>
      </c>
      <c r="AV15" s="275">
        <v>1373</v>
      </c>
      <c r="AW15" s="276">
        <v>1620</v>
      </c>
      <c r="AX15" s="275">
        <v>1440</v>
      </c>
      <c r="AY15" s="277">
        <v>1650</v>
      </c>
      <c r="AZ15" s="194">
        <v>1658</v>
      </c>
      <c r="BA15" s="256">
        <v>1371</v>
      </c>
      <c r="BB15" s="194">
        <v>1675</v>
      </c>
      <c r="BC15" s="194">
        <v>1528</v>
      </c>
      <c r="BD15" s="194">
        <v>1266</v>
      </c>
      <c r="BE15" s="173">
        <v>1506</v>
      </c>
      <c r="BF15" s="173">
        <v>1429</v>
      </c>
    </row>
    <row r="16" spans="1:59" s="247" customFormat="1" ht="15" customHeight="1" x14ac:dyDescent="0.2">
      <c r="A16" s="244" t="s">
        <v>76</v>
      </c>
      <c r="B16" s="278"/>
      <c r="C16" s="246"/>
      <c r="D16" s="246"/>
      <c r="E16" s="246"/>
      <c r="F16" s="246">
        <v>790</v>
      </c>
      <c r="G16" s="246">
        <v>797</v>
      </c>
      <c r="H16" s="246">
        <v>1079</v>
      </c>
      <c r="I16" s="246">
        <v>1157</v>
      </c>
      <c r="J16" s="246">
        <v>1400</v>
      </c>
      <c r="K16" s="246">
        <v>1469</v>
      </c>
      <c r="L16" s="246">
        <v>1647</v>
      </c>
      <c r="M16" s="246">
        <v>1448</v>
      </c>
      <c r="N16" s="246">
        <v>1452</v>
      </c>
      <c r="O16" s="246">
        <v>1328</v>
      </c>
      <c r="P16" s="246">
        <v>1398</v>
      </c>
      <c r="Q16" s="246">
        <v>1200</v>
      </c>
      <c r="R16" s="246">
        <v>1130</v>
      </c>
      <c r="S16" s="246">
        <v>1069</v>
      </c>
      <c r="T16" s="246">
        <v>1005</v>
      </c>
      <c r="U16" s="246">
        <v>1013</v>
      </c>
      <c r="V16" s="246">
        <v>1056</v>
      </c>
      <c r="W16" s="246">
        <v>1023</v>
      </c>
      <c r="X16" s="246">
        <v>1056</v>
      </c>
      <c r="Y16" s="246">
        <v>1112</v>
      </c>
      <c r="Z16" s="246">
        <v>1155</v>
      </c>
      <c r="AA16" s="246">
        <v>1486</v>
      </c>
      <c r="AB16" s="246">
        <v>1421</v>
      </c>
      <c r="AC16" s="246">
        <v>1602</v>
      </c>
      <c r="AD16" s="246">
        <v>1696</v>
      </c>
      <c r="AE16" s="246">
        <v>1786</v>
      </c>
      <c r="AF16" s="246">
        <v>1747</v>
      </c>
      <c r="AG16" s="246">
        <v>1679</v>
      </c>
      <c r="AH16" s="246">
        <v>1811</v>
      </c>
      <c r="AI16" s="246">
        <v>1871</v>
      </c>
      <c r="AJ16" s="246">
        <v>1811</v>
      </c>
      <c r="AK16" s="246"/>
      <c r="AL16" s="246">
        <v>2458</v>
      </c>
      <c r="AM16" s="246">
        <v>3265</v>
      </c>
      <c r="AN16" s="246">
        <v>3144</v>
      </c>
      <c r="AO16" s="246">
        <v>3077</v>
      </c>
      <c r="AP16" s="246">
        <v>3013</v>
      </c>
      <c r="AQ16" s="246">
        <v>3062</v>
      </c>
      <c r="AR16" s="246">
        <v>3052</v>
      </c>
      <c r="AS16" s="246">
        <v>3026</v>
      </c>
      <c r="AT16" s="246">
        <v>3115</v>
      </c>
      <c r="AU16" s="246">
        <v>3237</v>
      </c>
      <c r="AV16" s="246">
        <v>3174</v>
      </c>
      <c r="AW16" s="246">
        <v>3168</v>
      </c>
      <c r="AX16" s="246">
        <v>3131</v>
      </c>
      <c r="AY16" s="246">
        <v>3115</v>
      </c>
      <c r="AZ16" s="246">
        <v>3188</v>
      </c>
      <c r="BA16" s="246">
        <v>3190</v>
      </c>
      <c r="BB16" s="245">
        <v>3161</v>
      </c>
      <c r="BC16" s="245">
        <v>3077</v>
      </c>
      <c r="BD16" s="245">
        <v>3356</v>
      </c>
      <c r="BE16" s="186">
        <v>2817</v>
      </c>
      <c r="BF16" s="186">
        <v>2725</v>
      </c>
    </row>
    <row r="17" spans="1:59" s="247" customFormat="1" ht="14.25" x14ac:dyDescent="0.2">
      <c r="A17" s="279" t="s">
        <v>204</v>
      </c>
      <c r="B17" s="280" t="s">
        <v>71</v>
      </c>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v>232</v>
      </c>
      <c r="AB17" s="281">
        <v>213</v>
      </c>
      <c r="AC17" s="251">
        <v>221</v>
      </c>
      <c r="AD17" s="251">
        <v>221</v>
      </c>
      <c r="AE17" s="251">
        <v>220</v>
      </c>
      <c r="AF17" s="251">
        <v>168</v>
      </c>
      <c r="AG17" s="251">
        <v>163</v>
      </c>
      <c r="AH17" s="251">
        <v>145</v>
      </c>
      <c r="AI17" s="251">
        <v>173</v>
      </c>
      <c r="AJ17" s="251">
        <v>45</v>
      </c>
      <c r="AK17" s="282"/>
      <c r="AL17" s="254">
        <v>163</v>
      </c>
      <c r="AM17" s="251">
        <v>307</v>
      </c>
      <c r="AN17" s="253">
        <v>372</v>
      </c>
      <c r="AO17" s="283">
        <v>476</v>
      </c>
      <c r="AP17" s="283">
        <v>534</v>
      </c>
      <c r="AQ17" s="283">
        <v>552</v>
      </c>
      <c r="AR17" s="283">
        <v>444</v>
      </c>
      <c r="AS17" s="283">
        <v>481</v>
      </c>
      <c r="AT17" s="283">
        <v>513</v>
      </c>
      <c r="AU17" s="283">
        <v>494</v>
      </c>
      <c r="AV17" s="283">
        <v>456</v>
      </c>
      <c r="AW17" s="283">
        <v>434</v>
      </c>
      <c r="AX17" s="283">
        <v>395</v>
      </c>
      <c r="AY17" s="194">
        <v>414</v>
      </c>
      <c r="AZ17" s="194">
        <v>384</v>
      </c>
      <c r="BA17" s="256">
        <v>423</v>
      </c>
      <c r="BB17" s="194">
        <v>380</v>
      </c>
      <c r="BC17" s="194">
        <v>454</v>
      </c>
      <c r="BD17" s="194">
        <v>441</v>
      </c>
      <c r="BE17" s="192">
        <v>405</v>
      </c>
      <c r="BF17" s="192">
        <v>346</v>
      </c>
    </row>
    <row r="18" spans="1:59" s="247" customFormat="1" ht="15" customHeight="1" x14ac:dyDescent="0.2">
      <c r="A18" s="248" t="s">
        <v>7</v>
      </c>
      <c r="B18" s="249">
        <v>1970</v>
      </c>
      <c r="C18" s="250"/>
      <c r="D18" s="250"/>
      <c r="E18" s="250"/>
      <c r="F18" s="250">
        <v>790</v>
      </c>
      <c r="G18" s="250">
        <v>797</v>
      </c>
      <c r="H18" s="250">
        <v>1079</v>
      </c>
      <c r="I18" s="250">
        <v>1157</v>
      </c>
      <c r="J18" s="250">
        <v>1400</v>
      </c>
      <c r="K18" s="250">
        <v>1469</v>
      </c>
      <c r="L18" s="250">
        <v>1647</v>
      </c>
      <c r="M18" s="250">
        <v>1448</v>
      </c>
      <c r="N18" s="250">
        <v>1452</v>
      </c>
      <c r="O18" s="250">
        <v>1328</v>
      </c>
      <c r="P18" s="250">
        <v>1398</v>
      </c>
      <c r="Q18" s="250">
        <v>1200</v>
      </c>
      <c r="R18" s="250">
        <v>1130</v>
      </c>
      <c r="S18" s="250">
        <v>1069</v>
      </c>
      <c r="T18" s="250">
        <v>1005</v>
      </c>
      <c r="U18" s="250">
        <v>1013</v>
      </c>
      <c r="V18" s="250">
        <v>1056</v>
      </c>
      <c r="W18" s="250">
        <v>1023</v>
      </c>
      <c r="X18" s="250">
        <v>1056</v>
      </c>
      <c r="Y18" s="250">
        <v>1112</v>
      </c>
      <c r="Z18" s="250">
        <v>1155</v>
      </c>
      <c r="AA18" s="250">
        <v>1254</v>
      </c>
      <c r="AB18" s="250">
        <v>1208</v>
      </c>
      <c r="AC18" s="258">
        <v>1381</v>
      </c>
      <c r="AD18" s="258">
        <v>1475</v>
      </c>
      <c r="AE18" s="258">
        <v>1566</v>
      </c>
      <c r="AF18" s="258">
        <v>1579</v>
      </c>
      <c r="AG18" s="258">
        <v>1516</v>
      </c>
      <c r="AH18" s="258">
        <v>1666</v>
      </c>
      <c r="AI18" s="258">
        <v>1698</v>
      </c>
      <c r="AJ18" s="258">
        <v>1766</v>
      </c>
      <c r="AK18" s="282"/>
      <c r="AL18" s="260">
        <v>2295</v>
      </c>
      <c r="AM18" s="258">
        <v>2958</v>
      </c>
      <c r="AN18" s="259">
        <v>2772</v>
      </c>
      <c r="AO18" s="263">
        <v>2601</v>
      </c>
      <c r="AP18" s="263">
        <v>2479</v>
      </c>
      <c r="AQ18" s="263">
        <v>2510</v>
      </c>
      <c r="AR18" s="263">
        <v>2608</v>
      </c>
      <c r="AS18" s="263">
        <v>2545</v>
      </c>
      <c r="AT18" s="263">
        <v>2602</v>
      </c>
      <c r="AU18" s="263">
        <v>2743</v>
      </c>
      <c r="AV18" s="263">
        <v>2718</v>
      </c>
      <c r="AW18" s="263">
        <v>2734</v>
      </c>
      <c r="AX18" s="263">
        <v>2736</v>
      </c>
      <c r="AY18" s="194">
        <v>2701</v>
      </c>
      <c r="AZ18" s="194">
        <v>2804</v>
      </c>
      <c r="BA18" s="256">
        <v>2767</v>
      </c>
      <c r="BB18" s="194">
        <v>2781</v>
      </c>
      <c r="BC18" s="194">
        <v>2623</v>
      </c>
      <c r="BD18" s="194">
        <v>2915</v>
      </c>
      <c r="BE18" s="173">
        <v>2412</v>
      </c>
      <c r="BF18" s="173">
        <v>2379</v>
      </c>
      <c r="BG18" s="350"/>
    </row>
    <row r="19" spans="1:59" s="247" customFormat="1" ht="15" customHeight="1" x14ac:dyDescent="0.2">
      <c r="A19" s="244" t="s">
        <v>225</v>
      </c>
      <c r="B19" s="278"/>
      <c r="C19" s="246">
        <v>1975</v>
      </c>
      <c r="D19" s="246">
        <v>2281</v>
      </c>
      <c r="E19" s="246">
        <v>2926</v>
      </c>
      <c r="F19" s="246">
        <v>3145</v>
      </c>
      <c r="G19" s="246">
        <v>3005</v>
      </c>
      <c r="H19" s="246">
        <v>3075</v>
      </c>
      <c r="I19" s="246">
        <v>3513</v>
      </c>
      <c r="J19" s="246">
        <v>4083</v>
      </c>
      <c r="K19" s="246">
        <v>4794</v>
      </c>
      <c r="L19" s="246">
        <v>5384</v>
      </c>
      <c r="M19" s="246">
        <v>6089</v>
      </c>
      <c r="N19" s="246">
        <v>5812</v>
      </c>
      <c r="O19" s="246">
        <v>6375</v>
      </c>
      <c r="P19" s="246">
        <v>6007</v>
      </c>
      <c r="Q19" s="246">
        <v>5801</v>
      </c>
      <c r="R19" s="246">
        <v>5706</v>
      </c>
      <c r="S19" s="246">
        <v>5558</v>
      </c>
      <c r="T19" s="246">
        <v>5721</v>
      </c>
      <c r="U19" s="246">
        <v>5759</v>
      </c>
      <c r="V19" s="246">
        <v>5751</v>
      </c>
      <c r="W19" s="246">
        <v>5624</v>
      </c>
      <c r="X19" s="246">
        <v>5523</v>
      </c>
      <c r="Y19" s="246">
        <v>5223</v>
      </c>
      <c r="Z19" s="246">
        <v>5184</v>
      </c>
      <c r="AA19" s="246">
        <v>5160</v>
      </c>
      <c r="AB19" s="246">
        <v>5200</v>
      </c>
      <c r="AC19" s="246">
        <v>5328</v>
      </c>
      <c r="AD19" s="246">
        <v>5644</v>
      </c>
      <c r="AE19" s="246">
        <v>5633</v>
      </c>
      <c r="AF19" s="246">
        <v>5845</v>
      </c>
      <c r="AG19" s="246">
        <v>5963</v>
      </c>
      <c r="AH19" s="246">
        <v>5971</v>
      </c>
      <c r="AI19" s="246">
        <v>6292</v>
      </c>
      <c r="AJ19" s="246">
        <v>6192</v>
      </c>
      <c r="AK19" s="246"/>
      <c r="AL19" s="246">
        <v>6998</v>
      </c>
      <c r="AM19" s="246">
        <v>7833</v>
      </c>
      <c r="AN19" s="246">
        <v>8090</v>
      </c>
      <c r="AO19" s="246">
        <v>8783</v>
      </c>
      <c r="AP19" s="246">
        <v>9103</v>
      </c>
      <c r="AQ19" s="246">
        <v>9130</v>
      </c>
      <c r="AR19" s="246">
        <v>8471</v>
      </c>
      <c r="AS19" s="246">
        <v>9401</v>
      </c>
      <c r="AT19" s="246">
        <v>9137</v>
      </c>
      <c r="AU19" s="246">
        <v>9208</v>
      </c>
      <c r="AV19" s="246">
        <v>9815</v>
      </c>
      <c r="AW19" s="246">
        <v>9681</v>
      </c>
      <c r="AX19" s="246">
        <v>9555</v>
      </c>
      <c r="AY19" s="246">
        <v>9243</v>
      </c>
      <c r="AZ19" s="246">
        <v>9055</v>
      </c>
      <c r="BA19" s="246">
        <v>9302</v>
      </c>
      <c r="BB19" s="245">
        <v>8718</v>
      </c>
      <c r="BC19" s="245">
        <v>8348</v>
      </c>
      <c r="BD19" s="392">
        <v>10556</v>
      </c>
      <c r="BE19" s="391"/>
      <c r="BF19" s="284"/>
    </row>
    <row r="20" spans="1:59" s="247" customFormat="1" ht="15" customHeight="1" x14ac:dyDescent="0.2">
      <c r="A20" s="248" t="s">
        <v>6</v>
      </c>
      <c r="B20" s="249">
        <v>1976</v>
      </c>
      <c r="C20" s="250"/>
      <c r="D20" s="250"/>
      <c r="E20" s="250"/>
      <c r="F20" s="250"/>
      <c r="G20" s="250"/>
      <c r="H20" s="250"/>
      <c r="I20" s="250"/>
      <c r="J20" s="250"/>
      <c r="K20" s="250"/>
      <c r="L20" s="250"/>
      <c r="M20" s="250">
        <v>342</v>
      </c>
      <c r="N20" s="250">
        <v>206</v>
      </c>
      <c r="O20" s="250">
        <v>374</v>
      </c>
      <c r="P20" s="250">
        <v>399</v>
      </c>
      <c r="Q20" s="250">
        <v>370</v>
      </c>
      <c r="R20" s="250">
        <v>330</v>
      </c>
      <c r="S20" s="250">
        <v>282</v>
      </c>
      <c r="T20" s="250">
        <v>315</v>
      </c>
      <c r="U20" s="250">
        <v>307</v>
      </c>
      <c r="V20" s="250">
        <v>258</v>
      </c>
      <c r="W20" s="250">
        <v>262</v>
      </c>
      <c r="X20" s="250">
        <v>231</v>
      </c>
      <c r="Y20" s="250">
        <v>201</v>
      </c>
      <c r="Z20" s="250">
        <v>242</v>
      </c>
      <c r="AA20" s="250">
        <v>220</v>
      </c>
      <c r="AB20" s="250">
        <v>170</v>
      </c>
      <c r="AC20" s="258">
        <v>231</v>
      </c>
      <c r="AD20" s="258">
        <v>257</v>
      </c>
      <c r="AE20" s="258">
        <v>255</v>
      </c>
      <c r="AF20" s="258">
        <v>260</v>
      </c>
      <c r="AG20" s="258">
        <v>319</v>
      </c>
      <c r="AH20" s="258">
        <v>271</v>
      </c>
      <c r="AI20" s="258">
        <v>328</v>
      </c>
      <c r="AJ20" s="258">
        <v>314</v>
      </c>
      <c r="AK20" s="282"/>
      <c r="AL20" s="260">
        <v>300</v>
      </c>
      <c r="AM20" s="258">
        <v>322</v>
      </c>
      <c r="AN20" s="259">
        <v>341</v>
      </c>
      <c r="AO20" s="259">
        <v>349</v>
      </c>
      <c r="AP20" s="263">
        <v>336</v>
      </c>
      <c r="AQ20" s="263">
        <v>302</v>
      </c>
      <c r="AR20" s="263">
        <v>303</v>
      </c>
      <c r="AS20" s="263">
        <v>297</v>
      </c>
      <c r="AT20" s="263">
        <v>258</v>
      </c>
      <c r="AU20" s="263">
        <v>235</v>
      </c>
      <c r="AV20" s="263">
        <v>215</v>
      </c>
      <c r="AW20" s="263">
        <v>236</v>
      </c>
      <c r="AX20" s="263">
        <v>214</v>
      </c>
      <c r="AY20" s="285">
        <v>212</v>
      </c>
      <c r="AZ20" s="285">
        <v>196</v>
      </c>
      <c r="BA20" s="286">
        <v>183</v>
      </c>
      <c r="BB20" s="194">
        <v>184</v>
      </c>
      <c r="BC20" s="194">
        <v>145</v>
      </c>
      <c r="BD20" s="194">
        <v>141</v>
      </c>
      <c r="BE20" s="173"/>
      <c r="BF20" s="173"/>
    </row>
    <row r="21" spans="1:59" s="247" customFormat="1" ht="15" customHeight="1" x14ac:dyDescent="0.2">
      <c r="A21" s="248" t="s">
        <v>5</v>
      </c>
      <c r="B21" s="249">
        <v>1967</v>
      </c>
      <c r="C21" s="250">
        <v>642</v>
      </c>
      <c r="D21" s="250">
        <v>726</v>
      </c>
      <c r="E21" s="250">
        <v>1120</v>
      </c>
      <c r="F21" s="250">
        <v>1050</v>
      </c>
      <c r="G21" s="250">
        <v>1004</v>
      </c>
      <c r="H21" s="250">
        <v>1112</v>
      </c>
      <c r="I21" s="250">
        <v>1352</v>
      </c>
      <c r="J21" s="250">
        <v>1680</v>
      </c>
      <c r="K21" s="250">
        <v>2013</v>
      </c>
      <c r="L21" s="250">
        <v>2348</v>
      </c>
      <c r="M21" s="250">
        <v>2587</v>
      </c>
      <c r="N21" s="250">
        <v>2404</v>
      </c>
      <c r="O21" s="250">
        <v>2705</v>
      </c>
      <c r="P21" s="250">
        <v>2343</v>
      </c>
      <c r="Q21" s="250">
        <v>2210</v>
      </c>
      <c r="R21" s="250">
        <v>2170</v>
      </c>
      <c r="S21" s="250">
        <v>2120</v>
      </c>
      <c r="T21" s="250">
        <v>2379</v>
      </c>
      <c r="U21" s="250">
        <v>2320</v>
      </c>
      <c r="V21" s="250">
        <v>2365</v>
      </c>
      <c r="W21" s="250">
        <v>2333</v>
      </c>
      <c r="X21" s="250">
        <v>2277</v>
      </c>
      <c r="Y21" s="250">
        <v>2115</v>
      </c>
      <c r="Z21" s="250">
        <v>2137</v>
      </c>
      <c r="AA21" s="250">
        <v>2235</v>
      </c>
      <c r="AB21" s="250">
        <v>2298</v>
      </c>
      <c r="AC21" s="258">
        <v>2172</v>
      </c>
      <c r="AD21" s="258">
        <v>2295</v>
      </c>
      <c r="AE21" s="258">
        <v>2180</v>
      </c>
      <c r="AF21" s="258">
        <v>2384</v>
      </c>
      <c r="AG21" s="258">
        <v>2321</v>
      </c>
      <c r="AH21" s="258">
        <v>2409</v>
      </c>
      <c r="AI21" s="258">
        <v>2443</v>
      </c>
      <c r="AJ21" s="258">
        <v>2383</v>
      </c>
      <c r="AK21" s="282"/>
      <c r="AL21" s="260">
        <v>2743</v>
      </c>
      <c r="AM21" s="258">
        <v>3117</v>
      </c>
      <c r="AN21" s="259">
        <v>3391</v>
      </c>
      <c r="AO21" s="259">
        <v>3828</v>
      </c>
      <c r="AP21" s="263">
        <v>3984</v>
      </c>
      <c r="AQ21" s="263">
        <v>4233</v>
      </c>
      <c r="AR21" s="263">
        <v>4326</v>
      </c>
      <c r="AS21" s="263">
        <v>4329</v>
      </c>
      <c r="AT21" s="263">
        <v>3820</v>
      </c>
      <c r="AU21" s="263">
        <v>4163</v>
      </c>
      <c r="AV21" s="263">
        <v>4541</v>
      </c>
      <c r="AW21" s="263">
        <v>4408</v>
      </c>
      <c r="AX21" s="263">
        <v>4259</v>
      </c>
      <c r="AY21" s="285">
        <v>4153</v>
      </c>
      <c r="AZ21" s="285">
        <v>4065</v>
      </c>
      <c r="BA21" s="286">
        <v>4105</v>
      </c>
      <c r="BB21" s="194">
        <v>3811</v>
      </c>
      <c r="BC21" s="194">
        <v>3689</v>
      </c>
      <c r="BD21" s="194">
        <v>4548</v>
      </c>
      <c r="BE21" s="173"/>
      <c r="BF21" s="173"/>
    </row>
    <row r="22" spans="1:59" s="247" customFormat="1" ht="15" customHeight="1" x14ac:dyDescent="0.2">
      <c r="A22" s="248" t="s">
        <v>4</v>
      </c>
      <c r="B22" s="249">
        <v>1959</v>
      </c>
      <c r="C22" s="250">
        <v>480</v>
      </c>
      <c r="D22" s="250">
        <v>540</v>
      </c>
      <c r="E22" s="250">
        <v>490</v>
      </c>
      <c r="F22" s="250">
        <v>515</v>
      </c>
      <c r="G22" s="250">
        <v>544</v>
      </c>
      <c r="H22" s="250">
        <v>590</v>
      </c>
      <c r="I22" s="250">
        <v>630</v>
      </c>
      <c r="J22" s="250">
        <v>801</v>
      </c>
      <c r="K22" s="250">
        <v>955</v>
      </c>
      <c r="L22" s="250">
        <v>957</v>
      </c>
      <c r="M22" s="250">
        <v>960</v>
      </c>
      <c r="N22" s="250">
        <v>937</v>
      </c>
      <c r="O22" s="250">
        <v>960</v>
      </c>
      <c r="P22" s="250">
        <v>935</v>
      </c>
      <c r="Q22" s="250">
        <v>930</v>
      </c>
      <c r="R22" s="250">
        <v>890</v>
      </c>
      <c r="S22" s="250">
        <v>847</v>
      </c>
      <c r="T22" s="250">
        <v>815</v>
      </c>
      <c r="U22" s="250">
        <v>857</v>
      </c>
      <c r="V22" s="250">
        <v>871</v>
      </c>
      <c r="W22" s="250">
        <v>882</v>
      </c>
      <c r="X22" s="250">
        <v>841</v>
      </c>
      <c r="Y22" s="250">
        <v>884</v>
      </c>
      <c r="Z22" s="250">
        <v>880</v>
      </c>
      <c r="AA22" s="250">
        <v>846</v>
      </c>
      <c r="AB22" s="250">
        <v>840</v>
      </c>
      <c r="AC22" s="258">
        <v>936</v>
      </c>
      <c r="AD22" s="258">
        <v>952</v>
      </c>
      <c r="AE22" s="258">
        <v>927</v>
      </c>
      <c r="AF22" s="258">
        <v>970</v>
      </c>
      <c r="AG22" s="258">
        <v>947</v>
      </c>
      <c r="AH22" s="258">
        <v>912</v>
      </c>
      <c r="AI22" s="258">
        <v>1030</v>
      </c>
      <c r="AJ22" s="258">
        <v>1023</v>
      </c>
      <c r="AK22" s="282"/>
      <c r="AL22" s="260">
        <v>1268</v>
      </c>
      <c r="AM22" s="258">
        <v>1359</v>
      </c>
      <c r="AN22" s="259">
        <v>1350</v>
      </c>
      <c r="AO22" s="259">
        <v>1390</v>
      </c>
      <c r="AP22" s="263">
        <v>1407</v>
      </c>
      <c r="AQ22" s="263">
        <v>1230</v>
      </c>
      <c r="AR22" s="263">
        <v>302</v>
      </c>
      <c r="AS22" s="263">
        <v>1247</v>
      </c>
      <c r="AT22" s="263">
        <v>1398</v>
      </c>
      <c r="AU22" s="263">
        <v>1406</v>
      </c>
      <c r="AV22" s="263">
        <v>1494</v>
      </c>
      <c r="AW22" s="263">
        <v>1516</v>
      </c>
      <c r="AX22" s="263">
        <v>1660</v>
      </c>
      <c r="AY22" s="285">
        <v>1596</v>
      </c>
      <c r="AZ22" s="285">
        <v>1622</v>
      </c>
      <c r="BA22" s="286">
        <v>1645</v>
      </c>
      <c r="BB22" s="194">
        <v>1669</v>
      </c>
      <c r="BC22" s="194">
        <v>1556</v>
      </c>
      <c r="BD22" s="194">
        <v>1904</v>
      </c>
      <c r="BE22" s="173"/>
      <c r="BF22" s="173"/>
    </row>
    <row r="23" spans="1:59" s="297" customFormat="1" ht="14.25" x14ac:dyDescent="0.2">
      <c r="A23" s="128" t="s">
        <v>189</v>
      </c>
      <c r="B23" s="287">
        <v>1974</v>
      </c>
      <c r="C23" s="288"/>
      <c r="D23" s="288"/>
      <c r="E23" s="288"/>
      <c r="F23" s="288"/>
      <c r="G23" s="288"/>
      <c r="H23" s="288"/>
      <c r="I23" s="288"/>
      <c r="J23" s="288">
        <v>131</v>
      </c>
      <c r="K23" s="288">
        <v>190</v>
      </c>
      <c r="L23" s="288">
        <v>230</v>
      </c>
      <c r="M23" s="288">
        <v>270</v>
      </c>
      <c r="N23" s="288">
        <v>298</v>
      </c>
      <c r="O23" s="288">
        <v>330</v>
      </c>
      <c r="P23" s="288">
        <v>359</v>
      </c>
      <c r="Q23" s="288">
        <v>373</v>
      </c>
      <c r="R23" s="288">
        <v>406</v>
      </c>
      <c r="S23" s="288">
        <v>406</v>
      </c>
      <c r="T23" s="288">
        <v>406</v>
      </c>
      <c r="U23" s="288">
        <v>432</v>
      </c>
      <c r="V23" s="288">
        <v>443</v>
      </c>
      <c r="W23" s="288">
        <v>430</v>
      </c>
      <c r="X23" s="288">
        <v>443</v>
      </c>
      <c r="Y23" s="288">
        <v>381</v>
      </c>
      <c r="Z23" s="288">
        <v>406</v>
      </c>
      <c r="AA23" s="288">
        <v>404</v>
      </c>
      <c r="AB23" s="288">
        <v>479</v>
      </c>
      <c r="AC23" s="289">
        <v>535</v>
      </c>
      <c r="AD23" s="289">
        <v>603</v>
      </c>
      <c r="AE23" s="289">
        <v>592</v>
      </c>
      <c r="AF23" s="289">
        <v>608</v>
      </c>
      <c r="AG23" s="289">
        <v>642</v>
      </c>
      <c r="AH23" s="289">
        <v>646</v>
      </c>
      <c r="AI23" s="289">
        <v>762</v>
      </c>
      <c r="AJ23" s="289">
        <v>746</v>
      </c>
      <c r="AK23" s="290"/>
      <c r="AL23" s="291">
        <v>823</v>
      </c>
      <c r="AM23" s="289">
        <v>931</v>
      </c>
      <c r="AN23" s="292">
        <v>951</v>
      </c>
      <c r="AO23" s="289">
        <v>887</v>
      </c>
      <c r="AP23" s="486">
        <v>887</v>
      </c>
      <c r="AQ23" s="293">
        <v>945</v>
      </c>
      <c r="AR23" s="293">
        <v>1152</v>
      </c>
      <c r="AS23" s="293">
        <v>1213</v>
      </c>
      <c r="AT23" s="293">
        <v>1183</v>
      </c>
      <c r="AU23" s="293">
        <v>1101</v>
      </c>
      <c r="AV23" s="293">
        <v>1190</v>
      </c>
      <c r="AW23" s="293">
        <v>1170</v>
      </c>
      <c r="AX23" s="293">
        <v>1238</v>
      </c>
      <c r="AY23" s="294">
        <v>1162</v>
      </c>
      <c r="AZ23" s="294">
        <v>1168</v>
      </c>
      <c r="BA23" s="295">
        <v>1320</v>
      </c>
      <c r="BB23" s="296">
        <v>1097</v>
      </c>
      <c r="BC23" s="296">
        <v>1101</v>
      </c>
      <c r="BD23" s="296">
        <v>1490</v>
      </c>
      <c r="BE23" s="206"/>
      <c r="BF23" s="206"/>
    </row>
    <row r="24" spans="1:59" s="247" customFormat="1" ht="14.25" customHeight="1" x14ac:dyDescent="0.2">
      <c r="A24" s="248" t="s">
        <v>3</v>
      </c>
      <c r="B24" s="249">
        <v>1932</v>
      </c>
      <c r="C24" s="250">
        <v>853</v>
      </c>
      <c r="D24" s="250">
        <v>1015</v>
      </c>
      <c r="E24" s="250">
        <v>1316</v>
      </c>
      <c r="F24" s="250">
        <v>1580</v>
      </c>
      <c r="G24" s="250">
        <v>1457</v>
      </c>
      <c r="H24" s="250">
        <v>1373</v>
      </c>
      <c r="I24" s="250">
        <v>1531</v>
      </c>
      <c r="J24" s="250">
        <v>1471</v>
      </c>
      <c r="K24" s="250">
        <v>1636</v>
      </c>
      <c r="L24" s="250">
        <v>1849</v>
      </c>
      <c r="M24" s="250">
        <v>1930</v>
      </c>
      <c r="N24" s="250">
        <v>1967</v>
      </c>
      <c r="O24" s="250">
        <v>2006</v>
      </c>
      <c r="P24" s="250">
        <v>1971</v>
      </c>
      <c r="Q24" s="250">
        <v>1918</v>
      </c>
      <c r="R24" s="250">
        <v>1910</v>
      </c>
      <c r="S24" s="250">
        <v>1903</v>
      </c>
      <c r="T24" s="250">
        <v>1806</v>
      </c>
      <c r="U24" s="250">
        <v>1843</v>
      </c>
      <c r="V24" s="250">
        <v>1814</v>
      </c>
      <c r="W24" s="250">
        <v>1717</v>
      </c>
      <c r="X24" s="250">
        <v>1731</v>
      </c>
      <c r="Y24" s="250">
        <v>1642</v>
      </c>
      <c r="Z24" s="250">
        <v>1519</v>
      </c>
      <c r="AA24" s="250">
        <v>1455</v>
      </c>
      <c r="AB24" s="250">
        <v>1413</v>
      </c>
      <c r="AC24" s="258">
        <v>1454</v>
      </c>
      <c r="AD24" s="258">
        <v>1537</v>
      </c>
      <c r="AE24" s="258">
        <v>1679</v>
      </c>
      <c r="AF24" s="258">
        <v>1623</v>
      </c>
      <c r="AG24" s="258">
        <v>1734</v>
      </c>
      <c r="AH24" s="258">
        <v>1733</v>
      </c>
      <c r="AI24" s="258">
        <v>1729</v>
      </c>
      <c r="AJ24" s="258">
        <v>1726</v>
      </c>
      <c r="AK24" s="282"/>
      <c r="AL24" s="260">
        <v>1864</v>
      </c>
      <c r="AM24" s="258">
        <v>2104</v>
      </c>
      <c r="AN24" s="259">
        <v>2057</v>
      </c>
      <c r="AO24" s="259">
        <v>2329</v>
      </c>
      <c r="AP24" s="263">
        <v>2489</v>
      </c>
      <c r="AQ24" s="263">
        <v>2420</v>
      </c>
      <c r="AR24" s="263">
        <v>2388</v>
      </c>
      <c r="AS24" s="263">
        <v>2315</v>
      </c>
      <c r="AT24" s="263">
        <v>2478</v>
      </c>
      <c r="AU24" s="263">
        <v>2303</v>
      </c>
      <c r="AV24" s="263">
        <v>2375</v>
      </c>
      <c r="AW24" s="263">
        <v>2351</v>
      </c>
      <c r="AX24" s="263">
        <v>2184</v>
      </c>
      <c r="AY24" s="285">
        <v>2120</v>
      </c>
      <c r="AZ24" s="285">
        <v>2004</v>
      </c>
      <c r="BA24" s="286">
        <v>2049</v>
      </c>
      <c r="BB24" s="194">
        <v>1957</v>
      </c>
      <c r="BC24" s="194">
        <v>1857</v>
      </c>
      <c r="BD24" s="194">
        <v>2473</v>
      </c>
      <c r="BE24" s="173"/>
      <c r="BF24" s="173"/>
    </row>
    <row r="25" spans="1:59" s="247" customFormat="1" ht="15" customHeight="1" x14ac:dyDescent="0.2">
      <c r="A25" s="244" t="s">
        <v>209</v>
      </c>
      <c r="B25" s="27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v>44</v>
      </c>
      <c r="AP25" s="298">
        <v>128</v>
      </c>
      <c r="AQ25" s="298">
        <v>569</v>
      </c>
      <c r="AR25" s="298">
        <v>739</v>
      </c>
      <c r="AS25" s="298">
        <v>937</v>
      </c>
      <c r="AT25" s="298">
        <v>1245</v>
      </c>
      <c r="AU25" s="298">
        <v>1268</v>
      </c>
      <c r="AV25" s="298">
        <v>1242</v>
      </c>
      <c r="AW25" s="298">
        <v>1293</v>
      </c>
      <c r="AX25" s="298">
        <v>1213</v>
      </c>
      <c r="AY25" s="298">
        <v>1225</v>
      </c>
      <c r="AZ25" s="298">
        <v>1250</v>
      </c>
      <c r="BA25" s="298">
        <v>1332</v>
      </c>
      <c r="BB25" s="284">
        <v>1287</v>
      </c>
      <c r="BC25" s="298">
        <v>1224</v>
      </c>
      <c r="BD25" s="393">
        <v>2105</v>
      </c>
      <c r="BE25" s="391">
        <v>9454</v>
      </c>
      <c r="BF25" s="284">
        <v>10444</v>
      </c>
    </row>
    <row r="26" spans="1:59" s="247" customFormat="1" ht="15" customHeight="1" x14ac:dyDescent="0.2">
      <c r="A26" s="248" t="s">
        <v>6</v>
      </c>
      <c r="B26" s="249">
        <v>1976</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8"/>
      <c r="AD26" s="258"/>
      <c r="AE26" s="258"/>
      <c r="AF26" s="258"/>
      <c r="AG26" s="258"/>
      <c r="AH26" s="258"/>
      <c r="AI26" s="258"/>
      <c r="AJ26" s="258"/>
      <c r="AK26" s="282"/>
      <c r="AL26" s="260"/>
      <c r="AM26" s="258"/>
      <c r="AN26" s="259"/>
      <c r="AO26" s="259"/>
      <c r="AP26" s="263"/>
      <c r="AQ26" s="263"/>
      <c r="AR26" s="263"/>
      <c r="AS26" s="263"/>
      <c r="AT26" s="263"/>
      <c r="AU26" s="263"/>
      <c r="AV26" s="263"/>
      <c r="AW26" s="263"/>
      <c r="AX26" s="263"/>
      <c r="AY26" s="285"/>
      <c r="AZ26" s="285"/>
      <c r="BA26" s="286"/>
      <c r="BB26" s="194"/>
      <c r="BC26" s="194"/>
      <c r="BD26" s="194"/>
      <c r="BE26" s="173">
        <v>107</v>
      </c>
      <c r="BF26" s="173">
        <v>122</v>
      </c>
    </row>
    <row r="27" spans="1:59" s="247" customFormat="1" ht="15" customHeight="1" x14ac:dyDescent="0.2">
      <c r="A27" s="248" t="s">
        <v>5</v>
      </c>
      <c r="B27" s="249">
        <v>1967</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8"/>
      <c r="AD27" s="258"/>
      <c r="AE27" s="258"/>
      <c r="AF27" s="258"/>
      <c r="AG27" s="258"/>
      <c r="AH27" s="258"/>
      <c r="AI27" s="258"/>
      <c r="AJ27" s="258"/>
      <c r="AK27" s="282"/>
      <c r="AL27" s="260"/>
      <c r="AM27" s="258"/>
      <c r="AN27" s="259"/>
      <c r="AO27" s="259"/>
      <c r="AP27" s="263"/>
      <c r="AQ27" s="263"/>
      <c r="AR27" s="263"/>
      <c r="AS27" s="263"/>
      <c r="AT27" s="263"/>
      <c r="AU27" s="263"/>
      <c r="AV27" s="263"/>
      <c r="AW27" s="263"/>
      <c r="AX27" s="263"/>
      <c r="AY27" s="285"/>
      <c r="AZ27" s="285"/>
      <c r="BA27" s="286"/>
      <c r="BB27" s="194"/>
      <c r="BC27" s="194"/>
      <c r="BD27" s="194"/>
      <c r="BE27" s="173">
        <v>3311</v>
      </c>
      <c r="BF27" s="173">
        <v>3678</v>
      </c>
    </row>
    <row r="28" spans="1:59" s="247" customFormat="1" ht="15" customHeight="1" x14ac:dyDescent="0.2">
      <c r="A28" s="248" t="s">
        <v>4</v>
      </c>
      <c r="B28" s="249">
        <v>1959</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8"/>
      <c r="AD28" s="258"/>
      <c r="AE28" s="258"/>
      <c r="AF28" s="258"/>
      <c r="AG28" s="258"/>
      <c r="AH28" s="258"/>
      <c r="AI28" s="258"/>
      <c r="AJ28" s="258"/>
      <c r="AK28" s="282"/>
      <c r="AL28" s="260"/>
      <c r="AM28" s="258"/>
      <c r="AN28" s="259"/>
      <c r="AO28" s="259"/>
      <c r="AP28" s="263"/>
      <c r="AQ28" s="263"/>
      <c r="AR28" s="263"/>
      <c r="AS28" s="263"/>
      <c r="AT28" s="263"/>
      <c r="AU28" s="263"/>
      <c r="AV28" s="263"/>
      <c r="AW28" s="263"/>
      <c r="AX28" s="263"/>
      <c r="AY28" s="285"/>
      <c r="AZ28" s="285"/>
      <c r="BA28" s="286"/>
      <c r="BB28" s="194"/>
      <c r="BC28" s="194"/>
      <c r="BD28" s="194"/>
      <c r="BE28" s="173">
        <v>1508</v>
      </c>
      <c r="BF28" s="173">
        <v>1729</v>
      </c>
    </row>
    <row r="29" spans="1:59" s="297" customFormat="1" x14ac:dyDescent="0.2">
      <c r="A29" s="128" t="s">
        <v>233</v>
      </c>
      <c r="B29" s="287">
        <v>1974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9"/>
      <c r="AD29" s="289"/>
      <c r="AE29" s="289"/>
      <c r="AF29" s="289"/>
      <c r="AG29" s="289"/>
      <c r="AH29" s="289"/>
      <c r="AI29" s="289"/>
      <c r="AJ29" s="289"/>
      <c r="AK29" s="290"/>
      <c r="AL29" s="291"/>
      <c r="AM29" s="289"/>
      <c r="AN29" s="292"/>
      <c r="AO29" s="289"/>
      <c r="AP29" s="292"/>
      <c r="AQ29" s="293"/>
      <c r="AR29" s="293"/>
      <c r="AS29" s="293"/>
      <c r="AT29" s="293"/>
      <c r="AU29" s="293"/>
      <c r="AV29" s="293"/>
      <c r="AW29" s="293"/>
      <c r="AX29" s="293"/>
      <c r="AY29" s="294"/>
      <c r="AZ29" s="294"/>
      <c r="BA29" s="295"/>
      <c r="BB29" s="296"/>
      <c r="BC29" s="296"/>
      <c r="BD29" s="296"/>
      <c r="BE29" s="206">
        <v>1327</v>
      </c>
      <c r="BF29" s="206">
        <v>1456</v>
      </c>
    </row>
    <row r="30" spans="1:59" s="247" customFormat="1" ht="14.25" customHeight="1" x14ac:dyDescent="0.2">
      <c r="A30" s="248" t="s">
        <v>3</v>
      </c>
      <c r="B30" s="249">
        <v>1932</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8"/>
      <c r="AD30" s="258"/>
      <c r="AE30" s="258"/>
      <c r="AF30" s="258"/>
      <c r="AG30" s="258"/>
      <c r="AH30" s="258"/>
      <c r="AI30" s="258"/>
      <c r="AJ30" s="258"/>
      <c r="AK30" s="282"/>
      <c r="AL30" s="260"/>
      <c r="AM30" s="258"/>
      <c r="AN30" s="259"/>
      <c r="AO30" s="259"/>
      <c r="AP30" s="263"/>
      <c r="AQ30" s="263"/>
      <c r="AR30" s="263"/>
      <c r="AS30" s="263"/>
      <c r="AT30" s="263"/>
      <c r="AU30" s="263"/>
      <c r="AV30" s="263"/>
      <c r="AW30" s="263"/>
      <c r="AX30" s="263"/>
      <c r="AY30" s="285"/>
      <c r="AZ30" s="285"/>
      <c r="BA30" s="286"/>
      <c r="BB30" s="194"/>
      <c r="BC30" s="194"/>
      <c r="BD30" s="194"/>
      <c r="BE30" s="173">
        <v>1702</v>
      </c>
      <c r="BF30" s="173">
        <v>1899</v>
      </c>
    </row>
    <row r="31" spans="1:59" s="247" customFormat="1" x14ac:dyDescent="0.2">
      <c r="A31" s="248" t="s">
        <v>89</v>
      </c>
      <c r="B31" s="249">
        <v>2009</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c r="BC31" s="300"/>
      <c r="BD31" s="194">
        <v>36</v>
      </c>
      <c r="BE31" s="216">
        <v>17</v>
      </c>
      <c r="BF31" s="216">
        <v>15</v>
      </c>
      <c r="BG31" s="240"/>
    </row>
    <row r="32" spans="1:59" s="247" customFormat="1" x14ac:dyDescent="0.2">
      <c r="A32" s="248" t="s">
        <v>106</v>
      </c>
      <c r="B32" s="249">
        <v>2009</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300"/>
      <c r="BC32" s="300"/>
      <c r="BD32" s="194">
        <v>510</v>
      </c>
      <c r="BE32" s="216">
        <v>593</v>
      </c>
      <c r="BF32" s="216">
        <v>610</v>
      </c>
      <c r="BG32" s="240"/>
    </row>
    <row r="33" spans="1:62" s="247" customFormat="1" ht="15" customHeight="1" x14ac:dyDescent="0.2">
      <c r="A33" s="248" t="s">
        <v>2</v>
      </c>
      <c r="B33" s="249">
        <v>2003</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8"/>
      <c r="AD33" s="258"/>
      <c r="AE33" s="258"/>
      <c r="AF33" s="258"/>
      <c r="AG33" s="258"/>
      <c r="AH33" s="258"/>
      <c r="AI33" s="258"/>
      <c r="AJ33" s="258"/>
      <c r="AK33" s="282"/>
      <c r="AL33" s="260"/>
      <c r="AM33" s="258"/>
      <c r="AN33" s="259"/>
      <c r="AO33" s="263"/>
      <c r="AP33" s="263">
        <v>9</v>
      </c>
      <c r="AQ33" s="263">
        <v>108</v>
      </c>
      <c r="AR33" s="263">
        <v>130</v>
      </c>
      <c r="AS33" s="263">
        <v>127</v>
      </c>
      <c r="AT33" s="263">
        <v>135</v>
      </c>
      <c r="AU33" s="263">
        <v>90</v>
      </c>
      <c r="AV33" s="263">
        <v>90</v>
      </c>
      <c r="AW33" s="263">
        <v>110</v>
      </c>
      <c r="AX33" s="263">
        <v>71</v>
      </c>
      <c r="AY33" s="194">
        <v>77</v>
      </c>
      <c r="AZ33" s="194">
        <v>67</v>
      </c>
      <c r="BA33" s="256">
        <v>101</v>
      </c>
      <c r="BB33" s="194">
        <v>114</v>
      </c>
      <c r="BC33" s="194">
        <v>132</v>
      </c>
      <c r="BD33" s="194">
        <v>135</v>
      </c>
      <c r="BE33" s="173">
        <v>78</v>
      </c>
      <c r="BF33" s="173">
        <v>91</v>
      </c>
      <c r="BG33" s="240"/>
    </row>
    <row r="34" spans="1:62" s="247" customFormat="1" ht="15" customHeight="1" x14ac:dyDescent="0.2">
      <c r="A34" s="248" t="s">
        <v>1</v>
      </c>
      <c r="B34" s="249">
        <v>2004</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8"/>
      <c r="AD34" s="258"/>
      <c r="AE34" s="258"/>
      <c r="AF34" s="258"/>
      <c r="AG34" s="258"/>
      <c r="AH34" s="258"/>
      <c r="AI34" s="258"/>
      <c r="AJ34" s="258"/>
      <c r="AK34" s="282"/>
      <c r="AL34" s="260"/>
      <c r="AM34" s="258"/>
      <c r="AN34" s="259"/>
      <c r="AO34" s="263">
        <v>44</v>
      </c>
      <c r="AP34" s="263">
        <v>119</v>
      </c>
      <c r="AQ34" s="263">
        <v>461</v>
      </c>
      <c r="AR34" s="263">
        <v>609</v>
      </c>
      <c r="AS34" s="263">
        <v>810</v>
      </c>
      <c r="AT34" s="263">
        <v>1110</v>
      </c>
      <c r="AU34" s="263">
        <v>1178</v>
      </c>
      <c r="AV34" s="263">
        <v>1152</v>
      </c>
      <c r="AW34" s="263">
        <v>1183</v>
      </c>
      <c r="AX34" s="263">
        <v>1142</v>
      </c>
      <c r="AY34" s="194">
        <v>1148</v>
      </c>
      <c r="AZ34" s="194">
        <v>1183</v>
      </c>
      <c r="BA34" s="256">
        <v>1231</v>
      </c>
      <c r="BB34" s="194">
        <v>1173</v>
      </c>
      <c r="BC34" s="194">
        <v>1092</v>
      </c>
      <c r="BD34" s="194">
        <v>1424</v>
      </c>
      <c r="BE34" s="173">
        <v>811</v>
      </c>
      <c r="BF34" s="173">
        <v>844</v>
      </c>
      <c r="BG34" s="240"/>
    </row>
    <row r="35" spans="1:62" s="301" customFormat="1" ht="15" customHeight="1" x14ac:dyDescent="0.2">
      <c r="A35" s="244" t="s">
        <v>77</v>
      </c>
      <c r="B35" s="27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v>80</v>
      </c>
      <c r="AI35" s="298">
        <v>151</v>
      </c>
      <c r="AJ35" s="298">
        <v>95</v>
      </c>
      <c r="AK35" s="298"/>
      <c r="AL35" s="298">
        <v>149</v>
      </c>
      <c r="AM35" s="298">
        <v>90</v>
      </c>
      <c r="AN35" s="298">
        <v>121</v>
      </c>
      <c r="AO35" s="298">
        <v>349</v>
      </c>
      <c r="AP35" s="298">
        <v>298</v>
      </c>
      <c r="AQ35" s="298">
        <v>336</v>
      </c>
      <c r="AR35" s="298">
        <v>374</v>
      </c>
      <c r="AS35" s="298">
        <v>342</v>
      </c>
      <c r="AT35" s="298">
        <v>438</v>
      </c>
      <c r="AU35" s="298">
        <v>418</v>
      </c>
      <c r="AV35" s="298">
        <v>409</v>
      </c>
      <c r="AW35" s="298">
        <v>440</v>
      </c>
      <c r="AX35" s="298">
        <v>403</v>
      </c>
      <c r="AY35" s="298">
        <v>388</v>
      </c>
      <c r="AZ35" s="298">
        <v>462</v>
      </c>
      <c r="BA35" s="298">
        <v>456</v>
      </c>
      <c r="BB35" s="284">
        <v>384</v>
      </c>
      <c r="BC35" s="284">
        <v>416</v>
      </c>
      <c r="BD35" s="284">
        <v>420</v>
      </c>
      <c r="BE35" s="217">
        <v>266</v>
      </c>
      <c r="BF35" s="217">
        <v>279</v>
      </c>
      <c r="BG35" s="240"/>
    </row>
    <row r="36" spans="1:62" s="247" customFormat="1" ht="15" customHeight="1" x14ac:dyDescent="0.2">
      <c r="A36" s="248" t="s">
        <v>0</v>
      </c>
      <c r="B36" s="249">
        <v>2004</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8"/>
      <c r="AD36" s="258"/>
      <c r="AE36" s="258"/>
      <c r="AF36" s="258"/>
      <c r="AG36" s="258"/>
      <c r="AH36" s="258"/>
      <c r="AI36" s="258"/>
      <c r="AJ36" s="258"/>
      <c r="AK36" s="282"/>
      <c r="AL36" s="260"/>
      <c r="AM36" s="258"/>
      <c r="AN36" s="259"/>
      <c r="AO36" s="263">
        <v>162</v>
      </c>
      <c r="AP36" s="263">
        <v>126</v>
      </c>
      <c r="AQ36" s="263">
        <v>204</v>
      </c>
      <c r="AR36" s="263">
        <v>196</v>
      </c>
      <c r="AS36" s="263">
        <v>215</v>
      </c>
      <c r="AT36" s="263">
        <v>282</v>
      </c>
      <c r="AU36" s="263">
        <v>290</v>
      </c>
      <c r="AV36" s="263">
        <v>263</v>
      </c>
      <c r="AW36" s="263">
        <v>274</v>
      </c>
      <c r="AX36" s="263">
        <v>278</v>
      </c>
      <c r="AY36" s="194">
        <v>282</v>
      </c>
      <c r="AZ36" s="194">
        <v>303</v>
      </c>
      <c r="BA36" s="256">
        <v>302</v>
      </c>
      <c r="BB36" s="194">
        <v>281</v>
      </c>
      <c r="BC36" s="194">
        <v>264</v>
      </c>
      <c r="BD36" s="194">
        <v>303</v>
      </c>
      <c r="BE36" s="173">
        <v>173</v>
      </c>
      <c r="BF36" s="173">
        <v>162</v>
      </c>
      <c r="BG36" s="240"/>
    </row>
    <row r="37" spans="1:62" s="247" customFormat="1" ht="15" customHeight="1" x14ac:dyDescent="0.2">
      <c r="A37" s="271" t="s">
        <v>205</v>
      </c>
      <c r="B37" s="272" t="s">
        <v>72</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c r="AD37" s="274"/>
      <c r="AE37" s="274"/>
      <c r="AF37" s="274"/>
      <c r="AG37" s="274"/>
      <c r="AH37" s="274">
        <v>80</v>
      </c>
      <c r="AI37" s="274">
        <v>151</v>
      </c>
      <c r="AJ37" s="274">
        <v>95</v>
      </c>
      <c r="AK37" s="282"/>
      <c r="AL37" s="276">
        <v>149</v>
      </c>
      <c r="AM37" s="274">
        <v>90</v>
      </c>
      <c r="AN37" s="275">
        <v>121</v>
      </c>
      <c r="AO37" s="302">
        <v>187</v>
      </c>
      <c r="AP37" s="302">
        <v>172</v>
      </c>
      <c r="AQ37" s="302">
        <v>132</v>
      </c>
      <c r="AR37" s="302">
        <v>178</v>
      </c>
      <c r="AS37" s="302">
        <v>127</v>
      </c>
      <c r="AT37" s="302">
        <v>156</v>
      </c>
      <c r="AU37" s="302">
        <v>128</v>
      </c>
      <c r="AV37" s="302">
        <v>146</v>
      </c>
      <c r="AW37" s="302">
        <v>166</v>
      </c>
      <c r="AX37" s="302">
        <v>125</v>
      </c>
      <c r="AY37" s="194">
        <v>106</v>
      </c>
      <c r="AZ37" s="194">
        <v>159</v>
      </c>
      <c r="BA37" s="256">
        <v>154</v>
      </c>
      <c r="BB37" s="194">
        <v>103</v>
      </c>
      <c r="BC37" s="194">
        <v>152</v>
      </c>
      <c r="BD37" s="194">
        <v>117</v>
      </c>
      <c r="BE37" s="173">
        <v>93</v>
      </c>
      <c r="BF37" s="173">
        <v>117</v>
      </c>
      <c r="BG37" s="240"/>
    </row>
    <row r="38" spans="1:62" s="247" customFormat="1" ht="15" customHeight="1" x14ac:dyDescent="0.2">
      <c r="A38" s="244" t="s">
        <v>227</v>
      </c>
      <c r="B38" s="278"/>
      <c r="C38" s="246">
        <v>1975</v>
      </c>
      <c r="D38" s="246">
        <v>2281</v>
      </c>
      <c r="E38" s="246">
        <v>2926</v>
      </c>
      <c r="F38" s="246">
        <v>3935</v>
      </c>
      <c r="G38" s="246">
        <v>3802</v>
      </c>
      <c r="H38" s="246">
        <v>4354</v>
      </c>
      <c r="I38" s="246">
        <v>4890</v>
      </c>
      <c r="J38" s="246">
        <v>5733</v>
      </c>
      <c r="K38" s="246">
        <v>6563</v>
      </c>
      <c r="L38" s="246">
        <v>7361</v>
      </c>
      <c r="M38" s="246">
        <v>7887</v>
      </c>
      <c r="N38" s="246">
        <v>7594</v>
      </c>
      <c r="O38" s="246">
        <v>8073</v>
      </c>
      <c r="P38" s="246">
        <v>7835</v>
      </c>
      <c r="Q38" s="246">
        <v>7461</v>
      </c>
      <c r="R38" s="246">
        <v>7316</v>
      </c>
      <c r="S38" s="246">
        <v>7127</v>
      </c>
      <c r="T38" s="246">
        <v>7302</v>
      </c>
      <c r="U38" s="246">
        <v>7453</v>
      </c>
      <c r="V38" s="246">
        <v>7549</v>
      </c>
      <c r="W38" s="246">
        <v>7321</v>
      </c>
      <c r="X38" s="246">
        <v>7676</v>
      </c>
      <c r="Y38" s="246">
        <v>7184</v>
      </c>
      <c r="Z38" s="246">
        <v>7452</v>
      </c>
      <c r="AA38" s="246">
        <v>10096</v>
      </c>
      <c r="AB38" s="246">
        <v>10600</v>
      </c>
      <c r="AC38" s="246">
        <v>11010</v>
      </c>
      <c r="AD38" s="246">
        <v>11945</v>
      </c>
      <c r="AE38" s="246">
        <v>12233</v>
      </c>
      <c r="AF38" s="246">
        <v>12026</v>
      </c>
      <c r="AG38" s="246">
        <v>12519</v>
      </c>
      <c r="AH38" s="246">
        <v>12819</v>
      </c>
      <c r="AI38" s="246">
        <v>13124</v>
      </c>
      <c r="AJ38" s="246">
        <v>12577</v>
      </c>
      <c r="AK38" s="246"/>
      <c r="AL38" s="246">
        <v>14927</v>
      </c>
      <c r="AM38" s="246">
        <v>16781</v>
      </c>
      <c r="AN38" s="246">
        <v>20026</v>
      </c>
      <c r="AO38" s="246">
        <v>20421</v>
      </c>
      <c r="AP38" s="246">
        <v>20976</v>
      </c>
      <c r="AQ38" s="246">
        <v>21960</v>
      </c>
      <c r="AR38" s="246">
        <v>19934</v>
      </c>
      <c r="AS38" s="246">
        <v>24035</v>
      </c>
      <c r="AT38" s="246">
        <v>25118</v>
      </c>
      <c r="AU38" s="246">
        <v>26064</v>
      </c>
      <c r="AV38" s="246">
        <v>26197</v>
      </c>
      <c r="AW38" s="246">
        <v>26358</v>
      </c>
      <c r="AX38" s="246">
        <v>25230</v>
      </c>
      <c r="AY38" s="246">
        <v>25054</v>
      </c>
      <c r="AZ38" s="246">
        <v>24983</v>
      </c>
      <c r="BA38" s="246">
        <v>24814</v>
      </c>
      <c r="BB38" s="245">
        <v>23429.272727272728</v>
      </c>
      <c r="BC38" s="392">
        <v>22743</v>
      </c>
      <c r="BD38" s="394">
        <v>24802</v>
      </c>
      <c r="BE38" s="186">
        <v>20298</v>
      </c>
      <c r="BF38" s="186">
        <v>21264</v>
      </c>
      <c r="BG38" s="240"/>
    </row>
    <row r="39" spans="1:62" ht="12.75" customHeight="1" x14ac:dyDescent="0.2">
      <c r="A39" s="444" t="s">
        <v>176</v>
      </c>
      <c r="B39" s="444"/>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332"/>
      <c r="AG39" s="332"/>
      <c r="AH39" s="332"/>
      <c r="AI39" s="332"/>
      <c r="AJ39" s="332"/>
      <c r="AK39" s="332"/>
      <c r="AL39" s="332"/>
      <c r="AM39" s="332"/>
      <c r="AN39" s="332"/>
      <c r="AO39" s="332"/>
      <c r="AP39" s="127"/>
      <c r="AQ39" s="127"/>
      <c r="AR39" s="127"/>
      <c r="AS39" s="127"/>
      <c r="AT39" s="127"/>
      <c r="AU39" s="127"/>
      <c r="AV39" s="127"/>
      <c r="AW39" s="127"/>
      <c r="AX39" s="127"/>
      <c r="AY39" s="127"/>
      <c r="AZ39" s="127"/>
      <c r="BA39" s="127"/>
      <c r="BB39" s="127"/>
      <c r="BC39" s="127"/>
      <c r="BD39" s="127"/>
      <c r="BE39" s="127"/>
      <c r="BF39" s="127"/>
    </row>
    <row r="40" spans="1:62" ht="12.75" customHeight="1" x14ac:dyDescent="0.2">
      <c r="A40" s="437" t="s">
        <v>179</v>
      </c>
      <c r="B40" s="437"/>
      <c r="C40" s="437"/>
      <c r="D40" s="437"/>
      <c r="E40" s="437"/>
      <c r="F40" s="437"/>
      <c r="G40" s="437"/>
      <c r="H40" s="437"/>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237"/>
      <c r="BC40" s="237"/>
    </row>
    <row r="41" spans="1:62" ht="12.75" customHeight="1" x14ac:dyDescent="0.2">
      <c r="A41" s="239" t="s">
        <v>223</v>
      </c>
      <c r="B41" s="342"/>
      <c r="C41" s="342"/>
      <c r="D41" s="342"/>
      <c r="E41" s="342"/>
      <c r="F41" s="342"/>
      <c r="G41" s="342"/>
      <c r="H41" s="342"/>
      <c r="I41" s="342"/>
      <c r="J41" s="342"/>
      <c r="K41" s="342"/>
      <c r="L41" s="342"/>
      <c r="M41" s="342"/>
      <c r="N41" s="342"/>
      <c r="O41" s="342"/>
      <c r="P41" s="342"/>
      <c r="Q41" s="342"/>
      <c r="R41" s="342"/>
      <c r="S41" s="342"/>
      <c r="T41" s="342"/>
      <c r="U41" s="342"/>
      <c r="V41" s="342"/>
      <c r="W41" s="348"/>
      <c r="X41" s="348"/>
      <c r="Y41" s="348"/>
      <c r="Z41" s="348"/>
      <c r="AA41" s="348"/>
      <c r="AB41" s="348"/>
      <c r="AC41" s="348"/>
      <c r="AD41" s="348"/>
      <c r="AE41" s="348"/>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row>
    <row r="42" spans="1:62" ht="12.75" customHeight="1" x14ac:dyDescent="0.2">
      <c r="A42" s="437" t="s">
        <v>183</v>
      </c>
      <c r="B42" s="437"/>
      <c r="C42" s="437"/>
      <c r="D42" s="437"/>
      <c r="E42" s="437"/>
      <c r="F42" s="437"/>
      <c r="G42" s="437"/>
      <c r="H42" s="437"/>
      <c r="I42" s="437"/>
      <c r="J42" s="437"/>
      <c r="K42" s="437"/>
      <c r="L42" s="304"/>
      <c r="M42" s="304"/>
      <c r="N42" s="304"/>
      <c r="O42" s="304"/>
      <c r="P42" s="304"/>
      <c r="Q42" s="304"/>
      <c r="R42" s="304"/>
      <c r="S42" s="304"/>
      <c r="T42" s="304"/>
      <c r="U42" s="304"/>
      <c r="V42" s="304"/>
      <c r="W42" s="304"/>
      <c r="X42" s="304"/>
      <c r="Y42" s="304"/>
      <c r="Z42" s="304"/>
      <c r="AA42" s="304"/>
      <c r="AB42" s="304"/>
      <c r="AC42" s="304"/>
      <c r="AD42" s="304"/>
      <c r="AE42" s="304"/>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E42" s="240"/>
      <c r="BF42" s="240"/>
      <c r="BH42" s="240"/>
      <c r="BI42" s="240"/>
      <c r="BJ42" s="240"/>
    </row>
    <row r="43" spans="1:62" ht="12.75" customHeight="1" x14ac:dyDescent="0.2">
      <c r="A43" s="303" t="s">
        <v>224</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7"/>
      <c r="Z43" s="347"/>
      <c r="AA43" s="347"/>
      <c r="AB43" s="347"/>
      <c r="AC43" s="347"/>
      <c r="AD43" s="347"/>
      <c r="AE43" s="347"/>
    </row>
    <row r="44" spans="1:62" x14ac:dyDescent="0.2">
      <c r="A44" s="458" t="s">
        <v>187</v>
      </c>
      <c r="B44" s="458"/>
      <c r="C44" s="458"/>
      <c r="D44" s="458"/>
      <c r="E44" s="458"/>
      <c r="F44" s="458"/>
      <c r="G44" s="458"/>
      <c r="H44" s="458"/>
      <c r="I44" s="458"/>
      <c r="J44" s="458"/>
      <c r="K44" s="458"/>
      <c r="L44" s="458"/>
      <c r="M44" s="458"/>
      <c r="N44" s="458"/>
      <c r="O44" s="458"/>
      <c r="P44" s="458"/>
      <c r="Q44" s="458"/>
      <c r="R44" s="458"/>
      <c r="S44" s="458"/>
      <c r="T44" s="458"/>
      <c r="U44" s="458"/>
      <c r="V44" s="458"/>
    </row>
    <row r="45" spans="1:62" ht="14.25" x14ac:dyDescent="0.2">
      <c r="A45" s="305" t="s">
        <v>226</v>
      </c>
    </row>
    <row r="46" spans="1:62" ht="14.25" x14ac:dyDescent="0.2">
      <c r="A46" s="79" t="s">
        <v>191</v>
      </c>
    </row>
  </sheetData>
  <mergeCells count="7">
    <mergeCell ref="A44:V44"/>
    <mergeCell ref="A42:K42"/>
    <mergeCell ref="A1:BE1"/>
    <mergeCell ref="A3:BE3"/>
    <mergeCell ref="A4:BE4"/>
    <mergeCell ref="A40:H40"/>
    <mergeCell ref="A39:AE39"/>
  </mergeCells>
  <pageMargins left="0.25" right="0.25" top="0.75" bottom="0.75" header="0.3" footer="0.3"/>
  <pageSetup paperSize="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6" tint="0.39997558519241921"/>
  </sheetPr>
  <dimension ref="A1:BA46"/>
  <sheetViews>
    <sheetView showGridLines="0" zoomScaleNormal="100" workbookViewId="0">
      <pane xSplit="1" ySplit="6" topLeftCell="S7" activePane="bottomRight" state="frozen"/>
      <selection pane="topRight" activeCell="B1" sqref="B1"/>
      <selection pane="bottomLeft" activeCell="A6" sqref="A6"/>
      <selection pane="bottomRight" activeCell="L23" sqref="L23"/>
    </sheetView>
  </sheetViews>
  <sheetFormatPr baseColWidth="10" defaultColWidth="11.42578125" defaultRowHeight="12.75" x14ac:dyDescent="0.2"/>
  <cols>
    <col min="1" max="1" width="57" style="79" customWidth="1"/>
    <col min="2" max="2" width="7.7109375" style="79" customWidth="1"/>
    <col min="3" max="22" width="6.85546875" style="79" customWidth="1"/>
    <col min="23" max="23" width="6.7109375" style="79" customWidth="1"/>
    <col min="24" max="24" width="6.5703125" style="79" customWidth="1"/>
    <col min="25" max="25" width="7.7109375" style="79" customWidth="1"/>
    <col min="26" max="26" width="8" style="79" customWidth="1"/>
    <col min="27" max="27" width="9.28515625" style="79" customWidth="1"/>
    <col min="28" max="28" width="8.7109375" style="98" customWidth="1"/>
    <col min="29" max="16384" width="11.42578125" style="79"/>
  </cols>
  <sheetData>
    <row r="1" spans="1:28" ht="15.75" customHeight="1" x14ac:dyDescent="0.2">
      <c r="A1" s="459" t="s">
        <v>156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8" ht="9.75" customHeight="1" x14ac:dyDescent="0.2">
      <c r="A2" s="241"/>
      <c r="B2" s="241"/>
      <c r="C2" s="241"/>
      <c r="D2" s="241"/>
      <c r="E2" s="241"/>
      <c r="F2" s="241"/>
      <c r="G2" s="241"/>
      <c r="H2" s="241"/>
      <c r="I2" s="241"/>
      <c r="J2" s="241"/>
      <c r="K2" s="241"/>
      <c r="L2" s="241"/>
      <c r="M2" s="241"/>
      <c r="N2" s="241"/>
      <c r="O2" s="156"/>
      <c r="P2" s="156"/>
      <c r="Q2" s="156"/>
      <c r="R2" s="156"/>
      <c r="S2" s="156"/>
      <c r="T2" s="156"/>
      <c r="U2" s="156"/>
      <c r="V2" s="156"/>
    </row>
    <row r="3" spans="1:28" s="339" customFormat="1" x14ac:dyDescent="0.2">
      <c r="A3" s="461" t="s">
        <v>168</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338"/>
    </row>
    <row r="4" spans="1:28" s="339" customFormat="1" ht="11.25" x14ac:dyDescent="0.2">
      <c r="A4" s="461" t="s">
        <v>167</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338"/>
    </row>
    <row r="5" spans="1:28" ht="15" x14ac:dyDescent="0.2">
      <c r="A5" s="155"/>
      <c r="B5" s="156"/>
      <c r="C5" s="156"/>
      <c r="D5" s="156"/>
      <c r="E5" s="156"/>
      <c r="F5" s="156"/>
      <c r="G5" s="156"/>
      <c r="H5" s="156"/>
      <c r="I5" s="156"/>
      <c r="J5" s="156"/>
      <c r="K5" s="156"/>
      <c r="L5" s="156"/>
      <c r="M5" s="156"/>
      <c r="N5" s="156"/>
      <c r="O5" s="156"/>
      <c r="P5" s="156"/>
      <c r="Q5" s="156"/>
      <c r="R5" s="156"/>
      <c r="S5" s="156"/>
      <c r="T5" s="156"/>
      <c r="U5" s="156"/>
    </row>
    <row r="6" spans="1:28" ht="24" customHeight="1" x14ac:dyDescent="0.2">
      <c r="A6" s="91"/>
      <c r="B6" s="92">
        <v>1991</v>
      </c>
      <c r="C6" s="93">
        <v>1995</v>
      </c>
      <c r="D6" s="94">
        <v>1998</v>
      </c>
      <c r="E6" s="94">
        <v>1999</v>
      </c>
      <c r="F6" s="94">
        <v>2000</v>
      </c>
      <c r="G6" s="94">
        <v>2001</v>
      </c>
      <c r="H6" s="94">
        <v>2002</v>
      </c>
      <c r="I6" s="94">
        <v>2003</v>
      </c>
      <c r="J6" s="94">
        <v>2004</v>
      </c>
      <c r="K6" s="94">
        <v>2005</v>
      </c>
      <c r="L6" s="94">
        <v>2006</v>
      </c>
      <c r="M6" s="92">
        <v>2007</v>
      </c>
      <c r="N6" s="95">
        <v>2008</v>
      </c>
      <c r="O6" s="95">
        <v>2009</v>
      </c>
      <c r="P6" s="95">
        <v>2010</v>
      </c>
      <c r="Q6" s="95">
        <v>2011</v>
      </c>
      <c r="R6" s="95">
        <v>2012</v>
      </c>
      <c r="S6" s="95">
        <v>2013</v>
      </c>
      <c r="T6" s="95">
        <v>2014</v>
      </c>
      <c r="U6" s="95">
        <v>2015</v>
      </c>
      <c r="V6" s="96">
        <v>2016</v>
      </c>
      <c r="W6" s="94">
        <v>2017</v>
      </c>
      <c r="X6" s="92">
        <v>2018</v>
      </c>
      <c r="Y6" s="92">
        <v>2019</v>
      </c>
      <c r="Z6" s="92">
        <v>2020</v>
      </c>
      <c r="AA6" s="92">
        <v>2021</v>
      </c>
      <c r="AB6" s="96">
        <v>2022</v>
      </c>
    </row>
    <row r="7" spans="1:28" ht="15" customHeight="1" x14ac:dyDescent="0.2">
      <c r="A7" s="221" t="s">
        <v>75</v>
      </c>
      <c r="B7" s="306"/>
      <c r="C7" s="307"/>
      <c r="D7" s="308"/>
      <c r="E7" s="308"/>
      <c r="F7" s="308"/>
      <c r="G7" s="308"/>
      <c r="H7" s="308"/>
      <c r="I7" s="308"/>
      <c r="J7" s="308"/>
      <c r="K7" s="308"/>
      <c r="L7" s="308">
        <v>92.396477867682052</v>
      </c>
      <c r="M7" s="306">
        <v>91.289631050434394</v>
      </c>
      <c r="N7" s="309">
        <v>91.614140860509735</v>
      </c>
      <c r="O7" s="309">
        <v>92.245135056636656</v>
      </c>
      <c r="P7" s="309">
        <v>91.567557900384514</v>
      </c>
      <c r="Q7" s="309">
        <v>90.739964803486131</v>
      </c>
      <c r="R7" s="309">
        <v>90.66632320109909</v>
      </c>
      <c r="S7" s="309">
        <v>90.056046195652172</v>
      </c>
      <c r="T7" s="309">
        <v>89.71449487554905</v>
      </c>
      <c r="U7" s="309">
        <v>89.439927732610656</v>
      </c>
      <c r="V7" s="121">
        <v>89.795733091239214</v>
      </c>
      <c r="W7" s="308">
        <v>88.361496107841276</v>
      </c>
      <c r="X7" s="306">
        <v>87.838403636631355</v>
      </c>
      <c r="Y7" s="306">
        <v>88.169043190741888</v>
      </c>
      <c r="Z7" s="306">
        <v>87.423789599521811</v>
      </c>
      <c r="AA7" s="186" t="s">
        <v>131</v>
      </c>
      <c r="AB7" s="166">
        <v>87</v>
      </c>
    </row>
    <row r="8" spans="1:28" ht="15" customHeight="1" x14ac:dyDescent="0.2">
      <c r="A8" s="222" t="s">
        <v>201</v>
      </c>
      <c r="B8" s="105">
        <v>80</v>
      </c>
      <c r="C8" s="105">
        <v>81</v>
      </c>
      <c r="D8" s="105">
        <v>77</v>
      </c>
      <c r="E8" s="105">
        <v>78</v>
      </c>
      <c r="F8" s="105">
        <v>81</v>
      </c>
      <c r="G8" s="105">
        <v>86</v>
      </c>
      <c r="H8" s="105"/>
      <c r="I8" s="105">
        <v>88</v>
      </c>
      <c r="J8" s="105">
        <v>90</v>
      </c>
      <c r="K8" s="105">
        <v>87</v>
      </c>
      <c r="L8" s="105">
        <v>89</v>
      </c>
      <c r="M8" s="106">
        <v>87</v>
      </c>
      <c r="N8" s="107">
        <v>88</v>
      </c>
      <c r="O8" s="107">
        <v>89</v>
      </c>
      <c r="P8" s="107">
        <v>89</v>
      </c>
      <c r="Q8" s="107">
        <v>89</v>
      </c>
      <c r="R8" s="107">
        <v>88</v>
      </c>
      <c r="S8" s="107">
        <v>88</v>
      </c>
      <c r="T8" s="107">
        <v>88</v>
      </c>
      <c r="U8" s="107">
        <v>88</v>
      </c>
      <c r="V8" s="108">
        <v>88</v>
      </c>
      <c r="W8" s="105">
        <v>87.293388429752071</v>
      </c>
      <c r="X8" s="106">
        <v>82.323232323232318</v>
      </c>
      <c r="Y8" s="106">
        <v>88</v>
      </c>
      <c r="Z8" s="106">
        <v>80</v>
      </c>
      <c r="AA8" s="175" t="s">
        <v>10</v>
      </c>
      <c r="AB8" s="175" t="s">
        <v>10</v>
      </c>
    </row>
    <row r="9" spans="1:28" ht="15" customHeight="1" x14ac:dyDescent="0.2">
      <c r="A9" s="223" t="s">
        <v>221</v>
      </c>
      <c r="B9" s="112">
        <v>97</v>
      </c>
      <c r="C9" s="112">
        <v>99</v>
      </c>
      <c r="D9" s="112">
        <v>99</v>
      </c>
      <c r="E9" s="112">
        <v>99</v>
      </c>
      <c r="F9" s="112">
        <v>99</v>
      </c>
      <c r="G9" s="112">
        <v>100</v>
      </c>
      <c r="H9" s="112"/>
      <c r="I9" s="112">
        <v>98</v>
      </c>
      <c r="J9" s="112">
        <v>97</v>
      </c>
      <c r="K9" s="112">
        <v>97</v>
      </c>
      <c r="L9" s="112">
        <v>97</v>
      </c>
      <c r="M9" s="110">
        <v>97</v>
      </c>
      <c r="N9" s="113">
        <v>97</v>
      </c>
      <c r="O9" s="113">
        <v>97</v>
      </c>
      <c r="P9" s="113">
        <v>96</v>
      </c>
      <c r="Q9" s="113">
        <v>96</v>
      </c>
      <c r="R9" s="113">
        <v>96</v>
      </c>
      <c r="S9" s="113">
        <v>95</v>
      </c>
      <c r="T9" s="113">
        <v>95</v>
      </c>
      <c r="U9" s="113">
        <v>94</v>
      </c>
      <c r="V9" s="108">
        <v>95</v>
      </c>
      <c r="W9" s="112">
        <v>95.145631067961162</v>
      </c>
      <c r="X9" s="110">
        <v>96.875</v>
      </c>
      <c r="Y9" s="110">
        <v>100</v>
      </c>
      <c r="Z9" s="110">
        <v>0</v>
      </c>
      <c r="AA9" s="175" t="s">
        <v>10</v>
      </c>
      <c r="AB9" s="175" t="s">
        <v>10</v>
      </c>
    </row>
    <row r="10" spans="1:28" ht="15" customHeight="1" x14ac:dyDescent="0.2">
      <c r="A10" s="223" t="s">
        <v>203</v>
      </c>
      <c r="B10" s="104"/>
      <c r="C10" s="104"/>
      <c r="D10" s="104"/>
      <c r="E10" s="104"/>
      <c r="F10" s="104"/>
      <c r="G10" s="104"/>
      <c r="H10" s="104"/>
      <c r="I10" s="104"/>
      <c r="J10" s="104"/>
      <c r="K10" s="104"/>
      <c r="L10" s="104"/>
      <c r="M10" s="112"/>
      <c r="N10" s="112"/>
      <c r="O10" s="112"/>
      <c r="P10" s="112"/>
      <c r="Q10" s="112"/>
      <c r="R10" s="112"/>
      <c r="S10" s="112"/>
      <c r="T10" s="112"/>
      <c r="U10" s="112"/>
      <c r="V10" s="110"/>
      <c r="W10" s="112">
        <v>89.727928928373132</v>
      </c>
      <c r="X10" s="110">
        <v>88.609359344610112</v>
      </c>
      <c r="Y10" s="110">
        <v>88.973947400913687</v>
      </c>
      <c r="Z10" s="110">
        <v>87</v>
      </c>
      <c r="AA10" s="178">
        <v>88</v>
      </c>
      <c r="AB10" s="173">
        <v>89</v>
      </c>
    </row>
    <row r="11" spans="1:28" ht="15" customHeight="1" x14ac:dyDescent="0.2">
      <c r="A11" s="224" t="s">
        <v>135</v>
      </c>
      <c r="B11" s="104"/>
      <c r="C11" s="104"/>
      <c r="D11" s="104"/>
      <c r="E11" s="104"/>
      <c r="F11" s="104"/>
      <c r="G11" s="104"/>
      <c r="H11" s="104"/>
      <c r="I11" s="104"/>
      <c r="J11" s="104"/>
      <c r="K11" s="104"/>
      <c r="L11" s="104"/>
      <c r="M11" s="112"/>
      <c r="N11" s="112"/>
      <c r="O11" s="112"/>
      <c r="P11" s="112"/>
      <c r="Q11" s="112"/>
      <c r="R11" s="112"/>
      <c r="S11" s="112"/>
      <c r="T11" s="112"/>
      <c r="U11" s="112"/>
      <c r="V11" s="112"/>
      <c r="W11" s="112"/>
      <c r="X11" s="110"/>
      <c r="Y11" s="110"/>
      <c r="Z11" s="110"/>
      <c r="AA11" s="178"/>
      <c r="AB11" s="173"/>
    </row>
    <row r="12" spans="1:28" ht="15" customHeight="1" x14ac:dyDescent="0.2">
      <c r="A12" s="115" t="s">
        <v>67</v>
      </c>
      <c r="B12" s="104"/>
      <c r="C12" s="104"/>
      <c r="D12" s="104"/>
      <c r="E12" s="104"/>
      <c r="F12" s="104"/>
      <c r="G12" s="104"/>
      <c r="H12" s="104"/>
      <c r="I12" s="104"/>
      <c r="J12" s="104"/>
      <c r="K12" s="104"/>
      <c r="L12" s="104"/>
      <c r="M12" s="104"/>
      <c r="N12" s="104"/>
      <c r="O12" s="104"/>
      <c r="P12" s="104"/>
      <c r="Q12" s="104"/>
      <c r="R12" s="104"/>
      <c r="S12" s="104"/>
      <c r="T12" s="104"/>
      <c r="U12" s="104"/>
      <c r="V12" s="104"/>
      <c r="W12" s="104"/>
      <c r="X12" s="110">
        <v>87.757782836985683</v>
      </c>
      <c r="Y12" s="110">
        <v>91.338582677165363</v>
      </c>
      <c r="Z12" s="110">
        <v>88.002077562326875</v>
      </c>
      <c r="AA12" s="178"/>
      <c r="AB12" s="173"/>
    </row>
    <row r="13" spans="1:28" ht="15" customHeight="1" x14ac:dyDescent="0.2">
      <c r="A13" s="115" t="s">
        <v>68</v>
      </c>
      <c r="B13" s="104"/>
      <c r="C13" s="104"/>
      <c r="D13" s="104"/>
      <c r="E13" s="104"/>
      <c r="F13" s="104"/>
      <c r="G13" s="104"/>
      <c r="H13" s="104"/>
      <c r="I13" s="104"/>
      <c r="J13" s="104"/>
      <c r="K13" s="104"/>
      <c r="L13" s="104"/>
      <c r="M13" s="104"/>
      <c r="N13" s="104"/>
      <c r="O13" s="104"/>
      <c r="P13" s="104"/>
      <c r="Q13" s="104"/>
      <c r="R13" s="104"/>
      <c r="S13" s="104"/>
      <c r="T13" s="104"/>
      <c r="U13" s="104"/>
      <c r="V13" s="104"/>
      <c r="W13" s="104"/>
      <c r="X13" s="110">
        <v>92.582156684720786</v>
      </c>
      <c r="Y13" s="110">
        <v>88.098966489195121</v>
      </c>
      <c r="Z13" s="110">
        <v>91.11389236545682</v>
      </c>
      <c r="AA13" s="178"/>
      <c r="AB13" s="173"/>
    </row>
    <row r="14" spans="1:28" ht="15" customHeight="1" x14ac:dyDescent="0.2">
      <c r="A14" s="115" t="s">
        <v>69</v>
      </c>
      <c r="B14" s="104"/>
      <c r="C14" s="104"/>
      <c r="D14" s="104"/>
      <c r="E14" s="104"/>
      <c r="F14" s="104"/>
      <c r="G14" s="104"/>
      <c r="H14" s="104"/>
      <c r="I14" s="104"/>
      <c r="J14" s="104"/>
      <c r="K14" s="104"/>
      <c r="L14" s="104"/>
      <c r="M14" s="104"/>
      <c r="N14" s="104"/>
      <c r="O14" s="104"/>
      <c r="P14" s="104"/>
      <c r="Q14" s="104"/>
      <c r="R14" s="104"/>
      <c r="S14" s="104"/>
      <c r="T14" s="104"/>
      <c r="U14" s="104"/>
      <c r="V14" s="104"/>
      <c r="W14" s="104"/>
      <c r="X14" s="110">
        <v>90.590482721461612</v>
      </c>
      <c r="Y14" s="110">
        <v>94.035087719298247</v>
      </c>
      <c r="Z14" s="110">
        <v>91.714836223506751</v>
      </c>
      <c r="AA14" s="178"/>
      <c r="AB14" s="173"/>
    </row>
    <row r="15" spans="1:28" ht="15" customHeight="1" x14ac:dyDescent="0.2">
      <c r="A15" s="225" t="s">
        <v>8</v>
      </c>
      <c r="B15" s="118"/>
      <c r="C15" s="118"/>
      <c r="D15" s="118"/>
      <c r="E15" s="118"/>
      <c r="F15" s="118"/>
      <c r="G15" s="118"/>
      <c r="H15" s="118"/>
      <c r="I15" s="118"/>
      <c r="J15" s="118"/>
      <c r="K15" s="118"/>
      <c r="L15" s="118"/>
      <c r="M15" s="119"/>
      <c r="N15" s="120">
        <v>100</v>
      </c>
      <c r="O15" s="120">
        <v>92</v>
      </c>
      <c r="P15" s="120">
        <v>91</v>
      </c>
      <c r="Q15" s="120">
        <v>89</v>
      </c>
      <c r="R15" s="120">
        <v>88</v>
      </c>
      <c r="S15" s="120">
        <v>88</v>
      </c>
      <c r="T15" s="120">
        <v>89</v>
      </c>
      <c r="U15" s="120">
        <v>86</v>
      </c>
      <c r="V15" s="108">
        <v>88</v>
      </c>
      <c r="W15" s="118">
        <v>84.974471188913199</v>
      </c>
      <c r="X15" s="119">
        <v>85.074626865671647</v>
      </c>
      <c r="Y15" s="119">
        <v>83.900523560209422</v>
      </c>
      <c r="Z15" s="119">
        <v>80.726698262243289</v>
      </c>
      <c r="AA15" s="178">
        <v>83</v>
      </c>
      <c r="AB15" s="173">
        <v>82</v>
      </c>
    </row>
    <row r="16" spans="1:28" ht="15" customHeight="1" x14ac:dyDescent="0.2">
      <c r="A16" s="221" t="s">
        <v>76</v>
      </c>
      <c r="B16" s="218"/>
      <c r="C16" s="218"/>
      <c r="D16" s="218"/>
      <c r="E16" s="218"/>
      <c r="F16" s="218"/>
      <c r="G16" s="218"/>
      <c r="H16" s="218"/>
      <c r="I16" s="218"/>
      <c r="J16" s="218"/>
      <c r="K16" s="218"/>
      <c r="L16" s="218">
        <v>76.501825423166281</v>
      </c>
      <c r="M16" s="121">
        <v>77.857609405617239</v>
      </c>
      <c r="N16" s="310">
        <v>76.408912188728706</v>
      </c>
      <c r="O16" s="310">
        <v>78.122934567085252</v>
      </c>
      <c r="P16" s="310">
        <v>78.74799357945426</v>
      </c>
      <c r="Q16" s="310">
        <v>79.209144269385234</v>
      </c>
      <c r="R16" s="310">
        <v>76.843100189035923</v>
      </c>
      <c r="S16" s="310">
        <v>76.294191919191917</v>
      </c>
      <c r="T16" s="310">
        <v>76.045991695943798</v>
      </c>
      <c r="U16" s="310">
        <v>76.789727126805772</v>
      </c>
      <c r="V16" s="121">
        <v>76.035131744040157</v>
      </c>
      <c r="W16" s="218">
        <v>76.708463949843264</v>
      </c>
      <c r="X16" s="121">
        <v>76.273331224296101</v>
      </c>
      <c r="Y16" s="121">
        <v>75.723106922326949</v>
      </c>
      <c r="Z16" s="121">
        <v>75.834326579261031</v>
      </c>
      <c r="AA16" s="186">
        <v>77</v>
      </c>
      <c r="AB16" s="186">
        <v>77</v>
      </c>
    </row>
    <row r="17" spans="1:30" ht="27" customHeight="1" x14ac:dyDescent="0.2">
      <c r="A17" s="279" t="s">
        <v>204</v>
      </c>
      <c r="B17" s="105">
        <v>100</v>
      </c>
      <c r="C17" s="105">
        <v>100</v>
      </c>
      <c r="D17" s="105">
        <v>100</v>
      </c>
      <c r="E17" s="105">
        <v>100</v>
      </c>
      <c r="F17" s="105">
        <v>100</v>
      </c>
      <c r="G17" s="105">
        <v>97</v>
      </c>
      <c r="H17" s="105"/>
      <c r="I17" s="105">
        <v>87</v>
      </c>
      <c r="J17" s="105">
        <v>96</v>
      </c>
      <c r="K17" s="105">
        <v>96</v>
      </c>
      <c r="L17" s="105">
        <v>96</v>
      </c>
      <c r="M17" s="106">
        <v>97</v>
      </c>
      <c r="N17" s="107">
        <v>96</v>
      </c>
      <c r="O17" s="107">
        <v>96</v>
      </c>
      <c r="P17" s="107">
        <v>96</v>
      </c>
      <c r="Q17" s="107">
        <v>96</v>
      </c>
      <c r="R17" s="107">
        <v>95</v>
      </c>
      <c r="S17" s="107">
        <v>96</v>
      </c>
      <c r="T17" s="107">
        <v>94</v>
      </c>
      <c r="U17" s="107">
        <v>93</v>
      </c>
      <c r="V17" s="108">
        <v>96</v>
      </c>
      <c r="W17" s="105">
        <v>93.144208037825052</v>
      </c>
      <c r="X17" s="106">
        <v>94.73684210526315</v>
      </c>
      <c r="Y17" s="106">
        <v>93.392070484581495</v>
      </c>
      <c r="Z17" s="106">
        <v>94.104308390022666</v>
      </c>
      <c r="AA17" s="178">
        <v>95</v>
      </c>
      <c r="AB17" s="311">
        <v>94</v>
      </c>
    </row>
    <row r="18" spans="1:30" ht="15" customHeight="1" x14ac:dyDescent="0.2">
      <c r="A18" s="222" t="s">
        <v>7</v>
      </c>
      <c r="B18" s="112">
        <v>70</v>
      </c>
      <c r="C18" s="112">
        <v>70</v>
      </c>
      <c r="D18" s="112">
        <v>64</v>
      </c>
      <c r="E18" s="112">
        <v>66</v>
      </c>
      <c r="F18" s="112">
        <v>67</v>
      </c>
      <c r="G18" s="112">
        <v>69</v>
      </c>
      <c r="H18" s="112"/>
      <c r="I18" s="112">
        <v>72</v>
      </c>
      <c r="J18" s="112">
        <v>73</v>
      </c>
      <c r="K18" s="112">
        <v>76</v>
      </c>
      <c r="L18" s="112">
        <v>72</v>
      </c>
      <c r="M18" s="110">
        <v>74</v>
      </c>
      <c r="N18" s="113">
        <v>73</v>
      </c>
      <c r="O18" s="113">
        <v>75</v>
      </c>
      <c r="P18" s="113">
        <v>75</v>
      </c>
      <c r="Q18" s="113">
        <v>76</v>
      </c>
      <c r="R18" s="113">
        <v>74</v>
      </c>
      <c r="S18" s="113">
        <v>73</v>
      </c>
      <c r="T18" s="113">
        <v>74</v>
      </c>
      <c r="U18" s="113">
        <v>74</v>
      </c>
      <c r="V18" s="108">
        <v>73</v>
      </c>
      <c r="W18" s="112">
        <v>74.195880014456094</v>
      </c>
      <c r="X18" s="110">
        <v>73.750449478604821</v>
      </c>
      <c r="Y18" s="110">
        <v>72.664887533358751</v>
      </c>
      <c r="Z18" s="110">
        <v>73.070325900514575</v>
      </c>
      <c r="AA18" s="178">
        <v>74</v>
      </c>
      <c r="AB18" s="173">
        <v>75</v>
      </c>
    </row>
    <row r="19" spans="1:30" ht="15" customHeight="1" x14ac:dyDescent="0.2">
      <c r="A19" s="312" t="s">
        <v>230</v>
      </c>
      <c r="B19" s="308"/>
      <c r="C19" s="308"/>
      <c r="D19" s="308"/>
      <c r="E19" s="308"/>
      <c r="F19" s="308"/>
      <c r="G19" s="308"/>
      <c r="H19" s="308"/>
      <c r="I19" s="308"/>
      <c r="J19" s="308"/>
      <c r="K19" s="308"/>
      <c r="L19" s="308">
        <v>83.412061957596393</v>
      </c>
      <c r="M19" s="306">
        <v>83.96495071193867</v>
      </c>
      <c r="N19" s="309">
        <v>83.201511037657895</v>
      </c>
      <c r="O19" s="309">
        <v>83.714498457610901</v>
      </c>
      <c r="P19" s="309">
        <v>85.257743241764246</v>
      </c>
      <c r="Q19" s="309">
        <v>85.3388357949609</v>
      </c>
      <c r="R19" s="309">
        <v>85.511971472236368</v>
      </c>
      <c r="S19" s="309">
        <v>85.683297180043382</v>
      </c>
      <c r="T19" s="309">
        <v>86.310832025117733</v>
      </c>
      <c r="U19" s="309">
        <v>87.244401168451802</v>
      </c>
      <c r="V19" s="121">
        <v>87.200441744892316</v>
      </c>
      <c r="W19" s="308">
        <v>87.422059772092027</v>
      </c>
      <c r="X19" s="306">
        <v>87.313604037623307</v>
      </c>
      <c r="Y19" s="306">
        <v>87.565884044082424</v>
      </c>
      <c r="Z19" s="396">
        <v>87.135278514588848</v>
      </c>
      <c r="AA19" s="395"/>
      <c r="AB19" s="284"/>
    </row>
    <row r="20" spans="1:30" ht="15" customHeight="1" x14ac:dyDescent="0.2">
      <c r="A20" s="227" t="s">
        <v>6</v>
      </c>
      <c r="B20" s="105">
        <v>23</v>
      </c>
      <c r="C20" s="105">
        <v>20</v>
      </c>
      <c r="D20" s="105">
        <v>20</v>
      </c>
      <c r="E20" s="105">
        <v>20</v>
      </c>
      <c r="F20" s="105">
        <v>24</v>
      </c>
      <c r="G20" s="105">
        <v>35</v>
      </c>
      <c r="H20" s="105"/>
      <c r="I20" s="105">
        <v>24</v>
      </c>
      <c r="J20" s="105">
        <v>26</v>
      </c>
      <c r="K20" s="105">
        <v>25</v>
      </c>
      <c r="L20" s="105">
        <v>27</v>
      </c>
      <c r="M20" s="106">
        <v>27</v>
      </c>
      <c r="N20" s="106">
        <v>27</v>
      </c>
      <c r="O20" s="107">
        <v>31</v>
      </c>
      <c r="P20" s="107">
        <v>31</v>
      </c>
      <c r="Q20" s="107">
        <v>32</v>
      </c>
      <c r="R20" s="107">
        <v>33</v>
      </c>
      <c r="S20" s="107">
        <v>37</v>
      </c>
      <c r="T20" s="107">
        <v>48</v>
      </c>
      <c r="U20" s="107">
        <v>47</v>
      </c>
      <c r="V20" s="126">
        <v>41</v>
      </c>
      <c r="W20" s="105">
        <v>46.994535519125684</v>
      </c>
      <c r="X20" s="106">
        <v>49.45652173913043</v>
      </c>
      <c r="Y20" s="106">
        <v>48.96551724137931</v>
      </c>
      <c r="Z20" s="106">
        <v>43.262411347517734</v>
      </c>
      <c r="AA20" s="179"/>
      <c r="AB20" s="173"/>
    </row>
    <row r="21" spans="1:30" ht="15" customHeight="1" x14ac:dyDescent="0.2">
      <c r="A21" s="222" t="s">
        <v>5</v>
      </c>
      <c r="B21" s="112">
        <v>65</v>
      </c>
      <c r="C21" s="112">
        <v>69</v>
      </c>
      <c r="D21" s="112">
        <v>67</v>
      </c>
      <c r="E21" s="112">
        <v>68</v>
      </c>
      <c r="F21" s="112">
        <v>67</v>
      </c>
      <c r="G21" s="112">
        <v>69</v>
      </c>
      <c r="H21" s="112"/>
      <c r="I21" s="112">
        <v>71</v>
      </c>
      <c r="J21" s="112">
        <v>72</v>
      </c>
      <c r="K21" s="112">
        <v>73</v>
      </c>
      <c r="L21" s="112">
        <v>74</v>
      </c>
      <c r="M21" s="110">
        <v>76</v>
      </c>
      <c r="N21" s="110">
        <v>76</v>
      </c>
      <c r="O21" s="113">
        <v>74</v>
      </c>
      <c r="P21" s="113">
        <v>75</v>
      </c>
      <c r="Q21" s="113">
        <v>77</v>
      </c>
      <c r="R21" s="113">
        <v>78</v>
      </c>
      <c r="S21" s="113">
        <v>77</v>
      </c>
      <c r="T21" s="113">
        <v>76</v>
      </c>
      <c r="U21" s="113">
        <v>79</v>
      </c>
      <c r="V21" s="126">
        <v>79</v>
      </c>
      <c r="W21" s="112">
        <v>78.39220462850183</v>
      </c>
      <c r="X21" s="110">
        <v>78.483337706638679</v>
      </c>
      <c r="Y21" s="110">
        <v>78.910273786934127</v>
      </c>
      <c r="Z21" s="110">
        <v>77.462620932277929</v>
      </c>
      <c r="AA21" s="179"/>
      <c r="AB21" s="173"/>
    </row>
    <row r="22" spans="1:30" ht="15" customHeight="1" x14ac:dyDescent="0.2">
      <c r="A22" s="222" t="s">
        <v>4</v>
      </c>
      <c r="B22" s="112">
        <v>95</v>
      </c>
      <c r="C22" s="112">
        <v>96</v>
      </c>
      <c r="D22" s="112">
        <v>96</v>
      </c>
      <c r="E22" s="112">
        <v>96</v>
      </c>
      <c r="F22" s="112">
        <v>95</v>
      </c>
      <c r="G22" s="112">
        <v>96</v>
      </c>
      <c r="H22" s="112"/>
      <c r="I22" s="112"/>
      <c r="J22" s="112">
        <v>97</v>
      </c>
      <c r="K22" s="112">
        <v>98</v>
      </c>
      <c r="L22" s="112">
        <v>96</v>
      </c>
      <c r="M22" s="110">
        <v>97</v>
      </c>
      <c r="N22" s="110">
        <v>97</v>
      </c>
      <c r="O22" s="113">
        <v>97</v>
      </c>
      <c r="P22" s="113">
        <v>97</v>
      </c>
      <c r="Q22" s="113">
        <v>97</v>
      </c>
      <c r="R22" s="113">
        <v>96</v>
      </c>
      <c r="S22" s="113">
        <v>97</v>
      </c>
      <c r="T22" s="113">
        <v>98</v>
      </c>
      <c r="U22" s="113">
        <v>97</v>
      </c>
      <c r="V22" s="126">
        <v>98</v>
      </c>
      <c r="W22" s="112">
        <v>97.446808510638292</v>
      </c>
      <c r="X22" s="110">
        <v>97.543439185140798</v>
      </c>
      <c r="Y22" s="110">
        <v>97.107969151670943</v>
      </c>
      <c r="Z22" s="110">
        <v>96.691176470588232</v>
      </c>
      <c r="AA22" s="179"/>
      <c r="AB22" s="173"/>
    </row>
    <row r="23" spans="1:30" s="313" customFormat="1" ht="14.25" x14ac:dyDescent="0.2">
      <c r="A23" s="128" t="s">
        <v>231</v>
      </c>
      <c r="B23" s="130">
        <v>100</v>
      </c>
      <c r="C23" s="130">
        <v>98</v>
      </c>
      <c r="D23" s="130">
        <v>98</v>
      </c>
      <c r="E23" s="130">
        <v>98</v>
      </c>
      <c r="F23" s="130">
        <v>98</v>
      </c>
      <c r="G23" s="130">
        <v>98</v>
      </c>
      <c r="H23" s="130"/>
      <c r="I23" s="130">
        <v>99</v>
      </c>
      <c r="J23" s="130">
        <v>99</v>
      </c>
      <c r="K23" s="130">
        <v>98</v>
      </c>
      <c r="L23" s="464">
        <v>97.068771138669675</v>
      </c>
      <c r="M23" s="131">
        <v>97.883597883597886</v>
      </c>
      <c r="N23" s="131">
        <v>97.65625</v>
      </c>
      <c r="O23" s="132">
        <v>98.598516075845012</v>
      </c>
      <c r="P23" s="132">
        <v>95.604395604395606</v>
      </c>
      <c r="Q23" s="132">
        <v>96.911898274296092</v>
      </c>
      <c r="R23" s="132">
        <v>95.126050420168056</v>
      </c>
      <c r="S23" s="132">
        <v>95.897435897435898</v>
      </c>
      <c r="T23" s="132">
        <v>97.253634894991919</v>
      </c>
      <c r="U23" s="132">
        <v>97.590361445783131</v>
      </c>
      <c r="V23" s="133">
        <v>97.43150684931507</v>
      </c>
      <c r="W23" s="130">
        <v>97.651515151515156</v>
      </c>
      <c r="X23" s="131">
        <v>95.533272561531447</v>
      </c>
      <c r="Y23" s="131">
        <v>97.002724795640333</v>
      </c>
      <c r="Z23" s="131">
        <v>95.991847826086996</v>
      </c>
      <c r="AA23" s="203"/>
      <c r="AB23" s="206"/>
    </row>
    <row r="24" spans="1:30" ht="15" customHeight="1" x14ac:dyDescent="0.2">
      <c r="A24" s="225" t="s">
        <v>3</v>
      </c>
      <c r="B24" s="118">
        <v>94</v>
      </c>
      <c r="C24" s="118">
        <v>95</v>
      </c>
      <c r="D24" s="118">
        <v>90</v>
      </c>
      <c r="E24" s="118">
        <v>90</v>
      </c>
      <c r="F24" s="118">
        <v>90</v>
      </c>
      <c r="G24" s="118">
        <v>91</v>
      </c>
      <c r="H24" s="118"/>
      <c r="I24" s="118">
        <v>94</v>
      </c>
      <c r="J24" s="118">
        <v>93</v>
      </c>
      <c r="K24" s="118">
        <v>94</v>
      </c>
      <c r="L24" s="118">
        <v>94</v>
      </c>
      <c r="M24" s="119">
        <v>94</v>
      </c>
      <c r="N24" s="119">
        <v>94</v>
      </c>
      <c r="O24" s="120">
        <v>94</v>
      </c>
      <c r="P24" s="120">
        <v>94</v>
      </c>
      <c r="Q24" s="120">
        <v>94</v>
      </c>
      <c r="R24" s="120">
        <v>94</v>
      </c>
      <c r="S24" s="120">
        <v>93</v>
      </c>
      <c r="T24" s="120">
        <v>95</v>
      </c>
      <c r="U24" s="120">
        <v>95</v>
      </c>
      <c r="V24" s="126">
        <v>95</v>
      </c>
      <c r="W24" s="118">
        <v>94.485114690092729</v>
      </c>
      <c r="X24" s="119">
        <v>94.73684210526315</v>
      </c>
      <c r="Y24" s="119">
        <v>94.184168012924076</v>
      </c>
      <c r="Z24" s="119">
        <v>95</v>
      </c>
      <c r="AA24" s="179"/>
      <c r="AB24" s="173"/>
    </row>
    <row r="25" spans="1:30" ht="15" customHeight="1" x14ac:dyDescent="0.2">
      <c r="A25" s="230" t="s">
        <v>209</v>
      </c>
      <c r="B25" s="118"/>
      <c r="C25" s="118"/>
      <c r="D25" s="118"/>
      <c r="E25" s="118"/>
      <c r="F25" s="118"/>
      <c r="G25" s="314"/>
      <c r="H25" s="314"/>
      <c r="I25" s="314"/>
      <c r="J25" s="314"/>
      <c r="K25" s="314"/>
      <c r="L25" s="314">
        <v>64.0625</v>
      </c>
      <c r="M25" s="315">
        <v>67.838312829525478</v>
      </c>
      <c r="N25" s="316">
        <v>66.441136671177276</v>
      </c>
      <c r="O25" s="316">
        <v>67.769477054429032</v>
      </c>
      <c r="P25" s="316">
        <v>65.702811244979927</v>
      </c>
      <c r="Q25" s="316">
        <v>68.769716088328082</v>
      </c>
      <c r="R25" s="316">
        <v>68.357487922705317</v>
      </c>
      <c r="S25" s="316">
        <v>68.677494199535957</v>
      </c>
      <c r="T25" s="316">
        <v>67.683429513602633</v>
      </c>
      <c r="U25" s="316">
        <v>71.428571428571431</v>
      </c>
      <c r="V25" s="121">
        <v>72.48</v>
      </c>
      <c r="W25" s="314">
        <v>72.222222222222214</v>
      </c>
      <c r="X25" s="315">
        <v>75.912975912975909</v>
      </c>
      <c r="Y25" s="314">
        <v>75.245098039215691</v>
      </c>
      <c r="Z25" s="398">
        <v>76.912114014251785</v>
      </c>
      <c r="AA25" s="397" t="s">
        <v>131</v>
      </c>
      <c r="AB25" s="337" t="s">
        <v>131</v>
      </c>
    </row>
    <row r="26" spans="1:30" ht="15" customHeight="1" x14ac:dyDescent="0.2">
      <c r="A26" s="317" t="s">
        <v>6</v>
      </c>
      <c r="B26" s="105"/>
      <c r="C26" s="105"/>
      <c r="D26" s="105"/>
      <c r="E26" s="105"/>
      <c r="F26" s="105"/>
      <c r="G26" s="105"/>
      <c r="H26" s="105"/>
      <c r="I26" s="105"/>
      <c r="J26" s="105"/>
      <c r="K26" s="105"/>
      <c r="L26" s="105"/>
      <c r="M26" s="106"/>
      <c r="N26" s="106"/>
      <c r="O26" s="107"/>
      <c r="P26" s="107"/>
      <c r="Q26" s="107"/>
      <c r="R26" s="107"/>
      <c r="S26" s="107"/>
      <c r="T26" s="107"/>
      <c r="U26" s="107"/>
      <c r="V26" s="318"/>
      <c r="W26" s="105"/>
      <c r="X26" s="106"/>
      <c r="Y26" s="106"/>
      <c r="Z26" s="106"/>
      <c r="AA26" s="172">
        <v>58</v>
      </c>
      <c r="AB26" s="173">
        <v>53</v>
      </c>
    </row>
    <row r="27" spans="1:30" ht="15" customHeight="1" x14ac:dyDescent="0.2">
      <c r="A27" s="234" t="s">
        <v>5</v>
      </c>
      <c r="B27" s="112"/>
      <c r="C27" s="112"/>
      <c r="D27" s="112"/>
      <c r="E27" s="112"/>
      <c r="F27" s="112"/>
      <c r="G27" s="112"/>
      <c r="H27" s="112"/>
      <c r="I27" s="112"/>
      <c r="J27" s="112"/>
      <c r="K27" s="112"/>
      <c r="L27" s="112"/>
      <c r="M27" s="110"/>
      <c r="N27" s="110"/>
      <c r="O27" s="113"/>
      <c r="P27" s="113"/>
      <c r="Q27" s="113"/>
      <c r="R27" s="113"/>
      <c r="S27" s="113"/>
      <c r="T27" s="113"/>
      <c r="U27" s="113"/>
      <c r="V27" s="126"/>
      <c r="W27" s="112"/>
      <c r="X27" s="110"/>
      <c r="Y27" s="110"/>
      <c r="Z27" s="110"/>
      <c r="AA27" s="179">
        <v>81</v>
      </c>
      <c r="AB27" s="173">
        <v>82</v>
      </c>
    </row>
    <row r="28" spans="1:30" ht="15" customHeight="1" x14ac:dyDescent="0.2">
      <c r="A28" s="234" t="s">
        <v>4</v>
      </c>
      <c r="B28" s="112"/>
      <c r="C28" s="112"/>
      <c r="D28" s="112"/>
      <c r="E28" s="112"/>
      <c r="F28" s="112"/>
      <c r="G28" s="112"/>
      <c r="H28" s="112"/>
      <c r="I28" s="112"/>
      <c r="J28" s="112"/>
      <c r="K28" s="112"/>
      <c r="L28" s="112"/>
      <c r="M28" s="110"/>
      <c r="N28" s="110"/>
      <c r="O28" s="113"/>
      <c r="P28" s="113"/>
      <c r="Q28" s="113"/>
      <c r="R28" s="113"/>
      <c r="S28" s="113"/>
      <c r="T28" s="113"/>
      <c r="U28" s="113"/>
      <c r="V28" s="126"/>
      <c r="W28" s="112"/>
      <c r="X28" s="110"/>
      <c r="Y28" s="110"/>
      <c r="Z28" s="110"/>
      <c r="AA28" s="179">
        <v>97</v>
      </c>
      <c r="AB28" s="173">
        <v>98</v>
      </c>
    </row>
    <row r="29" spans="1:30" s="313" customFormat="1" x14ac:dyDescent="0.2">
      <c r="A29" s="319" t="s">
        <v>233</v>
      </c>
      <c r="B29" s="130"/>
      <c r="C29" s="130"/>
      <c r="D29" s="130"/>
      <c r="E29" s="130"/>
      <c r="F29" s="130"/>
      <c r="G29" s="130"/>
      <c r="H29" s="130"/>
      <c r="I29" s="130"/>
      <c r="J29" s="130"/>
      <c r="K29" s="130"/>
      <c r="L29" s="130"/>
      <c r="M29" s="131"/>
      <c r="N29" s="131"/>
      <c r="O29" s="132"/>
      <c r="P29" s="132"/>
      <c r="Q29" s="132"/>
      <c r="R29" s="132"/>
      <c r="S29" s="132"/>
      <c r="T29" s="132"/>
      <c r="U29" s="132"/>
      <c r="V29" s="133"/>
      <c r="W29" s="130"/>
      <c r="X29" s="131"/>
      <c r="Y29" s="131"/>
      <c r="Z29" s="131"/>
      <c r="AA29" s="320">
        <v>94</v>
      </c>
      <c r="AB29" s="206">
        <v>96</v>
      </c>
    </row>
    <row r="30" spans="1:30" ht="15" customHeight="1" x14ac:dyDescent="0.2">
      <c r="A30" s="234" t="s">
        <v>3</v>
      </c>
      <c r="B30" s="112"/>
      <c r="C30" s="112"/>
      <c r="D30" s="112"/>
      <c r="E30" s="112"/>
      <c r="F30" s="112"/>
      <c r="G30" s="112"/>
      <c r="H30" s="112"/>
      <c r="I30" s="112"/>
      <c r="J30" s="112"/>
      <c r="K30" s="112"/>
      <c r="L30" s="112"/>
      <c r="M30" s="110"/>
      <c r="N30" s="110"/>
      <c r="O30" s="113"/>
      <c r="P30" s="113"/>
      <c r="Q30" s="113"/>
      <c r="R30" s="113"/>
      <c r="S30" s="113"/>
      <c r="T30" s="113"/>
      <c r="U30" s="113"/>
      <c r="V30" s="126"/>
      <c r="W30" s="112"/>
      <c r="X30" s="110"/>
      <c r="Y30" s="110"/>
      <c r="Z30" s="110"/>
      <c r="AA30" s="179">
        <v>94</v>
      </c>
      <c r="AB30" s="173">
        <v>94</v>
      </c>
    </row>
    <row r="31" spans="1:30" ht="15" customHeight="1" x14ac:dyDescent="0.2">
      <c r="A31" s="222" t="s">
        <v>89</v>
      </c>
      <c r="B31" s="112"/>
      <c r="C31" s="112"/>
      <c r="D31" s="112"/>
      <c r="E31" s="112"/>
      <c r="F31" s="112"/>
      <c r="G31" s="321"/>
      <c r="H31" s="321"/>
      <c r="I31" s="321"/>
      <c r="J31" s="321"/>
      <c r="K31" s="321"/>
      <c r="L31" s="321"/>
      <c r="M31" s="322"/>
      <c r="N31" s="323"/>
      <c r="O31" s="323"/>
      <c r="P31" s="323"/>
      <c r="Q31" s="323"/>
      <c r="R31" s="323"/>
      <c r="S31" s="323"/>
      <c r="T31" s="323"/>
      <c r="U31" s="323"/>
      <c r="V31" s="322"/>
      <c r="W31" s="321"/>
      <c r="X31" s="322"/>
      <c r="Y31" s="322"/>
      <c r="Z31" s="110">
        <v>88.888888888888886</v>
      </c>
      <c r="AA31" s="324" t="s">
        <v>131</v>
      </c>
      <c r="AB31" s="324" t="s">
        <v>131</v>
      </c>
      <c r="AD31" s="325"/>
    </row>
    <row r="32" spans="1:30" ht="15" customHeight="1" x14ac:dyDescent="0.2">
      <c r="A32" s="222" t="s">
        <v>106</v>
      </c>
      <c r="B32" s="112"/>
      <c r="C32" s="112"/>
      <c r="D32" s="112"/>
      <c r="E32" s="112"/>
      <c r="F32" s="112"/>
      <c r="G32" s="321"/>
      <c r="H32" s="321"/>
      <c r="I32" s="321"/>
      <c r="J32" s="321"/>
      <c r="K32" s="321"/>
      <c r="L32" s="321"/>
      <c r="M32" s="322"/>
      <c r="N32" s="323"/>
      <c r="O32" s="323"/>
      <c r="P32" s="323"/>
      <c r="Q32" s="323"/>
      <c r="R32" s="323"/>
      <c r="S32" s="323"/>
      <c r="T32" s="323"/>
      <c r="U32" s="323"/>
      <c r="V32" s="322"/>
      <c r="W32" s="321"/>
      <c r="X32" s="322"/>
      <c r="Y32" s="322"/>
      <c r="Z32" s="110">
        <v>82.549019607843135</v>
      </c>
      <c r="AA32" s="324">
        <v>85</v>
      </c>
      <c r="AB32" s="216">
        <v>85</v>
      </c>
      <c r="AD32" s="325"/>
    </row>
    <row r="33" spans="1:53" ht="15" customHeight="1" x14ac:dyDescent="0.2">
      <c r="A33" s="222" t="s">
        <v>2</v>
      </c>
      <c r="B33" s="112"/>
      <c r="C33" s="112"/>
      <c r="D33" s="112"/>
      <c r="E33" s="112"/>
      <c r="F33" s="112"/>
      <c r="G33" s="112"/>
      <c r="H33" s="112"/>
      <c r="I33" s="112"/>
      <c r="J33" s="112"/>
      <c r="K33" s="112">
        <v>87</v>
      </c>
      <c r="L33" s="112">
        <v>100</v>
      </c>
      <c r="M33" s="110">
        <v>88</v>
      </c>
      <c r="N33" s="113">
        <v>92</v>
      </c>
      <c r="O33" s="113">
        <v>95</v>
      </c>
      <c r="P33" s="113">
        <v>93</v>
      </c>
      <c r="Q33" s="113">
        <v>88</v>
      </c>
      <c r="R33" s="113">
        <v>90</v>
      </c>
      <c r="S33" s="113">
        <v>89</v>
      </c>
      <c r="T33" s="113">
        <v>85</v>
      </c>
      <c r="U33" s="113">
        <v>94</v>
      </c>
      <c r="V33" s="108">
        <v>93</v>
      </c>
      <c r="W33" s="112">
        <v>85.148514851485146</v>
      </c>
      <c r="X33" s="110">
        <v>86.842105263157904</v>
      </c>
      <c r="Y33" s="110">
        <v>90.909090909090907</v>
      </c>
      <c r="Z33" s="110">
        <v>92.592592592592595</v>
      </c>
      <c r="AA33" s="178">
        <v>91</v>
      </c>
      <c r="AB33" s="173">
        <v>93</v>
      </c>
    </row>
    <row r="34" spans="1:53" ht="15" customHeight="1" x14ac:dyDescent="0.2">
      <c r="A34" s="222" t="s">
        <v>1</v>
      </c>
      <c r="B34" s="112"/>
      <c r="C34" s="112"/>
      <c r="D34" s="112"/>
      <c r="E34" s="112"/>
      <c r="F34" s="112"/>
      <c r="G34" s="112"/>
      <c r="H34" s="112"/>
      <c r="I34" s="112"/>
      <c r="J34" s="112"/>
      <c r="K34" s="112">
        <v>59</v>
      </c>
      <c r="L34" s="112">
        <v>61</v>
      </c>
      <c r="M34" s="110">
        <v>63</v>
      </c>
      <c r="N34" s="113">
        <v>61</v>
      </c>
      <c r="O34" s="113">
        <v>64</v>
      </c>
      <c r="P34" s="113">
        <v>62</v>
      </c>
      <c r="Q34" s="113">
        <v>67</v>
      </c>
      <c r="R34" s="113">
        <v>67</v>
      </c>
      <c r="S34" s="113">
        <v>67</v>
      </c>
      <c r="T34" s="113">
        <v>67</v>
      </c>
      <c r="U34" s="113">
        <v>70</v>
      </c>
      <c r="V34" s="108">
        <v>71</v>
      </c>
      <c r="W34" s="112">
        <v>71.161657189277008</v>
      </c>
      <c r="X34" s="110">
        <v>74.850809889173064</v>
      </c>
      <c r="Y34" s="110">
        <v>73.35164835164835</v>
      </c>
      <c r="Z34" s="110">
        <v>73.103932584269657</v>
      </c>
      <c r="AA34" s="178">
        <v>75</v>
      </c>
      <c r="AB34" s="173">
        <v>72</v>
      </c>
    </row>
    <row r="35" spans="1:53" ht="15" customHeight="1" x14ac:dyDescent="0.2">
      <c r="A35" s="221" t="s">
        <v>77</v>
      </c>
      <c r="B35" s="326"/>
      <c r="C35" s="326"/>
      <c r="D35" s="326"/>
      <c r="E35" s="218"/>
      <c r="F35" s="218"/>
      <c r="G35" s="218"/>
      <c r="H35" s="218"/>
      <c r="I35" s="218"/>
      <c r="J35" s="218"/>
      <c r="K35" s="218"/>
      <c r="L35" s="218">
        <v>42.857142857142854</v>
      </c>
      <c r="M35" s="121">
        <v>41.17647058823529</v>
      </c>
      <c r="N35" s="310">
        <v>57.525083612040127</v>
      </c>
      <c r="O35" s="310">
        <v>50.522648083623686</v>
      </c>
      <c r="P35" s="310">
        <v>51.369863013698634</v>
      </c>
      <c r="Q35" s="310">
        <v>61.004784688995215</v>
      </c>
      <c r="R35" s="310">
        <v>60.091743119266049</v>
      </c>
      <c r="S35" s="310">
        <v>59.545454545454547</v>
      </c>
      <c r="T35" s="310">
        <v>62.034739454094293</v>
      </c>
      <c r="U35" s="310">
        <v>60.309278350515463</v>
      </c>
      <c r="V35" s="327">
        <v>62.121212121212125</v>
      </c>
      <c r="W35" s="218">
        <v>62.719298245614027</v>
      </c>
      <c r="X35" s="121">
        <v>67.708333333333343</v>
      </c>
      <c r="Y35" s="121">
        <v>62.5</v>
      </c>
      <c r="Z35" s="121">
        <v>63.809523809523803</v>
      </c>
      <c r="AA35" s="328">
        <v>64</v>
      </c>
      <c r="AB35" s="217">
        <v>75</v>
      </c>
    </row>
    <row r="36" spans="1:53" ht="15" customHeight="1" x14ac:dyDescent="0.2">
      <c r="A36" s="222" t="s">
        <v>0</v>
      </c>
      <c r="B36" s="112"/>
      <c r="C36" s="112"/>
      <c r="D36" s="112"/>
      <c r="E36" s="112"/>
      <c r="F36" s="112"/>
      <c r="G36" s="112"/>
      <c r="H36" s="112"/>
      <c r="I36" s="112"/>
      <c r="J36" s="112"/>
      <c r="K36" s="112">
        <v>43</v>
      </c>
      <c r="L36" s="112">
        <v>43</v>
      </c>
      <c r="M36" s="110">
        <v>41</v>
      </c>
      <c r="N36" s="113">
        <v>54</v>
      </c>
      <c r="O36" s="113">
        <v>52</v>
      </c>
      <c r="P36" s="113">
        <v>48</v>
      </c>
      <c r="Q36" s="113">
        <v>57</v>
      </c>
      <c r="R36" s="113">
        <v>57</v>
      </c>
      <c r="S36" s="113">
        <v>59</v>
      </c>
      <c r="T36" s="113">
        <v>64</v>
      </c>
      <c r="U36" s="113">
        <v>56</v>
      </c>
      <c r="V36" s="108">
        <v>63</v>
      </c>
      <c r="W36" s="112">
        <v>62.251655629139073</v>
      </c>
      <c r="X36" s="110">
        <v>66.192170818505332</v>
      </c>
      <c r="Y36" s="110">
        <v>67.424242424242422</v>
      </c>
      <c r="Z36" s="110">
        <v>63.696369636963702</v>
      </c>
      <c r="AA36" s="178">
        <v>63</v>
      </c>
      <c r="AB36" s="173">
        <v>71</v>
      </c>
    </row>
    <row r="37" spans="1:53" ht="15" customHeight="1" x14ac:dyDescent="0.2">
      <c r="A37" s="271" t="s">
        <v>205</v>
      </c>
      <c r="B37" s="118"/>
      <c r="C37" s="118"/>
      <c r="D37" s="118"/>
      <c r="E37" s="118"/>
      <c r="F37" s="118"/>
      <c r="G37" s="118">
        <v>63</v>
      </c>
      <c r="H37" s="118"/>
      <c r="I37" s="118">
        <v>52</v>
      </c>
      <c r="J37" s="118">
        <v>63</v>
      </c>
      <c r="K37" s="118">
        <v>63</v>
      </c>
      <c r="L37" s="118">
        <v>64</v>
      </c>
      <c r="M37" s="119">
        <v>58</v>
      </c>
      <c r="N37" s="120">
        <v>64</v>
      </c>
      <c r="O37" s="120">
        <v>57</v>
      </c>
      <c r="P37" s="120">
        <v>58</v>
      </c>
      <c r="Q37" s="120">
        <v>70</v>
      </c>
      <c r="R37" s="120">
        <v>68</v>
      </c>
      <c r="S37" s="120">
        <v>60</v>
      </c>
      <c r="T37" s="120">
        <v>60</v>
      </c>
      <c r="U37" s="120">
        <v>73</v>
      </c>
      <c r="V37" s="108">
        <v>60</v>
      </c>
      <c r="W37" s="118">
        <v>63.636363636363633</v>
      </c>
      <c r="X37" s="119">
        <v>71.844660194174764</v>
      </c>
      <c r="Y37" s="119">
        <v>53.94736842105263</v>
      </c>
      <c r="Z37" s="119">
        <v>64.102564102564102</v>
      </c>
      <c r="AA37" s="178">
        <v>65</v>
      </c>
      <c r="AB37" s="173">
        <v>80</v>
      </c>
    </row>
    <row r="38" spans="1:53" s="98" customFormat="1" ht="15" customHeight="1" x14ac:dyDescent="0.2">
      <c r="A38" s="221" t="s">
        <v>208</v>
      </c>
      <c r="B38" s="121">
        <v>83</v>
      </c>
      <c r="C38" s="329">
        <v>84</v>
      </c>
      <c r="D38" s="218">
        <v>81</v>
      </c>
      <c r="E38" s="218">
        <v>81</v>
      </c>
      <c r="F38" s="218">
        <v>81</v>
      </c>
      <c r="G38" s="218">
        <v>83</v>
      </c>
      <c r="H38" s="218"/>
      <c r="I38" s="218">
        <v>84</v>
      </c>
      <c r="J38" s="218">
        <v>85</v>
      </c>
      <c r="K38" s="218">
        <v>85</v>
      </c>
      <c r="L38" s="218">
        <v>86</v>
      </c>
      <c r="M38" s="121">
        <v>85</v>
      </c>
      <c r="N38" s="310">
        <v>84</v>
      </c>
      <c r="O38" s="310">
        <v>86</v>
      </c>
      <c r="P38" s="310">
        <v>86</v>
      </c>
      <c r="Q38" s="310">
        <v>86</v>
      </c>
      <c r="R38" s="310">
        <v>86</v>
      </c>
      <c r="S38" s="310">
        <v>85</v>
      </c>
      <c r="T38" s="310">
        <v>85</v>
      </c>
      <c r="U38" s="310">
        <v>86</v>
      </c>
      <c r="V38" s="121">
        <v>86</v>
      </c>
      <c r="W38" s="329">
        <v>85.186229112140126</v>
      </c>
      <c r="X38" s="121">
        <v>85</v>
      </c>
      <c r="Y38" s="396">
        <v>85.154368294285092</v>
      </c>
      <c r="Z38" s="310">
        <v>84</v>
      </c>
      <c r="AA38" s="186">
        <v>86</v>
      </c>
      <c r="AB38" s="186">
        <v>86</v>
      </c>
    </row>
    <row r="39" spans="1:53" s="98" customFormat="1" ht="12.75" customHeight="1" x14ac:dyDescent="0.2">
      <c r="A39" s="444" t="s">
        <v>176</v>
      </c>
      <c r="B39" s="444"/>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row>
    <row r="40" spans="1:53" ht="12.75" customHeight="1" x14ac:dyDescent="0.2">
      <c r="A40" s="406" t="s">
        <v>179</v>
      </c>
      <c r="B40" s="331"/>
      <c r="C40" s="331"/>
      <c r="D40" s="331"/>
      <c r="E40" s="331"/>
      <c r="F40" s="331"/>
      <c r="G40" s="331"/>
      <c r="H40" s="331"/>
      <c r="I40" s="331"/>
      <c r="J40" s="331"/>
      <c r="K40" s="331"/>
      <c r="L40" s="330"/>
      <c r="M40" s="330"/>
      <c r="N40" s="330"/>
      <c r="O40" s="330"/>
      <c r="P40" s="330"/>
      <c r="Q40" s="330"/>
      <c r="R40" s="330"/>
      <c r="S40" s="330"/>
      <c r="T40" s="330"/>
      <c r="U40" s="330"/>
      <c r="V40" s="330"/>
      <c r="W40" s="330"/>
      <c r="X40" s="330"/>
      <c r="Y40" s="330"/>
      <c r="Z40" s="330"/>
      <c r="AA40" s="331"/>
      <c r="AC40" s="331"/>
      <c r="AD40" s="331"/>
      <c r="AE40" s="331"/>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row>
    <row r="41" spans="1:53" ht="12.75" customHeight="1" x14ac:dyDescent="0.2">
      <c r="A41" s="313" t="s">
        <v>228</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C41" s="152"/>
      <c r="AD41" s="152"/>
      <c r="AE41" s="152"/>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row>
    <row r="42" spans="1:53" ht="12.75" customHeight="1" x14ac:dyDescent="0.2">
      <c r="A42" s="437" t="s">
        <v>183</v>
      </c>
      <c r="B42" s="437"/>
      <c r="C42" s="437"/>
      <c r="D42" s="437"/>
      <c r="E42" s="437"/>
      <c r="F42" s="437"/>
      <c r="G42" s="437"/>
      <c r="H42" s="437"/>
      <c r="I42" s="437"/>
      <c r="J42" s="437"/>
      <c r="K42" s="437"/>
      <c r="L42" s="437"/>
      <c r="M42" s="437"/>
      <c r="N42" s="437"/>
      <c r="O42" s="437"/>
      <c r="P42" s="437"/>
      <c r="Q42" s="437"/>
      <c r="R42" s="304"/>
      <c r="S42" s="304"/>
      <c r="T42" s="304"/>
      <c r="U42" s="304"/>
      <c r="V42" s="304"/>
      <c r="W42" s="304"/>
      <c r="X42" s="304"/>
      <c r="Y42" s="304"/>
      <c r="Z42" s="304"/>
      <c r="AA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row>
    <row r="43" spans="1:53" ht="14.25" x14ac:dyDescent="0.2">
      <c r="A43" s="303" t="s">
        <v>229</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240"/>
      <c r="AC43" s="304"/>
      <c r="AD43" s="304"/>
      <c r="AE43" s="304"/>
    </row>
    <row r="44" spans="1:53" ht="39.75" customHeight="1" x14ac:dyDescent="0.2">
      <c r="A44" s="458" t="s">
        <v>187</v>
      </c>
      <c r="B44" s="458"/>
      <c r="C44" s="458"/>
      <c r="D44" s="458"/>
      <c r="E44" s="458"/>
      <c r="F44" s="458"/>
      <c r="G44" s="458"/>
      <c r="H44" s="458"/>
      <c r="I44" s="458"/>
      <c r="J44" s="458"/>
      <c r="K44" s="458"/>
      <c r="L44" s="458"/>
      <c r="M44" s="458"/>
      <c r="N44" s="458"/>
      <c r="O44" s="458"/>
      <c r="P44" s="458"/>
      <c r="Q44" s="458"/>
      <c r="R44" s="458"/>
      <c r="S44" s="458"/>
    </row>
    <row r="45" spans="1:53" ht="14.25" x14ac:dyDescent="0.2">
      <c r="A45" s="305" t="s">
        <v>226</v>
      </c>
    </row>
    <row r="46" spans="1:53" ht="14.25" x14ac:dyDescent="0.2">
      <c r="A46" s="79" t="s">
        <v>191</v>
      </c>
    </row>
  </sheetData>
  <mergeCells count="6">
    <mergeCell ref="A44:S44"/>
    <mergeCell ref="A1:AA1"/>
    <mergeCell ref="A3:AA3"/>
    <mergeCell ref="A4:AA4"/>
    <mergeCell ref="A39:AE39"/>
    <mergeCell ref="A42:Q42"/>
  </mergeCells>
  <pageMargins left="0.25" right="0.25" top="0.75" bottom="0.75" header="0.3" footer="0.3"/>
  <pageSetup paperSize="8"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Sommaire</vt:lpstr>
      <vt:lpstr>Descriptif des formations</vt:lpstr>
      <vt:lpstr>Chrono formations</vt:lpstr>
      <vt:lpstr>Chrono Inscrits 1A</vt:lpstr>
      <vt:lpstr>Chrono Inscrits totaux</vt:lpstr>
      <vt:lpstr>Chrono taux interruption 1A</vt:lpstr>
      <vt:lpstr>Chrono taux interruption </vt:lpstr>
      <vt:lpstr>Chrono diplômés</vt:lpstr>
      <vt:lpstr>Chrono proportion femmes</vt:lpstr>
      <vt:lpstr>'Chrono diplômés'!Zone_d_impression</vt:lpstr>
      <vt:lpstr>'Chrono formations'!Zone_d_impression</vt:lpstr>
      <vt:lpstr>'Chrono Inscrits 1A'!Zone_d_impression</vt:lpstr>
      <vt:lpstr>'Chrono Inscrits totaux'!Zone_d_impression</vt:lpstr>
      <vt:lpstr>'Chrono proportion femmes'!Zone_d_impression</vt:lpstr>
      <vt:lpstr>'Descriptif des formations'!Zone_d_impression</vt:lpstr>
      <vt:lpstr>Sommaire!Zone_d_impression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VROYLANDT, Thomas (DREES/OS/BCL)</dc:creator>
  <cp:lastModifiedBy>YANKAN, Leslie (DREES/OSAM/BPS)</cp:lastModifiedBy>
  <dcterms:created xsi:type="dcterms:W3CDTF">2017-10-09T09:48:21Z</dcterms:created>
  <dcterms:modified xsi:type="dcterms:W3CDTF">2024-01-11T14:15:09Z</dcterms:modified>
</cp:coreProperties>
</file>