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255" windowHeight="5535" activeTab="0"/>
  </bookViews>
  <sheets>
    <sheet name="Notice" sheetId="1" r:id="rId1"/>
    <sheet name="tab1" sheetId="2" r:id="rId2"/>
    <sheet name="graph2" sheetId="3" r:id="rId3"/>
  </sheets>
  <definedNames/>
  <calcPr fullCalcOnLoad="1"/>
</workbook>
</file>

<file path=xl/comments3.xml><?xml version="1.0" encoding="utf-8"?>
<comments xmlns="http://schemas.openxmlformats.org/spreadsheetml/2006/main">
  <authors>
    <author>benalili</author>
  </authors>
  <commentList>
    <comment ref="I39" authorId="0">
      <text>
        <r>
          <rPr>
            <b/>
            <sz val="8"/>
            <rFont val="Tahoma"/>
            <family val="0"/>
          </rPr>
          <t>benalili:</t>
        </r>
        <r>
          <rPr>
            <sz val="8"/>
            <rFont val="Tahoma"/>
            <family val="0"/>
          </rPr>
          <t xml:space="preserve">
de 60 à 67, données du rers édition 69 (hors classes au-delà du cm2)</t>
        </r>
      </text>
    </comment>
    <comment ref="R39" authorId="0">
      <text>
        <r>
          <rPr>
            <b/>
            <sz val="8"/>
            <rFont val="Tahoma"/>
            <family val="0"/>
          </rPr>
          <t>benalili:</t>
        </r>
        <r>
          <rPr>
            <sz val="8"/>
            <rFont val="Tahoma"/>
            <family val="0"/>
          </rPr>
          <t xml:space="preserve">
données de "stat. Rétro. 1967 à 176" (hors classes fin d'études")
</t>
        </r>
      </text>
    </comment>
    <comment ref="V39" authorId="0">
      <text>
        <r>
          <rPr>
            <b/>
            <sz val="8"/>
            <rFont val="Tahoma"/>
            <family val="0"/>
          </rPr>
          <t>benalili:</t>
        </r>
        <r>
          <rPr>
            <sz val="8"/>
            <rFont val="Tahoma"/>
            <family val="0"/>
          </rPr>
          <t xml:space="preserve">
rers 2010# de "tableaux des enseignements et de la formation" edition 1982
</t>
        </r>
      </text>
    </comment>
    <comment ref="AF39" authorId="0">
      <text>
        <r>
          <rPr>
            <b/>
            <sz val="8"/>
            <rFont val="Tahoma"/>
            <family val="0"/>
          </rPr>
          <t>benalili:</t>
        </r>
        <r>
          <rPr>
            <sz val="8"/>
            <rFont val="Tahoma"/>
            <family val="0"/>
          </rPr>
          <t xml:space="preserve">
rers 2010
</t>
        </r>
      </text>
    </comment>
    <comment ref="AO39" authorId="0">
      <text>
        <r>
          <rPr>
            <b/>
            <sz val="8"/>
            <rFont val="Tahoma"/>
            <family val="0"/>
          </rPr>
          <t>benalili:</t>
        </r>
        <r>
          <rPr>
            <sz val="8"/>
            <rFont val="Tahoma"/>
            <family val="0"/>
          </rPr>
          <t xml:space="preserve">
rers 2010
</t>
        </r>
      </text>
    </comment>
    <comment ref="AP39" authorId="0">
      <text>
        <r>
          <rPr>
            <b/>
            <sz val="8"/>
            <rFont val="Tahoma"/>
            <family val="0"/>
          </rPr>
          <t>benalili:</t>
        </r>
        <r>
          <rPr>
            <sz val="8"/>
            <rFont val="Tahoma"/>
            <family val="0"/>
          </rPr>
          <t xml:space="preserve">
rers edition 2004</t>
        </r>
      </text>
    </comment>
    <comment ref="AO41" authorId="0">
      <text>
        <r>
          <rPr>
            <b/>
            <sz val="8"/>
            <rFont val="Tahoma"/>
            <family val="0"/>
          </rPr>
          <t>benalili:</t>
        </r>
        <r>
          <rPr>
            <sz val="8"/>
            <rFont val="Tahoma"/>
            <family val="0"/>
          </rPr>
          <t xml:space="preserve">
pour les années antérieures, cp-cm2= élémentaire et init.+adapt.+clis=ash. Attention déf. # dans rers de ces années </t>
        </r>
      </text>
    </comment>
    <comment ref="AB39" authorId="0">
      <text>
        <r>
          <rPr>
            <b/>
            <sz val="8"/>
            <rFont val="Tahoma"/>
            <family val="0"/>
          </rPr>
          <t>benalili:</t>
        </r>
        <r>
          <rPr>
            <sz val="8"/>
            <rFont val="Tahoma"/>
            <family val="0"/>
          </rPr>
          <t xml:space="preserve">
rers 1991 (# edition 88 tab.)
</t>
        </r>
      </text>
    </comment>
    <comment ref="U39" authorId="0">
      <text>
        <r>
          <rPr>
            <b/>
            <sz val="8"/>
            <rFont val="Tahoma"/>
            <family val="0"/>
          </rPr>
          <t>benalili:</t>
        </r>
        <r>
          <rPr>
            <sz val="8"/>
            <rFont val="Tahoma"/>
            <family val="0"/>
          </rPr>
          <t xml:space="preserve">
edition 1981, élémentaire hors init. Et spec. + init.
</t>
        </r>
      </text>
    </comment>
    <comment ref="T39" authorId="0">
      <text>
        <r>
          <rPr>
            <b/>
            <sz val="8"/>
            <rFont val="Tahoma"/>
            <family val="0"/>
          </rPr>
          <t>benalili:</t>
        </r>
        <r>
          <rPr>
            <sz val="8"/>
            <rFont val="Tahoma"/>
            <family val="0"/>
          </rPr>
          <t xml:space="preserve">
edition 1980, élémentaire hors init. Et spec. + init.</t>
        </r>
      </text>
    </comment>
    <comment ref="S39" authorId="0">
      <text>
        <r>
          <rPr>
            <b/>
            <sz val="8"/>
            <rFont val="Tahoma"/>
            <family val="0"/>
          </rPr>
          <t>benalili:</t>
        </r>
        <r>
          <rPr>
            <sz val="8"/>
            <rFont val="Tahoma"/>
            <family val="0"/>
          </rPr>
          <t xml:space="preserve">
edition 1979, élémentaire hors init. Et spec. + init.</t>
        </r>
      </text>
    </comment>
    <comment ref="W39" authorId="0">
      <text>
        <r>
          <rPr>
            <b/>
            <sz val="8"/>
            <rFont val="Tahoma"/>
            <family val="0"/>
          </rPr>
          <t>benalili:</t>
        </r>
        <r>
          <rPr>
            <sz val="8"/>
            <rFont val="Tahoma"/>
            <family val="0"/>
          </rPr>
          <t xml:space="preserve">
données issues de "education nationale en chiffre 1983'</t>
        </r>
      </text>
    </comment>
  </commentList>
</comments>
</file>

<file path=xl/sharedStrings.xml><?xml version="1.0" encoding="utf-8"?>
<sst xmlns="http://schemas.openxmlformats.org/spreadsheetml/2006/main" count="41" uniqueCount="25">
  <si>
    <t xml:space="preserve">  Public</t>
  </si>
  <si>
    <t xml:space="preserve">  Privé</t>
  </si>
  <si>
    <t xml:space="preserve">  Total</t>
  </si>
  <si>
    <t xml:space="preserve">  Part du public (%)</t>
  </si>
  <si>
    <t>2002 (1)</t>
  </si>
  <si>
    <t>2003 (1)</t>
  </si>
  <si>
    <t>2004 (1)</t>
  </si>
  <si>
    <t>2005 (1)</t>
  </si>
  <si>
    <t>2006 (1)</t>
  </si>
  <si>
    <t>Total premier degré</t>
  </si>
  <si>
    <t>2007 (1)</t>
  </si>
  <si>
    <t>ASH</t>
  </si>
  <si>
    <t xml:space="preserve">(1) Données estimées pour les départements manquants </t>
  </si>
  <si>
    <t>3.2 Le premier degré : évolution</t>
  </si>
  <si>
    <r>
      <t>Source</t>
    </r>
    <r>
      <rPr>
        <sz val="8"/>
        <rFont val="Arial"/>
        <family val="2"/>
      </rPr>
      <t xml:space="preserve"> : MENJVA-MESR DEPP / Enquête dans les écoles publiques et privées de l’enseignement préélémentaire et élémentaire </t>
    </r>
  </si>
  <si>
    <t>(France métropolitaine + DOM)</t>
  </si>
  <si>
    <t xml:space="preserve">Elémentaire </t>
  </si>
  <si>
    <t xml:space="preserve">Préélémentaire </t>
  </si>
  <si>
    <t>2000 (1)</t>
  </si>
  <si>
    <t>2001 (1)</t>
  </si>
  <si>
    <t>(France métropolitaine + DOM, secteurs public et privé)</t>
  </si>
  <si>
    <t>[1] Evolution des effectifs d'élèves de l'enseignement préélémentaire et élémentaire du premier degré</t>
  </si>
  <si>
    <r>
      <t xml:space="preserve">[1] Evolution des effectifs du premier degré </t>
    </r>
    <r>
      <rPr>
        <sz val="9"/>
        <rFont val="Arial"/>
        <family val="2"/>
      </rPr>
      <t>(milliers)</t>
    </r>
  </si>
  <si>
    <t>RERS 3.2 Le premier degré : évolution</t>
  </si>
  <si>
    <t>http://www.education.gouv.fr/statistiques/rers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</si>
</sst>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"/>
    <numFmt numFmtId="180" formatCode="#,##0.0\ _€;[Red]\-#,##0.0\ _€"/>
    <numFmt numFmtId="181" formatCode="&quot;Vrai&quot;;&quot;Vrai&quot;;&quot;Faux&quot;"/>
    <numFmt numFmtId="182" formatCode="&quot;Actif&quot;;&quot;Actif&quot;;&quot;Inactif&quot;"/>
    <numFmt numFmtId="183" formatCode="#,##0.000"/>
    <numFmt numFmtId="184" formatCode="0.0%"/>
    <numFmt numFmtId="185" formatCode="_-* #,##0.0\ _€_-;\-* #,##0.0\ _€_-;_-* &quot;-&quot;??\ _€_-;_-@_-"/>
  </numFmts>
  <fonts count="3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1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i/>
      <sz val="8"/>
      <name val="Arial"/>
      <family val="2"/>
    </font>
    <font>
      <sz val="8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12"/>
      <name val="Arial"/>
      <family val="2"/>
    </font>
    <font>
      <sz val="10.25"/>
      <name val="Arial"/>
      <family val="2"/>
    </font>
    <font>
      <b/>
      <sz val="10.25"/>
      <name val="Arial"/>
      <family val="2"/>
    </font>
    <font>
      <sz val="10"/>
      <name val="Arial"/>
      <family val="0"/>
    </font>
    <font>
      <sz val="12"/>
      <color indexed="40"/>
      <name val="Arial"/>
      <family val="2"/>
    </font>
    <font>
      <sz val="12"/>
      <color indexed="56"/>
      <name val="Arial"/>
      <family val="2"/>
    </font>
    <font>
      <sz val="10"/>
      <color indexed="10"/>
      <name val="MS Sans Serif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Univers 47 CondensedLight"/>
      <family val="2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/>
    </xf>
    <xf numFmtId="173" fontId="11" fillId="0" borderId="2" xfId="0" applyNumberFormat="1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173" fontId="11" fillId="0" borderId="3" xfId="0" applyNumberFormat="1" applyFont="1" applyBorder="1" applyAlignment="1">
      <alignment/>
    </xf>
    <xf numFmtId="173" fontId="0" fillId="0" borderId="0" xfId="0" applyNumberFormat="1" applyAlignment="1">
      <alignment/>
    </xf>
    <xf numFmtId="0" fontId="18" fillId="0" borderId="0" xfId="0" applyFont="1" applyAlignment="1">
      <alignment/>
    </xf>
    <xf numFmtId="173" fontId="0" fillId="0" borderId="0" xfId="0" applyNumberFormat="1" applyFont="1" applyAlignment="1">
      <alignment/>
    </xf>
    <xf numFmtId="0" fontId="11" fillId="2" borderId="1" xfId="0" applyFont="1" applyFill="1" applyBorder="1" applyAlignment="1">
      <alignment horizontal="right"/>
    </xf>
    <xf numFmtId="173" fontId="11" fillId="2" borderId="2" xfId="0" applyNumberFormat="1" applyFont="1" applyFill="1" applyBorder="1" applyAlignment="1">
      <alignment/>
    </xf>
    <xf numFmtId="173" fontId="11" fillId="2" borderId="3" xfId="0" applyNumberFormat="1" applyFont="1" applyFill="1" applyBorder="1" applyAlignment="1">
      <alignment/>
    </xf>
    <xf numFmtId="173" fontId="11" fillId="2" borderId="0" xfId="0" applyNumberFormat="1" applyFont="1" applyFill="1" applyBorder="1" applyAlignment="1">
      <alignment/>
    </xf>
    <xf numFmtId="173" fontId="11" fillId="2" borderId="4" xfId="0" applyNumberFormat="1" applyFont="1" applyFill="1" applyBorder="1" applyAlignment="1">
      <alignment/>
    </xf>
    <xf numFmtId="0" fontId="11" fillId="2" borderId="5" xfId="0" applyFont="1" applyFill="1" applyBorder="1" applyAlignment="1">
      <alignment horizontal="right"/>
    </xf>
    <xf numFmtId="0" fontId="11" fillId="2" borderId="6" xfId="0" applyFont="1" applyFill="1" applyBorder="1" applyAlignment="1">
      <alignment horizontal="right"/>
    </xf>
    <xf numFmtId="173" fontId="0" fillId="0" borderId="0" xfId="0" applyNumberFormat="1" applyFont="1" applyFill="1" applyAlignment="1">
      <alignment/>
    </xf>
    <xf numFmtId="0" fontId="21" fillId="0" borderId="0" xfId="0" applyFont="1" applyAlignment="1">
      <alignment horizontal="left"/>
    </xf>
    <xf numFmtId="0" fontId="15" fillId="0" borderId="0" xfId="0" applyFont="1" applyAlignment="1">
      <alignment/>
    </xf>
    <xf numFmtId="0" fontId="22" fillId="0" borderId="0" xfId="0" applyFont="1" applyAlignment="1">
      <alignment horizontal="left"/>
    </xf>
    <xf numFmtId="0" fontId="8" fillId="0" borderId="0" xfId="0" applyFont="1" applyAlignment="1">
      <alignment/>
    </xf>
    <xf numFmtId="173" fontId="8" fillId="0" borderId="0" xfId="0" applyNumberFormat="1" applyFont="1" applyAlignment="1">
      <alignment/>
    </xf>
    <xf numFmtId="0" fontId="23" fillId="0" borderId="0" xfId="0" applyFont="1" applyAlignment="1">
      <alignment/>
    </xf>
    <xf numFmtId="173" fontId="8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/>
    </xf>
    <xf numFmtId="183" fontId="15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8" fillId="0" borderId="0" xfId="0" applyFont="1" applyBorder="1" applyAlignment="1" quotePrefix="1">
      <alignment horizontal="left"/>
    </xf>
    <xf numFmtId="173" fontId="8" fillId="0" borderId="0" xfId="0" applyNumberFormat="1" applyFont="1" applyFill="1" applyBorder="1" applyAlignment="1">
      <alignment/>
    </xf>
    <xf numFmtId="173" fontId="8" fillId="0" borderId="0" xfId="18" applyNumberFormat="1" applyFont="1" applyBorder="1" applyAlignment="1">
      <alignment horizontal="right"/>
    </xf>
    <xf numFmtId="0" fontId="24" fillId="3" borderId="0" xfId="0" applyFont="1" applyFill="1" applyBorder="1" applyAlignment="1">
      <alignment/>
    </xf>
    <xf numFmtId="0" fontId="25" fillId="3" borderId="0" xfId="0" applyFont="1" applyFill="1" applyBorder="1" applyAlignment="1">
      <alignment horizontal="right"/>
    </xf>
    <xf numFmtId="0" fontId="26" fillId="0" borderId="0" xfId="0" applyFont="1" applyBorder="1" applyAlignment="1" quotePrefix="1">
      <alignment horizontal="left"/>
    </xf>
    <xf numFmtId="173" fontId="26" fillId="0" borderId="0" xfId="0" applyNumberFormat="1" applyFont="1" applyBorder="1" applyAlignment="1">
      <alignment/>
    </xf>
    <xf numFmtId="0" fontId="8" fillId="0" borderId="7" xfId="0" applyFont="1" applyBorder="1" applyAlignment="1">
      <alignment/>
    </xf>
    <xf numFmtId="173" fontId="8" fillId="0" borderId="7" xfId="0" applyNumberFormat="1" applyFont="1" applyBorder="1" applyAlignment="1">
      <alignment/>
    </xf>
    <xf numFmtId="173" fontId="25" fillId="3" borderId="0" xfId="0" applyNumberFormat="1" applyFont="1" applyFill="1" applyBorder="1" applyAlignment="1">
      <alignment/>
    </xf>
    <xf numFmtId="173" fontId="8" fillId="0" borderId="8" xfId="0" applyNumberFormat="1" applyFont="1" applyBorder="1" applyAlignment="1">
      <alignment/>
    </xf>
    <xf numFmtId="0" fontId="27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5" fillId="3" borderId="0" xfId="0" applyFont="1" applyFill="1" applyBorder="1" applyAlignment="1">
      <alignment horizontal="left"/>
    </xf>
    <xf numFmtId="0" fontId="31" fillId="0" borderId="0" xfId="22" applyFont="1" applyAlignment="1">
      <alignment wrapText="1"/>
      <protection/>
    </xf>
    <xf numFmtId="0" fontId="15" fillId="0" borderId="0" xfId="22" applyAlignment="1">
      <alignment horizontal="right" indent="4"/>
      <protection/>
    </xf>
    <xf numFmtId="0" fontId="29" fillId="0" borderId="0" xfId="17" applyAlignment="1">
      <alignment vertical="center" wrapText="1"/>
    </xf>
    <xf numFmtId="0" fontId="32" fillId="0" borderId="0" xfId="22" applyFont="1">
      <alignment/>
      <protection/>
    </xf>
    <xf numFmtId="0" fontId="15" fillId="0" borderId="0" xfId="22" applyAlignment="1">
      <alignment vertical="center" wrapText="1"/>
      <protection/>
    </xf>
    <xf numFmtId="0" fontId="15" fillId="0" borderId="0" xfId="22">
      <alignment/>
      <protection/>
    </xf>
  </cellXfs>
  <cellStyles count="10">
    <cellStyle name="Normal" xfId="0"/>
    <cellStyle name="Hyperlink" xfId="15"/>
    <cellStyle name="Followed Hyperlink" xfId="16"/>
    <cellStyle name="Lien hypertexte_VISUEL RERS" xfId="17"/>
    <cellStyle name="Comma" xfId="18"/>
    <cellStyle name="Comma [0]" xfId="19"/>
    <cellStyle name="Currency" xfId="20"/>
    <cellStyle name="Currency [0]" xfId="21"/>
    <cellStyle name="Normal_VISUEL RER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9125"/>
          <c:w val="0.9535"/>
          <c:h val="0.825"/>
        </c:manualLayout>
      </c:layout>
      <c:lineChart>
        <c:grouping val="standard"/>
        <c:varyColors val="0"/>
        <c:ser>
          <c:idx val="1"/>
          <c:order val="0"/>
          <c:tx>
            <c:strRef>
              <c:f>graph2!$A$40</c:f>
              <c:strCache>
                <c:ptCount val="1"/>
                <c:pt idx="0">
                  <c:v>Préélémentaire 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8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(graph2!$B$39:$AJ$39,graph2!$AM$39:$AZ$39)</c:f>
              <c:numCache/>
            </c:numRef>
          </c:cat>
          <c:val>
            <c:numRef>
              <c:f>(graph2!$B$40:$AJ$40,graph2!$AM$40:$AZ$40)</c:f>
              <c:numCache/>
            </c:numRef>
          </c:val>
          <c:smooth val="0"/>
        </c:ser>
        <c:ser>
          <c:idx val="0"/>
          <c:order val="1"/>
          <c:tx>
            <c:strRef>
              <c:f>graph2!$A$41</c:f>
              <c:strCache>
                <c:ptCount val="1"/>
                <c:pt idx="0">
                  <c:v>Elémentaire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8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(graph2!$B$39:$AJ$39,graph2!$AM$39:$AZ$39)</c:f>
              <c:numCache/>
            </c:numRef>
          </c:cat>
          <c:val>
            <c:numRef>
              <c:f>(graph2!$B$41:$AJ$41,graph2!$AM$41:$AZ$41)</c:f>
              <c:numCache/>
            </c:numRef>
          </c:val>
          <c:smooth val="0"/>
        </c:ser>
        <c:marker val="1"/>
        <c:axId val="1494918"/>
        <c:axId val="13454263"/>
      </c:lineChart>
      <c:catAx>
        <c:axId val="14949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13454263"/>
        <c:crosses val="autoZero"/>
        <c:auto val="0"/>
        <c:lblOffset val="100"/>
        <c:noMultiLvlLbl val="0"/>
      </c:catAx>
      <c:valAx>
        <c:axId val="13454263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crossAx val="14949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5591175</xdr:colOff>
      <xdr:row>0</xdr:row>
      <xdr:rowOff>3552825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8575"/>
          <a:ext cx="55626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0.185</cdr:x>
      <cdr:y>0.03075</cdr:y>
    </cdr:from>
    <cdr:to>
      <cdr:x>0.23275</cdr:x>
      <cdr:y>0.04125</cdr:y>
    </cdr:to>
    <cdr:sp>
      <cdr:nvSpPr>
        <cdr:cNvPr id="1" name="TextBox 1"/>
        <cdr:cNvSpPr txBox="1">
          <a:spLocks noChangeArrowheads="1"/>
        </cdr:cNvSpPr>
      </cdr:nvSpPr>
      <cdr:spPr>
        <a:xfrm>
          <a:off x="1981200" y="142875"/>
          <a:ext cx="514350" cy="47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en milliers</a:t>
          </a:r>
        </a:p>
      </cdr:txBody>
    </cdr:sp>
  </cdr:relSizeAnchor>
  <cdr:relSizeAnchor xmlns:cdr="http://schemas.openxmlformats.org/drawingml/2006/chartDrawing">
    <cdr:from>
      <cdr:x>0</cdr:x>
      <cdr:y>0.9515</cdr:y>
    </cdr:from>
    <cdr:to>
      <cdr:x>0.88825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486275"/>
          <a:ext cx="95440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(1) Données indisponibles pour les rentrées  de 1995 à 1996
Source : MENJVA-MESR DEPP / Enquête dans les écoles publiques et privées de l’enseignement préélémentaire et élémentaire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0.4415</cdr:x>
      <cdr:y>0.1645</cdr:y>
    </cdr:from>
    <cdr:to>
      <cdr:x>0.56225</cdr:x>
      <cdr:y>0.25525</cdr:y>
    </cdr:to>
    <cdr:sp>
      <cdr:nvSpPr>
        <cdr:cNvPr id="3" name="TextBox 3"/>
        <cdr:cNvSpPr txBox="1">
          <a:spLocks noChangeArrowheads="1"/>
        </cdr:cNvSpPr>
      </cdr:nvSpPr>
      <cdr:spPr>
        <a:xfrm>
          <a:off x="4743450" y="771525"/>
          <a:ext cx="1295400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3333CC"/>
              </a:solidFill>
            </a:rPr>
            <a:t>Elémentaire</a:t>
          </a:r>
        </a:p>
      </cdr:txBody>
    </cdr:sp>
  </cdr:relSizeAnchor>
  <cdr:relSizeAnchor xmlns:cdr="http://schemas.openxmlformats.org/drawingml/2006/chartDrawing">
    <cdr:from>
      <cdr:x>0.6035</cdr:x>
      <cdr:y>0.4005</cdr:y>
    </cdr:from>
    <cdr:to>
      <cdr:x>0.74175</cdr:x>
      <cdr:y>0.492</cdr:y>
    </cdr:to>
    <cdr:sp>
      <cdr:nvSpPr>
        <cdr:cNvPr id="4" name="TextBox 4"/>
        <cdr:cNvSpPr txBox="1">
          <a:spLocks noChangeArrowheads="1"/>
        </cdr:cNvSpPr>
      </cdr:nvSpPr>
      <cdr:spPr>
        <a:xfrm>
          <a:off x="6477000" y="1885950"/>
          <a:ext cx="1485900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CCFF"/>
              </a:solidFill>
            </a:rPr>
            <a:t>Préélémentaire</a:t>
          </a:r>
        </a:p>
      </cdr:txBody>
    </cdr:sp>
  </cdr:relSizeAnchor>
  <cdr:relSizeAnchor xmlns:cdr="http://schemas.openxmlformats.org/drawingml/2006/chartDrawing">
    <cdr:from>
      <cdr:x>0.25</cdr:x>
      <cdr:y>0</cdr:y>
    </cdr:from>
    <cdr:to>
      <cdr:x>0.901</cdr:x>
      <cdr:y>0.10525</cdr:y>
    </cdr:to>
    <cdr:sp>
      <cdr:nvSpPr>
        <cdr:cNvPr id="5" name="TextBox 6"/>
        <cdr:cNvSpPr txBox="1">
          <a:spLocks noChangeArrowheads="1"/>
        </cdr:cNvSpPr>
      </cdr:nvSpPr>
      <cdr:spPr>
        <a:xfrm>
          <a:off x="2686050" y="0"/>
          <a:ext cx="69913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1" i="0" u="none" baseline="0">
              <a:latin typeface="Arial"/>
              <a:ea typeface="Arial"/>
              <a:cs typeface="Arial"/>
            </a:rPr>
            <a:t>[1] Evolution des effectifs d'élèves de l'enseignement préélémentaire et élémentaire (1) 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(milliers)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
(France Métropolitaine jusqu'en 1998, France métropolitaine + DOM, à partir de 1999, Public + Privé)</a:t>
          </a:r>
        </a:p>
      </cdr:txBody>
    </cdr:sp>
  </cdr:relSizeAnchor>
  <cdr:relSizeAnchor xmlns:cdr="http://schemas.openxmlformats.org/drawingml/2006/chartDrawing">
    <cdr:from>
      <cdr:x>0.026</cdr:x>
      <cdr:y>0.04025</cdr:y>
    </cdr:from>
    <cdr:to>
      <cdr:x>0.10725</cdr:x>
      <cdr:y>0.08575</cdr:y>
    </cdr:to>
    <cdr:sp>
      <cdr:nvSpPr>
        <cdr:cNvPr id="6" name="TextBox 7"/>
        <cdr:cNvSpPr txBox="1">
          <a:spLocks noChangeArrowheads="1"/>
        </cdr:cNvSpPr>
      </cdr:nvSpPr>
      <cdr:spPr>
        <a:xfrm>
          <a:off x="276225" y="180975"/>
          <a:ext cx="876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/>
            <a:t>Milliers</a:t>
          </a:r>
        </a:p>
      </cdr:txBody>
    </cdr:sp>
  </cdr:relSizeAnchor>
  <cdr:relSizeAnchor xmlns:cdr="http://schemas.openxmlformats.org/drawingml/2006/chartDrawing">
    <cdr:from>
      <cdr:x>0.85525</cdr:x>
      <cdr:y>0</cdr:y>
    </cdr:from>
    <cdr:to>
      <cdr:x>0.92125</cdr:x>
      <cdr:y>0.0635</cdr:y>
    </cdr:to>
    <cdr:sp>
      <cdr:nvSpPr>
        <cdr:cNvPr id="7" name="TextBox 8"/>
        <cdr:cNvSpPr txBox="1">
          <a:spLocks noChangeArrowheads="1"/>
        </cdr:cNvSpPr>
      </cdr:nvSpPr>
      <cdr:spPr>
        <a:xfrm>
          <a:off x="9182100" y="0"/>
          <a:ext cx="704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0.739</cdr:x>
      <cdr:y>0.26875</cdr:y>
    </cdr:from>
    <cdr:to>
      <cdr:x>0.739</cdr:x>
      <cdr:y>0.82025</cdr:y>
    </cdr:to>
    <cdr:sp>
      <cdr:nvSpPr>
        <cdr:cNvPr id="8" name="Line 9"/>
        <cdr:cNvSpPr>
          <a:spLocks/>
        </cdr:cNvSpPr>
      </cdr:nvSpPr>
      <cdr:spPr>
        <a:xfrm flipV="1">
          <a:off x="7934325" y="1266825"/>
          <a:ext cx="0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12</xdr:col>
      <xdr:colOff>647700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0" y="695325"/>
        <a:ext cx="107442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/re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86.140625" style="57" customWidth="1"/>
    <col min="2" max="16384" width="11.421875" style="58" customWidth="1"/>
  </cols>
  <sheetData>
    <row r="1" s="54" customFormat="1" ht="282.75" customHeight="1">
      <c r="A1" s="53"/>
    </row>
    <row r="2" s="56" customFormat="1" ht="12.75">
      <c r="A2" s="55" t="s">
        <v>24</v>
      </c>
    </row>
  </sheetData>
  <hyperlinks>
    <hyperlink ref="A2" r:id="rId1" display="http://www.education.gouv.fr/statistiques/rers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1" sqref="A1"/>
    </sheetView>
  </sheetViews>
  <sheetFormatPr defaultColWidth="11.421875" defaultRowHeight="12.75"/>
  <cols>
    <col min="1" max="1" width="16.8515625" style="24" customWidth="1"/>
    <col min="2" max="11" width="7.7109375" style="24" customWidth="1"/>
    <col min="12" max="12" width="7.57421875" style="24" customWidth="1"/>
    <col min="13" max="16384" width="11.421875" style="24" customWidth="1"/>
  </cols>
  <sheetData>
    <row r="1" ht="15">
      <c r="A1" s="23" t="s">
        <v>23</v>
      </c>
    </row>
    <row r="3" ht="12.75">
      <c r="A3" s="46" t="s">
        <v>22</v>
      </c>
    </row>
    <row r="4" ht="12.75">
      <c r="A4" s="25" t="s">
        <v>15</v>
      </c>
    </row>
    <row r="5" spans="1:12" s="26" customFormat="1" ht="16.5" customHeight="1">
      <c r="A5" s="38"/>
      <c r="B5" s="39" t="s">
        <v>18</v>
      </c>
      <c r="C5" s="39" t="s">
        <v>19</v>
      </c>
      <c r="D5" s="39" t="s">
        <v>4</v>
      </c>
      <c r="E5" s="39" t="s">
        <v>5</v>
      </c>
      <c r="F5" s="39" t="s">
        <v>6</v>
      </c>
      <c r="G5" s="39" t="s">
        <v>7</v>
      </c>
      <c r="H5" s="39" t="s">
        <v>8</v>
      </c>
      <c r="I5" s="39" t="s">
        <v>10</v>
      </c>
      <c r="J5" s="39">
        <v>2008</v>
      </c>
      <c r="K5" s="39">
        <v>2009</v>
      </c>
      <c r="L5" s="39">
        <v>2010</v>
      </c>
    </row>
    <row r="6" spans="1:12" s="26" customFormat="1" ht="12" customHeight="1">
      <c r="A6" s="34" t="s">
        <v>17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s="26" customFormat="1" ht="12" customHeight="1">
      <c r="A7" s="35" t="s">
        <v>0</v>
      </c>
      <c r="B7" s="29">
        <v>2225.198</v>
      </c>
      <c r="C7" s="29">
        <v>2238.2</v>
      </c>
      <c r="D7" s="29">
        <v>2248.4</v>
      </c>
      <c r="E7" s="29">
        <v>2273.4</v>
      </c>
      <c r="F7" s="29">
        <v>2285.1</v>
      </c>
      <c r="G7" s="29">
        <v>2288.3</v>
      </c>
      <c r="H7" s="36">
        <v>2257.7</v>
      </c>
      <c r="I7" s="36">
        <v>2232</v>
      </c>
      <c r="J7" s="36">
        <v>2219.3</v>
      </c>
      <c r="K7" s="36">
        <v>2218.816</v>
      </c>
      <c r="L7" s="36">
        <v>2226.155</v>
      </c>
    </row>
    <row r="8" spans="1:12" s="26" customFormat="1" ht="12" customHeight="1">
      <c r="A8" s="47" t="s">
        <v>1</v>
      </c>
      <c r="B8" s="29">
        <v>315.14</v>
      </c>
      <c r="C8" s="29">
        <v>316.2</v>
      </c>
      <c r="D8" s="29">
        <v>317.6</v>
      </c>
      <c r="E8" s="29">
        <v>325.3</v>
      </c>
      <c r="F8" s="29">
        <v>324.4</v>
      </c>
      <c r="G8" s="29">
        <v>323.8</v>
      </c>
      <c r="H8" s="36">
        <v>320.7</v>
      </c>
      <c r="I8" s="36">
        <v>319</v>
      </c>
      <c r="J8" s="36">
        <v>316.1</v>
      </c>
      <c r="K8" s="36">
        <v>314.02</v>
      </c>
      <c r="L8" s="36">
        <v>312.979</v>
      </c>
    </row>
    <row r="9" spans="1:12" s="28" customFormat="1" ht="12" customHeight="1">
      <c r="A9" s="40" t="s">
        <v>2</v>
      </c>
      <c r="B9" s="41">
        <f>SUM(B7:B8)</f>
        <v>2540.3379999999997</v>
      </c>
      <c r="C9" s="41">
        <v>2554.4</v>
      </c>
      <c r="D9" s="41">
        <v>2566</v>
      </c>
      <c r="E9" s="41">
        <v>2598.7</v>
      </c>
      <c r="F9" s="41">
        <v>2609.5</v>
      </c>
      <c r="G9" s="41">
        <v>2612.1</v>
      </c>
      <c r="H9" s="41">
        <v>2578.4</v>
      </c>
      <c r="I9" s="41">
        <v>2551</v>
      </c>
      <c r="J9" s="41">
        <v>2535.4</v>
      </c>
      <c r="K9" s="41">
        <v>2532.836</v>
      </c>
      <c r="L9" s="41">
        <v>2539.134</v>
      </c>
    </row>
    <row r="10" spans="1:12" s="26" customFormat="1" ht="12" customHeight="1">
      <c r="A10" s="48" t="s">
        <v>3</v>
      </c>
      <c r="B10" s="45">
        <f>B7/B9*100</f>
        <v>87.59456418791515</v>
      </c>
      <c r="C10" s="45">
        <v>87.62135922330097</v>
      </c>
      <c r="D10" s="45">
        <v>87.62275915822292</v>
      </c>
      <c r="E10" s="45">
        <v>87.48220263978142</v>
      </c>
      <c r="F10" s="45">
        <v>87.5684997125886</v>
      </c>
      <c r="G10" s="45">
        <v>87.6038436507025</v>
      </c>
      <c r="H10" s="45">
        <v>87.56205398696866</v>
      </c>
      <c r="I10" s="45">
        <v>87.49509996079969</v>
      </c>
      <c r="J10" s="45">
        <v>87.53253924430071</v>
      </c>
      <c r="K10" s="45">
        <v>87.60203976885988</v>
      </c>
      <c r="L10" s="45">
        <v>87.67378956762425</v>
      </c>
    </row>
    <row r="11" spans="1:12" s="26" customFormat="1" ht="12" customHeight="1">
      <c r="A11" s="49" t="s">
        <v>16</v>
      </c>
      <c r="B11" s="29"/>
      <c r="C11" s="29"/>
      <c r="D11" s="29"/>
      <c r="E11" s="29"/>
      <c r="F11" s="29"/>
      <c r="G11" s="29"/>
      <c r="H11" s="33"/>
      <c r="I11" s="33"/>
      <c r="J11" s="33"/>
      <c r="K11" s="29"/>
      <c r="L11" s="29"/>
    </row>
    <row r="12" spans="1:12" s="26" customFormat="1" ht="12" customHeight="1">
      <c r="A12" s="47" t="s">
        <v>0</v>
      </c>
      <c r="B12" s="29">
        <v>3384.77</v>
      </c>
      <c r="C12" s="29">
        <v>3360.3</v>
      </c>
      <c r="D12" s="29">
        <v>3347.4</v>
      </c>
      <c r="E12" s="29">
        <v>3333.7</v>
      </c>
      <c r="F12" s="29">
        <v>3355.5</v>
      </c>
      <c r="G12" s="36">
        <v>3391.4</v>
      </c>
      <c r="H12" s="36">
        <v>3441.5</v>
      </c>
      <c r="I12" s="36">
        <v>3467.9</v>
      </c>
      <c r="J12" s="36">
        <v>3484.1</v>
      </c>
      <c r="K12" s="37">
        <v>3492.383</v>
      </c>
      <c r="L12" s="37">
        <v>3503.633</v>
      </c>
    </row>
    <row r="13" spans="1:12" s="26" customFormat="1" ht="12" customHeight="1">
      <c r="A13" s="47" t="s">
        <v>1</v>
      </c>
      <c r="B13" s="29">
        <v>568.256</v>
      </c>
      <c r="C13" s="29">
        <v>563.8</v>
      </c>
      <c r="D13" s="29">
        <v>561.5</v>
      </c>
      <c r="E13" s="29">
        <v>566.2</v>
      </c>
      <c r="F13" s="29">
        <v>569.1</v>
      </c>
      <c r="G13" s="36">
        <v>570.6</v>
      </c>
      <c r="H13" s="36">
        <v>575.4</v>
      </c>
      <c r="I13" s="36">
        <v>579.4</v>
      </c>
      <c r="J13" s="36">
        <v>578.1</v>
      </c>
      <c r="K13" s="36">
        <v>578.095</v>
      </c>
      <c r="L13" s="36">
        <v>577.19</v>
      </c>
    </row>
    <row r="14" spans="1:12" s="26" customFormat="1" ht="12" customHeight="1">
      <c r="A14" s="50" t="s">
        <v>2</v>
      </c>
      <c r="B14" s="41">
        <f>SUM(B12:B13)</f>
        <v>3953.026</v>
      </c>
      <c r="C14" s="41">
        <v>3924.1</v>
      </c>
      <c r="D14" s="41">
        <v>3908.9</v>
      </c>
      <c r="E14" s="41">
        <v>3900</v>
      </c>
      <c r="F14" s="41">
        <v>3924.6</v>
      </c>
      <c r="G14" s="41">
        <v>3962</v>
      </c>
      <c r="H14" s="41">
        <v>4016.9</v>
      </c>
      <c r="I14" s="41">
        <v>4047.3</v>
      </c>
      <c r="J14" s="41">
        <v>4062.2</v>
      </c>
      <c r="K14" s="41">
        <v>4070.478</v>
      </c>
      <c r="L14" s="41">
        <v>4080.823</v>
      </c>
    </row>
    <row r="15" spans="1:12" s="26" customFormat="1" ht="12" customHeight="1">
      <c r="A15" s="48" t="s">
        <v>3</v>
      </c>
      <c r="B15" s="45">
        <f>B12/B14*100</f>
        <v>85.62478465863873</v>
      </c>
      <c r="C15" s="45">
        <v>85.6323743023878</v>
      </c>
      <c r="D15" s="45">
        <v>85.63534498196424</v>
      </c>
      <c r="E15" s="45">
        <v>85.47948717948718</v>
      </c>
      <c r="F15" s="45">
        <v>85.49915914997706</v>
      </c>
      <c r="G15" s="45">
        <v>85.59818273599193</v>
      </c>
      <c r="H15" s="45">
        <v>85.6755209240957</v>
      </c>
      <c r="I15" s="45">
        <v>85.68428334939343</v>
      </c>
      <c r="J15" s="45">
        <v>85.7687952341096</v>
      </c>
      <c r="K15" s="45">
        <v>85.79785961255655</v>
      </c>
      <c r="L15" s="45">
        <v>85.85603933324234</v>
      </c>
    </row>
    <row r="16" spans="1:12" s="26" customFormat="1" ht="12" customHeight="1">
      <c r="A16" s="49" t="s">
        <v>11</v>
      </c>
      <c r="B16" s="29"/>
      <c r="C16" s="29"/>
      <c r="D16" s="29"/>
      <c r="E16" s="29"/>
      <c r="F16" s="29"/>
      <c r="G16" s="29"/>
      <c r="H16" s="33"/>
      <c r="I16" s="33"/>
      <c r="J16" s="33"/>
      <c r="K16" s="29"/>
      <c r="L16" s="29"/>
    </row>
    <row r="17" spans="1:12" s="26" customFormat="1" ht="12" customHeight="1">
      <c r="A17" s="47" t="s">
        <v>0</v>
      </c>
      <c r="B17" s="29">
        <v>53.928</v>
      </c>
      <c r="C17" s="29">
        <v>51.9</v>
      </c>
      <c r="D17" s="29">
        <v>49.8</v>
      </c>
      <c r="E17" s="29">
        <v>49.1</v>
      </c>
      <c r="F17" s="29">
        <v>47.5</v>
      </c>
      <c r="G17" s="29">
        <v>46.7</v>
      </c>
      <c r="H17" s="33">
        <v>45.3</v>
      </c>
      <c r="I17" s="33">
        <v>43.7</v>
      </c>
      <c r="J17" s="33">
        <v>42.7</v>
      </c>
      <c r="K17" s="29">
        <v>40.468</v>
      </c>
      <c r="L17" s="29">
        <v>41.153</v>
      </c>
    </row>
    <row r="18" spans="1:12" s="26" customFormat="1" ht="12" customHeight="1">
      <c r="A18" s="47" t="s">
        <v>1</v>
      </c>
      <c r="B18" s="29">
        <v>4.665</v>
      </c>
      <c r="C18" s="29">
        <v>4.6</v>
      </c>
      <c r="D18" s="29">
        <v>4.5</v>
      </c>
      <c r="E18" s="29">
        <v>4.3</v>
      </c>
      <c r="F18" s="29">
        <v>3.9</v>
      </c>
      <c r="G18" s="29">
        <v>3.8</v>
      </c>
      <c r="H18" s="33">
        <v>3.5</v>
      </c>
      <c r="I18" s="33">
        <v>3.1</v>
      </c>
      <c r="J18" s="33">
        <v>3.3</v>
      </c>
      <c r="K18" s="29">
        <v>3.309</v>
      </c>
      <c r="L18" s="29">
        <v>3.169</v>
      </c>
    </row>
    <row r="19" spans="1:12" s="26" customFormat="1" ht="12" customHeight="1">
      <c r="A19" s="50" t="s">
        <v>2</v>
      </c>
      <c r="B19" s="41">
        <f>SUM(B17:B18)</f>
        <v>58.592999999999996</v>
      </c>
      <c r="C19" s="41">
        <v>56.5</v>
      </c>
      <c r="D19" s="41">
        <v>54.3</v>
      </c>
      <c r="E19" s="41">
        <v>53.3</v>
      </c>
      <c r="F19" s="41">
        <v>51.4</v>
      </c>
      <c r="G19" s="41">
        <v>50.5</v>
      </c>
      <c r="H19" s="41">
        <v>48.8</v>
      </c>
      <c r="I19" s="41">
        <v>46.8</v>
      </c>
      <c r="J19" s="41">
        <v>46</v>
      </c>
      <c r="K19" s="41">
        <v>43.777</v>
      </c>
      <c r="L19" s="41">
        <v>44.321999999999996</v>
      </c>
    </row>
    <row r="20" spans="1:12" s="26" customFormat="1" ht="12" customHeight="1">
      <c r="A20" s="48" t="s">
        <v>3</v>
      </c>
      <c r="B20" s="45">
        <f>B17/B19*100</f>
        <v>92.03829809021555</v>
      </c>
      <c r="C20" s="45">
        <v>91.85840707964601</v>
      </c>
      <c r="D20" s="45">
        <v>91.71270718232044</v>
      </c>
      <c r="E20" s="45">
        <v>92.12007504690432</v>
      </c>
      <c r="F20" s="45">
        <v>92.41245136186771</v>
      </c>
      <c r="G20" s="45">
        <v>92.47524752475248</v>
      </c>
      <c r="H20" s="45">
        <v>92.82786885245902</v>
      </c>
      <c r="I20" s="45">
        <v>93.37606837606836</v>
      </c>
      <c r="J20" s="45">
        <v>92.82608695652173</v>
      </c>
      <c r="K20" s="45">
        <v>92.44123626561894</v>
      </c>
      <c r="L20" s="45">
        <v>92.85005189296513</v>
      </c>
    </row>
    <row r="21" spans="1:12" s="26" customFormat="1" ht="12" customHeight="1">
      <c r="A21" s="51" t="s">
        <v>9</v>
      </c>
      <c r="B21" s="29"/>
      <c r="C21" s="29"/>
      <c r="D21" s="29"/>
      <c r="E21" s="29"/>
      <c r="F21" s="29"/>
      <c r="G21" s="29"/>
      <c r="H21" s="33"/>
      <c r="I21" s="33"/>
      <c r="J21" s="33"/>
      <c r="K21" s="29"/>
      <c r="L21" s="29"/>
    </row>
    <row r="22" spans="1:12" s="26" customFormat="1" ht="12" customHeight="1">
      <c r="A22" s="47" t="s">
        <v>0</v>
      </c>
      <c r="B22" s="29">
        <f>SUM(B17,B12,B7)</f>
        <v>5663.896</v>
      </c>
      <c r="C22" s="29">
        <v>5650.4</v>
      </c>
      <c r="D22" s="29">
        <v>5645.6</v>
      </c>
      <c r="E22" s="29">
        <v>5656.2</v>
      </c>
      <c r="F22" s="29">
        <v>5688.1</v>
      </c>
      <c r="G22" s="29">
        <v>5726.4</v>
      </c>
      <c r="H22" s="33">
        <v>5744.5</v>
      </c>
      <c r="I22" s="29">
        <v>5743.6</v>
      </c>
      <c r="J22" s="29">
        <v>5746.1</v>
      </c>
      <c r="K22" s="29">
        <v>5751.6669999999995</v>
      </c>
      <c r="L22" s="29">
        <v>5770.941000000001</v>
      </c>
    </row>
    <row r="23" spans="1:12" s="26" customFormat="1" ht="12" customHeight="1">
      <c r="A23" s="47" t="s">
        <v>1</v>
      </c>
      <c r="B23" s="29">
        <f>SUM(B18,B13,B8)</f>
        <v>888.0609999999999</v>
      </c>
      <c r="C23" s="29">
        <v>884.6</v>
      </c>
      <c r="D23" s="29">
        <v>883.6</v>
      </c>
      <c r="E23" s="29">
        <v>895.8</v>
      </c>
      <c r="F23" s="29">
        <v>897.4</v>
      </c>
      <c r="G23" s="29">
        <v>898.2</v>
      </c>
      <c r="H23" s="33">
        <v>899.6</v>
      </c>
      <c r="I23" s="29">
        <v>901.5</v>
      </c>
      <c r="J23" s="29">
        <v>897.5</v>
      </c>
      <c r="K23" s="29">
        <v>895.424</v>
      </c>
      <c r="L23" s="29">
        <v>893.3380000000001</v>
      </c>
    </row>
    <row r="24" spans="1:12" s="28" customFormat="1" ht="12" customHeight="1">
      <c r="A24" s="52" t="s">
        <v>2</v>
      </c>
      <c r="B24" s="44">
        <f>SUM(B22:B23)</f>
        <v>6551.956999999999</v>
      </c>
      <c r="C24" s="44">
        <v>6535</v>
      </c>
      <c r="D24" s="44">
        <v>6529.2</v>
      </c>
      <c r="E24" s="44">
        <v>6552</v>
      </c>
      <c r="F24" s="44">
        <v>6585.5</v>
      </c>
      <c r="G24" s="44">
        <v>6624.6</v>
      </c>
      <c r="H24" s="44">
        <v>6644.1</v>
      </c>
      <c r="I24" s="44">
        <v>6645.1</v>
      </c>
      <c r="J24" s="44">
        <v>6643.6</v>
      </c>
      <c r="K24" s="44">
        <v>6647.090999999999</v>
      </c>
      <c r="L24" s="44">
        <v>6664.279</v>
      </c>
    </row>
    <row r="25" spans="1:12" s="26" customFormat="1" ht="12" customHeight="1" thickBot="1">
      <c r="A25" s="42" t="s">
        <v>3</v>
      </c>
      <c r="B25" s="43">
        <f>B22/B24*100</f>
        <v>86.44586647928246</v>
      </c>
      <c r="C25" s="43">
        <v>86.46365723029838</v>
      </c>
      <c r="D25" s="43">
        <v>86.46694847760827</v>
      </c>
      <c r="E25" s="43">
        <v>86.32783882783882</v>
      </c>
      <c r="F25" s="43">
        <v>86.5</v>
      </c>
      <c r="G25" s="43">
        <v>86.44144552123902</v>
      </c>
      <c r="H25" s="43">
        <v>86.46016766755467</v>
      </c>
      <c r="I25" s="43">
        <v>86.43361273720487</v>
      </c>
      <c r="J25" s="43">
        <v>86.49075802275875</v>
      </c>
      <c r="K25" s="43">
        <v>86.52908467779365</v>
      </c>
      <c r="L25" s="43">
        <v>86.59512904546763</v>
      </c>
    </row>
    <row r="26" spans="1:7" s="26" customFormat="1" ht="12" customHeight="1">
      <c r="A26" s="30" t="s">
        <v>12</v>
      </c>
      <c r="G26" s="27"/>
    </row>
    <row r="27" s="26" customFormat="1" ht="11.25">
      <c r="A27" s="31"/>
    </row>
    <row r="28" s="26" customFormat="1" ht="11.25">
      <c r="A28" s="3" t="s">
        <v>14</v>
      </c>
    </row>
    <row r="30" spans="2:11" ht="12.75">
      <c r="B30" s="32"/>
      <c r="C30" s="32"/>
      <c r="D30" s="32"/>
      <c r="E30" s="32"/>
      <c r="F30" s="32"/>
      <c r="G30" s="32"/>
      <c r="H30" s="32"/>
      <c r="I30" s="32"/>
      <c r="J30" s="32"/>
      <c r="K30" s="32"/>
    </row>
  </sheetData>
  <printOptions/>
  <pageMargins left="0.3937007874015748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4"/>
  <sheetViews>
    <sheetView zoomScale="75" zoomScaleNormal="75" workbookViewId="0" topLeftCell="A1">
      <selection activeCell="O29" sqref="O29"/>
    </sheetView>
  </sheetViews>
  <sheetFormatPr defaultColWidth="11.421875" defaultRowHeight="12.75"/>
  <cols>
    <col min="1" max="1" width="19.421875" style="0" customWidth="1"/>
    <col min="2" max="36" width="12.00390625" style="0" customWidth="1"/>
    <col min="37" max="38" width="12.00390625" style="0" hidden="1" customWidth="1"/>
    <col min="39" max="52" width="12.00390625" style="0" customWidth="1"/>
  </cols>
  <sheetData>
    <row r="1" ht="14.25">
      <c r="A1" s="1" t="s">
        <v>13</v>
      </c>
    </row>
    <row r="2" ht="12.75">
      <c r="A2" s="2"/>
    </row>
    <row r="3" ht="14.25">
      <c r="A3" s="1" t="s">
        <v>21</v>
      </c>
    </row>
    <row r="4" ht="12.75">
      <c r="A4" s="4" t="s">
        <v>20</v>
      </c>
    </row>
    <row r="5" ht="12.75">
      <c r="A5" s="4"/>
    </row>
    <row r="36" ht="12.75">
      <c r="A36" s="3" t="s">
        <v>14</v>
      </c>
    </row>
    <row r="39" spans="1:52" ht="12.75">
      <c r="A39" s="5"/>
      <c r="B39" s="15">
        <v>1960</v>
      </c>
      <c r="C39" s="15">
        <v>1961</v>
      </c>
      <c r="D39" s="20">
        <v>1962</v>
      </c>
      <c r="E39" s="15">
        <v>1963</v>
      </c>
      <c r="F39" s="20">
        <v>1964</v>
      </c>
      <c r="G39" s="15">
        <v>1965</v>
      </c>
      <c r="H39" s="20">
        <v>1966</v>
      </c>
      <c r="I39" s="15">
        <v>1967</v>
      </c>
      <c r="J39" s="20">
        <v>1968</v>
      </c>
      <c r="K39" s="15">
        <v>1969</v>
      </c>
      <c r="L39" s="21">
        <v>1970</v>
      </c>
      <c r="M39" s="15">
        <v>1971</v>
      </c>
      <c r="N39" s="15">
        <v>1972</v>
      </c>
      <c r="O39" s="15">
        <v>1973</v>
      </c>
      <c r="P39" s="15">
        <v>1974</v>
      </c>
      <c r="Q39" s="15">
        <v>1975</v>
      </c>
      <c r="R39" s="15">
        <v>1976</v>
      </c>
      <c r="S39" s="15">
        <v>1977</v>
      </c>
      <c r="T39" s="15">
        <v>1978</v>
      </c>
      <c r="U39" s="15">
        <v>1979</v>
      </c>
      <c r="V39" s="15">
        <v>1980</v>
      </c>
      <c r="W39" s="15">
        <v>1981</v>
      </c>
      <c r="X39" s="15">
        <v>1982</v>
      </c>
      <c r="Y39" s="15">
        <v>1983</v>
      </c>
      <c r="Z39" s="15">
        <v>1984</v>
      </c>
      <c r="AA39" s="15">
        <v>1985</v>
      </c>
      <c r="AB39" s="15">
        <v>1986</v>
      </c>
      <c r="AC39" s="15">
        <v>1987</v>
      </c>
      <c r="AD39" s="15">
        <v>1988</v>
      </c>
      <c r="AE39" s="15">
        <v>1989</v>
      </c>
      <c r="AF39" s="15">
        <v>1990</v>
      </c>
      <c r="AG39" s="15">
        <v>1991</v>
      </c>
      <c r="AH39" s="15">
        <v>1992</v>
      </c>
      <c r="AI39" s="15">
        <v>1993</v>
      </c>
      <c r="AJ39" s="15">
        <v>1994</v>
      </c>
      <c r="AK39" s="6">
        <v>1995</v>
      </c>
      <c r="AL39" s="6">
        <v>1996</v>
      </c>
      <c r="AM39" s="15">
        <v>1997</v>
      </c>
      <c r="AN39" s="15">
        <v>1998</v>
      </c>
      <c r="AO39" s="15">
        <v>1999</v>
      </c>
      <c r="AP39" s="15">
        <v>2000</v>
      </c>
      <c r="AQ39" s="15">
        <v>2001</v>
      </c>
      <c r="AR39" s="15">
        <v>2002</v>
      </c>
      <c r="AS39" s="15">
        <v>2003</v>
      </c>
      <c r="AT39" s="15">
        <v>2004</v>
      </c>
      <c r="AU39" s="15">
        <v>2005</v>
      </c>
      <c r="AV39" s="15">
        <v>2006</v>
      </c>
      <c r="AW39" s="15">
        <v>2007</v>
      </c>
      <c r="AX39" s="15">
        <v>2008</v>
      </c>
      <c r="AY39" s="15">
        <v>2009</v>
      </c>
      <c r="AZ39" s="15">
        <v>2010</v>
      </c>
    </row>
    <row r="40" spans="1:52" ht="12.75">
      <c r="A40" s="7" t="s">
        <v>17</v>
      </c>
      <c r="B40" s="16">
        <v>1374.111</v>
      </c>
      <c r="C40" s="16">
        <v>1432.574</v>
      </c>
      <c r="D40" s="18">
        <v>1535.772</v>
      </c>
      <c r="E40" s="16">
        <v>1597.362</v>
      </c>
      <c r="F40" s="18">
        <v>1691.6309999999999</v>
      </c>
      <c r="G40" s="16">
        <v>1778.404</v>
      </c>
      <c r="H40" s="18">
        <v>1884.325</v>
      </c>
      <c r="I40" s="16">
        <v>1990.0410000000002</v>
      </c>
      <c r="J40" s="16">
        <v>2040.0710000000001</v>
      </c>
      <c r="K40" s="16">
        <v>2115.876</v>
      </c>
      <c r="L40" s="18">
        <v>2213.346</v>
      </c>
      <c r="M40" s="16">
        <v>2297.686</v>
      </c>
      <c r="N40" s="18">
        <v>2370.6144</v>
      </c>
      <c r="O40" s="16">
        <v>2455.257</v>
      </c>
      <c r="P40" s="16">
        <v>2539.596</v>
      </c>
      <c r="Q40" s="16">
        <v>2591.142</v>
      </c>
      <c r="R40" s="16">
        <v>2598.669</v>
      </c>
      <c r="S40" s="16">
        <v>2575.972</v>
      </c>
      <c r="T40" s="16">
        <v>2502.843</v>
      </c>
      <c r="U40" s="16">
        <v>2412.711</v>
      </c>
      <c r="V40" s="16">
        <v>2456.5</v>
      </c>
      <c r="W40" s="16">
        <v>2447.5</v>
      </c>
      <c r="X40" s="18">
        <v>2406.4</v>
      </c>
      <c r="Y40" s="16">
        <v>2461.4</v>
      </c>
      <c r="Z40" s="16">
        <v>2525.6</v>
      </c>
      <c r="AA40" s="16">
        <v>2563.5</v>
      </c>
      <c r="AB40" s="16">
        <v>2539.9</v>
      </c>
      <c r="AC40" s="16">
        <v>2518.6</v>
      </c>
      <c r="AD40" s="16">
        <v>2504.2</v>
      </c>
      <c r="AE40" s="16">
        <v>2535.9</v>
      </c>
      <c r="AF40" s="16">
        <v>2644.2</v>
      </c>
      <c r="AG40" s="18">
        <v>2558.8</v>
      </c>
      <c r="AH40" s="16">
        <v>2549.6</v>
      </c>
      <c r="AI40" s="18">
        <v>2548.5</v>
      </c>
      <c r="AJ40" s="16">
        <v>2530.8</v>
      </c>
      <c r="AK40" s="8"/>
      <c r="AL40" s="8"/>
      <c r="AM40" s="16">
        <v>2403</v>
      </c>
      <c r="AN40" s="16">
        <v>2393.1</v>
      </c>
      <c r="AO40" s="16">
        <v>2513</v>
      </c>
      <c r="AP40" s="16">
        <v>2540.3379999999997</v>
      </c>
      <c r="AQ40" s="16">
        <v>2554.4</v>
      </c>
      <c r="AR40" s="18">
        <v>2566</v>
      </c>
      <c r="AS40" s="16">
        <v>2598.7</v>
      </c>
      <c r="AT40" s="18">
        <v>2609.5</v>
      </c>
      <c r="AU40" s="16">
        <v>2612.1</v>
      </c>
      <c r="AV40" s="16">
        <v>2578.4</v>
      </c>
      <c r="AW40" s="16">
        <v>2551</v>
      </c>
      <c r="AX40" s="16">
        <v>2535.4</v>
      </c>
      <c r="AY40" s="16">
        <v>2532.836</v>
      </c>
      <c r="AZ40" s="16">
        <v>2539.134</v>
      </c>
    </row>
    <row r="41" spans="1:52" ht="12.75">
      <c r="A41" s="9" t="s">
        <v>16</v>
      </c>
      <c r="B41" s="16">
        <v>4915.396</v>
      </c>
      <c r="C41" s="16">
        <v>4914.941</v>
      </c>
      <c r="D41" s="18">
        <v>4934.847</v>
      </c>
      <c r="E41" s="16">
        <v>4884.897999999999</v>
      </c>
      <c r="F41" s="18">
        <v>4873.941</v>
      </c>
      <c r="G41" s="16">
        <v>4867.24</v>
      </c>
      <c r="H41" s="18">
        <v>4852.752</v>
      </c>
      <c r="I41" s="16">
        <v>4833.029</v>
      </c>
      <c r="J41" s="16">
        <v>4793.146</v>
      </c>
      <c r="K41" s="16">
        <v>4784.687</v>
      </c>
      <c r="L41" s="18">
        <v>4799.011</v>
      </c>
      <c r="M41" s="16">
        <v>4781.955</v>
      </c>
      <c r="N41" s="18">
        <v>4736.138</v>
      </c>
      <c r="O41" s="16">
        <v>4707.835</v>
      </c>
      <c r="P41" s="16">
        <v>4656.213</v>
      </c>
      <c r="Q41" s="16">
        <v>4601.55</v>
      </c>
      <c r="R41" s="16">
        <v>4568.134</v>
      </c>
      <c r="S41" s="16">
        <v>4618.436</v>
      </c>
      <c r="T41" s="16">
        <v>4647.552</v>
      </c>
      <c r="U41" s="16">
        <v>4650.954</v>
      </c>
      <c r="V41" s="16">
        <v>4810</v>
      </c>
      <c r="W41" s="16">
        <v>4724.8</v>
      </c>
      <c r="X41" s="18">
        <v>4361.2</v>
      </c>
      <c r="Y41" s="16">
        <v>4229.9</v>
      </c>
      <c r="Z41" s="16">
        <v>4098.8</v>
      </c>
      <c r="AA41" s="16">
        <v>4027.3</v>
      </c>
      <c r="AB41" s="16">
        <v>4024.3</v>
      </c>
      <c r="AC41" s="16">
        <v>4059.7</v>
      </c>
      <c r="AD41" s="16">
        <v>4085.5</v>
      </c>
      <c r="AE41" s="16">
        <v>4074.1</v>
      </c>
      <c r="AF41" s="16">
        <v>4218</v>
      </c>
      <c r="AG41" s="18">
        <v>4028</v>
      </c>
      <c r="AH41" s="16">
        <v>3984.2</v>
      </c>
      <c r="AI41" s="18">
        <v>3943.2</v>
      </c>
      <c r="AJ41" s="16">
        <v>3947.5</v>
      </c>
      <c r="AK41" s="8"/>
      <c r="AL41" s="8"/>
      <c r="AM41" s="16">
        <v>3918.8</v>
      </c>
      <c r="AN41" s="16">
        <v>3884.6</v>
      </c>
      <c r="AO41" s="16">
        <v>3998.8</v>
      </c>
      <c r="AP41" s="16">
        <v>3953.026</v>
      </c>
      <c r="AQ41" s="16">
        <v>3924.1</v>
      </c>
      <c r="AR41" s="18">
        <v>3908.9</v>
      </c>
      <c r="AS41" s="16">
        <v>3900</v>
      </c>
      <c r="AT41" s="18">
        <v>3924.6</v>
      </c>
      <c r="AU41" s="16">
        <v>3962</v>
      </c>
      <c r="AV41" s="16">
        <v>4016.9</v>
      </c>
      <c r="AW41" s="16">
        <v>4047.3</v>
      </c>
      <c r="AX41" s="16">
        <v>4062.2</v>
      </c>
      <c r="AY41" s="16">
        <v>4070.478</v>
      </c>
      <c r="AZ41" s="16">
        <v>4080.823</v>
      </c>
    </row>
    <row r="42" spans="1:52" ht="12.75">
      <c r="A42" s="10" t="s">
        <v>11</v>
      </c>
      <c r="B42" s="17">
        <v>81.2</v>
      </c>
      <c r="C42" s="17">
        <v>85.065</v>
      </c>
      <c r="D42" s="19">
        <v>93.422</v>
      </c>
      <c r="E42" s="17">
        <v>100.095</v>
      </c>
      <c r="F42" s="19">
        <v>112.331</v>
      </c>
      <c r="G42" s="17">
        <v>125.81700000000001</v>
      </c>
      <c r="H42" s="19">
        <v>140.679</v>
      </c>
      <c r="I42" s="17">
        <v>160.217</v>
      </c>
      <c r="J42" s="17">
        <v>182.72299999999998</v>
      </c>
      <c r="K42" s="17">
        <v>197.885</v>
      </c>
      <c r="L42" s="19">
        <v>207.599</v>
      </c>
      <c r="M42" s="17">
        <v>187.84799999999998</v>
      </c>
      <c r="N42" s="19">
        <v>233.69</v>
      </c>
      <c r="O42" s="17">
        <v>239.69299999999998</v>
      </c>
      <c r="P42" s="17">
        <v>239.95299999999997</v>
      </c>
      <c r="Q42" s="17">
        <v>149.941</v>
      </c>
      <c r="R42" s="17">
        <v>148.09699999999998</v>
      </c>
      <c r="S42" s="17">
        <v>143.66</v>
      </c>
      <c r="T42" s="17">
        <v>138.46</v>
      </c>
      <c r="U42" s="17">
        <v>135.808</v>
      </c>
      <c r="V42" s="17">
        <v>129.9</v>
      </c>
      <c r="W42" s="17">
        <v>216.4</v>
      </c>
      <c r="X42" s="19">
        <v>119</v>
      </c>
      <c r="Y42" s="17">
        <v>111.3</v>
      </c>
      <c r="Z42" s="17">
        <v>103.8</v>
      </c>
      <c r="AA42" s="17">
        <v>95.5</v>
      </c>
      <c r="AB42" s="17">
        <v>94.1</v>
      </c>
      <c r="AC42" s="17">
        <v>92</v>
      </c>
      <c r="AD42" s="17">
        <v>90.8</v>
      </c>
      <c r="AE42" s="17">
        <v>89.1</v>
      </c>
      <c r="AF42" s="17">
        <v>91.2</v>
      </c>
      <c r="AG42" s="19">
        <v>81.8</v>
      </c>
      <c r="AH42" s="17">
        <v>76.2</v>
      </c>
      <c r="AI42" s="19">
        <v>70</v>
      </c>
      <c r="AJ42" s="17">
        <v>65.1</v>
      </c>
      <c r="AK42" s="11"/>
      <c r="AL42" s="11"/>
      <c r="AM42" s="17">
        <v>60.6</v>
      </c>
      <c r="AN42" s="17">
        <v>59.6</v>
      </c>
      <c r="AO42" s="17">
        <v>60</v>
      </c>
      <c r="AP42" s="17">
        <v>58.592999999999996</v>
      </c>
      <c r="AQ42" s="17">
        <v>56.5</v>
      </c>
      <c r="AR42" s="19">
        <v>54.3</v>
      </c>
      <c r="AS42" s="17">
        <v>53.3</v>
      </c>
      <c r="AT42" s="19">
        <v>51.4</v>
      </c>
      <c r="AU42" s="17">
        <v>50.5</v>
      </c>
      <c r="AV42" s="17">
        <v>48.8</v>
      </c>
      <c r="AW42" s="17">
        <v>46.8</v>
      </c>
      <c r="AX42" s="17">
        <v>46</v>
      </c>
      <c r="AY42" s="17">
        <v>43.777</v>
      </c>
      <c r="AZ42" s="17">
        <v>44.321999999999996</v>
      </c>
    </row>
    <row r="43" spans="2:40" ht="12.75">
      <c r="B43" s="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2"/>
      <c r="W43" s="2"/>
      <c r="X43" s="13"/>
      <c r="Y43" s="13"/>
      <c r="Z43" s="13"/>
      <c r="AA43" s="13"/>
      <c r="AB43" s="13"/>
      <c r="AC43" s="13"/>
      <c r="AD43" s="13"/>
      <c r="AE43" s="13"/>
      <c r="AF43" s="2"/>
      <c r="AG43" s="13"/>
      <c r="AH43" s="13"/>
      <c r="AI43" s="13"/>
      <c r="AJ43" s="13"/>
      <c r="AK43" s="13"/>
      <c r="AL43" s="13"/>
      <c r="AM43" s="13"/>
      <c r="AN43" s="13"/>
    </row>
    <row r="44" spans="2:52" ht="12.75">
      <c r="B44" s="14">
        <f>SUM(B40:B42)</f>
        <v>6370.706999999999</v>
      </c>
      <c r="C44" s="22">
        <f aca="true" t="shared" si="0" ref="C44:AZ44">SUM(C40:C42)</f>
        <v>6432.579999999999</v>
      </c>
      <c r="D44" s="22">
        <f t="shared" si="0"/>
        <v>6564.040999999999</v>
      </c>
      <c r="E44" s="22">
        <f t="shared" si="0"/>
        <v>6582.355</v>
      </c>
      <c r="F44" s="22">
        <f t="shared" si="0"/>
        <v>6677.903</v>
      </c>
      <c r="G44" s="22">
        <f t="shared" si="0"/>
        <v>6771.461</v>
      </c>
      <c r="H44" s="22">
        <f t="shared" si="0"/>
        <v>6877.756</v>
      </c>
      <c r="I44" s="22">
        <f t="shared" si="0"/>
        <v>6983.287</v>
      </c>
      <c r="J44" s="22">
        <f t="shared" si="0"/>
        <v>7015.94</v>
      </c>
      <c r="K44" s="22">
        <f t="shared" si="0"/>
        <v>7098.448</v>
      </c>
      <c r="L44" s="22">
        <f t="shared" si="0"/>
        <v>7219.956</v>
      </c>
      <c r="M44" s="22">
        <f t="shared" si="0"/>
        <v>7267.489</v>
      </c>
      <c r="N44" s="22">
        <f t="shared" si="0"/>
        <v>7340.442399999999</v>
      </c>
      <c r="O44" s="22">
        <f t="shared" si="0"/>
        <v>7402.785000000001</v>
      </c>
      <c r="P44" s="22">
        <f t="shared" si="0"/>
        <v>7435.761999999999</v>
      </c>
      <c r="Q44" s="22">
        <f t="shared" si="0"/>
        <v>7342.633</v>
      </c>
      <c r="R44" s="22">
        <f t="shared" si="0"/>
        <v>7314.9</v>
      </c>
      <c r="S44" s="14">
        <f t="shared" si="0"/>
        <v>7338.067999999999</v>
      </c>
      <c r="T44" s="14">
        <f t="shared" si="0"/>
        <v>7288.855</v>
      </c>
      <c r="U44" s="14">
        <f t="shared" si="0"/>
        <v>7199.472999999999</v>
      </c>
      <c r="V44" s="14">
        <f t="shared" si="0"/>
        <v>7396.4</v>
      </c>
      <c r="W44" s="14">
        <f t="shared" si="0"/>
        <v>7388.7</v>
      </c>
      <c r="X44" s="14">
        <f t="shared" si="0"/>
        <v>6886.6</v>
      </c>
      <c r="Y44" s="14">
        <f t="shared" si="0"/>
        <v>6802.599999999999</v>
      </c>
      <c r="Z44" s="14">
        <f>SUM(Z40:Z42)</f>
        <v>6728.2</v>
      </c>
      <c r="AA44" s="14">
        <f t="shared" si="0"/>
        <v>6686.3</v>
      </c>
      <c r="AB44" s="14">
        <f t="shared" si="0"/>
        <v>6658.300000000001</v>
      </c>
      <c r="AC44" s="14">
        <f t="shared" si="0"/>
        <v>6670.299999999999</v>
      </c>
      <c r="AD44" s="14">
        <f t="shared" si="0"/>
        <v>6680.5</v>
      </c>
      <c r="AE44" s="14">
        <f t="shared" si="0"/>
        <v>6699.1</v>
      </c>
      <c r="AF44" s="14">
        <f t="shared" si="0"/>
        <v>6953.4</v>
      </c>
      <c r="AG44" s="14">
        <f t="shared" si="0"/>
        <v>6668.6</v>
      </c>
      <c r="AH44" s="14">
        <f>SUM(AH40:AH42)</f>
        <v>6609.999999999999</v>
      </c>
      <c r="AI44" s="14">
        <f t="shared" si="0"/>
        <v>6561.7</v>
      </c>
      <c r="AJ44" s="14">
        <f t="shared" si="0"/>
        <v>6543.400000000001</v>
      </c>
      <c r="AK44" s="14">
        <f t="shared" si="0"/>
        <v>0</v>
      </c>
      <c r="AL44" s="14">
        <f t="shared" si="0"/>
        <v>0</v>
      </c>
      <c r="AM44" s="14">
        <f t="shared" si="0"/>
        <v>6382.400000000001</v>
      </c>
      <c r="AN44" s="14">
        <f t="shared" si="0"/>
        <v>6337.3</v>
      </c>
      <c r="AO44" s="12">
        <f t="shared" si="0"/>
        <v>6571.8</v>
      </c>
      <c r="AP44" s="12">
        <f t="shared" si="0"/>
        <v>6551.956999999999</v>
      </c>
      <c r="AQ44" s="12">
        <f t="shared" si="0"/>
        <v>6535</v>
      </c>
      <c r="AR44" s="12">
        <f t="shared" si="0"/>
        <v>6529.2</v>
      </c>
      <c r="AS44" s="12">
        <f t="shared" si="0"/>
        <v>6552</v>
      </c>
      <c r="AT44" s="12">
        <f t="shared" si="0"/>
        <v>6585.5</v>
      </c>
      <c r="AU44" s="12">
        <f t="shared" si="0"/>
        <v>6624.6</v>
      </c>
      <c r="AV44" s="12">
        <f t="shared" si="0"/>
        <v>6644.1</v>
      </c>
      <c r="AW44" s="12">
        <f t="shared" si="0"/>
        <v>6645.1</v>
      </c>
      <c r="AX44" s="12">
        <f t="shared" si="0"/>
        <v>6643.6</v>
      </c>
      <c r="AY44" s="12">
        <f t="shared" si="0"/>
        <v>6647.091</v>
      </c>
      <c r="AZ44" s="12">
        <f t="shared" si="0"/>
        <v>6664.279</v>
      </c>
    </row>
  </sheetData>
  <printOptions/>
  <pageMargins left="0.75" right="0.75" top="1" bottom="1" header="0.4921259845" footer="0.4921259845"/>
  <pageSetup horizontalDpi="1200" verticalDpi="12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EBENE</dc:creator>
  <cp:keywords/>
  <dc:description/>
  <cp:lastModifiedBy>annick vialla</cp:lastModifiedBy>
  <cp:lastPrinted>2011-08-30T16:20:08Z</cp:lastPrinted>
  <dcterms:created xsi:type="dcterms:W3CDTF">2006-01-12T12:52:53Z</dcterms:created>
  <dcterms:modified xsi:type="dcterms:W3CDTF">2011-09-06T09:03:39Z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