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760" activeTab="0"/>
  </bookViews>
  <sheets>
    <sheet name="Notice" sheetId="1" r:id="rId1"/>
    <sheet name="tab1" sheetId="2" r:id="rId2"/>
    <sheet name="tab2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<sst xmlns="http://schemas.openxmlformats.org/spreadsheetml/2006/main" count="68" uniqueCount="63">
  <si>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Académies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</si>
  <si>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</si>
  <si>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</si>
  <si>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</si>
  <si>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</si>
  <si>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</si>
  <si>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</si>
  <si>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</si>
  <si>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</si>
  <si>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</si>
  <si>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</si>
  <si>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</si>
  <si>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</si>
  <si>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</si>
  <si>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</si>
  <si>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</si>
  <si>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</si>
  <si>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</si>
  <si>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</si>
  <si>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</si>
  <si>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</si>
  <si>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</si>
  <si>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</si>
  <si>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</si>
  <si>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</si>
  <si>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</si>
  <si>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</si>
  <si>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Par élève (second degré)</t>
  </si>
  <si>
    <t>Par apprenti (CFA)</t>
  </si>
  <si>
    <t>Taxe moyenne</t>
  </si>
  <si>
    <t xml:space="preserve"> Etablissements</t>
  </si>
  <si>
    <t xml:space="preserve">Collèges </t>
  </si>
  <si>
    <t>EREA</t>
  </si>
  <si>
    <t>Lycées professionnels</t>
  </si>
  <si>
    <t>Total second  degré public</t>
  </si>
  <si>
    <t>Total général</t>
  </si>
  <si>
    <t xml:space="preserve">Sections d'apprentissage </t>
  </si>
  <si>
    <t>Total second degré</t>
  </si>
  <si>
    <t xml:space="preserve">Total second degré privé  </t>
  </si>
  <si>
    <t>CFA et CPA annexés</t>
  </si>
  <si>
    <t xml:space="preserve">LEGT </t>
  </si>
  <si>
    <t>DOM</t>
  </si>
  <si>
    <t>France métropolitaine</t>
  </si>
  <si>
    <t>Supérieur public</t>
  </si>
  <si>
    <t>Supérieur privé</t>
  </si>
  <si>
    <t>Total supérieur</t>
  </si>
  <si>
    <t xml:space="preserve">Total autres bénéficiaires </t>
  </si>
  <si>
    <t>(France métropolitaine + DOM)</t>
  </si>
  <si>
    <t>(milliers d'euros)</t>
  </si>
  <si>
    <t>Par étudiant (supérieur)</t>
  </si>
  <si>
    <t xml:space="preserve">Sources : MESR- MEN- DEPP / Enquête n°8 relative au recensement des subventions reçues au titre des versements exonératoires de la taxe d’apprentissage par les établissements </t>
  </si>
  <si>
    <t>Taxe d'app. reçue</t>
  </si>
  <si>
    <t xml:space="preserve">Second degré privé hors contrat </t>
  </si>
  <si>
    <t xml:space="preserve">Répartition </t>
  </si>
  <si>
    <t>en %</t>
  </si>
  <si>
    <t>Total</t>
  </si>
  <si>
    <r>
      <t xml:space="preserve">par élève </t>
    </r>
    <r>
      <rPr>
        <sz val="7"/>
        <color indexed="9"/>
        <rFont val="Arial"/>
        <family val="0"/>
      </rPr>
      <t xml:space="preserve">(en euros) </t>
    </r>
  </si>
  <si>
    <t>RERS 10.6 - La taxe d'apprentissage</t>
  </si>
  <si>
    <t xml:space="preserve">Sous-total second degré privé sous contrat </t>
  </si>
  <si>
    <r>
      <t xml:space="preserve">(1] Taxe d'apprentissage reçue en 2008 par les établissements relevant du ministère de l'Education nationale </t>
    </r>
    <r>
      <rPr>
        <sz val="9"/>
        <rFont val="Arial"/>
        <family val="2"/>
      </rPr>
      <t xml:space="preserve">(année de salaires 2007) </t>
    </r>
  </si>
  <si>
    <t>(Public + Privé)</t>
  </si>
  <si>
    <r>
      <t>[2] Taxe d'apprentissage moyenne par académie reçue par élève en 2008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(en euros)</t>
    </r>
    <r>
      <rPr>
        <sz val="9"/>
        <rFont val="Arial"/>
        <family val="2"/>
      </rPr>
      <t xml:space="preserve"> </t>
    </r>
  </si>
  <si>
    <t>http://www.education.gouv.fr/statistiques/rers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</si>
</sst>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"/>
    <numFmt numFmtId="174" formatCode="&quot;Vrai&quot;;&quot;Vrai&quot;;&quot;Faux&quot;"/>
    <numFmt numFmtId="175" formatCode="&quot;Actif&quot;;&quot;Actif&quot;;&quot;Inactif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sz val="7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b/>
      <sz val="12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2" fontId="8" fillId="2" borderId="1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2" fontId="8" fillId="0" borderId="1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172" fontId="8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21" applyFont="1" applyAlignment="1">
      <alignment horizontal="left"/>
      <protection/>
    </xf>
    <xf numFmtId="0" fontId="5" fillId="0" borderId="0" xfId="21" applyFont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 quotePrefix="1">
      <alignment horizontal="left" indent="1"/>
    </xf>
    <xf numFmtId="0" fontId="5" fillId="0" borderId="0" xfId="0" applyFont="1" applyBorder="1" applyAlignment="1">
      <alignment horizontal="left" indent="1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11" fillId="3" borderId="0" xfId="0" applyFont="1" applyFill="1" applyBorder="1" applyAlignment="1" quotePrefix="1">
      <alignment horizontal="left" vertical="center"/>
    </xf>
    <xf numFmtId="0" fontId="12" fillId="3" borderId="0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0" xfId="0" applyFont="1" applyFill="1" applyBorder="1" applyAlignment="1" quotePrefix="1">
      <alignment horizontal="right"/>
    </xf>
    <xf numFmtId="0" fontId="14" fillId="0" borderId="0" xfId="0" applyFont="1" applyBorder="1" applyAlignment="1" quotePrefix="1">
      <alignment horizontal="left"/>
    </xf>
    <xf numFmtId="3" fontId="14" fillId="0" borderId="0" xfId="0" applyNumberFormat="1" applyFont="1" applyBorder="1" applyAlignment="1">
      <alignment horizontal="right"/>
    </xf>
    <xf numFmtId="172" fontId="14" fillId="0" borderId="1" xfId="0" applyNumberFormat="1" applyFont="1" applyBorder="1" applyAlignment="1">
      <alignment horizontal="right"/>
    </xf>
    <xf numFmtId="0" fontId="11" fillId="4" borderId="0" xfId="21" applyFont="1" applyFill="1">
      <alignment/>
      <protection/>
    </xf>
    <xf numFmtId="0" fontId="14" fillId="0" borderId="0" xfId="21" applyFont="1" applyFill="1" applyAlignment="1">
      <alignment horizontal="left"/>
      <protection/>
    </xf>
    <xf numFmtId="0" fontId="14" fillId="0" borderId="4" xfId="0" applyFont="1" applyFill="1" applyBorder="1" applyAlignment="1">
      <alignment/>
    </xf>
    <xf numFmtId="0" fontId="11" fillId="4" borderId="5" xfId="0" applyFont="1" applyFill="1" applyBorder="1" applyAlignment="1">
      <alignment horizontal="right" wrapText="1"/>
    </xf>
    <xf numFmtId="3" fontId="5" fillId="0" borderId="5" xfId="0" applyNumberFormat="1" applyFont="1" applyBorder="1" applyAlignment="1">
      <alignment/>
    </xf>
    <xf numFmtId="3" fontId="14" fillId="0" borderId="5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11" fillId="4" borderId="2" xfId="0" applyFont="1" applyFill="1" applyBorder="1" applyAlignment="1" quotePrefix="1">
      <alignment horizontal="left"/>
    </xf>
    <xf numFmtId="3" fontId="11" fillId="4" borderId="2" xfId="0" applyNumberFormat="1" applyFont="1" applyFill="1" applyBorder="1" applyAlignment="1">
      <alignment horizontal="right"/>
    </xf>
    <xf numFmtId="172" fontId="11" fillId="4" borderId="3" xfId="0" applyNumberFormat="1" applyFont="1" applyFill="1" applyBorder="1" applyAlignment="1">
      <alignment horizontal="right"/>
    </xf>
    <xf numFmtId="0" fontId="11" fillId="4" borderId="0" xfId="0" applyFont="1" applyFill="1" applyAlignment="1">
      <alignment/>
    </xf>
    <xf numFmtId="3" fontId="11" fillId="4" borderId="5" xfId="0" applyNumberFormat="1" applyFont="1" applyFill="1" applyBorder="1" applyAlignment="1">
      <alignment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6" fillId="0" borderId="0" xfId="15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nd DEG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3" customWidth="1"/>
  </cols>
  <sheetData>
    <row r="1" s="50" customFormat="1" ht="282.75" customHeight="1">
      <c r="A1" s="49"/>
    </row>
    <row r="2" s="52" customFormat="1" ht="12.75">
      <c r="A2" s="51" t="s">
        <v>62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11.421875" defaultRowHeight="12.75"/>
  <cols>
    <col min="1" max="1" width="30.57421875" style="0" customWidth="1"/>
    <col min="2" max="2" width="12.7109375" style="3" customWidth="1"/>
    <col min="3" max="3" width="10.57421875" style="3" customWidth="1"/>
    <col min="4" max="4" width="10.8515625" style="3" customWidth="1"/>
  </cols>
  <sheetData>
    <row r="1" ht="20.25" customHeight="1">
      <c r="A1" s="16" t="s">
        <v>57</v>
      </c>
    </row>
    <row r="2" ht="11.25" customHeight="1">
      <c r="A2" s="16"/>
    </row>
    <row r="3" spans="1:4" ht="28.5" customHeight="1">
      <c r="A3" s="48" t="s">
        <v>59</v>
      </c>
      <c r="B3" s="48"/>
      <c r="C3" s="48"/>
      <c r="D3" s="48"/>
    </row>
    <row r="4" ht="15.75" customHeight="1">
      <c r="A4" s="15" t="s">
        <v>47</v>
      </c>
    </row>
    <row r="5" ht="12.75">
      <c r="A5" s="1"/>
    </row>
    <row r="6" spans="1:4" ht="22.5">
      <c r="A6" s="17"/>
      <c r="B6" s="18" t="s">
        <v>51</v>
      </c>
      <c r="C6" s="19" t="s">
        <v>53</v>
      </c>
      <c r="D6" s="18" t="s">
        <v>29</v>
      </c>
    </row>
    <row r="7" spans="1:4" ht="12.75">
      <c r="A7" s="28" t="s">
        <v>30</v>
      </c>
      <c r="B7" s="29" t="s">
        <v>48</v>
      </c>
      <c r="C7" s="30" t="s">
        <v>54</v>
      </c>
      <c r="D7" s="31" t="s">
        <v>56</v>
      </c>
    </row>
    <row r="8" spans="1:5" ht="12.75">
      <c r="A8" s="20" t="s">
        <v>39</v>
      </c>
      <c r="B8" s="5">
        <v>615250</v>
      </c>
      <c r="C8" s="6">
        <f>(B8/1173889)*100</f>
        <v>52.41125864540855</v>
      </c>
      <c r="D8" s="5">
        <v>1740</v>
      </c>
      <c r="E8" s="2"/>
    </row>
    <row r="9" spans="1:4" ht="12.75">
      <c r="A9" s="21" t="s">
        <v>31</v>
      </c>
      <c r="B9" s="8">
        <v>15366</v>
      </c>
      <c r="C9" s="9">
        <f aca="true" t="shared" si="0" ref="C9:C14">(B9/1173889)*100</f>
        <v>1.3089823654536332</v>
      </c>
      <c r="D9" s="8">
        <v>130</v>
      </c>
    </row>
    <row r="10" spans="1:4" ht="12.75">
      <c r="A10" s="22" t="s">
        <v>32</v>
      </c>
      <c r="B10" s="8">
        <v>1431</v>
      </c>
      <c r="C10" s="9">
        <f t="shared" si="0"/>
        <v>0.1219024967437296</v>
      </c>
      <c r="D10" s="8">
        <v>191</v>
      </c>
    </row>
    <row r="11" spans="1:4" ht="12.75">
      <c r="A11" s="21" t="s">
        <v>33</v>
      </c>
      <c r="B11" s="8">
        <v>50228</v>
      </c>
      <c r="C11" s="9">
        <f t="shared" si="0"/>
        <v>4.278769117011915</v>
      </c>
      <c r="D11" s="8">
        <v>122</v>
      </c>
    </row>
    <row r="12" spans="1:4" ht="12.75">
      <c r="A12" s="22" t="s">
        <v>40</v>
      </c>
      <c r="B12" s="8">
        <v>73460</v>
      </c>
      <c r="C12" s="9">
        <f t="shared" si="0"/>
        <v>6.257831873371332</v>
      </c>
      <c r="D12" s="8">
        <v>135</v>
      </c>
    </row>
    <row r="13" spans="1:4" ht="12.75">
      <c r="A13" s="22" t="s">
        <v>36</v>
      </c>
      <c r="B13" s="8">
        <v>6260</v>
      </c>
      <c r="C13" s="9">
        <f t="shared" si="0"/>
        <v>0.5332701814226047</v>
      </c>
      <c r="D13" s="8">
        <v>553</v>
      </c>
    </row>
    <row r="14" spans="1:4" ht="12.75">
      <c r="A14" s="32" t="s">
        <v>34</v>
      </c>
      <c r="B14" s="33">
        <f>SUM(B9:B13)</f>
        <v>146745</v>
      </c>
      <c r="C14" s="34">
        <f t="shared" si="0"/>
        <v>12.500756034003215</v>
      </c>
      <c r="D14" s="33">
        <v>134</v>
      </c>
    </row>
    <row r="15" spans="1:4" ht="12.75">
      <c r="A15" s="21" t="s">
        <v>31</v>
      </c>
      <c r="B15" s="8">
        <v>5956</v>
      </c>
      <c r="C15" s="9">
        <f aca="true" t="shared" si="1" ref="C15:C27">(B15/1173889)*100</f>
        <v>0.5073733547209319</v>
      </c>
      <c r="D15" s="8">
        <v>416</v>
      </c>
    </row>
    <row r="16" spans="1:4" ht="12.75">
      <c r="A16" s="21" t="s">
        <v>33</v>
      </c>
      <c r="B16" s="8">
        <v>34310</v>
      </c>
      <c r="C16" s="9">
        <f t="shared" si="1"/>
        <v>2.9227635662315605</v>
      </c>
      <c r="D16" s="8">
        <v>307</v>
      </c>
    </row>
    <row r="17" spans="1:4" ht="12.75">
      <c r="A17" s="22" t="s">
        <v>40</v>
      </c>
      <c r="B17" s="8">
        <v>56182</v>
      </c>
      <c r="C17" s="9">
        <f t="shared" si="1"/>
        <v>4.785972097872968</v>
      </c>
      <c r="D17" s="8">
        <v>336</v>
      </c>
    </row>
    <row r="18" spans="1:4" ht="12.75">
      <c r="A18" s="22" t="s">
        <v>36</v>
      </c>
      <c r="B18" s="8">
        <v>120</v>
      </c>
      <c r="C18" s="9">
        <f t="shared" si="1"/>
        <v>0.010222431592765585</v>
      </c>
      <c r="D18" s="8">
        <v>822</v>
      </c>
    </row>
    <row r="19" spans="1:5" ht="12.75">
      <c r="A19" s="23" t="s">
        <v>58</v>
      </c>
      <c r="B19" s="7">
        <f>SUM(B15:B18)</f>
        <v>96568</v>
      </c>
      <c r="C19" s="9">
        <f t="shared" si="1"/>
        <v>8.226331450418225</v>
      </c>
      <c r="D19" s="7">
        <v>329</v>
      </c>
      <c r="E19" s="2"/>
    </row>
    <row r="20" spans="1:5" ht="12.75">
      <c r="A20" s="24" t="s">
        <v>52</v>
      </c>
      <c r="B20" s="7">
        <v>28671</v>
      </c>
      <c r="C20" s="9">
        <f t="shared" si="1"/>
        <v>2.4423944683015177</v>
      </c>
      <c r="D20" s="7">
        <v>1025</v>
      </c>
      <c r="E20" s="2"/>
    </row>
    <row r="21" spans="1:5" ht="12.75">
      <c r="A21" s="32" t="s">
        <v>38</v>
      </c>
      <c r="B21" s="33">
        <f>B19+B20</f>
        <v>125239</v>
      </c>
      <c r="C21" s="34">
        <f t="shared" si="1"/>
        <v>10.668725918719742</v>
      </c>
      <c r="D21" s="33">
        <v>390</v>
      </c>
      <c r="E21" s="2"/>
    </row>
    <row r="22" spans="1:5" ht="12.75">
      <c r="A22" s="25" t="s">
        <v>37</v>
      </c>
      <c r="B22" s="5">
        <f>B14+B21</f>
        <v>271984</v>
      </c>
      <c r="C22" s="6">
        <f t="shared" si="1"/>
        <v>23.169481952722958</v>
      </c>
      <c r="D22" s="5">
        <v>192</v>
      </c>
      <c r="E22" s="2"/>
    </row>
    <row r="23" spans="1:5" ht="12.75">
      <c r="A23" s="26" t="s">
        <v>43</v>
      </c>
      <c r="B23" s="8">
        <v>130864</v>
      </c>
      <c r="C23" s="9">
        <f t="shared" si="1"/>
        <v>11.14790239963063</v>
      </c>
      <c r="D23" s="8">
        <v>223</v>
      </c>
      <c r="E23" s="2"/>
    </row>
    <row r="24" spans="1:5" ht="12.75">
      <c r="A24" s="26" t="s">
        <v>44</v>
      </c>
      <c r="B24" s="8">
        <v>153295</v>
      </c>
      <c r="C24" s="9">
        <f t="shared" si="1"/>
        <v>13.058730425108337</v>
      </c>
      <c r="D24" s="8">
        <v>1434</v>
      </c>
      <c r="E24" s="2"/>
    </row>
    <row r="25" spans="1:5" ht="12.75">
      <c r="A25" s="25" t="s">
        <v>45</v>
      </c>
      <c r="B25" s="5">
        <f>B23+B24</f>
        <v>284159</v>
      </c>
      <c r="C25" s="6">
        <f t="shared" si="1"/>
        <v>24.206632824738968</v>
      </c>
      <c r="D25" s="5">
        <v>409</v>
      </c>
      <c r="E25" s="2"/>
    </row>
    <row r="26" spans="1:4" ht="12.75">
      <c r="A26" s="27" t="s">
        <v>46</v>
      </c>
      <c r="B26" s="10">
        <v>2496</v>
      </c>
      <c r="C26" s="11">
        <f t="shared" si="1"/>
        <v>0.21262657712952415</v>
      </c>
      <c r="D26" s="10"/>
    </row>
    <row r="27" spans="1:5" ht="12.75">
      <c r="A27" s="42" t="s">
        <v>35</v>
      </c>
      <c r="B27" s="43">
        <f>B8+B22+B25+B26</f>
        <v>1173889</v>
      </c>
      <c r="C27" s="44">
        <f t="shared" si="1"/>
        <v>100</v>
      </c>
      <c r="D27" s="43">
        <v>477</v>
      </c>
      <c r="E27" s="2"/>
    </row>
    <row r="28" ht="12.75">
      <c r="C28" s="4"/>
    </row>
    <row r="29" spans="1:4" ht="30" customHeight="1">
      <c r="A29" s="47" t="s">
        <v>50</v>
      </c>
      <c r="B29" s="47"/>
      <c r="C29" s="47"/>
      <c r="D29" s="47"/>
    </row>
  </sheetData>
  <mergeCells count="2">
    <mergeCell ref="A29:D29"/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F4" sqref="F4"/>
    </sheetView>
  </sheetViews>
  <sheetFormatPr defaultColWidth="11.421875" defaultRowHeight="12.75"/>
  <cols>
    <col min="1" max="1" width="20.57421875" style="12" customWidth="1"/>
    <col min="2" max="4" width="13.140625" style="12" customWidth="1"/>
    <col min="5" max="16384" width="11.421875" style="12" customWidth="1"/>
  </cols>
  <sheetData>
    <row r="1" spans="1:4" ht="23.25" customHeight="1">
      <c r="A1" s="48" t="s">
        <v>61</v>
      </c>
      <c r="B1" s="48"/>
      <c r="C1" s="48"/>
      <c r="D1" s="48"/>
    </row>
    <row r="2" ht="11.25">
      <c r="A2" s="12" t="s">
        <v>60</v>
      </c>
    </row>
    <row r="4" spans="1:4" ht="22.5">
      <c r="A4" s="35" t="s">
        <v>0</v>
      </c>
      <c r="B4" s="38" t="s">
        <v>27</v>
      </c>
      <c r="C4" s="38" t="s">
        <v>28</v>
      </c>
      <c r="D4" s="38" t="s">
        <v>49</v>
      </c>
    </row>
    <row r="5" spans="1:4" ht="14.25" customHeight="1">
      <c r="A5" s="13" t="s">
        <v>1</v>
      </c>
      <c r="B5" s="39">
        <v>167</v>
      </c>
      <c r="C5" s="39">
        <v>1737</v>
      </c>
      <c r="D5" s="39">
        <v>607</v>
      </c>
    </row>
    <row r="6" spans="1:4" ht="14.25" customHeight="1">
      <c r="A6" s="14" t="s">
        <v>2</v>
      </c>
      <c r="B6" s="39">
        <v>151</v>
      </c>
      <c r="C6" s="39">
        <v>1559</v>
      </c>
      <c r="D6" s="39">
        <v>392</v>
      </c>
    </row>
    <row r="7" spans="1:4" ht="14.25" customHeight="1">
      <c r="A7" s="14" t="s">
        <v>3</v>
      </c>
      <c r="B7" s="39">
        <v>206</v>
      </c>
      <c r="C7" s="39">
        <v>1239</v>
      </c>
      <c r="D7" s="39">
        <v>259</v>
      </c>
    </row>
    <row r="8" spans="1:4" ht="14.25" customHeight="1">
      <c r="A8" s="14" t="s">
        <v>4</v>
      </c>
      <c r="B8" s="39">
        <v>204</v>
      </c>
      <c r="C8" s="39">
        <v>1562</v>
      </c>
      <c r="D8" s="39">
        <v>215</v>
      </c>
    </row>
    <row r="9" spans="1:4" ht="14.25" customHeight="1">
      <c r="A9" s="14" t="s">
        <v>5</v>
      </c>
      <c r="B9" s="39">
        <v>193</v>
      </c>
      <c r="C9" s="39">
        <v>1274</v>
      </c>
      <c r="D9" s="39">
        <v>358</v>
      </c>
    </row>
    <row r="10" spans="1:4" ht="14.25" customHeight="1">
      <c r="A10" s="14" t="s">
        <v>6</v>
      </c>
      <c r="B10" s="39">
        <v>181</v>
      </c>
      <c r="C10" s="39">
        <v>1384</v>
      </c>
      <c r="D10" s="39">
        <v>232</v>
      </c>
    </row>
    <row r="11" spans="1:4" ht="14.25" customHeight="1">
      <c r="A11" s="14" t="s">
        <v>7</v>
      </c>
      <c r="B11" s="39">
        <v>143</v>
      </c>
      <c r="C11" s="39">
        <v>1241</v>
      </c>
      <c r="D11" s="39">
        <v>320</v>
      </c>
    </row>
    <row r="12" spans="1:4" ht="14.25" customHeight="1">
      <c r="A12" s="14" t="s">
        <v>8</v>
      </c>
      <c r="B12" s="39">
        <v>186</v>
      </c>
      <c r="C12" s="39">
        <v>2031</v>
      </c>
      <c r="D12" s="39">
        <v>318</v>
      </c>
    </row>
    <row r="13" spans="1:4" ht="14.25" customHeight="1">
      <c r="A13" s="14" t="s">
        <v>9</v>
      </c>
      <c r="B13" s="39">
        <v>173</v>
      </c>
      <c r="C13" s="39">
        <v>1205</v>
      </c>
      <c r="D13" s="39">
        <v>271</v>
      </c>
    </row>
    <row r="14" spans="1:4" ht="14.25" customHeight="1">
      <c r="A14" s="14" t="s">
        <v>10</v>
      </c>
      <c r="B14" s="39">
        <v>217</v>
      </c>
      <c r="C14" s="39">
        <v>1589</v>
      </c>
      <c r="D14" s="39">
        <v>259</v>
      </c>
    </row>
    <row r="15" spans="1:4" ht="14.25" customHeight="1">
      <c r="A15" s="14" t="s">
        <v>11</v>
      </c>
      <c r="B15" s="39">
        <v>165</v>
      </c>
      <c r="C15" s="39">
        <v>1388</v>
      </c>
      <c r="D15" s="39">
        <v>576</v>
      </c>
    </row>
    <row r="16" spans="1:4" ht="14.25" customHeight="1">
      <c r="A16" s="14" t="s">
        <v>12</v>
      </c>
      <c r="B16" s="39">
        <v>179</v>
      </c>
      <c r="C16" s="39">
        <v>1377</v>
      </c>
      <c r="D16" s="39">
        <v>168</v>
      </c>
    </row>
    <row r="17" spans="1:4" ht="14.25" customHeight="1">
      <c r="A17" s="13" t="s">
        <v>13</v>
      </c>
      <c r="B17" s="39">
        <v>290</v>
      </c>
      <c r="C17" s="39">
        <v>2016</v>
      </c>
      <c r="D17" s="39">
        <v>546</v>
      </c>
    </row>
    <row r="18" spans="1:4" ht="14.25" customHeight="1">
      <c r="A18" s="14" t="s">
        <v>14</v>
      </c>
      <c r="B18" s="39">
        <v>111</v>
      </c>
      <c r="C18" s="39">
        <v>1269</v>
      </c>
      <c r="D18" s="39">
        <v>164</v>
      </c>
    </row>
    <row r="19" spans="1:4" ht="14.25" customHeight="1">
      <c r="A19" s="14" t="s">
        <v>15</v>
      </c>
      <c r="B19" s="39">
        <v>95</v>
      </c>
      <c r="C19" s="39">
        <v>1314</v>
      </c>
      <c r="D19" s="39">
        <v>147</v>
      </c>
    </row>
    <row r="20" spans="1:4" ht="14.25" customHeight="1">
      <c r="A20" s="14" t="s">
        <v>16</v>
      </c>
      <c r="B20" s="39">
        <v>254</v>
      </c>
      <c r="C20" s="39">
        <v>1083</v>
      </c>
      <c r="D20" s="39">
        <v>330</v>
      </c>
    </row>
    <row r="21" spans="1:4" ht="14.25" customHeight="1">
      <c r="A21" s="14" t="s">
        <v>17</v>
      </c>
      <c r="B21" s="39">
        <v>152</v>
      </c>
      <c r="C21" s="39">
        <v>809</v>
      </c>
      <c r="D21" s="39">
        <v>237</v>
      </c>
    </row>
    <row r="22" spans="1:4" ht="14.25" customHeight="1">
      <c r="A22" s="14" t="s">
        <v>18</v>
      </c>
      <c r="B22" s="39">
        <v>191</v>
      </c>
      <c r="C22" s="39">
        <v>1209</v>
      </c>
      <c r="D22" s="39">
        <v>191</v>
      </c>
    </row>
    <row r="23" spans="1:4" ht="14.25" customHeight="1">
      <c r="A23" s="14" t="s">
        <v>19</v>
      </c>
      <c r="B23" s="39">
        <v>258</v>
      </c>
      <c r="C23" s="39">
        <v>4810</v>
      </c>
      <c r="D23" s="39">
        <v>848</v>
      </c>
    </row>
    <row r="24" spans="1:4" ht="14.25" customHeight="1">
      <c r="A24" s="14" t="s">
        <v>20</v>
      </c>
      <c r="B24" s="39">
        <v>171</v>
      </c>
      <c r="C24" s="39">
        <v>960</v>
      </c>
      <c r="D24" s="39">
        <v>197</v>
      </c>
    </row>
    <row r="25" spans="1:4" ht="14.25" customHeight="1">
      <c r="A25" s="14" t="s">
        <v>21</v>
      </c>
      <c r="B25" s="39">
        <v>155</v>
      </c>
      <c r="C25" s="39">
        <v>1633</v>
      </c>
      <c r="D25" s="39">
        <v>288</v>
      </c>
    </row>
    <row r="26" spans="1:4" ht="14.25" customHeight="1">
      <c r="A26" s="14" t="s">
        <v>22</v>
      </c>
      <c r="B26" s="39">
        <v>201</v>
      </c>
      <c r="C26" s="39">
        <v>1422</v>
      </c>
      <c r="D26" s="39">
        <v>329</v>
      </c>
    </row>
    <row r="27" spans="1:4" ht="14.25" customHeight="1">
      <c r="A27" s="14" t="s">
        <v>23</v>
      </c>
      <c r="B27" s="39">
        <v>158</v>
      </c>
      <c r="C27" s="39">
        <v>1475</v>
      </c>
      <c r="D27" s="39">
        <v>377</v>
      </c>
    </row>
    <row r="28" spans="1:4" ht="14.25" customHeight="1">
      <c r="A28" s="14" t="s">
        <v>24</v>
      </c>
      <c r="B28" s="39">
        <v>171</v>
      </c>
      <c r="C28" s="39">
        <v>1417</v>
      </c>
      <c r="D28" s="39">
        <v>137</v>
      </c>
    </row>
    <row r="29" spans="1:4" ht="14.25" customHeight="1">
      <c r="A29" s="14" t="s">
        <v>25</v>
      </c>
      <c r="B29" s="39">
        <v>268</v>
      </c>
      <c r="C29" s="39">
        <v>1354</v>
      </c>
      <c r="D29" s="39">
        <v>334</v>
      </c>
    </row>
    <row r="30" spans="1:4" ht="14.25" customHeight="1">
      <c r="A30" s="14" t="s">
        <v>26</v>
      </c>
      <c r="B30" s="39">
        <v>189</v>
      </c>
      <c r="C30" s="39">
        <v>3931</v>
      </c>
      <c r="D30" s="39">
        <v>858</v>
      </c>
    </row>
    <row r="31" spans="1:4" ht="14.25" customHeight="1">
      <c r="A31" s="36" t="s">
        <v>42</v>
      </c>
      <c r="B31" s="40">
        <v>198</v>
      </c>
      <c r="C31" s="40">
        <v>1746</v>
      </c>
      <c r="D31" s="40">
        <v>409</v>
      </c>
    </row>
    <row r="32" spans="1:4" ht="14.25" customHeight="1">
      <c r="A32" s="37" t="s">
        <v>41</v>
      </c>
      <c r="B32" s="41">
        <v>56</v>
      </c>
      <c r="C32" s="41">
        <v>1438</v>
      </c>
      <c r="D32" s="41">
        <v>222</v>
      </c>
    </row>
    <row r="33" spans="1:4" ht="14.25" customHeight="1">
      <c r="A33" s="45" t="s">
        <v>55</v>
      </c>
      <c r="B33" s="46">
        <v>192</v>
      </c>
      <c r="C33" s="46">
        <v>1740</v>
      </c>
      <c r="D33" s="46">
        <v>409</v>
      </c>
    </row>
    <row r="35" spans="1:4" ht="23.25" customHeight="1">
      <c r="A35" s="47" t="s">
        <v>50</v>
      </c>
      <c r="B35" s="47"/>
      <c r="C35" s="47"/>
      <c r="D35" s="47"/>
    </row>
  </sheetData>
  <mergeCells count="2">
    <mergeCell ref="A35:D35"/>
    <mergeCell ref="A1:D1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2010-06-28T12:10:07Z</cp:lastPrinted>
  <dcterms:created xsi:type="dcterms:W3CDTF">1999-07-20T15:14:33Z</dcterms:created>
  <dcterms:modified xsi:type="dcterms:W3CDTF">2011-09-06T09:25:16Z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