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E8420\Documents\_TELETRAVAIL\Véhicules de services\RSE\"/>
    </mc:Choice>
  </mc:AlternateContent>
  <bookViews>
    <workbookView xWindow="0" yWindow="60" windowWidth="20496" windowHeight="8148"/>
  </bookViews>
  <sheets>
    <sheet name="Emissions véhicu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BP5" i="1" l="1"/>
  <c r="BO5" i="1"/>
  <c r="BQ5" i="1" l="1"/>
</calcChain>
</file>

<file path=xl/sharedStrings.xml><?xml version="1.0" encoding="utf-8"?>
<sst xmlns="http://schemas.openxmlformats.org/spreadsheetml/2006/main" count="83" uniqueCount="83">
  <si>
    <t>sirenDeclarant</t>
  </si>
  <si>
    <t>sirenCouvert</t>
  </si>
  <si>
    <t>nom</t>
  </si>
  <si>
    <t>naf</t>
  </si>
  <si>
    <t>cj</t>
  </si>
  <si>
    <t>zone</t>
  </si>
  <si>
    <t>nbVP</t>
  </si>
  <si>
    <t>nbVPEL</t>
  </si>
  <si>
    <t>nbVPH2</t>
  </si>
  <si>
    <t>nbVPclean</t>
  </si>
  <si>
    <t>nbN1</t>
  </si>
  <si>
    <t>nbN1inf</t>
  </si>
  <si>
    <t>nbN1infEL</t>
  </si>
  <si>
    <t>nbN1infH2</t>
  </si>
  <si>
    <t>nbN1infclean</t>
  </si>
  <si>
    <t>nbN1sup</t>
  </si>
  <si>
    <t>nbN1supEL</t>
  </si>
  <si>
    <t>nbN1supH2</t>
  </si>
  <si>
    <t>nbN1supclean</t>
  </si>
  <si>
    <t>nbL</t>
  </si>
  <si>
    <t>nbLEL</t>
  </si>
  <si>
    <t>nbLH2</t>
  </si>
  <si>
    <t>nbN23</t>
  </si>
  <si>
    <t>nbN23EL</t>
  </si>
  <si>
    <t>nbN23H2</t>
  </si>
  <si>
    <t>nbN23EHRE</t>
  </si>
  <si>
    <t>nbN23GNV</t>
  </si>
  <si>
    <t>nbN23GPL</t>
  </si>
  <si>
    <t>nbN23Bio</t>
  </si>
  <si>
    <t>nbN23XTL</t>
  </si>
  <si>
    <t>nbBus</t>
  </si>
  <si>
    <t>nbBusM2</t>
  </si>
  <si>
    <t>nbBusM2EL</t>
  </si>
  <si>
    <t>nbBusM2H2</t>
  </si>
  <si>
    <t>nbBusM2clean</t>
  </si>
  <si>
    <t>nbBusM2EHRE</t>
  </si>
  <si>
    <t>nbBusM2GNV</t>
  </si>
  <si>
    <t>nbBusM2bioGNV</t>
  </si>
  <si>
    <t>nbBusM2GPL</t>
  </si>
  <si>
    <t>nbBusM2Bio</t>
  </si>
  <si>
    <t>nbBusM2XTL</t>
  </si>
  <si>
    <t>nbBusM3</t>
  </si>
  <si>
    <t>nbBusM3EL</t>
  </si>
  <si>
    <t>nbBusM3H2</t>
  </si>
  <si>
    <t>nbBusM3EHRE</t>
  </si>
  <si>
    <t>nbBusM3GNV</t>
  </si>
  <si>
    <t>nbBusM3bioGNV</t>
  </si>
  <si>
    <t>nbBusM3GPL</t>
  </si>
  <si>
    <t>nbBusM3Bio</t>
  </si>
  <si>
    <t>nbBusM3XTL</t>
  </si>
  <si>
    <t>nbCar</t>
  </si>
  <si>
    <t>nbCarM2</t>
  </si>
  <si>
    <t>nbCarM2EL</t>
  </si>
  <si>
    <t>nbCarM2H2</t>
  </si>
  <si>
    <t>nbCarM2clean</t>
  </si>
  <si>
    <t>nbCarEL</t>
  </si>
  <si>
    <t>nbCarH2</t>
  </si>
  <si>
    <t>nbCarEHRE</t>
  </si>
  <si>
    <t>nbCarGNV</t>
  </si>
  <si>
    <t>nbCarbioGNV</t>
  </si>
  <si>
    <t>nbCarGPL</t>
  </si>
  <si>
    <t>nbCarBio</t>
  </si>
  <si>
    <t>nbCarXTL</t>
  </si>
  <si>
    <t>pcentLDVFE</t>
  </si>
  <si>
    <t>pcentLDVTFE</t>
  </si>
  <si>
    <t>pcentLDVclean</t>
  </si>
  <si>
    <t>pcent23RMTFE</t>
  </si>
  <si>
    <t>pcentPLclean</t>
  </si>
  <si>
    <t>pcentTCFE</t>
  </si>
  <si>
    <t>pcentBusclean</t>
  </si>
  <si>
    <t>pcentBusTFE</t>
  </si>
  <si>
    <t>nbCarEuroVI</t>
  </si>
  <si>
    <t>nbBusM3EuroVI</t>
  </si>
  <si>
    <t>nbBusM2EuroVI</t>
  </si>
  <si>
    <t>Nb total VP (hors VU)</t>
  </si>
  <si>
    <t>Nb VP électriques</t>
  </si>
  <si>
    <t>Nb VU</t>
  </si>
  <si>
    <t>Nb VU &lt; 2,6 tonnes</t>
  </si>
  <si>
    <t>Nb VP &lt; 60g co²</t>
  </si>
  <si>
    <t>Nb 2 roues &lt; 125cm3</t>
  </si>
  <si>
    <t>84.13Z</t>
  </si>
  <si>
    <t>Pôle emploi</t>
  </si>
  <si>
    <t>SITUATION POLE EMPLOI AU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</si>
</sst>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8"/>
  <sheetViews>
    <sheetView tabSelected="1" workbookViewId="0"/>
  </sheetViews>
  <sheetFormatPr baseColWidth="10" defaultColWidth="11.44140625" defaultRowHeight="15.6" x14ac:dyDescent="0.3"/>
  <cols>
    <col min="1" max="1" width="14.5546875" style="2" bestFit="1" customWidth="1"/>
    <col min="2" max="2" width="12.6640625" style="2" bestFit="1" customWidth="1"/>
    <col min="3" max="3" width="10.5546875" style="2" customWidth="1"/>
    <col min="4" max="4" width="19.44140625" style="2" customWidth="1"/>
    <col min="5" max="5" width="10.5546875" style="2" customWidth="1"/>
    <col min="6" max="6" width="5.33203125" style="2" bestFit="1" customWidth="1"/>
    <col min="7" max="7" width="20.88671875" style="3" bestFit="1" customWidth="1"/>
    <col min="8" max="8" width="17.5546875" style="2" bestFit="1" customWidth="1"/>
    <col min="9" max="9" width="8.33203125" style="2" bestFit="1" customWidth="1"/>
    <col min="10" max="10" width="15.6640625" style="2" bestFit="1" customWidth="1"/>
    <col min="11" max="11" width="6.88671875" style="2" bestFit="1" customWidth="1"/>
    <col min="12" max="12" width="19" style="2" bestFit="1" customWidth="1"/>
    <col min="13" max="13" width="10.44140625" style="2" bestFit="1" customWidth="1"/>
    <col min="14" max="14" width="10.88671875" style="2" bestFit="1" customWidth="1"/>
    <col min="15" max="15" width="13.33203125" style="2" bestFit="1" customWidth="1"/>
    <col min="16" max="16" width="9.109375" style="2" bestFit="1" customWidth="1"/>
    <col min="17" max="17" width="11.33203125" style="2" bestFit="1" customWidth="1"/>
    <col min="18" max="18" width="11.6640625" style="2" bestFit="1" customWidth="1"/>
    <col min="19" max="19" width="14.109375" style="2" bestFit="1" customWidth="1"/>
    <col min="20" max="20" width="20.6640625" style="2" bestFit="1" customWidth="1"/>
    <col min="21" max="21" width="6.44140625" style="2" bestFit="1" customWidth="1"/>
    <col min="22" max="22" width="6.88671875" style="2" bestFit="1" customWidth="1"/>
    <col min="23" max="23" width="7" style="2" bestFit="1" customWidth="1"/>
    <col min="24" max="24" width="9.109375" style="2" bestFit="1" customWidth="1"/>
    <col min="25" max="25" width="9.5546875" style="2" bestFit="1" customWidth="1"/>
    <col min="26" max="26" width="12" style="2" bestFit="1" customWidth="1"/>
    <col min="27" max="27" width="11.109375" style="2" bestFit="1" customWidth="1"/>
    <col min="28" max="28" width="10.5546875" style="2" bestFit="1" customWidth="1"/>
    <col min="29" max="29" width="10" style="2" bestFit="1" customWidth="1"/>
    <col min="30" max="30" width="10.33203125" style="2" bestFit="1" customWidth="1"/>
    <col min="31" max="31" width="6.6640625" style="2" bestFit="1" customWidth="1"/>
    <col min="32" max="32" width="9.6640625" style="2" bestFit="1" customWidth="1"/>
    <col min="33" max="33" width="11.88671875" style="2" bestFit="1" customWidth="1"/>
    <col min="34" max="34" width="12.33203125" style="2" bestFit="1" customWidth="1"/>
    <col min="35" max="36" width="14.6640625" style="2" bestFit="1" customWidth="1"/>
    <col min="37" max="37" width="13.88671875" style="2" bestFit="1" customWidth="1"/>
    <col min="38" max="38" width="16.88671875" style="2" bestFit="1" customWidth="1"/>
    <col min="39" max="39" width="13.33203125" style="2" bestFit="1" customWidth="1"/>
    <col min="40" max="40" width="12.6640625" style="2" bestFit="1" customWidth="1"/>
    <col min="41" max="41" width="13" style="2" bestFit="1" customWidth="1"/>
    <col min="42" max="42" width="15.6640625" style="2" bestFit="1" customWidth="1"/>
    <col min="43" max="43" width="9.6640625" style="2" bestFit="1" customWidth="1"/>
    <col min="44" max="44" width="11.88671875" style="2" bestFit="1" customWidth="1"/>
    <col min="45" max="45" width="12.33203125" style="2" bestFit="1" customWidth="1"/>
    <col min="46" max="46" width="14.6640625" style="2" bestFit="1" customWidth="1"/>
    <col min="47" max="47" width="13.88671875" style="2" bestFit="1" customWidth="1"/>
    <col min="48" max="48" width="16.88671875" style="2" bestFit="1" customWidth="1"/>
    <col min="49" max="49" width="13.33203125" style="2" bestFit="1" customWidth="1"/>
    <col min="50" max="50" width="12.6640625" style="2" bestFit="1" customWidth="1"/>
    <col min="51" max="51" width="13" style="2" bestFit="1" customWidth="1"/>
    <col min="52" max="52" width="15.6640625" style="2" bestFit="1" customWidth="1"/>
    <col min="53" max="53" width="6.44140625" style="2" bestFit="1" customWidth="1"/>
    <col min="54" max="54" width="9.44140625" style="2" bestFit="1" customWidth="1"/>
    <col min="55" max="55" width="11.5546875" style="2" bestFit="1" customWidth="1"/>
    <col min="56" max="56" width="12" style="2" bestFit="1" customWidth="1"/>
    <col min="57" max="57" width="14.44140625" style="2" bestFit="1" customWidth="1"/>
    <col min="58" max="58" width="8.5546875" style="2" bestFit="1" customWidth="1"/>
    <col min="59" max="59" width="9" style="2" bestFit="1" customWidth="1"/>
    <col min="60" max="60" width="11.44140625" style="2" bestFit="1" customWidth="1"/>
    <col min="61" max="61" width="10.5546875" style="2" bestFit="1" customWidth="1"/>
    <col min="62" max="62" width="13.44140625" style="2" bestFit="1" customWidth="1"/>
    <col min="63" max="63" width="10" style="2" bestFit="1" customWidth="1"/>
    <col min="64" max="64" width="9.44140625" style="2" bestFit="1" customWidth="1"/>
    <col min="65" max="65" width="9.6640625" style="2" bestFit="1" customWidth="1"/>
    <col min="66" max="66" width="12.44140625" style="2" bestFit="1" customWidth="1"/>
    <col min="67" max="67" width="12" style="2" bestFit="1" customWidth="1"/>
    <col min="68" max="68" width="13.109375" style="2" bestFit="1" customWidth="1"/>
    <col min="69" max="69" width="14.88671875" style="2" bestFit="1" customWidth="1"/>
    <col min="70" max="70" width="19.6640625" style="2" bestFit="1" customWidth="1"/>
    <col min="71" max="71" width="13.33203125" style="2" bestFit="1" customWidth="1"/>
    <col min="72" max="72" width="10.6640625" style="2" bestFit="1" customWidth="1"/>
    <col min="73" max="73" width="14.5546875" style="2" bestFit="1" customWidth="1"/>
    <col min="74" max="74" width="12.88671875" style="2" bestFit="1" customWidth="1"/>
    <col min="75" max="16384" width="11.44140625" style="2"/>
  </cols>
  <sheetData>
    <row r="2" spans="1:74" x14ac:dyDescent="0.3">
      <c r="A2" s="6" t="s">
        <v>82</v>
      </c>
      <c r="B2" s="6"/>
      <c r="C2" s="6"/>
      <c r="D2" s="6"/>
      <c r="E2" s="6"/>
      <c r="F2" s="6"/>
    </row>
    <row r="3" spans="1:74" x14ac:dyDescent="0.3">
      <c r="G3" s="3" t="s">
        <v>74</v>
      </c>
      <c r="H3" s="2" t="s">
        <v>75</v>
      </c>
      <c r="J3" s="2" t="s">
        <v>78</v>
      </c>
      <c r="K3" s="2" t="s">
        <v>76</v>
      </c>
      <c r="L3" s="2" t="s">
        <v>77</v>
      </c>
      <c r="T3" s="2" t="s">
        <v>79</v>
      </c>
    </row>
    <row r="4" spans="1:74" s="1" customFormat="1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28</v>
      </c>
      <c r="AD4" s="5" t="s">
        <v>29</v>
      </c>
      <c r="AE4" s="5" t="s">
        <v>30</v>
      </c>
      <c r="AF4" s="5" t="s">
        <v>31</v>
      </c>
      <c r="AG4" s="5" t="s">
        <v>32</v>
      </c>
      <c r="AH4" s="5" t="s">
        <v>33</v>
      </c>
      <c r="AI4" s="5" t="s">
        <v>34</v>
      </c>
      <c r="AJ4" s="5" t="s">
        <v>35</v>
      </c>
      <c r="AK4" s="5" t="s">
        <v>36</v>
      </c>
      <c r="AL4" s="5" t="s">
        <v>37</v>
      </c>
      <c r="AM4" s="5" t="s">
        <v>38</v>
      </c>
      <c r="AN4" s="5" t="s">
        <v>39</v>
      </c>
      <c r="AO4" s="5" t="s">
        <v>40</v>
      </c>
      <c r="AP4" s="5" t="s">
        <v>73</v>
      </c>
      <c r="AQ4" s="5" t="s">
        <v>41</v>
      </c>
      <c r="AR4" s="5" t="s">
        <v>42</v>
      </c>
      <c r="AS4" s="5" t="s">
        <v>43</v>
      </c>
      <c r="AT4" s="5" t="s">
        <v>44</v>
      </c>
      <c r="AU4" s="5" t="s">
        <v>45</v>
      </c>
      <c r="AV4" s="5" t="s">
        <v>46</v>
      </c>
      <c r="AW4" s="5" t="s">
        <v>47</v>
      </c>
      <c r="AX4" s="5" t="s">
        <v>48</v>
      </c>
      <c r="AY4" s="5" t="s">
        <v>49</v>
      </c>
      <c r="AZ4" s="5" t="s">
        <v>72</v>
      </c>
      <c r="BA4" s="5" t="s">
        <v>50</v>
      </c>
      <c r="BB4" s="5" t="s">
        <v>51</v>
      </c>
      <c r="BC4" s="5" t="s">
        <v>52</v>
      </c>
      <c r="BD4" s="5" t="s">
        <v>53</v>
      </c>
      <c r="BE4" s="5" t="s">
        <v>54</v>
      </c>
      <c r="BF4" s="5" t="s">
        <v>55</v>
      </c>
      <c r="BG4" s="5" t="s">
        <v>56</v>
      </c>
      <c r="BH4" s="5" t="s">
        <v>57</v>
      </c>
      <c r="BI4" s="5" t="s">
        <v>58</v>
      </c>
      <c r="BJ4" s="5" t="s">
        <v>59</v>
      </c>
      <c r="BK4" s="5" t="s">
        <v>60</v>
      </c>
      <c r="BL4" s="5" t="s">
        <v>61</v>
      </c>
      <c r="BM4" s="5" t="s">
        <v>62</v>
      </c>
      <c r="BN4" s="5" t="s">
        <v>71</v>
      </c>
      <c r="BO4" s="5" t="s">
        <v>63</v>
      </c>
      <c r="BP4" s="5" t="s">
        <v>64</v>
      </c>
      <c r="BQ4" s="5" t="s">
        <v>65</v>
      </c>
      <c r="BR4" s="5" t="s">
        <v>66</v>
      </c>
      <c r="BS4" s="5" t="s">
        <v>67</v>
      </c>
      <c r="BT4" s="5" t="s">
        <v>68</v>
      </c>
      <c r="BU4" s="5" t="s">
        <v>69</v>
      </c>
      <c r="BV4" s="5" t="s">
        <v>70</v>
      </c>
    </row>
    <row r="5" spans="1:74" x14ac:dyDescent="0.3">
      <c r="A5" s="2">
        <v>130005481</v>
      </c>
      <c r="B5" s="2">
        <v>130005481</v>
      </c>
      <c r="C5" s="2" t="s">
        <v>81</v>
      </c>
      <c r="D5" s="2" t="s">
        <v>80</v>
      </c>
      <c r="E5" s="2">
        <v>7389</v>
      </c>
      <c r="G5" s="3">
        <v>59</v>
      </c>
      <c r="H5" s="2">
        <v>17</v>
      </c>
      <c r="J5" s="2">
        <v>2</v>
      </c>
      <c r="K5" s="2">
        <v>0</v>
      </c>
      <c r="L5" s="2">
        <f>K5</f>
        <v>0</v>
      </c>
      <c r="BO5" s="4">
        <f>(J5+O5+S5)/(G5+K5)</f>
        <v>3.3898305084745763E-2</v>
      </c>
      <c r="BP5" s="4">
        <f>(H5+I5+M5+N5+Q5+R5)/(G5+K5)</f>
        <v>0.28813559322033899</v>
      </c>
      <c r="BQ5" s="4">
        <f>(J5+O5+S5+AI5+BE5)/(BB5+AF5+K5+G5)</f>
        <v>3.3898305084745763E-2</v>
      </c>
      <c r="BR5" s="4"/>
    </row>
    <row r="8" spans="1:74" x14ac:dyDescent="0.3">
      <c r="G8" s="2"/>
    </row>
  </sheetData>
  <mergeCells count="1">
    <mergeCell ref="A2:F2"/>
  </mergeCells>
  <conditionalFormatting sqref="A8:BV8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Emissions véhicules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BORMAND Victor</dc:creator>
  <cp:lastModifiedBy>FARION Nadege</cp:lastModifiedBy>
  <dcterms:created xsi:type="dcterms:W3CDTF">2021-01-20T10:47:58Z</dcterms:created>
  <dcterms:modified xsi:type="dcterms:W3CDTF">2023-08-18T07:55:49Z</dcterms:modified>
</cp:coreProperties>
</file>