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720" windowHeight="5070" activeTab="0"/>
  </bookViews>
  <sheets>
    <sheet name="Notice" sheetId="1" r:id="rId1"/>
    <sheet name="9_17 " sheetId="2" r:id="rId2"/>
  </sheets>
  <definedNames/>
  <calcPr fullCalcOnLoad="1"/>
</workbook>
</file>

<file path=xl/sharedStrings.xml><?xml version="1.0" encoding="utf-8"?>
<sst xmlns="http://schemas.openxmlformats.org/spreadsheetml/2006/main" count="75" uniqueCount="60">
  <si>
    <t>Conseillers ASU</t>
  </si>
  <si>
    <t>Secrétaires d'administration</t>
  </si>
  <si>
    <t>Infirmiers</t>
  </si>
  <si>
    <t>Techniciens de recherche</t>
  </si>
  <si>
    <t>% de      femmes</t>
  </si>
  <si>
    <t xml:space="preserve">Contractuels </t>
  </si>
  <si>
    <t xml:space="preserve">Ensemble du personnel </t>
  </si>
  <si>
    <t>Catégorie B</t>
  </si>
  <si>
    <t>Catégorie A</t>
  </si>
  <si>
    <t>Catégorie C</t>
  </si>
  <si>
    <t xml:space="preserve">Conservateurs des bibliothèques  </t>
  </si>
  <si>
    <t xml:space="preserve">Magasiniers                                  </t>
  </si>
  <si>
    <t xml:space="preserve">Assistants ingénieurs </t>
  </si>
  <si>
    <t>Assistants ingénieurs (CNRS)</t>
  </si>
  <si>
    <t>Ingénieurs de recherche et d'études (CNRS)</t>
  </si>
  <si>
    <t>% temps partiel</t>
  </si>
  <si>
    <t>Age moyen</t>
  </si>
  <si>
    <t>Assistants de service social</t>
  </si>
  <si>
    <t>Conseillers principaux d'éducation</t>
  </si>
  <si>
    <t xml:space="preserve">Bibliothécaires </t>
  </si>
  <si>
    <t xml:space="preserve">Bibliothécaires adjoints spécialisés    </t>
  </si>
  <si>
    <t>Adjoints techniques</t>
  </si>
  <si>
    <t>Adjoints administratifs</t>
  </si>
  <si>
    <t>Adjoints tech. des étab. d'enseignement</t>
  </si>
  <si>
    <t>Adjoints techniques de laboratoire</t>
  </si>
  <si>
    <t>Adjoints tech. Adm. Centrale</t>
  </si>
  <si>
    <t xml:space="preserve">Ingénieurs de recherche </t>
  </si>
  <si>
    <t>Ingénieurs d'études</t>
  </si>
  <si>
    <t xml:space="preserve">Auxilaires de bureau </t>
  </si>
  <si>
    <t xml:space="preserve">Total ITRF </t>
  </si>
  <si>
    <t>Effectifs</t>
  </si>
  <si>
    <t>Total ATSS</t>
  </si>
  <si>
    <t>Total DIEO</t>
  </si>
  <si>
    <t>Conseillers de service social</t>
  </si>
  <si>
    <t>Vacataires</t>
  </si>
  <si>
    <t>Direction, inspection, éducation, orientation (DIEO)</t>
  </si>
  <si>
    <t xml:space="preserve">Bibliothèques </t>
  </si>
  <si>
    <t xml:space="preserve">Total bibliothèques </t>
  </si>
  <si>
    <t>Non-titulaires</t>
  </si>
  <si>
    <t>Attachés (ADAENES)</t>
  </si>
  <si>
    <t>Administrateurs (ADMENESR)</t>
  </si>
  <si>
    <t>Directeurs généraux des services</t>
  </si>
  <si>
    <t>Agents comptables</t>
  </si>
  <si>
    <t>Inspecteurs IA-IPR et IEN</t>
  </si>
  <si>
    <t>Personnels d'orientation</t>
  </si>
  <si>
    <t>Assistants des bibliothèques</t>
  </si>
  <si>
    <t>Ingénieurs, techniciens, de recherche et de formation (ITRF)</t>
  </si>
  <si>
    <t>Administratifs, techniques, sociaux et de santé (ATSS)</t>
  </si>
  <si>
    <t>Total catégorie A</t>
  </si>
  <si>
    <t>Total catégorie B</t>
  </si>
  <si>
    <t>Titulaires</t>
  </si>
  <si>
    <t>Non- titulaires</t>
  </si>
  <si>
    <t xml:space="preserve">Sources : MENJVA-MESR  DEPP - Fichier de paye, janvier 2011 pour les non enseignants rémunérés sur crédits d'Etat, annuaire pour l'ensemble des personnels des bibliothèques "POPPEE-BIB", annuaires "AGORA" et "POPPEE-ITRF" pour les personnels non enseignants du supérieur dans les établissements autonomes. </t>
  </si>
  <si>
    <t>Total titulaires</t>
  </si>
  <si>
    <t>Total non-titulaires</t>
  </si>
  <si>
    <t>Total catégorie C</t>
  </si>
  <si>
    <t xml:space="preserve">RERS 9.17 - Personnel administratif, technique et d'encadrement : enseignement supérieur </t>
  </si>
  <si>
    <t>(France métropolitaine + DOM Janvier 2011)</t>
  </si>
  <si>
    <r>
      <t>[1] Personnel administratif, technique et d'encadrement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(rémunérés sur les programmes budgétaires "Formations supérieures et recherche universitaire" et "Vie étudiante")</t>
    </r>
    <r>
      <rPr>
        <b/>
        <sz val="8"/>
        <rFont val="Arial"/>
        <family val="2"/>
      </rPr>
      <t xml:space="preserve">  </t>
    </r>
  </si>
  <si>
    <t>http://www.education.gouv.fr/statistiques/rers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</si>
</sst>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&quot;Vrai&quot;;&quot;Vrai&quot;;&quot;Faux&quot;"/>
    <numFmt numFmtId="174" formatCode="&quot;Actif&quot;;&quot;Actif&quot;;&quot;Inactif&quot;"/>
  </numFmts>
  <fonts count="1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8"/>
      <color indexed="9"/>
      <name val="Arial"/>
      <family val="2"/>
    </font>
    <font>
      <b/>
      <sz val="8"/>
      <color indexed="4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Univers 47 CondensedLight"/>
      <family val="2"/>
    </font>
    <font>
      <sz val="10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172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2" fillId="2" borderId="0" xfId="0" applyNumberFormat="1" applyFont="1" applyFill="1" applyBorder="1" applyAlignment="1">
      <alignment/>
    </xf>
    <xf numFmtId="172" fontId="2" fillId="2" borderId="0" xfId="0" applyNumberFormat="1" applyFont="1" applyFill="1" applyBorder="1" applyAlignment="1">
      <alignment/>
    </xf>
    <xf numFmtId="172" fontId="2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3" fontId="1" fillId="3" borderId="0" xfId="0" applyNumberFormat="1" applyFont="1" applyFill="1" applyBorder="1" applyAlignment="1">
      <alignment/>
    </xf>
    <xf numFmtId="172" fontId="1" fillId="3" borderId="0" xfId="0" applyNumberFormat="1" applyFont="1" applyFill="1" applyBorder="1" applyAlignment="1">
      <alignment/>
    </xf>
    <xf numFmtId="172" fontId="1" fillId="3" borderId="0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3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top" wrapText="1"/>
    </xf>
    <xf numFmtId="0" fontId="6" fillId="4" borderId="0" xfId="0" applyFont="1" applyFill="1" applyBorder="1" applyAlignment="1">
      <alignment/>
    </xf>
    <xf numFmtId="0" fontId="6" fillId="4" borderId="0" xfId="0" applyFont="1" applyFill="1" applyBorder="1" applyAlignment="1">
      <alignment vertical="top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right" wrapText="1"/>
    </xf>
    <xf numFmtId="172" fontId="6" fillId="4" borderId="0" xfId="0" applyNumberFormat="1" applyFont="1" applyFill="1" applyBorder="1" applyAlignment="1">
      <alignment horizontal="right" wrapText="1"/>
    </xf>
    <xf numFmtId="172" fontId="6" fillId="4" borderId="0" xfId="0" applyNumberFormat="1" applyFont="1" applyFill="1" applyBorder="1" applyAlignment="1" quotePrefix="1">
      <alignment horizontal="right" wrapText="1"/>
    </xf>
    <xf numFmtId="0" fontId="1" fillId="5" borderId="0" xfId="0" applyFont="1" applyFill="1" applyBorder="1" applyAlignment="1">
      <alignment vertical="top"/>
    </xf>
    <xf numFmtId="0" fontId="1" fillId="5" borderId="0" xfId="0" applyFont="1" applyFill="1" applyBorder="1" applyAlignment="1">
      <alignment horizontal="left" vertical="center"/>
    </xf>
    <xf numFmtId="3" fontId="1" fillId="5" borderId="0" xfId="0" applyNumberFormat="1" applyFont="1" applyFill="1" applyBorder="1" applyAlignment="1">
      <alignment/>
    </xf>
    <xf numFmtId="172" fontId="1" fillId="5" borderId="0" xfId="0" applyNumberFormat="1" applyFont="1" applyFill="1" applyBorder="1" applyAlignment="1">
      <alignment/>
    </xf>
    <xf numFmtId="172" fontId="1" fillId="5" borderId="0" xfId="0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3" fontId="6" fillId="4" borderId="0" xfId="0" applyNumberFormat="1" applyFont="1" applyFill="1" applyBorder="1" applyAlignment="1">
      <alignment/>
    </xf>
    <xf numFmtId="172" fontId="6" fillId="4" borderId="0" xfId="0" applyNumberFormat="1" applyFont="1" applyFill="1" applyBorder="1" applyAlignment="1">
      <alignment/>
    </xf>
    <xf numFmtId="172" fontId="6" fillId="4" borderId="0" xfId="0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 vertical="top"/>
    </xf>
    <xf numFmtId="0" fontId="2" fillId="5" borderId="0" xfId="0" applyFont="1" applyFill="1" applyBorder="1" applyAlignment="1">
      <alignment/>
    </xf>
    <xf numFmtId="0" fontId="1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3" fontId="7" fillId="2" borderId="0" xfId="0" applyNumberFormat="1" applyFont="1" applyFill="1" applyBorder="1" applyAlignment="1">
      <alignment/>
    </xf>
    <xf numFmtId="172" fontId="7" fillId="2" borderId="0" xfId="0" applyNumberFormat="1" applyFont="1" applyFill="1" applyBorder="1" applyAlignment="1">
      <alignment/>
    </xf>
    <xf numFmtId="172" fontId="7" fillId="2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 vertical="center"/>
    </xf>
    <xf numFmtId="3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5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/>
    </xf>
    <xf numFmtId="172" fontId="2" fillId="0" borderId="1" xfId="0" applyNumberFormat="1" applyFont="1" applyFill="1" applyBorder="1" applyAlignment="1">
      <alignment/>
    </xf>
    <xf numFmtId="172" fontId="2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3" fontId="2" fillId="0" borderId="0" xfId="0" applyNumberFormat="1" applyFont="1" applyBorder="1" applyAlignment="1">
      <alignment vertical="center"/>
    </xf>
    <xf numFmtId="0" fontId="1" fillId="5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3" fontId="9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" fillId="2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horizontal="right" indent="4"/>
    </xf>
    <xf numFmtId="0" fontId="3" fillId="0" borderId="0" xfId="15" applyAlignment="1">
      <alignment vertical="center" wrapText="1"/>
    </xf>
    <xf numFmtId="0" fontId="12" fillId="0" borderId="0" xfId="0" applyFont="1" applyAlignment="1">
      <alignment/>
    </xf>
    <xf numFmtId="0" fontId="0" fillId="0" borderId="0" xfId="0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5591175</xdr:colOff>
      <xdr:row>0</xdr:row>
      <xdr:rowOff>3552825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28575"/>
          <a:ext cx="55626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/rer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27" sqref="A27"/>
    </sheetView>
  </sheetViews>
  <sheetFormatPr defaultColWidth="11.421875" defaultRowHeight="12.75"/>
  <cols>
    <col min="1" max="1" width="86.140625" style="84" customWidth="1"/>
  </cols>
  <sheetData>
    <row r="1" s="81" customFormat="1" ht="282.75" customHeight="1">
      <c r="A1" s="80"/>
    </row>
    <row r="2" s="83" customFormat="1" ht="12.75">
      <c r="A2" s="82" t="s">
        <v>59</v>
      </c>
    </row>
  </sheetData>
  <hyperlinks>
    <hyperlink ref="A2" r:id="rId1" display="http://www.education.gouv.fr/statistiques/rers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A2" sqref="A2:G2"/>
    </sheetView>
  </sheetViews>
  <sheetFormatPr defaultColWidth="11.421875" defaultRowHeight="12.75"/>
  <cols>
    <col min="1" max="1" width="14.00390625" style="1" customWidth="1"/>
    <col min="2" max="2" width="15.140625" style="21" customWidth="1"/>
    <col min="3" max="3" width="33.00390625" style="13" customWidth="1"/>
    <col min="4" max="4" width="11.57421875" style="1" customWidth="1"/>
    <col min="5" max="5" width="7.7109375" style="5" customWidth="1"/>
    <col min="6" max="7" width="7.7109375" style="3" customWidth="1"/>
    <col min="8" max="16384" width="11.421875" style="1" customWidth="1"/>
  </cols>
  <sheetData>
    <row r="1" spans="1:7" s="2" customFormat="1" ht="18" customHeight="1">
      <c r="A1" s="53" t="s">
        <v>56</v>
      </c>
      <c r="B1" s="54"/>
      <c r="C1" s="54"/>
      <c r="D1" s="54"/>
      <c r="E1" s="54"/>
      <c r="F1" s="54"/>
      <c r="G1" s="6"/>
    </row>
    <row r="2" spans="1:7" s="2" customFormat="1" ht="30" customHeight="1">
      <c r="A2" s="75" t="s">
        <v>58</v>
      </c>
      <c r="B2" s="76"/>
      <c r="C2" s="76"/>
      <c r="D2" s="76"/>
      <c r="E2" s="76"/>
      <c r="F2" s="76"/>
      <c r="G2" s="76"/>
    </row>
    <row r="3" spans="1:7" s="2" customFormat="1" ht="15.75" customHeight="1">
      <c r="A3" s="69" t="s">
        <v>57</v>
      </c>
      <c r="B3" s="52"/>
      <c r="C3" s="52"/>
      <c r="D3" s="52"/>
      <c r="E3" s="52"/>
      <c r="F3" s="52"/>
      <c r="G3" s="52"/>
    </row>
    <row r="4" spans="1:7" s="11" customFormat="1" ht="26.25" customHeight="1">
      <c r="A4" s="25"/>
      <c r="B4" s="26"/>
      <c r="C4" s="27"/>
      <c r="D4" s="28" t="s">
        <v>30</v>
      </c>
      <c r="E4" s="29" t="s">
        <v>16</v>
      </c>
      <c r="F4" s="30" t="s">
        <v>4</v>
      </c>
      <c r="G4" s="30" t="s">
        <v>15</v>
      </c>
    </row>
    <row r="5" spans="1:7" ht="12" customHeight="1">
      <c r="A5" s="71" t="s">
        <v>46</v>
      </c>
      <c r="B5" s="71" t="s">
        <v>8</v>
      </c>
      <c r="C5" s="13" t="s">
        <v>26</v>
      </c>
      <c r="D5" s="4">
        <v>1871</v>
      </c>
      <c r="E5" s="5">
        <v>47.1</v>
      </c>
      <c r="F5" s="3">
        <v>34.7</v>
      </c>
      <c r="G5" s="3">
        <v>2</v>
      </c>
    </row>
    <row r="6" spans="1:7" ht="12" customHeight="1">
      <c r="A6" s="71"/>
      <c r="B6" s="71"/>
      <c r="C6" s="13" t="s">
        <v>27</v>
      </c>
      <c r="D6" s="4">
        <v>5786</v>
      </c>
      <c r="E6" s="5">
        <v>44</v>
      </c>
      <c r="F6" s="3">
        <v>49.9</v>
      </c>
      <c r="G6" s="3">
        <v>3.1</v>
      </c>
    </row>
    <row r="7" spans="1:7" ht="12" customHeight="1">
      <c r="A7" s="71"/>
      <c r="B7" s="72"/>
      <c r="C7" s="13" t="s">
        <v>12</v>
      </c>
      <c r="D7" s="4">
        <v>2743</v>
      </c>
      <c r="E7" s="5">
        <v>42.3</v>
      </c>
      <c r="F7" s="3">
        <v>45.6</v>
      </c>
      <c r="G7" s="3">
        <v>2</v>
      </c>
    </row>
    <row r="8" spans="1:7" s="2" customFormat="1" ht="12" customHeight="1">
      <c r="A8" s="71"/>
      <c r="B8" s="72"/>
      <c r="C8" s="48" t="s">
        <v>48</v>
      </c>
      <c r="D8" s="49">
        <f>SUM(D5:D7)</f>
        <v>10400</v>
      </c>
      <c r="E8" s="50">
        <v>44.1</v>
      </c>
      <c r="F8" s="51">
        <v>46</v>
      </c>
      <c r="G8" s="51">
        <v>2.6</v>
      </c>
    </row>
    <row r="9" spans="1:7" ht="12" customHeight="1">
      <c r="A9" s="71"/>
      <c r="B9" s="20" t="s">
        <v>7</v>
      </c>
      <c r="C9" s="48" t="s">
        <v>3</v>
      </c>
      <c r="D9" s="49">
        <v>8146</v>
      </c>
      <c r="E9" s="50">
        <v>45.1</v>
      </c>
      <c r="F9" s="51">
        <v>51.2</v>
      </c>
      <c r="G9" s="51">
        <v>3.4</v>
      </c>
    </row>
    <row r="10" spans="1:7" ht="12" customHeight="1">
      <c r="A10" s="71"/>
      <c r="B10" s="22" t="s">
        <v>9</v>
      </c>
      <c r="C10" s="48" t="s">
        <v>21</v>
      </c>
      <c r="D10" s="49">
        <v>15093</v>
      </c>
      <c r="E10" s="50">
        <v>46</v>
      </c>
      <c r="F10" s="51">
        <v>56.1</v>
      </c>
      <c r="G10" s="51">
        <v>6.4</v>
      </c>
    </row>
    <row r="11" spans="1:7" s="2" customFormat="1" ht="12" customHeight="1">
      <c r="A11" s="71"/>
      <c r="B11" s="40" t="s">
        <v>50</v>
      </c>
      <c r="C11" s="23"/>
      <c r="D11" s="15">
        <f>D8+D9+D10</f>
        <v>33639</v>
      </c>
      <c r="E11" s="16">
        <v>45.2</v>
      </c>
      <c r="F11" s="17">
        <v>51.8</v>
      </c>
      <c r="G11" s="17">
        <v>4.5</v>
      </c>
    </row>
    <row r="12" spans="1:7" ht="12" customHeight="1">
      <c r="A12" s="71"/>
      <c r="B12" s="40" t="s">
        <v>38</v>
      </c>
      <c r="C12" s="43" t="s">
        <v>5</v>
      </c>
      <c r="D12" s="15">
        <v>31</v>
      </c>
      <c r="E12" s="16">
        <v>57.1</v>
      </c>
      <c r="F12" s="17">
        <v>74.2</v>
      </c>
      <c r="G12" s="17">
        <v>3.2</v>
      </c>
    </row>
    <row r="13" spans="1:7" s="11" customFormat="1" ht="12" customHeight="1">
      <c r="A13" s="31"/>
      <c r="B13" s="31" t="s">
        <v>29</v>
      </c>
      <c r="C13" s="32"/>
      <c r="D13" s="33">
        <f>D11+D12</f>
        <v>33670</v>
      </c>
      <c r="E13" s="34">
        <v>45.2</v>
      </c>
      <c r="F13" s="35">
        <v>51.8</v>
      </c>
      <c r="G13" s="35">
        <v>4.5</v>
      </c>
    </row>
    <row r="14" spans="1:7" ht="12" customHeight="1">
      <c r="A14" s="71" t="s">
        <v>47</v>
      </c>
      <c r="B14" s="20" t="s">
        <v>8</v>
      </c>
      <c r="C14" s="13" t="s">
        <v>40</v>
      </c>
      <c r="D14" s="4">
        <v>106</v>
      </c>
      <c r="E14" s="5">
        <v>49.8</v>
      </c>
      <c r="F14" s="3">
        <v>55.7</v>
      </c>
      <c r="G14" s="3">
        <v>0</v>
      </c>
    </row>
    <row r="15" spans="1:7" ht="12" customHeight="1">
      <c r="A15" s="71"/>
      <c r="B15" s="20"/>
      <c r="C15" s="13" t="s">
        <v>41</v>
      </c>
      <c r="D15" s="4">
        <v>91</v>
      </c>
      <c r="E15" s="5">
        <v>52.6</v>
      </c>
      <c r="F15" s="3">
        <v>38.5</v>
      </c>
      <c r="G15" s="3">
        <v>1.1</v>
      </c>
    </row>
    <row r="16" spans="1:7" ht="12" customHeight="1">
      <c r="A16" s="71"/>
      <c r="B16" s="20"/>
      <c r="C16" s="13" t="s">
        <v>39</v>
      </c>
      <c r="D16" s="4">
        <v>1799</v>
      </c>
      <c r="E16" s="5">
        <v>47.3</v>
      </c>
      <c r="F16" s="3">
        <v>67.6</v>
      </c>
      <c r="G16" s="3">
        <v>9.2</v>
      </c>
    </row>
    <row r="17" spans="1:8" ht="12" customHeight="1">
      <c r="A17" s="71"/>
      <c r="B17" s="20"/>
      <c r="C17" s="13" t="s">
        <v>0</v>
      </c>
      <c r="D17" s="4">
        <v>66</v>
      </c>
      <c r="E17" s="5">
        <v>45.9</v>
      </c>
      <c r="F17" s="3">
        <v>53</v>
      </c>
      <c r="G17" s="3">
        <v>6.1</v>
      </c>
      <c r="H17" s="4"/>
    </row>
    <row r="18" spans="1:7" ht="12" customHeight="1">
      <c r="A18" s="71"/>
      <c r="B18" s="20"/>
      <c r="C18" s="13" t="s">
        <v>14</v>
      </c>
      <c r="D18" s="4">
        <v>144</v>
      </c>
      <c r="E18" s="5">
        <v>47.9</v>
      </c>
      <c r="F18" s="3">
        <v>42.4</v>
      </c>
      <c r="G18" s="3">
        <v>6.3</v>
      </c>
    </row>
    <row r="19" spans="1:7" ht="12" customHeight="1">
      <c r="A19" s="71"/>
      <c r="B19" s="20"/>
      <c r="C19" s="13" t="s">
        <v>13</v>
      </c>
      <c r="D19" s="4">
        <v>3</v>
      </c>
      <c r="E19" s="5">
        <v>53.7</v>
      </c>
      <c r="F19" s="3">
        <v>0</v>
      </c>
      <c r="G19" s="3">
        <v>0</v>
      </c>
    </row>
    <row r="20" spans="1:7" ht="12" customHeight="1">
      <c r="A20" s="71"/>
      <c r="B20" s="20"/>
      <c r="C20" s="13" t="s">
        <v>33</v>
      </c>
      <c r="D20" s="4">
        <v>16</v>
      </c>
      <c r="E20" s="5">
        <v>56.1</v>
      </c>
      <c r="F20" s="3">
        <v>100</v>
      </c>
      <c r="G20" s="3">
        <v>6.3</v>
      </c>
    </row>
    <row r="21" spans="1:7" ht="12" customHeight="1">
      <c r="A21" s="71"/>
      <c r="B21" s="20"/>
      <c r="C21" s="13" t="s">
        <v>42</v>
      </c>
      <c r="D21" s="4">
        <v>14</v>
      </c>
      <c r="E21" s="5">
        <v>50.2</v>
      </c>
      <c r="F21" s="3">
        <v>28.6</v>
      </c>
      <c r="G21" s="3">
        <v>0</v>
      </c>
    </row>
    <row r="22" spans="1:7" ht="12" customHeight="1">
      <c r="A22" s="71"/>
      <c r="B22" s="20"/>
      <c r="C22" s="48" t="s">
        <v>48</v>
      </c>
      <c r="D22" s="49">
        <f>SUM(D14:D21)</f>
        <v>2239</v>
      </c>
      <c r="E22" s="50">
        <v>47.7</v>
      </c>
      <c r="F22" s="51">
        <v>63.7</v>
      </c>
      <c r="G22" s="51">
        <v>8.1</v>
      </c>
    </row>
    <row r="23" spans="1:7" s="2" customFormat="1" ht="12" customHeight="1">
      <c r="A23" s="71"/>
      <c r="B23" s="20" t="s">
        <v>7</v>
      </c>
      <c r="C23" s="13" t="s">
        <v>1</v>
      </c>
      <c r="D23" s="4">
        <v>3597</v>
      </c>
      <c r="E23" s="5">
        <v>46.5</v>
      </c>
      <c r="F23" s="3">
        <v>86</v>
      </c>
      <c r="G23" s="3">
        <v>20</v>
      </c>
    </row>
    <row r="24" spans="1:7" ht="12" customHeight="1">
      <c r="A24" s="71"/>
      <c r="B24" s="20"/>
      <c r="C24" s="13" t="s">
        <v>2</v>
      </c>
      <c r="D24" s="4">
        <v>276</v>
      </c>
      <c r="E24" s="5">
        <v>50.7</v>
      </c>
      <c r="F24" s="3">
        <v>96.4</v>
      </c>
      <c r="G24" s="3">
        <v>33.7</v>
      </c>
    </row>
    <row r="25" spans="1:8" ht="12" customHeight="1">
      <c r="A25" s="71"/>
      <c r="B25" s="20"/>
      <c r="C25" s="13" t="s">
        <v>17</v>
      </c>
      <c r="D25" s="4">
        <v>75</v>
      </c>
      <c r="E25" s="5">
        <v>47.4</v>
      </c>
      <c r="F25" s="3">
        <v>97.3</v>
      </c>
      <c r="G25" s="3">
        <v>38.7</v>
      </c>
      <c r="H25" s="4"/>
    </row>
    <row r="26" spans="1:7" ht="12" customHeight="1">
      <c r="A26" s="71"/>
      <c r="B26" s="20"/>
      <c r="C26" s="48" t="s">
        <v>49</v>
      </c>
      <c r="D26" s="49">
        <f>SUM(D23:D25)</f>
        <v>3948</v>
      </c>
      <c r="E26" s="50">
        <v>46.8</v>
      </c>
      <c r="F26" s="51">
        <v>86.9</v>
      </c>
      <c r="G26" s="51">
        <v>21.3</v>
      </c>
    </row>
    <row r="27" spans="1:7" s="2" customFormat="1" ht="12" customHeight="1">
      <c r="A27" s="71"/>
      <c r="B27" s="20" t="s">
        <v>9</v>
      </c>
      <c r="C27" s="13" t="s">
        <v>22</v>
      </c>
      <c r="D27" s="4">
        <v>8255</v>
      </c>
      <c r="E27" s="5">
        <v>46.2</v>
      </c>
      <c r="F27" s="3">
        <v>90.8</v>
      </c>
      <c r="G27" s="3">
        <v>24.6</v>
      </c>
    </row>
    <row r="28" spans="1:8" ht="12" customHeight="1">
      <c r="A28" s="71"/>
      <c r="B28" s="20"/>
      <c r="C28" s="13" t="s">
        <v>25</v>
      </c>
      <c r="D28" s="4">
        <v>21</v>
      </c>
      <c r="E28" s="5">
        <v>51.6</v>
      </c>
      <c r="F28" s="3">
        <v>42.9</v>
      </c>
      <c r="G28" s="3">
        <v>0</v>
      </c>
      <c r="H28" s="2"/>
    </row>
    <row r="29" spans="1:8" ht="12" customHeight="1">
      <c r="A29" s="71"/>
      <c r="B29" s="24"/>
      <c r="C29" s="13" t="s">
        <v>23</v>
      </c>
      <c r="D29" s="4">
        <v>139</v>
      </c>
      <c r="E29" s="5">
        <v>48.7</v>
      </c>
      <c r="F29" s="3">
        <v>40.3</v>
      </c>
      <c r="G29" s="3">
        <v>12.9</v>
      </c>
      <c r="H29" s="7"/>
    </row>
    <row r="30" spans="1:7" ht="12" customHeight="1">
      <c r="A30" s="71"/>
      <c r="B30" s="24"/>
      <c r="C30" s="13" t="s">
        <v>24</v>
      </c>
      <c r="D30" s="4">
        <v>8</v>
      </c>
      <c r="E30" s="5">
        <v>43.6</v>
      </c>
      <c r="F30" s="3">
        <v>57.1</v>
      </c>
      <c r="G30" s="3">
        <v>42.9</v>
      </c>
    </row>
    <row r="31" spans="1:7" ht="12" customHeight="1">
      <c r="A31" s="71"/>
      <c r="B31" s="24"/>
      <c r="C31" s="48" t="s">
        <v>55</v>
      </c>
      <c r="D31" s="49">
        <f>SUM(D27:D30)</f>
        <v>8423</v>
      </c>
      <c r="E31" s="50">
        <v>46.3</v>
      </c>
      <c r="F31" s="51">
        <v>89.8</v>
      </c>
      <c r="G31" s="51">
        <v>24.3</v>
      </c>
    </row>
    <row r="32" spans="1:7" ht="12" customHeight="1">
      <c r="A32" s="71"/>
      <c r="B32" s="40" t="s">
        <v>50</v>
      </c>
      <c r="C32" s="23"/>
      <c r="D32" s="15">
        <f>D22+D26+D31</f>
        <v>14610</v>
      </c>
      <c r="E32" s="16">
        <v>46.6</v>
      </c>
      <c r="F32" s="17">
        <v>85</v>
      </c>
      <c r="G32" s="17">
        <v>21</v>
      </c>
    </row>
    <row r="33" spans="1:7" s="2" customFormat="1" ht="12" customHeight="1">
      <c r="A33" s="71"/>
      <c r="B33" s="20"/>
      <c r="C33" s="13" t="s">
        <v>5</v>
      </c>
      <c r="D33" s="4">
        <v>860</v>
      </c>
      <c r="E33" s="5">
        <v>37.4</v>
      </c>
      <c r="F33" s="3">
        <v>60.8</v>
      </c>
      <c r="G33" s="3">
        <v>11.2</v>
      </c>
    </row>
    <row r="34" spans="1:7" ht="12" customHeight="1">
      <c r="A34" s="71"/>
      <c r="B34" s="20"/>
      <c r="C34" s="13" t="s">
        <v>28</v>
      </c>
      <c r="D34" s="4">
        <v>11</v>
      </c>
      <c r="E34" s="5">
        <v>32.3</v>
      </c>
      <c r="F34" s="3">
        <v>90.9</v>
      </c>
      <c r="G34" s="3">
        <v>0</v>
      </c>
    </row>
    <row r="35" spans="1:7" ht="12" customHeight="1">
      <c r="A35" s="71"/>
      <c r="B35" s="23" t="s">
        <v>38</v>
      </c>
      <c r="C35" s="43"/>
      <c r="D35" s="15">
        <f>SUM(D33:D34)</f>
        <v>871</v>
      </c>
      <c r="E35" s="16">
        <v>37.4</v>
      </c>
      <c r="F35" s="17">
        <v>61.2</v>
      </c>
      <c r="G35" s="17">
        <v>11</v>
      </c>
    </row>
    <row r="36" spans="1:7" s="11" customFormat="1" ht="12" customHeight="1">
      <c r="A36" s="55"/>
      <c r="B36" s="55" t="s">
        <v>31</v>
      </c>
      <c r="C36" s="32"/>
      <c r="D36" s="33">
        <f>D32+D35</f>
        <v>15481</v>
      </c>
      <c r="E36" s="34">
        <v>46.1</v>
      </c>
      <c r="F36" s="35">
        <v>83.7</v>
      </c>
      <c r="G36" s="35">
        <v>20.5</v>
      </c>
    </row>
    <row r="37" spans="1:8" s="2" customFormat="1" ht="12" customHeight="1">
      <c r="A37" s="71" t="s">
        <v>36</v>
      </c>
      <c r="B37" s="71" t="s">
        <v>8</v>
      </c>
      <c r="C37" s="13" t="s">
        <v>10</v>
      </c>
      <c r="D37" s="4">
        <v>922</v>
      </c>
      <c r="E37" s="5">
        <v>45.4</v>
      </c>
      <c r="F37" s="3">
        <v>70</v>
      </c>
      <c r="G37" s="3">
        <v>5.4</v>
      </c>
      <c r="H37" s="11"/>
    </row>
    <row r="38" spans="1:8" s="2" customFormat="1" ht="12" customHeight="1">
      <c r="A38" s="71"/>
      <c r="B38" s="71"/>
      <c r="C38" s="13" t="s">
        <v>19</v>
      </c>
      <c r="D38" s="4">
        <v>483</v>
      </c>
      <c r="E38" s="5">
        <v>45</v>
      </c>
      <c r="F38" s="3">
        <v>78.7</v>
      </c>
      <c r="G38" s="3">
        <v>6.4</v>
      </c>
      <c r="H38" s="11"/>
    </row>
    <row r="39" spans="1:7" s="2" customFormat="1" ht="12" customHeight="1">
      <c r="A39" s="71"/>
      <c r="B39" s="71"/>
      <c r="C39" s="44" t="s">
        <v>48</v>
      </c>
      <c r="D39" s="45">
        <f>SUM(D37:D38)</f>
        <v>1405</v>
      </c>
      <c r="E39" s="46">
        <v>45.2</v>
      </c>
      <c r="F39" s="47">
        <v>73</v>
      </c>
      <c r="G39" s="47">
        <v>5.8</v>
      </c>
    </row>
    <row r="40" spans="1:7" ht="12" customHeight="1">
      <c r="A40" s="71"/>
      <c r="B40" s="71" t="s">
        <v>7</v>
      </c>
      <c r="C40" s="13" t="s">
        <v>20</v>
      </c>
      <c r="D40" s="4">
        <v>977</v>
      </c>
      <c r="E40" s="5">
        <v>42.8</v>
      </c>
      <c r="F40" s="3">
        <v>82.4</v>
      </c>
      <c r="G40" s="3">
        <v>9.2</v>
      </c>
    </row>
    <row r="41" spans="1:7" ht="12" customHeight="1">
      <c r="A41" s="71"/>
      <c r="B41" s="71"/>
      <c r="C41" s="13" t="s">
        <v>45</v>
      </c>
      <c r="D41" s="4">
        <v>296</v>
      </c>
      <c r="E41" s="5">
        <v>42.7</v>
      </c>
      <c r="F41" s="3">
        <v>61.8</v>
      </c>
      <c r="G41" s="3">
        <v>5.1</v>
      </c>
    </row>
    <row r="42" spans="1:7" s="2" customFormat="1" ht="12" customHeight="1">
      <c r="A42" s="71"/>
      <c r="B42" s="71"/>
      <c r="C42" s="48" t="s">
        <v>49</v>
      </c>
      <c r="D42" s="49">
        <f>SUM(D40:D41)</f>
        <v>1273</v>
      </c>
      <c r="E42" s="50">
        <v>42.8</v>
      </c>
      <c r="F42" s="51">
        <v>77.6</v>
      </c>
      <c r="G42" s="51">
        <v>8.2</v>
      </c>
    </row>
    <row r="43" spans="1:7" ht="12" customHeight="1">
      <c r="A43" s="71"/>
      <c r="B43" s="20" t="s">
        <v>9</v>
      </c>
      <c r="C43" s="48" t="s">
        <v>11</v>
      </c>
      <c r="D43" s="49">
        <v>1820</v>
      </c>
      <c r="E43" s="50">
        <v>45</v>
      </c>
      <c r="F43" s="51">
        <v>60.9</v>
      </c>
      <c r="G43" s="51">
        <v>8.7</v>
      </c>
    </row>
    <row r="44" spans="1:7" s="12" customFormat="1" ht="12" customHeight="1">
      <c r="A44" s="55"/>
      <c r="B44" s="70" t="s">
        <v>37</v>
      </c>
      <c r="C44" s="41"/>
      <c r="D44" s="33">
        <f>D39+D42+D43</f>
        <v>4498</v>
      </c>
      <c r="E44" s="34">
        <v>44.4</v>
      </c>
      <c r="F44" s="35">
        <v>69.4</v>
      </c>
      <c r="G44" s="35">
        <v>7.7</v>
      </c>
    </row>
    <row r="45" spans="1:7" s="2" customFormat="1" ht="12" customHeight="1">
      <c r="A45" s="77" t="s">
        <v>35</v>
      </c>
      <c r="B45" s="22" t="s">
        <v>8</v>
      </c>
      <c r="C45" s="14" t="s">
        <v>43</v>
      </c>
      <c r="D45" s="8">
        <v>5</v>
      </c>
      <c r="E45" s="9">
        <v>52.3</v>
      </c>
      <c r="F45" s="10">
        <v>25</v>
      </c>
      <c r="G45" s="10">
        <v>0</v>
      </c>
    </row>
    <row r="46" spans="1:7" s="2" customFormat="1" ht="12" customHeight="1">
      <c r="A46" s="78"/>
      <c r="B46" s="22"/>
      <c r="C46" s="14" t="s">
        <v>18</v>
      </c>
      <c r="D46" s="8">
        <v>22</v>
      </c>
      <c r="E46" s="9">
        <v>45.2</v>
      </c>
      <c r="F46" s="10">
        <v>63.6</v>
      </c>
      <c r="G46" s="10">
        <v>6.6</v>
      </c>
    </row>
    <row r="47" spans="1:7" s="2" customFormat="1" ht="12" customHeight="1">
      <c r="A47" s="78"/>
      <c r="B47" s="22"/>
      <c r="C47" s="14" t="s">
        <v>44</v>
      </c>
      <c r="D47" s="8">
        <v>13</v>
      </c>
      <c r="E47" s="9">
        <v>51.4</v>
      </c>
      <c r="F47" s="10">
        <v>76.9</v>
      </c>
      <c r="G47" s="10">
        <v>15.4</v>
      </c>
    </row>
    <row r="48" spans="1:7" s="2" customFormat="1" ht="12" customHeight="1">
      <c r="A48" s="78"/>
      <c r="B48" s="40" t="s">
        <v>50</v>
      </c>
      <c r="C48" s="23" t="s">
        <v>48</v>
      </c>
      <c r="D48" s="15">
        <f>SUM(D45:D47)</f>
        <v>40</v>
      </c>
      <c r="E48" s="16">
        <v>48.4</v>
      </c>
      <c r="F48" s="17">
        <v>62.5</v>
      </c>
      <c r="G48" s="17">
        <v>9.9</v>
      </c>
    </row>
    <row r="49" spans="1:7" s="2" customFormat="1" ht="12" customHeight="1">
      <c r="A49" s="78"/>
      <c r="B49" s="42" t="s">
        <v>51</v>
      </c>
      <c r="C49" s="43" t="s">
        <v>34</v>
      </c>
      <c r="D49" s="15">
        <v>15</v>
      </c>
      <c r="E49" s="16">
        <v>40.7</v>
      </c>
      <c r="F49" s="17">
        <v>53.3</v>
      </c>
      <c r="G49" s="17">
        <v>26.7</v>
      </c>
    </row>
    <row r="50" spans="1:8" s="11" customFormat="1" ht="12" customHeight="1">
      <c r="A50" s="70"/>
      <c r="B50" s="70" t="s">
        <v>32</v>
      </c>
      <c r="C50" s="32"/>
      <c r="D50" s="33">
        <v>55</v>
      </c>
      <c r="E50" s="34">
        <v>46.3</v>
      </c>
      <c r="F50" s="35">
        <v>60</v>
      </c>
      <c r="G50" s="35">
        <v>29.5</v>
      </c>
      <c r="H50" s="18"/>
    </row>
    <row r="51" spans="1:7" s="11" customFormat="1" ht="11.25" customHeight="1">
      <c r="A51" s="36" t="s">
        <v>6</v>
      </c>
      <c r="B51" s="36"/>
      <c r="C51" s="27"/>
      <c r="D51" s="37">
        <f>SUM(D53+D52)</f>
        <v>53704</v>
      </c>
      <c r="E51" s="38">
        <v>45.4</v>
      </c>
      <c r="F51" s="39">
        <v>62.5</v>
      </c>
      <c r="G51" s="39">
        <v>9.4</v>
      </c>
    </row>
    <row r="52" spans="1:7" s="58" customFormat="1" ht="12" customHeight="1">
      <c r="A52" s="67" t="s">
        <v>53</v>
      </c>
      <c r="B52" s="56"/>
      <c r="C52" s="57"/>
      <c r="D52" s="59">
        <v>52787</v>
      </c>
      <c r="E52" s="60">
        <v>45.5</v>
      </c>
      <c r="F52" s="61">
        <v>62.5</v>
      </c>
      <c r="G52" s="61">
        <v>9.4</v>
      </c>
    </row>
    <row r="53" spans="1:7" s="58" customFormat="1" ht="12" customHeight="1" thickBot="1">
      <c r="A53" s="68" t="s">
        <v>54</v>
      </c>
      <c r="B53" s="62"/>
      <c r="C53" s="63"/>
      <c r="D53" s="64">
        <v>917</v>
      </c>
      <c r="E53" s="65">
        <v>38.1</v>
      </c>
      <c r="F53" s="66">
        <v>61.5</v>
      </c>
      <c r="G53" s="66">
        <v>11</v>
      </c>
    </row>
    <row r="54" spans="1:7" ht="38.25" customHeight="1">
      <c r="A54" s="73" t="s">
        <v>52</v>
      </c>
      <c r="B54" s="79"/>
      <c r="C54" s="79"/>
      <c r="D54" s="79"/>
      <c r="E54" s="79"/>
      <c r="F54" s="79"/>
      <c r="G54" s="79"/>
    </row>
    <row r="55" spans="1:7" s="19" customFormat="1" ht="13.5" customHeight="1">
      <c r="A55" s="73"/>
      <c r="B55" s="74"/>
      <c r="C55" s="74"/>
      <c r="D55" s="74"/>
      <c r="E55" s="74"/>
      <c r="F55" s="74"/>
      <c r="G55" s="74"/>
    </row>
    <row r="56" ht="11.25">
      <c r="D56" s="4"/>
    </row>
    <row r="57" ht="11.25">
      <c r="D57" s="4"/>
    </row>
    <row r="58" ht="11.25">
      <c r="D58" s="4"/>
    </row>
  </sheetData>
  <mergeCells count="10">
    <mergeCell ref="B5:B8"/>
    <mergeCell ref="A55:G55"/>
    <mergeCell ref="A2:G2"/>
    <mergeCell ref="A5:A12"/>
    <mergeCell ref="A37:A43"/>
    <mergeCell ref="A45:A49"/>
    <mergeCell ref="A54:G54"/>
    <mergeCell ref="A14:A35"/>
    <mergeCell ref="B37:B39"/>
    <mergeCell ref="B40:B42"/>
  </mergeCells>
  <printOptions/>
  <pageMargins left="0" right="0" top="0.5905511811023623" bottom="0" header="0.511811023622047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</dc:creator>
  <cp:keywords/>
  <dc:description/>
  <cp:lastModifiedBy>annick vialla</cp:lastModifiedBy>
  <cp:lastPrinted>2011-04-14T12:41:31Z</cp:lastPrinted>
  <dcterms:created xsi:type="dcterms:W3CDTF">2001-05-15T07:44:47Z</dcterms:created>
  <dcterms:modified xsi:type="dcterms:W3CDTF">2011-09-06T09:33:16Z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